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showInkAnnotation="0"/>
  <bookViews>
    <workbookView xWindow="0" yWindow="0" windowWidth="20460" windowHeight="7635"/>
  </bookViews>
  <sheets>
    <sheet name="سجل الدرجات" sheetId="4" r:id="rId1"/>
    <sheet name="سجل القرار" sheetId="2" r:id="rId2"/>
  </sheets>
  <definedNames>
    <definedName name="_xlnm._FilterDatabase" localSheetId="0" hidden="1">'سجل الدرجات'!$A$1:$G$15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6" i="2" l="1" a="1"/>
  <c r="C6" i="2" s="1"/>
  <c r="C7" i="2" a="1"/>
  <c r="C7" i="2" s="1"/>
  <c r="C8" i="2" a="1"/>
  <c r="C8" i="2" s="1"/>
  <c r="C9" i="2" a="1"/>
  <c r="C9" i="2" s="1"/>
  <c r="C10" i="2" a="1"/>
  <c r="C10" i="2" s="1"/>
  <c r="C11" i="2" a="1"/>
  <c r="C11" i="2" s="1"/>
  <c r="C12" i="2" a="1"/>
  <c r="C12" i="2" s="1"/>
  <c r="C13" i="2" a="1"/>
  <c r="C13" i="2" s="1"/>
  <c r="C14" i="2" a="1"/>
  <c r="C14" i="2" s="1"/>
  <c r="C15" i="2" a="1"/>
  <c r="C15" i="2" s="1"/>
  <c r="B3" i="2" a="1"/>
  <c r="B3" i="2" s="1"/>
  <c r="B4" i="2" a="1"/>
  <c r="B4" i="2" s="1"/>
  <c r="B5" i="2" a="1"/>
  <c r="B5" i="2" s="1"/>
  <c r="B6" i="2" a="1"/>
  <c r="B6" i="2" s="1"/>
  <c r="B7" i="2" a="1"/>
  <c r="B7" i="2" s="1"/>
  <c r="B8" i="2" a="1"/>
  <c r="B8" i="2" s="1"/>
  <c r="B9" i="2" a="1"/>
  <c r="B9" i="2" s="1"/>
  <c r="B10" i="2" a="1"/>
  <c r="B10" i="2" s="1"/>
  <c r="B11" i="2" a="1"/>
  <c r="B11" i="2" s="1"/>
  <c r="B12" i="2" a="1"/>
  <c r="B12" i="2" s="1"/>
  <c r="B13" i="2" a="1"/>
  <c r="B13" i="2" s="1"/>
  <c r="B14" i="2" a="1"/>
  <c r="B14" i="2" s="1"/>
  <c r="B15" i="2" a="1"/>
  <c r="B15" i="2" s="1"/>
  <c r="B2" i="2" a="1"/>
  <c r="B2" i="2" s="1"/>
  <c r="A3" i="2" a="1"/>
  <c r="A3" i="2" s="1"/>
  <c r="A4" i="2" a="1"/>
  <c r="A4" i="2" s="1"/>
  <c r="A5" i="2" a="1"/>
  <c r="A5" i="2" s="1"/>
  <c r="A6" i="2" a="1"/>
  <c r="A6" i="2" s="1"/>
  <c r="A7" i="2" a="1"/>
  <c r="A7" i="2" s="1"/>
  <c r="A8" i="2" a="1"/>
  <c r="A8" i="2" s="1"/>
  <c r="A9" i="2" a="1"/>
  <c r="A9" i="2" s="1"/>
  <c r="A10" i="2" a="1"/>
  <c r="A10" i="2" s="1"/>
  <c r="A11" i="2" a="1"/>
  <c r="A11" i="2" s="1"/>
  <c r="A12" i="2" a="1"/>
  <c r="A12" i="2" s="1"/>
  <c r="A13" i="2" a="1"/>
  <c r="A13" i="2" s="1"/>
  <c r="A14" i="2" a="1"/>
  <c r="A14" i="2" s="1"/>
  <c r="A15" i="2" a="1"/>
  <c r="A15" i="2" s="1"/>
  <c r="A2" i="2" a="1"/>
  <c r="A2" i="2" s="1"/>
  <c r="E14" i="4"/>
  <c r="C5" i="2" s="1" a="1"/>
  <c r="C5" i="2" s="1"/>
  <c r="E8" i="4"/>
  <c r="E9" i="4"/>
  <c r="E10" i="4"/>
  <c r="E11" i="4"/>
  <c r="F11" i="4" s="1"/>
  <c r="E12" i="4"/>
  <c r="E13" i="4"/>
  <c r="E15" i="4"/>
  <c r="E3" i="4"/>
  <c r="E4" i="4"/>
  <c r="E5" i="4"/>
  <c r="F5" i="4" s="1"/>
  <c r="E6" i="4"/>
  <c r="F6" i="4" s="1"/>
  <c r="E7" i="4"/>
  <c r="F7" i="4" s="1"/>
  <c r="E2" i="4"/>
  <c r="C2" i="2" s="1" a="1"/>
  <c r="C2" i="2" s="1"/>
  <c r="C4" i="2" l="1" a="1"/>
  <c r="C4" i="2" s="1"/>
  <c r="F4" i="4"/>
  <c r="F12" i="4"/>
  <c r="F15" i="4"/>
  <c r="C3" i="2" a="1"/>
  <c r="C3" i="2" s="1"/>
  <c r="F10" i="4"/>
  <c r="F3" i="4"/>
  <c r="F9" i="4"/>
  <c r="F2" i="4"/>
  <c r="F14" i="4"/>
  <c r="G15" i="4" l="1"/>
  <c r="G12" i="4"/>
  <c r="G11" i="4"/>
  <c r="G7" i="4"/>
  <c r="G6" i="4"/>
  <c r="G4" i="4" l="1"/>
  <c r="G5" i="4"/>
  <c r="G14" i="4"/>
  <c r="G3" i="4"/>
  <c r="G10" i="4"/>
  <c r="G9" i="4" l="1"/>
  <c r="G2" i="4" l="1"/>
</calcChain>
</file>

<file path=xl/sharedStrings.xml><?xml version="1.0" encoding="utf-8"?>
<sst xmlns="http://schemas.openxmlformats.org/spreadsheetml/2006/main" count="46" uniqueCount="23">
  <si>
    <t>اسم الطالب</t>
  </si>
  <si>
    <t>محمد احمد</t>
  </si>
  <si>
    <t>علي يوسف</t>
  </si>
  <si>
    <t>زهراء علي</t>
  </si>
  <si>
    <t>درجة الشهرية من 50</t>
  </si>
  <si>
    <t>المادة التي تم مساعدته</t>
  </si>
  <si>
    <t>عربي</t>
  </si>
  <si>
    <t>الإسلامية</t>
  </si>
  <si>
    <t>.</t>
  </si>
  <si>
    <t>الدرجة الأخيرة</t>
  </si>
  <si>
    <t>مصطفى</t>
  </si>
  <si>
    <t>الفزياء</t>
  </si>
  <si>
    <t>المادة العربية</t>
  </si>
  <si>
    <t>مادة الإسلامية</t>
  </si>
  <si>
    <t xml:space="preserve">درجة </t>
  </si>
  <si>
    <t>المساعدة  المقدمة لكل طالب</t>
  </si>
  <si>
    <t>ما بقي له</t>
  </si>
  <si>
    <t>تمت مساعدته بـ</t>
  </si>
  <si>
    <t>ياسمين</t>
  </si>
  <si>
    <t>صلاح</t>
  </si>
  <si>
    <t>عندما يكون للطالب درجة اقل من 50 ...فانه تتم مساعدته ، بشرط ان مجموع المساعدة لن يتجاوز 10 نقاط . في هذا المثال فان الطالب محمد احمد عندما وضعنا نقطة في مدة العربية اضافت 4 نقط، في مادة الإسلامية 5 نقط. لذا تبقى له نقطة واحدة . لذا ما هي الخاصية التي نستعملها و التي تسمح بان لا يتجاوز 10.</t>
  </si>
  <si>
    <t>المفروض 1 نقطة و ليس 5</t>
  </si>
  <si>
    <t xml:space="preserve">هنا نكتب "."  بحيث يتم مساعدته في المادة التي يحتاج اليه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</si>
</sst>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0" xfId="0" applyFont="1" applyBorder="1" applyAlignment="1">
      <alignment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/>
    </xf>
  </cellXfs>
  <cellStyles count="1">
    <cellStyle name="Normal" xfId="0" builtinId="0"/>
  </cellStyles>
  <dxfs count="15">
    <dxf>
      <fill>
        <gradientFill type="path" left="0.5" right="0.5" top="0.5" bottom="0.5">
          <stop position="0">
            <color theme="0"/>
          </stop>
          <stop position="1">
            <color rgb="FFFB6435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C0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B6435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C0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B6435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C0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B6435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C0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C0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C00000"/>
          </stop>
        </gradientFill>
      </fill>
    </dxf>
  </dxfs>
  <tableStyles count="0" defaultTableStyle="TableStyleMedium2" defaultPivotStyle="PivotStyleLight16"/>
  <colors>
    <mruColors>
      <color rgb="FFFB643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1238250</xdr:colOff>
      <xdr:row>10</xdr:row>
      <xdr:rowOff>38100</xdr:rowOff>
    </xdr:from>
    <xdr:to>
      <xdr:col>8</xdr:col>
      <xdr:colOff>9525</xdr:colOff>
      <xdr:row>13</xdr:row>
      <xdr:rowOff>142877</xdr:rowOff>
    </xdr:to>
    <xdr:cxnSp macro="">
      <xdr:nvCxnSpPr>
        <xdr:cNvPr id="4" name="Straight Arrow Connector 3"/>
        <xdr:cNvCxnSpPr/>
      </xdr:nvCxnSpPr>
      <xdr:spPr>
        <a:xfrm>
          <a:off x="9982800075" y="2247900"/>
          <a:ext cx="7886700" cy="704852"/>
        </a:xfrm>
        <a:prstGeom prst="straightConnector1">
          <a:avLst/>
        </a:prstGeom>
        <a:ln>
          <a:tailEnd type="arrow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419100</xdr:colOff>
      <xdr:row>13</xdr:row>
      <xdr:rowOff>190501</xdr:rowOff>
    </xdr:from>
    <xdr:to>
      <xdr:col>8</xdr:col>
      <xdr:colOff>76200</xdr:colOff>
      <xdr:row>15</xdr:row>
      <xdr:rowOff>66675</xdr:rowOff>
    </xdr:to>
    <xdr:cxnSp macro="">
      <xdr:nvCxnSpPr>
        <xdr:cNvPr id="8" name="Straight Arrow Connector 7"/>
        <xdr:cNvCxnSpPr/>
      </xdr:nvCxnSpPr>
      <xdr:spPr>
        <a:xfrm flipV="1">
          <a:off x="9982733400" y="3000376"/>
          <a:ext cx="3257550" cy="276224"/>
        </a:xfrm>
        <a:prstGeom prst="straightConnector1">
          <a:avLst/>
        </a:prstGeom>
        <a:ln>
          <a:tailEnd type="arrow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2"/>
  <sheetViews>
    <sheetView rightToLeft="1" tabSelected="1" workbookViewId="0">
      <selection activeCell="E19" sqref="E19"/>
    </sheetView>
  </sheetViews>
  <sheetFormatPr defaultRowHeight="15.75" x14ac:dyDescent="0.25"/>
  <cols>
    <col min="1" max="1" width="33.28515625" style="4" customWidth="1"/>
    <col min="2" max="2" width="14.140625" style="4" customWidth="1"/>
    <col min="3" max="3" width="19.42578125" style="4" customWidth="1"/>
    <col min="4" max="6" width="15.85546875" style="4" customWidth="1"/>
    <col min="7" max="7" width="13.140625" style="4" customWidth="1"/>
    <col min="8" max="16384" width="9.140625" style="4"/>
  </cols>
  <sheetData>
    <row r="1" spans="1:20" ht="31.5" x14ac:dyDescent="0.25">
      <c r="A1" s="1" t="s">
        <v>22</v>
      </c>
      <c r="B1" s="2" t="s">
        <v>0</v>
      </c>
      <c r="C1" s="2" t="s">
        <v>12</v>
      </c>
      <c r="D1" s="3" t="s">
        <v>4</v>
      </c>
      <c r="E1" s="3" t="s">
        <v>15</v>
      </c>
      <c r="F1" s="10" t="s">
        <v>16</v>
      </c>
      <c r="G1" s="3" t="s">
        <v>9</v>
      </c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</row>
    <row r="2" spans="1:20" x14ac:dyDescent="0.25">
      <c r="A2" s="5" t="s">
        <v>8</v>
      </c>
      <c r="B2" s="11" t="s">
        <v>1</v>
      </c>
      <c r="C2" s="11" t="s">
        <v>6</v>
      </c>
      <c r="D2" s="11">
        <v>46</v>
      </c>
      <c r="E2" s="11">
        <f>IF(A2=".",IF(D2&gt;=50,"",MIN(10+(10-SUMIF($B$2:$B$15,B2)),(50-D2))),"")</f>
        <v>4</v>
      </c>
      <c r="F2" s="11">
        <f>10-SUMIF($B$2:$B$15,B2,$E$2:$E$15)</f>
        <v>-4</v>
      </c>
      <c r="G2" s="11">
        <f t="shared" ref="G2:G7" si="0">SUM(D2:E2)</f>
        <v>50</v>
      </c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</row>
    <row r="3" spans="1:20" x14ac:dyDescent="0.25">
      <c r="A3" s="5"/>
      <c r="B3" s="11" t="s">
        <v>2</v>
      </c>
      <c r="C3" s="11" t="s">
        <v>6</v>
      </c>
      <c r="D3" s="11">
        <v>50</v>
      </c>
      <c r="E3" s="11" t="str">
        <f t="shared" ref="E3:E15" si="1">IF(A3=".",IF(D3&gt;=50,"",MIN(10+(10-SUMIF($B$2:$B$15,B3)),(50-D3))),"")</f>
        <v/>
      </c>
      <c r="F3" s="11">
        <f t="shared" ref="F3:F15" si="2">10-SUMIF($B$2:$B$15,B3,$E$2:$E$15)</f>
        <v>10</v>
      </c>
      <c r="G3" s="11">
        <f t="shared" si="0"/>
        <v>50</v>
      </c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</row>
    <row r="4" spans="1:20" x14ac:dyDescent="0.25">
      <c r="A4" s="5"/>
      <c r="B4" s="11" t="s">
        <v>3</v>
      </c>
      <c r="C4" s="11" t="s">
        <v>6</v>
      </c>
      <c r="D4" s="11">
        <v>50</v>
      </c>
      <c r="E4" s="11" t="str">
        <f t="shared" si="1"/>
        <v/>
      </c>
      <c r="F4" s="11">
        <f t="shared" si="2"/>
        <v>10</v>
      </c>
      <c r="G4" s="11">
        <f t="shared" si="0"/>
        <v>50</v>
      </c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</row>
    <row r="5" spans="1:20" x14ac:dyDescent="0.25">
      <c r="A5" s="5"/>
      <c r="B5" s="11" t="s">
        <v>10</v>
      </c>
      <c r="C5" s="11" t="s">
        <v>6</v>
      </c>
      <c r="D5" s="11">
        <v>50</v>
      </c>
      <c r="E5" s="11" t="str">
        <f t="shared" si="1"/>
        <v/>
      </c>
      <c r="F5" s="11">
        <f t="shared" si="2"/>
        <v>10</v>
      </c>
      <c r="G5" s="11">
        <f t="shared" si="0"/>
        <v>50</v>
      </c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</row>
    <row r="6" spans="1:20" ht="16.5" thickBot="1" x14ac:dyDescent="0.3">
      <c r="A6" s="5"/>
      <c r="B6" s="11" t="s">
        <v>18</v>
      </c>
      <c r="C6" s="11" t="s">
        <v>6</v>
      </c>
      <c r="D6" s="11">
        <v>50</v>
      </c>
      <c r="E6" s="11" t="str">
        <f t="shared" si="1"/>
        <v/>
      </c>
      <c r="F6" s="11">
        <f t="shared" si="2"/>
        <v>10</v>
      </c>
      <c r="G6" s="11">
        <f t="shared" si="0"/>
        <v>50</v>
      </c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</row>
    <row r="7" spans="1:20" ht="15.75" customHeight="1" x14ac:dyDescent="0.25">
      <c r="A7" s="5"/>
      <c r="B7" s="11" t="s">
        <v>19</v>
      </c>
      <c r="C7" s="11" t="s">
        <v>6</v>
      </c>
      <c r="D7" s="11">
        <v>50</v>
      </c>
      <c r="E7" s="11" t="str">
        <f t="shared" si="1"/>
        <v/>
      </c>
      <c r="F7" s="11">
        <f t="shared" si="2"/>
        <v>10</v>
      </c>
      <c r="G7" s="11">
        <f t="shared" si="0"/>
        <v>50</v>
      </c>
      <c r="I7" s="13" t="s">
        <v>20</v>
      </c>
      <c r="J7" s="14"/>
      <c r="K7" s="14"/>
      <c r="L7" s="15"/>
      <c r="M7" s="12"/>
      <c r="N7" s="12"/>
      <c r="O7" s="12"/>
      <c r="P7" s="12"/>
      <c r="Q7" s="12"/>
      <c r="R7" s="12"/>
      <c r="S7" s="12"/>
      <c r="T7" s="12"/>
    </row>
    <row r="8" spans="1:20" x14ac:dyDescent="0.25">
      <c r="A8" s="2"/>
      <c r="B8" s="2" t="s">
        <v>0</v>
      </c>
      <c r="C8" s="2" t="s">
        <v>13</v>
      </c>
      <c r="D8" s="2" t="s">
        <v>14</v>
      </c>
      <c r="E8" s="2" t="str">
        <f t="shared" si="1"/>
        <v/>
      </c>
      <c r="F8" s="2"/>
      <c r="G8" s="2" t="s">
        <v>9</v>
      </c>
      <c r="I8" s="16"/>
      <c r="J8" s="17"/>
      <c r="K8" s="17"/>
      <c r="L8" s="18"/>
      <c r="M8" s="12"/>
      <c r="N8" s="12"/>
      <c r="O8" s="12"/>
      <c r="P8" s="12"/>
      <c r="Q8" s="12"/>
      <c r="R8" s="12"/>
      <c r="S8" s="12"/>
      <c r="T8" s="12"/>
    </row>
    <row r="9" spans="1:20" x14ac:dyDescent="0.25">
      <c r="A9" s="5" t="s">
        <v>8</v>
      </c>
      <c r="B9" s="11" t="s">
        <v>1</v>
      </c>
      <c r="C9" s="11" t="s">
        <v>7</v>
      </c>
      <c r="D9" s="11">
        <v>45</v>
      </c>
      <c r="E9" s="11">
        <f t="shared" si="1"/>
        <v>5</v>
      </c>
      <c r="F9" s="11">
        <f t="shared" si="2"/>
        <v>-4</v>
      </c>
      <c r="G9" s="11">
        <f t="shared" ref="G9:G15" si="3">SUM(D9:E9)</f>
        <v>50</v>
      </c>
      <c r="I9" s="16"/>
      <c r="J9" s="17"/>
      <c r="K9" s="17"/>
      <c r="L9" s="18"/>
      <c r="M9" s="12"/>
      <c r="N9" s="12"/>
      <c r="O9" s="12"/>
      <c r="P9" s="12"/>
      <c r="Q9" s="12"/>
      <c r="R9" s="12"/>
      <c r="S9" s="12"/>
      <c r="T9" s="12"/>
    </row>
    <row r="10" spans="1:20" ht="15.75" customHeight="1" x14ac:dyDescent="0.25">
      <c r="A10" s="5"/>
      <c r="B10" s="11" t="s">
        <v>2</v>
      </c>
      <c r="C10" s="11" t="s">
        <v>7</v>
      </c>
      <c r="D10" s="11">
        <v>50</v>
      </c>
      <c r="E10" s="11" t="str">
        <f t="shared" si="1"/>
        <v/>
      </c>
      <c r="F10" s="11">
        <f t="shared" si="2"/>
        <v>10</v>
      </c>
      <c r="G10" s="11">
        <f t="shared" si="3"/>
        <v>50</v>
      </c>
      <c r="I10" s="16"/>
      <c r="J10" s="17"/>
      <c r="K10" s="17"/>
      <c r="L10" s="18"/>
      <c r="M10" s="12"/>
      <c r="N10" s="12"/>
      <c r="O10" s="12"/>
      <c r="P10" s="12"/>
      <c r="Q10" s="12"/>
      <c r="R10" s="12"/>
      <c r="S10" s="12"/>
      <c r="T10" s="12"/>
    </row>
    <row r="11" spans="1:20" x14ac:dyDescent="0.25">
      <c r="A11" s="5"/>
      <c r="B11" s="11" t="s">
        <v>3</v>
      </c>
      <c r="C11" s="11" t="s">
        <v>7</v>
      </c>
      <c r="D11" s="11">
        <v>50</v>
      </c>
      <c r="E11" s="11" t="str">
        <f t="shared" si="1"/>
        <v/>
      </c>
      <c r="F11" s="11">
        <f t="shared" si="2"/>
        <v>10</v>
      </c>
      <c r="G11" s="11">
        <f t="shared" si="3"/>
        <v>50</v>
      </c>
      <c r="I11" s="16"/>
      <c r="J11" s="17"/>
      <c r="K11" s="17"/>
      <c r="L11" s="18"/>
      <c r="M11" s="12"/>
      <c r="N11" s="12"/>
      <c r="O11" s="12"/>
      <c r="P11" s="12"/>
      <c r="Q11" s="12"/>
      <c r="R11" s="12"/>
      <c r="S11" s="12"/>
      <c r="T11" s="12"/>
    </row>
    <row r="12" spans="1:20" x14ac:dyDescent="0.25">
      <c r="A12" s="5"/>
      <c r="B12" s="11" t="s">
        <v>10</v>
      </c>
      <c r="C12" s="11" t="s">
        <v>7</v>
      </c>
      <c r="D12" s="11">
        <v>50</v>
      </c>
      <c r="E12" s="11" t="str">
        <f t="shared" si="1"/>
        <v/>
      </c>
      <c r="F12" s="11">
        <f t="shared" si="2"/>
        <v>10</v>
      </c>
      <c r="G12" s="11">
        <f t="shared" si="3"/>
        <v>50</v>
      </c>
      <c r="I12" s="16"/>
      <c r="J12" s="17"/>
      <c r="K12" s="17"/>
      <c r="L12" s="18"/>
      <c r="M12" s="12"/>
      <c r="N12" s="12"/>
      <c r="O12" s="12"/>
      <c r="P12" s="12"/>
      <c r="Q12" s="12"/>
      <c r="R12" s="12"/>
      <c r="S12" s="12"/>
      <c r="T12" s="12"/>
    </row>
    <row r="13" spans="1:20" ht="15.75" customHeight="1" thickBot="1" x14ac:dyDescent="0.3">
      <c r="A13" s="2"/>
      <c r="B13" s="2"/>
      <c r="C13" s="2" t="s">
        <v>11</v>
      </c>
      <c r="D13" s="2"/>
      <c r="E13" s="2" t="str">
        <f t="shared" si="1"/>
        <v/>
      </c>
      <c r="F13" s="2"/>
      <c r="G13" s="2" t="s">
        <v>9</v>
      </c>
      <c r="I13" s="19"/>
      <c r="J13" s="20"/>
      <c r="K13" s="20"/>
      <c r="L13" s="21"/>
      <c r="M13" s="12"/>
      <c r="N13" s="12"/>
      <c r="O13" s="12"/>
      <c r="P13" s="12"/>
      <c r="Q13" s="12"/>
      <c r="R13" s="12"/>
      <c r="S13" s="12"/>
      <c r="T13" s="12"/>
    </row>
    <row r="14" spans="1:20" ht="16.5" thickBot="1" x14ac:dyDescent="0.3">
      <c r="A14" s="5" t="s">
        <v>8</v>
      </c>
      <c r="B14" s="11" t="s">
        <v>1</v>
      </c>
      <c r="C14" s="11" t="s">
        <v>11</v>
      </c>
      <c r="D14" s="11">
        <v>45</v>
      </c>
      <c r="E14" s="11">
        <f t="shared" si="1"/>
        <v>5</v>
      </c>
      <c r="F14" s="11">
        <f t="shared" si="2"/>
        <v>-4</v>
      </c>
      <c r="G14" s="11">
        <f t="shared" si="3"/>
        <v>50</v>
      </c>
      <c r="I14" s="9"/>
      <c r="J14" s="9"/>
      <c r="K14" s="9"/>
      <c r="L14" s="9"/>
      <c r="M14" s="12"/>
      <c r="N14" s="12"/>
      <c r="O14" s="12"/>
      <c r="P14" s="12"/>
      <c r="Q14" s="12"/>
      <c r="R14" s="12"/>
      <c r="S14" s="12"/>
      <c r="T14" s="12"/>
    </row>
    <row r="15" spans="1:20" ht="15.75" customHeight="1" x14ac:dyDescent="0.25">
      <c r="A15" s="5"/>
      <c r="B15" s="11" t="s">
        <v>19</v>
      </c>
      <c r="C15" s="11" t="s">
        <v>11</v>
      </c>
      <c r="D15" s="11">
        <v>50</v>
      </c>
      <c r="E15" s="11" t="str">
        <f t="shared" si="1"/>
        <v/>
      </c>
      <c r="F15" s="11">
        <f t="shared" si="2"/>
        <v>10</v>
      </c>
      <c r="G15" s="11">
        <f t="shared" si="3"/>
        <v>50</v>
      </c>
      <c r="I15" s="13" t="s">
        <v>21</v>
      </c>
      <c r="J15" s="14"/>
      <c r="K15" s="14"/>
      <c r="L15" s="15"/>
      <c r="M15" s="12"/>
      <c r="N15" s="12"/>
      <c r="O15" s="12"/>
      <c r="P15" s="12"/>
      <c r="Q15" s="12"/>
      <c r="R15" s="12"/>
      <c r="S15" s="12"/>
      <c r="T15" s="12"/>
    </row>
    <row r="16" spans="1:20" ht="16.5" thickBot="1" x14ac:dyDescent="0.3">
      <c r="I16" s="19"/>
      <c r="J16" s="20"/>
      <c r="K16" s="20"/>
      <c r="L16" s="21"/>
      <c r="M16" s="12"/>
      <c r="N16" s="12"/>
      <c r="O16" s="12"/>
      <c r="P16" s="12"/>
      <c r="Q16" s="12"/>
      <c r="R16" s="12"/>
      <c r="S16" s="12"/>
      <c r="T16" s="12"/>
    </row>
    <row r="17" spans="9:12" x14ac:dyDescent="0.25">
      <c r="I17" s="9"/>
      <c r="J17" s="9"/>
      <c r="K17" s="9"/>
      <c r="L17" s="9"/>
    </row>
    <row r="18" spans="9:12" x14ac:dyDescent="0.25">
      <c r="I18" s="9"/>
      <c r="J18" s="9"/>
      <c r="K18" s="9"/>
      <c r="L18" s="9"/>
    </row>
    <row r="19" spans="9:12" x14ac:dyDescent="0.25">
      <c r="I19" s="9"/>
      <c r="J19" s="9"/>
      <c r="K19" s="9"/>
      <c r="L19" s="9"/>
    </row>
    <row r="21" spans="9:12" x14ac:dyDescent="0.25">
      <c r="I21" s="22"/>
      <c r="J21" s="22"/>
      <c r="K21" s="22"/>
      <c r="L21" s="22"/>
    </row>
    <row r="22" spans="9:12" x14ac:dyDescent="0.25">
      <c r="I22" s="22"/>
      <c r="J22" s="22"/>
      <c r="K22" s="22"/>
      <c r="L22" s="22"/>
    </row>
  </sheetData>
  <mergeCells count="2">
    <mergeCell ref="I7:L13"/>
    <mergeCell ref="I15:L16"/>
  </mergeCells>
  <conditionalFormatting sqref="A2:A15">
    <cfRule type="containsText" dxfId="2" priority="4" operator="containsText" text=".">
      <formula>NOT(ISERROR(SEARCH(".",A2)))</formula>
    </cfRule>
  </conditionalFormatting>
  <conditionalFormatting sqref="D2:D7 D14:D15 D9:D12">
    <cfRule type="cellIs" dxfId="0" priority="1" operator="lessThan">
      <formula>50</formula>
    </cfRule>
  </conditionalFormatting>
  <dataValidations count="2">
    <dataValidation type="custom" allowBlank="1" showInputMessage="1" showErrorMessage="1" errorTitle="333" error="333_x000a_" sqref="N2:N15">
      <formula1>SUMIF($B$2:$B$15,B2,$E$2:$E$15)&lt;10</formula1>
    </dataValidation>
    <dataValidation type="custom" allowBlank="1" showInputMessage="1" showErrorMessage="1" sqref="O2:O15">
      <formula1>SUMIF($B$2:$B$15,B2,$E$2:$E$15)&lt;10</formula1>
    </dataValidation>
  </dataValidation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"/>
  <sheetViews>
    <sheetView rightToLeft="1" workbookViewId="0">
      <selection activeCell="B19" sqref="B19"/>
    </sheetView>
  </sheetViews>
  <sheetFormatPr defaultRowHeight="15.75" x14ac:dyDescent="0.25"/>
  <cols>
    <col min="1" max="1" width="22.28515625" style="7" customWidth="1"/>
    <col min="2" max="2" width="47.5703125" style="7" customWidth="1"/>
    <col min="3" max="3" width="26.5703125" style="7" customWidth="1"/>
    <col min="4" max="16384" width="9.140625" style="7"/>
  </cols>
  <sheetData>
    <row r="1" spans="1:5" x14ac:dyDescent="0.25">
      <c r="A1" s="6" t="s">
        <v>0</v>
      </c>
      <c r="B1" s="6" t="s">
        <v>5</v>
      </c>
      <c r="C1" s="6" t="s">
        <v>17</v>
      </c>
      <c r="E1" s="7" t="s">
        <v>8</v>
      </c>
    </row>
    <row r="2" spans="1:5" x14ac:dyDescent="0.25">
      <c r="A2" s="8" t="str">
        <f t="array" ref="A2">IFERROR(INDEX('سجل الدرجات'!$B$2:$B$15,SMALL(IF(("."='سجل الدرجات'!$A$2:$A$15),ROW('سجل الدرجات'!$A$2:$A$15)-1),ROW('سجل الدرجات'!A1))),"")</f>
        <v>محمد احمد</v>
      </c>
      <c r="B2" s="8" t="str">
        <f t="array" ref="B2">IFERROR(INDEX('سجل الدرجات'!$C$2:$C$15,SMALL(IF(("."='سجل الدرجات'!$A$2:$A$15),ROW('سجل الدرجات'!$A$2:$A$15)-1),ROW('سجل الدرجات'!B1))),"")</f>
        <v>عربي</v>
      </c>
      <c r="C2" s="8">
        <f t="array" ref="C2">IFERROR(INDEX('سجل الدرجات'!$E$2:$E$15,SMALL(IF(("."='سجل الدرجات'!$A$2:$A$15),ROW('سجل الدرجات'!$A$2:$A$15)-1),ROW('سجل الدرجات'!C1))),"")</f>
        <v>4</v>
      </c>
    </row>
    <row r="3" spans="1:5" x14ac:dyDescent="0.25">
      <c r="A3" s="8" t="str">
        <f t="array" ref="A3">IFERROR(INDEX('سجل الدرجات'!$B$2:$B$15,SMALL(IF(("."='سجل الدرجات'!$A$2:$A$15),ROW('سجل الدرجات'!$A$2:$A$15)-1),ROW('سجل الدرجات'!A2))),"")</f>
        <v>محمد احمد</v>
      </c>
      <c r="B3" s="8" t="str">
        <f t="array" ref="B3">IFERROR(INDEX('سجل الدرجات'!$C$2:$C$15,SMALL(IF(("."='سجل الدرجات'!$A$2:$A$15),ROW('سجل الدرجات'!$A$2:$A$15)-1),ROW('سجل الدرجات'!B2))),"")</f>
        <v>الإسلامية</v>
      </c>
      <c r="C3" s="8">
        <f t="array" ref="C3">IFERROR(INDEX('سجل الدرجات'!$E$2:$E$15,SMALL(IF(("."='سجل الدرجات'!$A$2:$A$15),ROW('سجل الدرجات'!$A$2:$A$15)-1),ROW('سجل الدرجات'!C2))),"")</f>
        <v>5</v>
      </c>
    </row>
    <row r="4" spans="1:5" x14ac:dyDescent="0.25">
      <c r="A4" s="8" t="str">
        <f t="array" ref="A4">IFERROR(INDEX('سجل الدرجات'!$B$2:$B$15,SMALL(IF(("."='سجل الدرجات'!$A$2:$A$15),ROW('سجل الدرجات'!$A$2:$A$15)-1),ROW('سجل الدرجات'!A3))),"")</f>
        <v>محمد احمد</v>
      </c>
      <c r="B4" s="8" t="str">
        <f t="array" ref="B4">IFERROR(INDEX('سجل الدرجات'!$C$2:$C$15,SMALL(IF(("."='سجل الدرجات'!$A$2:$A$15),ROW('سجل الدرجات'!$A$2:$A$15)-1),ROW('سجل الدرجات'!B3))),"")</f>
        <v>الفزياء</v>
      </c>
      <c r="C4" s="8">
        <f t="array" ref="C4">IFERROR(INDEX('سجل الدرجات'!$E$2:$E$15,SMALL(IF(("."='سجل الدرجات'!$A$2:$A$15),ROW('سجل الدرجات'!$A$2:$A$15)-1),ROW('سجل الدرجات'!C3))),"")</f>
        <v>5</v>
      </c>
    </row>
    <row r="5" spans="1:5" x14ac:dyDescent="0.25">
      <c r="A5" s="8" t="str">
        <f t="array" ref="A5">IFERROR(INDEX('سجل الدرجات'!$B$2:$B$15,SMALL(IF(("."='سجل الدرجات'!$A$2:$A$15),ROW('سجل الدرجات'!$A$2:$A$15)-1),ROW('سجل الدرجات'!A4))),"")</f>
        <v/>
      </c>
      <c r="B5" s="8" t="str">
        <f t="array" ref="B5">IFERROR(INDEX('سجل الدرجات'!$C$2:$C$15,SMALL(IF(("."='سجل الدرجات'!$A$2:$A$15),ROW('سجل الدرجات'!$A$2:$A$15)-1),ROW('سجل الدرجات'!B4))),"")</f>
        <v/>
      </c>
      <c r="C5" s="8" t="str">
        <f t="array" ref="C5">IFERROR(INDEX('سجل الدرجات'!$E$2:$E$15,SMALL(IF(("."='سجل الدرجات'!$A$2:$A$15),ROW('سجل الدرجات'!$A$2:$A$15)-1),ROW('سجل الدرجات'!C4))),"")</f>
        <v/>
      </c>
    </row>
    <row r="6" spans="1:5" x14ac:dyDescent="0.25">
      <c r="A6" s="8" t="str">
        <f t="array" ref="A6">IFERROR(INDEX('سجل الدرجات'!$B$2:$B$15,SMALL(IF(("."='سجل الدرجات'!$A$2:$A$15),ROW('سجل الدرجات'!$A$2:$A$15)-1),ROW('سجل الدرجات'!A5))),"")</f>
        <v/>
      </c>
      <c r="B6" s="8" t="str">
        <f t="array" ref="B6">IFERROR(INDEX('سجل الدرجات'!$C$2:$C$15,SMALL(IF(("."='سجل الدرجات'!$A$2:$A$15),ROW('سجل الدرجات'!$A$2:$A$15)-1),ROW('سجل الدرجات'!B5))),"")</f>
        <v/>
      </c>
      <c r="C6" s="8" t="str">
        <f t="array" ref="C6">IFERROR(INDEX('سجل الدرجات'!$E$2:$E$15,SMALL(IF(("."='سجل الدرجات'!$A$2:$A$15),ROW('سجل الدرجات'!$A$2:$A$15)-1),ROW('سجل الدرجات'!C5))),"")</f>
        <v/>
      </c>
    </row>
    <row r="7" spans="1:5" x14ac:dyDescent="0.25">
      <c r="A7" s="8" t="str">
        <f t="array" ref="A7">IFERROR(INDEX('سجل الدرجات'!$B$2:$B$15,SMALL(IF(("."='سجل الدرجات'!$A$2:$A$15),ROW('سجل الدرجات'!$A$2:$A$15)-1),ROW('سجل الدرجات'!A6))),"")</f>
        <v/>
      </c>
      <c r="B7" s="8" t="str">
        <f t="array" ref="B7">IFERROR(INDEX('سجل الدرجات'!$C$2:$C$15,SMALL(IF(("."='سجل الدرجات'!$A$2:$A$15),ROW('سجل الدرجات'!$A$2:$A$15)-1),ROW('سجل الدرجات'!B6))),"")</f>
        <v/>
      </c>
      <c r="C7" s="8" t="str">
        <f t="array" ref="C7">IFERROR(INDEX('سجل الدرجات'!$E$2:$E$15,SMALL(IF(("."='سجل الدرجات'!$A$2:$A$15),ROW('سجل الدرجات'!$A$2:$A$15)-1),ROW('سجل الدرجات'!C6))),"")</f>
        <v/>
      </c>
    </row>
    <row r="8" spans="1:5" x14ac:dyDescent="0.25">
      <c r="A8" s="8" t="str">
        <f t="array" ref="A8">IFERROR(INDEX('سجل الدرجات'!$B$2:$B$15,SMALL(IF(("."='سجل الدرجات'!$A$2:$A$15),ROW('سجل الدرجات'!$A$2:$A$15)-1),ROW('سجل الدرجات'!A7))),"")</f>
        <v/>
      </c>
      <c r="B8" s="8" t="str">
        <f t="array" ref="B8">IFERROR(INDEX('سجل الدرجات'!$C$2:$C$15,SMALL(IF(("."='سجل الدرجات'!$A$2:$A$15),ROW('سجل الدرجات'!$A$2:$A$15)-1),ROW('سجل الدرجات'!B7))),"")</f>
        <v/>
      </c>
      <c r="C8" s="8" t="str">
        <f t="array" ref="C8">IFERROR(INDEX('سجل الدرجات'!$E$2:$E$15,SMALL(IF(("."='سجل الدرجات'!$A$2:$A$15),ROW('سجل الدرجات'!$A$2:$A$15)-1),ROW('سجل الدرجات'!C7))),"")</f>
        <v/>
      </c>
    </row>
    <row r="9" spans="1:5" x14ac:dyDescent="0.25">
      <c r="A9" s="8" t="str">
        <f t="array" ref="A9">IFERROR(INDEX('سجل الدرجات'!$B$2:$B$15,SMALL(IF(("."='سجل الدرجات'!$A$2:$A$15),ROW('سجل الدرجات'!$A$2:$A$15)-1),ROW('سجل الدرجات'!A8))),"")</f>
        <v/>
      </c>
      <c r="B9" s="8" t="str">
        <f t="array" ref="B9">IFERROR(INDEX('سجل الدرجات'!$C$2:$C$15,SMALL(IF(("."='سجل الدرجات'!$A$2:$A$15),ROW('سجل الدرجات'!$A$2:$A$15)-1),ROW('سجل الدرجات'!B8))),"")</f>
        <v/>
      </c>
      <c r="C9" s="8" t="str">
        <f t="array" ref="C9">IFERROR(INDEX('سجل الدرجات'!$E$2:$E$15,SMALL(IF(("."='سجل الدرجات'!$A$2:$A$15),ROW('سجل الدرجات'!$A$2:$A$15)-1),ROW('سجل الدرجات'!C8))),"")</f>
        <v/>
      </c>
    </row>
    <row r="10" spans="1:5" x14ac:dyDescent="0.25">
      <c r="A10" s="8" t="str">
        <f t="array" ref="A10">IFERROR(INDEX('سجل الدرجات'!$B$2:$B$15,SMALL(IF(("."='سجل الدرجات'!$A$2:$A$15),ROW('سجل الدرجات'!$A$2:$A$15)-1),ROW('سجل الدرجات'!A9))),"")</f>
        <v/>
      </c>
      <c r="B10" s="8" t="str">
        <f t="array" ref="B10">IFERROR(INDEX('سجل الدرجات'!$C$2:$C$15,SMALL(IF(("."='سجل الدرجات'!$A$2:$A$15),ROW('سجل الدرجات'!$A$2:$A$15)-1),ROW('سجل الدرجات'!B9))),"")</f>
        <v/>
      </c>
      <c r="C10" s="8" t="str">
        <f t="array" ref="C10">IFERROR(INDEX('سجل الدرجات'!$E$2:$E$15,SMALL(IF(("."='سجل الدرجات'!$A$2:$A$15),ROW('سجل الدرجات'!$A$2:$A$15)-1),ROW('سجل الدرجات'!C9))),"")</f>
        <v/>
      </c>
    </row>
    <row r="11" spans="1:5" x14ac:dyDescent="0.25">
      <c r="A11" s="8" t="str">
        <f t="array" ref="A11">IFERROR(INDEX('سجل الدرجات'!$B$2:$B$15,SMALL(IF(("."='سجل الدرجات'!$A$2:$A$15),ROW('سجل الدرجات'!$A$2:$A$15)-1),ROW('سجل الدرجات'!A10))),"")</f>
        <v/>
      </c>
      <c r="B11" s="8" t="str">
        <f t="array" ref="B11">IFERROR(INDEX('سجل الدرجات'!$C$2:$C$15,SMALL(IF(("."='سجل الدرجات'!$A$2:$A$15),ROW('سجل الدرجات'!$A$2:$A$15)-1),ROW('سجل الدرجات'!B10))),"")</f>
        <v/>
      </c>
      <c r="C11" s="8" t="str">
        <f t="array" ref="C11">IFERROR(INDEX('سجل الدرجات'!$E$2:$E$15,SMALL(IF(("."='سجل الدرجات'!$A$2:$A$15),ROW('سجل الدرجات'!$A$2:$A$15)-1),ROW('سجل الدرجات'!C10))),"")</f>
        <v/>
      </c>
    </row>
    <row r="12" spans="1:5" x14ac:dyDescent="0.25">
      <c r="A12" s="8" t="str">
        <f t="array" ref="A12">IFERROR(INDEX('سجل الدرجات'!$B$2:$B$15,SMALL(IF(("."='سجل الدرجات'!$A$2:$A$15),ROW('سجل الدرجات'!$A$2:$A$15)-1),ROW('سجل الدرجات'!A11))),"")</f>
        <v/>
      </c>
      <c r="B12" s="8" t="str">
        <f t="array" ref="B12">IFERROR(INDEX('سجل الدرجات'!$C$2:$C$15,SMALL(IF(("."='سجل الدرجات'!$A$2:$A$15),ROW('سجل الدرجات'!$A$2:$A$15)-1),ROW('سجل الدرجات'!B11))),"")</f>
        <v/>
      </c>
      <c r="C12" s="8" t="str">
        <f t="array" ref="C12">IFERROR(INDEX('سجل الدرجات'!$E$2:$E$15,SMALL(IF(("."='سجل الدرجات'!$A$2:$A$15),ROW('سجل الدرجات'!$A$2:$A$15)-1),ROW('سجل الدرجات'!C11))),"")</f>
        <v/>
      </c>
    </row>
    <row r="13" spans="1:5" x14ac:dyDescent="0.25">
      <c r="A13" s="8" t="str">
        <f t="array" ref="A13">IFERROR(INDEX('سجل الدرجات'!$B$2:$B$15,SMALL(IF(("."='سجل الدرجات'!$A$2:$A$15),ROW('سجل الدرجات'!$A$2:$A$15)-1),ROW('سجل الدرجات'!A12))),"")</f>
        <v/>
      </c>
      <c r="B13" s="8" t="str">
        <f t="array" ref="B13">IFERROR(INDEX('سجل الدرجات'!$C$2:$C$15,SMALL(IF(("."='سجل الدرجات'!$A$2:$A$15),ROW('سجل الدرجات'!$A$2:$A$15)-1),ROW('سجل الدرجات'!B12))),"")</f>
        <v/>
      </c>
      <c r="C13" s="8" t="str">
        <f t="array" ref="C13">IFERROR(INDEX('سجل الدرجات'!$E$2:$E$15,SMALL(IF(("."='سجل الدرجات'!$A$2:$A$15),ROW('سجل الدرجات'!$A$2:$A$15)-1),ROW('سجل الدرجات'!C12))),"")</f>
        <v/>
      </c>
    </row>
    <row r="14" spans="1:5" x14ac:dyDescent="0.25">
      <c r="A14" s="8" t="str">
        <f t="array" ref="A14">IFERROR(INDEX('سجل الدرجات'!$B$2:$B$15,SMALL(IF(("."='سجل الدرجات'!$A$2:$A$15),ROW('سجل الدرجات'!$A$2:$A$15)-1),ROW('سجل الدرجات'!A13))),"")</f>
        <v/>
      </c>
      <c r="B14" s="8" t="str">
        <f t="array" ref="B14">IFERROR(INDEX('سجل الدرجات'!$C$2:$C$15,SMALL(IF(("."='سجل الدرجات'!$A$2:$A$15),ROW('سجل الدرجات'!$A$2:$A$15)-1),ROW('سجل الدرجات'!B13))),"")</f>
        <v/>
      </c>
      <c r="C14" s="8" t="str">
        <f t="array" ref="C14">IFERROR(INDEX('سجل الدرجات'!$E$2:$E$15,SMALL(IF(("."='سجل الدرجات'!$A$2:$A$15),ROW('سجل الدرجات'!$A$2:$A$15)-1),ROW('سجل الدرجات'!C13))),"")</f>
        <v/>
      </c>
    </row>
    <row r="15" spans="1:5" x14ac:dyDescent="0.25">
      <c r="A15" s="8" t="str">
        <f t="array" ref="A15">IFERROR(INDEX('سجل الدرجات'!$B$2:$B$15,SMALL(IF(("."='سجل الدرجات'!$A$2:$A$15),ROW('سجل الدرجات'!$A$2:$A$15)-1),ROW('سجل الدرجات'!A14))),"")</f>
        <v/>
      </c>
      <c r="B15" s="8" t="str">
        <f t="array" ref="B15">IFERROR(INDEX('سجل الدرجات'!$C$2:$C$15,SMALL(IF(("."='سجل الدرجات'!$A$2:$A$15),ROW('سجل الدرجات'!$A$2:$A$15)-1),ROW('سجل الدرجات'!B14))),"")</f>
        <v/>
      </c>
      <c r="C15" s="8" t="str">
        <f t="array" ref="C15">IFERROR(INDEX('سجل الدرجات'!$E$2:$E$15,SMALL(IF(("."='سجل الدرجات'!$A$2:$A$15),ROW('سجل الدرجات'!$A$2:$A$15)-1),ROW('سجل الدرجات'!C14))),"")</f>
        <v/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سجل الدرجات</vt:lpstr>
      <vt:lpstr>سجل القرار</vt:lpstr>
    </vt:vector>
  </TitlesOfParts>
  <Company>Microsoft (C)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Admin</cp:lastModifiedBy>
  <dcterms:created xsi:type="dcterms:W3CDTF">2018-02-03T17:39:46Z</dcterms:created>
  <dcterms:modified xsi:type="dcterms:W3CDTF">2018-02-04T20:30:11Z</dcterms:modified>
</cp:coreProperties>
</file>