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0" yWindow="0" windowWidth="24000" windowHeight="8415"/>
  </bookViews>
  <sheets>
    <sheet name="day" sheetId="1" r:id="rId1"/>
    <sheet name="التقييم" sheetId="2" r:id="rId2"/>
  </sheets>
  <externalReferences>
    <externalReference r:id="rId3"/>
  </externalReferences>
  <definedNames>
    <definedName name="_xlnm._FilterDatabase" localSheetId="0" hidden="1">day!$A$4:$J$254</definedName>
    <definedName name="_xlnm.Print_Titles" localSheetId="0">day!$1:$4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G3" i="1"/>
  <c r="H3" i="1"/>
  <c r="I3" i="1"/>
  <c r="J3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6" i="1"/>
  <c r="D3" i="1"/>
  <c r="D4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D2" i="2"/>
  <c r="F7" i="1" l="1"/>
  <c r="F5" i="1"/>
  <c r="B10" i="2"/>
  <c r="B9" i="2"/>
  <c r="B8" i="2"/>
  <c r="B7" i="2"/>
  <c r="D6" i="2"/>
  <c r="B6" i="2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6" i="1"/>
  <c r="F3" i="1" l="1"/>
  <c r="E2" i="1"/>
  <c r="D1" i="1"/>
</calcChain>
</file>

<file path=xl/sharedStrings.xml><?xml version="1.0" encoding="utf-8"?>
<sst xmlns="http://schemas.openxmlformats.org/spreadsheetml/2006/main" count="26" uniqueCount="24">
  <si>
    <t xml:space="preserve">تسجيل الحضور اليومي </t>
  </si>
  <si>
    <t>تاريخ اليوم</t>
  </si>
  <si>
    <t>احصائية اليوم وتوزيعه</t>
  </si>
  <si>
    <t>م</t>
  </si>
  <si>
    <t>الكود</t>
  </si>
  <si>
    <t>الاسم</t>
  </si>
  <si>
    <t>حضور</t>
  </si>
  <si>
    <t>خط انتاج</t>
  </si>
  <si>
    <t>تقييم الخط</t>
  </si>
  <si>
    <t>تقييم خاص</t>
  </si>
  <si>
    <t>تاخير حضور</t>
  </si>
  <si>
    <t>انصراف مبكر</t>
  </si>
  <si>
    <t>اضافي</t>
  </si>
  <si>
    <t>ملخص تقييمات الشهر المعتمدة</t>
  </si>
  <si>
    <t>متوسط اليوم</t>
  </si>
  <si>
    <t>متوسط عام</t>
  </si>
  <si>
    <t xml:space="preserve">متوسط الخط </t>
  </si>
  <si>
    <t>الخط</t>
  </si>
  <si>
    <t>الاجمالي</t>
  </si>
  <si>
    <t>3-1</t>
  </si>
  <si>
    <t>4-1</t>
  </si>
  <si>
    <t>محمد عاطف</t>
  </si>
  <si>
    <t>مصطفى</t>
  </si>
  <si>
    <t>ماجد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</si>
</sst>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yyyy/mm/dd"/>
    <numFmt numFmtId="166" formatCode="&quot;% &quot;0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49" fontId="0" fillId="0" borderId="0" xfId="0" applyNumberFormat="1"/>
    <xf numFmtId="10" fontId="0" fillId="0" borderId="0" xfId="0" applyNumberFormat="1"/>
    <xf numFmtId="0" fontId="3" fillId="0" borderId="0" xfId="0" applyFont="1"/>
    <xf numFmtId="49" fontId="4" fillId="0" borderId="0" xfId="0" applyNumberFormat="1" applyFont="1"/>
    <xf numFmtId="0" fontId="2" fillId="0" borderId="0" xfId="0" applyFont="1"/>
    <xf numFmtId="0" fontId="5" fillId="0" borderId="0" xfId="0" applyFont="1"/>
    <xf numFmtId="49" fontId="3" fillId="0" borderId="0" xfId="0" applyNumberFormat="1" applyFont="1"/>
    <xf numFmtId="10" fontId="3" fillId="0" borderId="0" xfId="0" applyNumberFormat="1" applyFont="1"/>
    <xf numFmtId="0" fontId="3" fillId="2" borderId="1" xfId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shrinkToFit="1"/>
    </xf>
    <xf numFmtId="49" fontId="7" fillId="3" borderId="0" xfId="0" applyNumberFormat="1" applyFont="1" applyFill="1" applyAlignment="1">
      <alignment horizontal="center" vertical="center" shrinkToFit="1"/>
    </xf>
    <xf numFmtId="2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" fillId="3" borderId="2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right" vertical="center" readingOrder="1"/>
    </xf>
    <xf numFmtId="166" fontId="0" fillId="0" borderId="0" xfId="0" applyNumberForma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20"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b/>
        <i val="0"/>
      </font>
      <fill>
        <patternFill>
          <bgColor theme="2" tint="-0.24994659260841701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12</xdr:col>
      <xdr:colOff>114297</xdr:colOff>
      <xdr:row>2</xdr:row>
      <xdr:rowOff>28575</xdr:rowOff>
    </xdr:to>
    <xdr:sp macro="[1]!p_day" textlink="">
      <xdr:nvSpPr>
        <xdr:cNvPr id="2" name="Rounded Rectangle 1"/>
        <xdr:cNvSpPr/>
      </xdr:nvSpPr>
      <xdr:spPr>
        <a:xfrm flipH="1">
          <a:off x="11227803303" y="0"/>
          <a:ext cx="1485897" cy="552450"/>
        </a:xfrm>
        <a:prstGeom prst="roundRect">
          <a:avLst>
            <a:gd name="adj" fmla="val 16667"/>
          </a:avLst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 rtl="1"/>
          <a:r>
            <a:rPr lang="ar-EG" sz="1600" b="1"/>
            <a:t>ترحيل</a:t>
          </a:r>
          <a:endParaRPr lang="en-US" sz="16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8-02-13_akai%20emp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main"/>
      <sheetName val="salary"/>
      <sheetName val="eff"/>
      <sheetName val="salary 1"/>
      <sheetName val="eff1"/>
      <sheetName val="loan"/>
      <sheetName val="main data"/>
      <sheetName val="exit"/>
      <sheetName val="day"/>
      <sheetName val="daily"/>
      <sheetName val="التقييم"/>
      <sheetName val="18-02-13_akai emp2018"/>
    </sheetNames>
    <definedNames>
      <definedName name="p_day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254"/>
  <sheetViews>
    <sheetView rightToLeft="1" tabSelected="1" workbookViewId="0">
      <pane xSplit="3" ySplit="4" topLeftCell="D5" activePane="bottomRight" state="frozen"/>
      <selection activeCell="D3" sqref="D3"/>
      <selection pane="topRight" activeCell="D3" sqref="D3"/>
      <selection pane="bottomLeft" activeCell="D3" sqref="D3"/>
      <selection pane="bottomRight" activeCell="E8" sqref="E8"/>
    </sheetView>
  </sheetViews>
  <sheetFormatPr baseColWidth="10" defaultColWidth="9.140625" defaultRowHeight="15"/>
  <cols>
    <col min="2" max="2" width="9.85546875" bestFit="1" customWidth="1"/>
    <col min="3" max="3" width="33.42578125" customWidth="1"/>
    <col min="5" max="5" width="9" style="1"/>
    <col min="6" max="6" width="10.5703125" style="2" customWidth="1"/>
    <col min="7" max="7" width="11.5703125" customWidth="1"/>
    <col min="8" max="8" width="12.42578125" customWidth="1"/>
    <col min="9" max="9" width="11" customWidth="1"/>
  </cols>
  <sheetData>
    <row r="1" spans="1:10" ht="18.75">
      <c r="A1" s="11" t="s">
        <v>0</v>
      </c>
      <c r="B1" s="11"/>
      <c r="C1" s="11"/>
      <c r="D1">
        <f ca="1">DAY(B2)</f>
        <v>13</v>
      </c>
    </row>
    <row r="2" spans="1:10" ht="23.25">
      <c r="A2" s="3" t="s">
        <v>1</v>
      </c>
      <c r="B2" s="27">
        <f ca="1">TODAY()</f>
        <v>43144</v>
      </c>
      <c r="C2" s="27"/>
      <c r="D2">
        <v>10</v>
      </c>
      <c r="E2" s="4" t="str">
        <f ca="1">TEXT(B2,"dddd")</f>
        <v>dddd</v>
      </c>
    </row>
    <row r="3" spans="1:10" ht="18.75">
      <c r="A3">
        <v>0</v>
      </c>
      <c r="C3" s="5" t="s">
        <v>2</v>
      </c>
      <c r="D3" s="6">
        <f>SUBTOTAL(9,D5:D1000)</f>
        <v>3</v>
      </c>
      <c r="F3" s="29">
        <f ca="1">IFERROR(SUBTOTAL(1,F5:F1000)/100,"")</f>
        <v>0</v>
      </c>
      <c r="G3" s="29" t="str">
        <f t="shared" ref="G3:J3" si="0">IFERROR(SUBTOTAL(1,G5:G1000)/100,"")</f>
        <v/>
      </c>
      <c r="H3" s="29" t="str">
        <f t="shared" si="0"/>
        <v/>
      </c>
      <c r="I3" s="29" t="str">
        <f t="shared" si="0"/>
        <v/>
      </c>
      <c r="J3" s="29" t="str">
        <f t="shared" si="0"/>
        <v/>
      </c>
    </row>
    <row r="4" spans="1:10">
      <c r="A4" s="3" t="s">
        <v>3</v>
      </c>
      <c r="B4" s="3" t="s">
        <v>4</v>
      </c>
      <c r="C4" s="3" t="s">
        <v>5</v>
      </c>
      <c r="D4" s="3" t="s">
        <v>6</v>
      </c>
      <c r="E4" s="7" t="s">
        <v>7</v>
      </c>
      <c r="F4" s="8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>
      <c r="A5">
        <v>1</v>
      </c>
      <c r="B5" s="9">
        <v>1</v>
      </c>
      <c r="C5" t="s">
        <v>21</v>
      </c>
      <c r="D5">
        <v>1</v>
      </c>
      <c r="E5" s="10">
        <v>2</v>
      </c>
      <c r="F5" s="28">
        <f ca="1">IF($C5="","",OFFSET(التقييم!$A$1,SUMPRODUCT((التقييم!$C$6:$C$1000=$E5)*ROW($6:$1000))-1,MATCH(DAY($B$2),التقييم!$5:$5,0)-1))</f>
        <v>0</v>
      </c>
    </row>
    <row r="6" spans="1:10">
      <c r="A6">
        <f>A5+1</f>
        <v>2</v>
      </c>
      <c r="B6" s="9">
        <v>2</v>
      </c>
      <c r="C6" t="s">
        <v>22</v>
      </c>
      <c r="D6">
        <v>1</v>
      </c>
      <c r="E6" s="10" t="s">
        <v>19</v>
      </c>
      <c r="F6" s="28">
        <f ca="1">IF($C6="","",OFFSET(التقييم!$A$1,SUMPRODUCT((التقييم!$C$6:$C$1000=$E6)*ROW($6:$1000))-1,MATCH(DAY($B$2),التقييم!$5:$5,0)-1))</f>
        <v>0</v>
      </c>
    </row>
    <row r="7" spans="1:10">
      <c r="A7">
        <f t="shared" ref="A7:A70" si="1">A6+1</f>
        <v>3</v>
      </c>
      <c r="B7" s="9">
        <v>3</v>
      </c>
      <c r="C7" t="s">
        <v>23</v>
      </c>
      <c r="D7">
        <v>1</v>
      </c>
      <c r="E7" s="10">
        <v>4</v>
      </c>
      <c r="F7" s="28">
        <f ca="1">IF($C7="","",OFFSET(التقييم!$A$1,SUMPRODUCT((التقييم!$C$6:$C$1000=$E7)*ROW($6:$1000))-1,MATCH(DAY($B$2),التقييم!$5:$5,0)-1))</f>
        <v>0</v>
      </c>
    </row>
    <row r="8" spans="1:10">
      <c r="A8">
        <f t="shared" si="1"/>
        <v>4</v>
      </c>
      <c r="B8" s="9"/>
      <c r="E8" s="10"/>
      <c r="F8" s="28" t="str">
        <f ca="1">IF($C8="","",OFFSET(التقييم!$A$1,SUMPRODUCT((التقييم!$C$6:$C$1000=$E8)*ROW($6:$1000))-1,MATCH(DAY($B$2),التقييم!$5:$5,0)-1))</f>
        <v/>
      </c>
    </row>
    <row r="9" spans="1:10">
      <c r="A9">
        <f t="shared" si="1"/>
        <v>5</v>
      </c>
      <c r="B9" s="9"/>
      <c r="E9" s="10"/>
      <c r="F9" s="28" t="str">
        <f ca="1">IF($C9="","",OFFSET(التقييم!$A$1,SUMPRODUCT((التقييم!$C$6:$C$1000=$E9)*ROW($6:$1000))-1,MATCH(DAY($B$2),التقييم!$5:$5,0)-1))</f>
        <v/>
      </c>
    </row>
    <row r="10" spans="1:10">
      <c r="A10">
        <f t="shared" si="1"/>
        <v>6</v>
      </c>
      <c r="B10" s="9"/>
      <c r="E10" s="10"/>
      <c r="F10" s="28" t="str">
        <f ca="1">IF($C10="","",OFFSET(التقييم!$A$1,SUMPRODUCT((التقييم!$C$6:$C$1000=$E10)*ROW($6:$1000))-1,MATCH(DAY($B$2),التقييم!$5:$5,0)-1))</f>
        <v/>
      </c>
    </row>
    <row r="11" spans="1:10">
      <c r="A11">
        <f t="shared" si="1"/>
        <v>7</v>
      </c>
      <c r="B11" s="9"/>
      <c r="E11" s="10"/>
      <c r="F11" s="28" t="str">
        <f ca="1">IF($C11="","",OFFSET(التقييم!$A$1,SUMPRODUCT((التقييم!$C$6:$C$1000=$E11)*ROW($6:$1000))-1,MATCH(DAY($B$2),التقييم!$5:$5,0)-1))</f>
        <v/>
      </c>
    </row>
    <row r="12" spans="1:10">
      <c r="A12">
        <f t="shared" si="1"/>
        <v>8</v>
      </c>
      <c r="B12" s="9"/>
      <c r="E12" s="10"/>
      <c r="F12" s="28" t="str">
        <f ca="1">IF($C12="","",OFFSET(التقييم!$A$1,SUMPRODUCT((التقييم!$C$6:$C$1000=$E12)*ROW($6:$1000))-1,MATCH(DAY($B$2),التقييم!$5:$5,0)-1))</f>
        <v/>
      </c>
    </row>
    <row r="13" spans="1:10">
      <c r="A13">
        <f t="shared" si="1"/>
        <v>9</v>
      </c>
      <c r="B13" s="9"/>
      <c r="E13" s="10"/>
      <c r="F13" s="28" t="str">
        <f ca="1">IF($C13="","",OFFSET(التقييم!$A$1,SUMPRODUCT((التقييم!$C$6:$C$1000=$E13)*ROW($6:$1000))-1,MATCH(DAY($B$2),التقييم!$5:$5,0)-1))</f>
        <v/>
      </c>
    </row>
    <row r="14" spans="1:10">
      <c r="A14">
        <f t="shared" si="1"/>
        <v>10</v>
      </c>
      <c r="B14" s="9"/>
      <c r="E14" s="10"/>
      <c r="F14" s="28" t="str">
        <f ca="1">IF($C14="","",OFFSET(التقييم!$A$1,SUMPRODUCT((التقييم!$C$6:$C$1000=$E14)*ROW($6:$1000))-1,MATCH(DAY($B$2),التقييم!$5:$5,0)-1))</f>
        <v/>
      </c>
    </row>
    <row r="15" spans="1:10">
      <c r="A15">
        <f t="shared" si="1"/>
        <v>11</v>
      </c>
      <c r="B15" s="9"/>
      <c r="E15" s="10"/>
      <c r="F15" s="28" t="str">
        <f ca="1">IF($C15="","",OFFSET(التقييم!$A$1,SUMPRODUCT((التقييم!$C$6:$C$1000=$E15)*ROW($6:$1000))-1,MATCH(DAY($B$2),التقييم!$5:$5,0)-1))</f>
        <v/>
      </c>
    </row>
    <row r="16" spans="1:10">
      <c r="A16">
        <f t="shared" si="1"/>
        <v>12</v>
      </c>
      <c r="B16" s="9"/>
      <c r="E16" s="10"/>
      <c r="F16" s="28" t="str">
        <f ca="1">IF($C16="","",OFFSET(التقييم!$A$1,SUMPRODUCT((التقييم!$C$6:$C$1000=$E16)*ROW($6:$1000))-1,MATCH(DAY($B$2),التقييم!$5:$5,0)-1))</f>
        <v/>
      </c>
    </row>
    <row r="17" spans="1:6">
      <c r="A17">
        <f t="shared" si="1"/>
        <v>13</v>
      </c>
      <c r="B17" s="9"/>
      <c r="E17" s="10"/>
      <c r="F17" s="28" t="str">
        <f ca="1">IF($C17="","",OFFSET(التقييم!$A$1,SUMPRODUCT((التقييم!$C$6:$C$1000=$E17)*ROW($6:$1000))-1,MATCH(DAY($B$2),التقييم!$5:$5,0)-1))</f>
        <v/>
      </c>
    </row>
    <row r="18" spans="1:6">
      <c r="A18">
        <f t="shared" si="1"/>
        <v>14</v>
      </c>
      <c r="B18" s="9"/>
      <c r="E18" s="10"/>
      <c r="F18" s="28" t="str">
        <f ca="1">IF($C18="","",OFFSET(التقييم!$A$1,SUMPRODUCT((التقييم!$C$6:$C$1000=$E18)*ROW($6:$1000))-1,MATCH(DAY($B$2),التقييم!$5:$5,0)-1))</f>
        <v/>
      </c>
    </row>
    <row r="19" spans="1:6">
      <c r="A19">
        <f t="shared" si="1"/>
        <v>15</v>
      </c>
      <c r="B19" s="9"/>
      <c r="E19" s="10"/>
      <c r="F19" s="28" t="str">
        <f ca="1">IF($C19="","",OFFSET(التقييم!$A$1,SUMPRODUCT((التقييم!$C$6:$C$1000=$E19)*ROW($6:$1000))-1,MATCH(DAY($B$2),التقييم!$5:$5,0)-1))</f>
        <v/>
      </c>
    </row>
    <row r="20" spans="1:6">
      <c r="A20">
        <f t="shared" si="1"/>
        <v>16</v>
      </c>
      <c r="B20" s="9"/>
      <c r="E20" s="10"/>
      <c r="F20" s="28" t="str">
        <f ca="1">IF($C20="","",OFFSET(التقييم!$A$1,SUMPRODUCT((التقييم!$C$6:$C$1000=$E20)*ROW($6:$1000))-1,MATCH(DAY($B$2),التقييم!$5:$5,0)-1))</f>
        <v/>
      </c>
    </row>
    <row r="21" spans="1:6">
      <c r="A21">
        <f t="shared" si="1"/>
        <v>17</v>
      </c>
      <c r="B21" s="9"/>
      <c r="E21" s="10"/>
      <c r="F21" s="28" t="str">
        <f ca="1">IF($C21="","",OFFSET(التقييم!$A$1,SUMPRODUCT((التقييم!$C$6:$C$1000=$E21)*ROW($6:$1000))-1,MATCH(DAY($B$2),التقييم!$5:$5,0)-1))</f>
        <v/>
      </c>
    </row>
    <row r="22" spans="1:6">
      <c r="A22">
        <f t="shared" si="1"/>
        <v>18</v>
      </c>
      <c r="B22" s="9"/>
      <c r="E22" s="10"/>
      <c r="F22" s="28" t="str">
        <f ca="1">IF($C22="","",OFFSET(التقييم!$A$1,SUMPRODUCT((التقييم!$C$6:$C$1000=$E22)*ROW($6:$1000))-1,MATCH(DAY($B$2),التقييم!$5:$5,0)-1))</f>
        <v/>
      </c>
    </row>
    <row r="23" spans="1:6">
      <c r="A23">
        <f t="shared" si="1"/>
        <v>19</v>
      </c>
      <c r="B23" s="9"/>
      <c r="E23" s="10"/>
      <c r="F23" s="28" t="str">
        <f ca="1">IF($C23="","",OFFSET(التقييم!$A$1,SUMPRODUCT((التقييم!$C$6:$C$1000=$E23)*ROW($6:$1000))-1,MATCH(DAY($B$2),التقييم!$5:$5,0)-1))</f>
        <v/>
      </c>
    </row>
    <row r="24" spans="1:6">
      <c r="A24">
        <f t="shared" si="1"/>
        <v>20</v>
      </c>
      <c r="B24" s="9"/>
      <c r="E24" s="10"/>
      <c r="F24" s="28" t="str">
        <f ca="1">IF($C24="","",OFFSET(التقييم!$A$1,SUMPRODUCT((التقييم!$C$6:$C$1000=$E24)*ROW($6:$1000))-1,MATCH(DAY($B$2),التقييم!$5:$5,0)-1))</f>
        <v/>
      </c>
    </row>
    <row r="25" spans="1:6">
      <c r="A25">
        <f t="shared" si="1"/>
        <v>21</v>
      </c>
      <c r="B25" s="9"/>
      <c r="E25" s="10"/>
      <c r="F25" s="28" t="str">
        <f ca="1">IF($C25="","",OFFSET(التقييم!$A$1,SUMPRODUCT((التقييم!$C$6:$C$1000=$E25)*ROW($6:$1000))-1,MATCH(DAY($B$2),التقييم!$5:$5,0)-1))</f>
        <v/>
      </c>
    </row>
    <row r="26" spans="1:6">
      <c r="A26">
        <f t="shared" si="1"/>
        <v>22</v>
      </c>
      <c r="B26" s="9"/>
      <c r="E26" s="10"/>
      <c r="F26" s="28" t="str">
        <f ca="1">IF($C26="","",OFFSET(التقييم!$A$1,SUMPRODUCT((التقييم!$C$6:$C$1000=$E26)*ROW($6:$1000))-1,MATCH(DAY($B$2),التقييم!$5:$5,0)-1))</f>
        <v/>
      </c>
    </row>
    <row r="27" spans="1:6">
      <c r="A27">
        <f t="shared" si="1"/>
        <v>23</v>
      </c>
      <c r="B27" s="9"/>
      <c r="E27" s="10"/>
      <c r="F27" s="28" t="str">
        <f ca="1">IF($C27="","",OFFSET(التقييم!$A$1,SUMPRODUCT((التقييم!$C$6:$C$1000=$E27)*ROW($6:$1000))-1,MATCH(DAY($B$2),التقييم!$5:$5,0)-1))</f>
        <v/>
      </c>
    </row>
    <row r="28" spans="1:6">
      <c r="A28">
        <f t="shared" si="1"/>
        <v>24</v>
      </c>
      <c r="B28" s="9"/>
      <c r="E28" s="10"/>
      <c r="F28" s="28" t="str">
        <f ca="1">IF($C28="","",OFFSET(التقييم!$A$1,SUMPRODUCT((التقييم!$C$6:$C$1000=$E28)*ROW($6:$1000))-1,MATCH(DAY($B$2),التقييم!$5:$5,0)-1))</f>
        <v/>
      </c>
    </row>
    <row r="29" spans="1:6">
      <c r="A29">
        <f t="shared" si="1"/>
        <v>25</v>
      </c>
      <c r="B29" s="9"/>
      <c r="E29" s="10"/>
      <c r="F29" s="28" t="str">
        <f ca="1">IF($C29="","",OFFSET(التقييم!$A$1,SUMPRODUCT((التقييم!$C$6:$C$1000=$E29)*ROW($6:$1000))-1,MATCH(DAY($B$2),التقييم!$5:$5,0)-1))</f>
        <v/>
      </c>
    </row>
    <row r="30" spans="1:6">
      <c r="A30">
        <f t="shared" si="1"/>
        <v>26</v>
      </c>
      <c r="B30" s="9"/>
      <c r="E30" s="10"/>
      <c r="F30" s="28" t="str">
        <f ca="1">IF($C30="","",OFFSET(التقييم!$A$1,SUMPRODUCT((التقييم!$C$6:$C$1000=$E30)*ROW($6:$1000))-1,MATCH(DAY($B$2),التقييم!$5:$5,0)-1))</f>
        <v/>
      </c>
    </row>
    <row r="31" spans="1:6">
      <c r="A31">
        <f t="shared" si="1"/>
        <v>27</v>
      </c>
      <c r="B31" s="9"/>
      <c r="E31" s="10"/>
      <c r="F31" s="28" t="str">
        <f ca="1">IF($C31="","",OFFSET(التقييم!$A$1,SUMPRODUCT((التقييم!$C$6:$C$1000=$E31)*ROW($6:$1000))-1,MATCH(DAY($B$2),التقييم!$5:$5,0)-1))</f>
        <v/>
      </c>
    </row>
    <row r="32" spans="1:6">
      <c r="A32">
        <f t="shared" si="1"/>
        <v>28</v>
      </c>
      <c r="B32" s="9"/>
      <c r="E32" s="10"/>
      <c r="F32" s="28" t="str">
        <f ca="1">IF($C32="","",OFFSET(التقييم!$A$1,SUMPRODUCT((التقييم!$C$6:$C$1000=$E32)*ROW($6:$1000))-1,MATCH(DAY($B$2),التقييم!$5:$5,0)-1))</f>
        <v/>
      </c>
    </row>
    <row r="33" spans="1:6">
      <c r="A33">
        <f t="shared" si="1"/>
        <v>29</v>
      </c>
      <c r="B33" s="9"/>
      <c r="E33" s="10"/>
      <c r="F33" s="28" t="str">
        <f ca="1">IF($C33="","",OFFSET(التقييم!$A$1,SUMPRODUCT((التقييم!$C$6:$C$1000=$E33)*ROW($6:$1000))-1,MATCH(DAY($B$2),التقييم!$5:$5,0)-1))</f>
        <v/>
      </c>
    </row>
    <row r="34" spans="1:6">
      <c r="A34">
        <f t="shared" si="1"/>
        <v>30</v>
      </c>
      <c r="B34" s="9"/>
      <c r="E34" s="10"/>
      <c r="F34" s="28" t="str">
        <f ca="1">IF($C34="","",OFFSET(التقييم!$A$1,SUMPRODUCT((التقييم!$C$6:$C$1000=$E34)*ROW($6:$1000))-1,MATCH(DAY($B$2),التقييم!$5:$5,0)-1))</f>
        <v/>
      </c>
    </row>
    <row r="35" spans="1:6">
      <c r="A35">
        <f t="shared" si="1"/>
        <v>31</v>
      </c>
      <c r="B35" s="9"/>
      <c r="E35" s="10"/>
      <c r="F35" s="28" t="str">
        <f ca="1">IF($C35="","",OFFSET(التقييم!$A$1,SUMPRODUCT((التقييم!$C$6:$C$1000=$E35)*ROW($6:$1000))-1,MATCH(DAY($B$2),التقييم!$5:$5,0)-1))</f>
        <v/>
      </c>
    </row>
    <row r="36" spans="1:6">
      <c r="A36">
        <f t="shared" si="1"/>
        <v>32</v>
      </c>
      <c r="B36" s="9"/>
      <c r="E36" s="10"/>
      <c r="F36" s="28" t="str">
        <f ca="1">IF($C36="","",OFFSET(التقييم!$A$1,SUMPRODUCT((التقييم!$C$6:$C$1000=$E36)*ROW($6:$1000))-1,MATCH(DAY($B$2),التقييم!$5:$5,0)-1))</f>
        <v/>
      </c>
    </row>
    <row r="37" spans="1:6">
      <c r="A37">
        <f t="shared" si="1"/>
        <v>33</v>
      </c>
      <c r="B37" s="9"/>
      <c r="E37" s="10"/>
      <c r="F37" s="28" t="str">
        <f ca="1">IF($C37="","",OFFSET(التقييم!$A$1,SUMPRODUCT((التقييم!$C$6:$C$1000=$E37)*ROW($6:$1000))-1,MATCH(DAY($B$2),التقييم!$5:$5,0)-1))</f>
        <v/>
      </c>
    </row>
    <row r="38" spans="1:6">
      <c r="A38">
        <f t="shared" si="1"/>
        <v>34</v>
      </c>
      <c r="B38" s="9"/>
      <c r="E38" s="10"/>
      <c r="F38" s="28" t="str">
        <f ca="1">IF($C38="","",OFFSET(التقييم!$A$1,SUMPRODUCT((التقييم!$C$6:$C$1000=$E38)*ROW($6:$1000))-1,MATCH(DAY($B$2),التقييم!$5:$5,0)-1))</f>
        <v/>
      </c>
    </row>
    <row r="39" spans="1:6">
      <c r="A39">
        <f t="shared" si="1"/>
        <v>35</v>
      </c>
      <c r="B39" s="9"/>
      <c r="E39" s="10"/>
      <c r="F39" s="28" t="str">
        <f ca="1">IF($C39="","",OFFSET(التقييم!$A$1,SUMPRODUCT((التقييم!$C$6:$C$1000=$E39)*ROW($6:$1000))-1,MATCH(DAY($B$2),التقييم!$5:$5,0)-1))</f>
        <v/>
      </c>
    </row>
    <row r="40" spans="1:6">
      <c r="A40">
        <f t="shared" si="1"/>
        <v>36</v>
      </c>
      <c r="B40" s="9"/>
      <c r="E40" s="10"/>
      <c r="F40" s="28" t="str">
        <f ca="1">IF($C40="","",OFFSET(التقييم!$A$1,SUMPRODUCT((التقييم!$C$6:$C$1000=$E40)*ROW($6:$1000))-1,MATCH(DAY($B$2),التقييم!$5:$5,0)-1))</f>
        <v/>
      </c>
    </row>
    <row r="41" spans="1:6">
      <c r="A41">
        <f t="shared" si="1"/>
        <v>37</v>
      </c>
      <c r="B41" s="9"/>
      <c r="E41" s="10"/>
      <c r="F41" s="28" t="str">
        <f ca="1">IF($C41="","",OFFSET(التقييم!$A$1,SUMPRODUCT((التقييم!$C$6:$C$1000=$E41)*ROW($6:$1000))-1,MATCH(DAY($B$2),التقييم!$5:$5,0)-1))</f>
        <v/>
      </c>
    </row>
    <row r="42" spans="1:6">
      <c r="A42">
        <f t="shared" si="1"/>
        <v>38</v>
      </c>
      <c r="B42" s="9"/>
      <c r="E42" s="10"/>
      <c r="F42" s="28" t="str">
        <f ca="1">IF($C42="","",OFFSET(التقييم!$A$1,SUMPRODUCT((التقييم!$C$6:$C$1000=$E42)*ROW($6:$1000))-1,MATCH(DAY($B$2),التقييم!$5:$5,0)-1))</f>
        <v/>
      </c>
    </row>
    <row r="43" spans="1:6">
      <c r="A43">
        <f t="shared" si="1"/>
        <v>39</v>
      </c>
      <c r="B43" s="9"/>
      <c r="E43" s="10"/>
      <c r="F43" s="28" t="str">
        <f ca="1">IF($C43="","",OFFSET(التقييم!$A$1,SUMPRODUCT((التقييم!$C$6:$C$1000=$E43)*ROW($6:$1000))-1,MATCH(DAY($B$2),التقييم!$5:$5,0)-1))</f>
        <v/>
      </c>
    </row>
    <row r="44" spans="1:6">
      <c r="A44">
        <f t="shared" si="1"/>
        <v>40</v>
      </c>
      <c r="B44" s="9"/>
      <c r="E44" s="10"/>
      <c r="F44" s="28" t="str">
        <f ca="1">IF($C44="","",OFFSET(التقييم!$A$1,SUMPRODUCT((التقييم!$C$6:$C$1000=$E44)*ROW($6:$1000))-1,MATCH(DAY($B$2),التقييم!$5:$5,0)-1))</f>
        <v/>
      </c>
    </row>
    <row r="45" spans="1:6">
      <c r="A45">
        <f t="shared" si="1"/>
        <v>41</v>
      </c>
      <c r="B45" s="9"/>
      <c r="E45" s="10"/>
      <c r="F45" s="28" t="str">
        <f ca="1">IF($C45="","",OFFSET(التقييم!$A$1,SUMPRODUCT((التقييم!$C$6:$C$1000=$E45)*ROW($6:$1000))-1,MATCH(DAY($B$2),التقييم!$5:$5,0)-1))</f>
        <v/>
      </c>
    </row>
    <row r="46" spans="1:6">
      <c r="A46">
        <f t="shared" si="1"/>
        <v>42</v>
      </c>
      <c r="B46" s="9"/>
      <c r="E46" s="10"/>
      <c r="F46" s="28" t="str">
        <f ca="1">IF($C46="","",OFFSET(التقييم!$A$1,SUMPRODUCT((التقييم!$C$6:$C$1000=$E46)*ROW($6:$1000))-1,MATCH(DAY($B$2),التقييم!$5:$5,0)-1))</f>
        <v/>
      </c>
    </row>
    <row r="47" spans="1:6">
      <c r="A47">
        <f t="shared" si="1"/>
        <v>43</v>
      </c>
      <c r="B47" s="9"/>
      <c r="E47" s="10"/>
      <c r="F47" s="28" t="str">
        <f ca="1">IF($C47="","",OFFSET(التقييم!$A$1,SUMPRODUCT((التقييم!$C$6:$C$1000=$E47)*ROW($6:$1000))-1,MATCH(DAY($B$2),التقييم!$5:$5,0)-1))</f>
        <v/>
      </c>
    </row>
    <row r="48" spans="1:6">
      <c r="A48">
        <f t="shared" si="1"/>
        <v>44</v>
      </c>
      <c r="B48" s="9"/>
      <c r="E48" s="10"/>
      <c r="F48" s="28" t="str">
        <f ca="1">IF($C48="","",OFFSET(التقييم!$A$1,SUMPRODUCT((التقييم!$C$6:$C$1000=$E48)*ROW($6:$1000))-1,MATCH(DAY($B$2),التقييم!$5:$5,0)-1))</f>
        <v/>
      </c>
    </row>
    <row r="49" spans="1:6">
      <c r="A49">
        <f t="shared" si="1"/>
        <v>45</v>
      </c>
      <c r="B49" s="9"/>
      <c r="E49" s="10"/>
      <c r="F49" s="28" t="str">
        <f ca="1">IF($C49="","",OFFSET(التقييم!$A$1,SUMPRODUCT((التقييم!$C$6:$C$1000=$E49)*ROW($6:$1000))-1,MATCH(DAY($B$2),التقييم!$5:$5,0)-1))</f>
        <v/>
      </c>
    </row>
    <row r="50" spans="1:6">
      <c r="A50">
        <f t="shared" si="1"/>
        <v>46</v>
      </c>
      <c r="B50" s="9"/>
      <c r="E50" s="10"/>
      <c r="F50" s="28" t="str">
        <f ca="1">IF($C50="","",OFFSET(التقييم!$A$1,SUMPRODUCT((التقييم!$C$6:$C$1000=$E50)*ROW($6:$1000))-1,MATCH(DAY($B$2),التقييم!$5:$5,0)-1))</f>
        <v/>
      </c>
    </row>
    <row r="51" spans="1:6">
      <c r="A51">
        <f t="shared" si="1"/>
        <v>47</v>
      </c>
      <c r="B51" s="9"/>
      <c r="E51" s="10"/>
      <c r="F51" s="28" t="str">
        <f ca="1">IF($C51="","",OFFSET(التقييم!$A$1,SUMPRODUCT((التقييم!$C$6:$C$1000=$E51)*ROW($6:$1000))-1,MATCH(DAY($B$2),التقييم!$5:$5,0)-1))</f>
        <v/>
      </c>
    </row>
    <row r="52" spans="1:6">
      <c r="A52">
        <f t="shared" si="1"/>
        <v>48</v>
      </c>
      <c r="B52" s="9"/>
      <c r="E52" s="10"/>
      <c r="F52" s="28" t="str">
        <f ca="1">IF($C52="","",OFFSET(التقييم!$A$1,SUMPRODUCT((التقييم!$C$6:$C$1000=$E52)*ROW($6:$1000))-1,MATCH(DAY($B$2),التقييم!$5:$5,0)-1))</f>
        <v/>
      </c>
    </row>
    <row r="53" spans="1:6">
      <c r="A53">
        <f t="shared" si="1"/>
        <v>49</v>
      </c>
      <c r="B53" s="9"/>
      <c r="E53" s="10"/>
      <c r="F53" s="28" t="str">
        <f ca="1">IF($C53="","",OFFSET(التقييم!$A$1,SUMPRODUCT((التقييم!$C$6:$C$1000=$E53)*ROW($6:$1000))-1,MATCH(DAY($B$2),التقييم!$5:$5,0)-1))</f>
        <v/>
      </c>
    </row>
    <row r="54" spans="1:6">
      <c r="A54">
        <f t="shared" si="1"/>
        <v>50</v>
      </c>
      <c r="B54" s="9"/>
      <c r="E54" s="10"/>
      <c r="F54" s="28" t="str">
        <f ca="1">IF($C54="","",OFFSET(التقييم!$A$1,SUMPRODUCT((التقييم!$C$6:$C$1000=$E54)*ROW($6:$1000))-1,MATCH(DAY($B$2),التقييم!$5:$5,0)-1))</f>
        <v/>
      </c>
    </row>
    <row r="55" spans="1:6">
      <c r="A55">
        <f t="shared" si="1"/>
        <v>51</v>
      </c>
      <c r="B55" s="9"/>
      <c r="E55" s="10"/>
      <c r="F55" s="28" t="str">
        <f ca="1">IF($C55="","",OFFSET(التقييم!$A$1,SUMPRODUCT((التقييم!$C$6:$C$1000=$E55)*ROW($6:$1000))-1,MATCH(DAY($B$2),التقييم!$5:$5,0)-1))</f>
        <v/>
      </c>
    </row>
    <row r="56" spans="1:6">
      <c r="A56">
        <f t="shared" si="1"/>
        <v>52</v>
      </c>
      <c r="B56" s="9"/>
      <c r="E56" s="10"/>
      <c r="F56" s="28" t="str">
        <f ca="1">IF($C56="","",OFFSET(التقييم!$A$1,SUMPRODUCT((التقييم!$C$6:$C$1000=$E56)*ROW($6:$1000))-1,MATCH(DAY($B$2),التقييم!$5:$5,0)-1))</f>
        <v/>
      </c>
    </row>
    <row r="57" spans="1:6">
      <c r="A57">
        <f t="shared" si="1"/>
        <v>53</v>
      </c>
      <c r="B57" s="9"/>
      <c r="E57" s="10"/>
      <c r="F57" s="28" t="str">
        <f ca="1">IF($C57="","",OFFSET(التقييم!$A$1,SUMPRODUCT((التقييم!$C$6:$C$1000=$E57)*ROW($6:$1000))-1,MATCH(DAY($B$2),التقييم!$5:$5,0)-1))</f>
        <v/>
      </c>
    </row>
    <row r="58" spans="1:6">
      <c r="A58">
        <f t="shared" si="1"/>
        <v>54</v>
      </c>
      <c r="B58" s="9"/>
      <c r="E58" s="10"/>
      <c r="F58" s="28" t="str">
        <f ca="1">IF($C58="","",OFFSET(التقييم!$A$1,SUMPRODUCT((التقييم!$C$6:$C$1000=$E58)*ROW($6:$1000))-1,MATCH(DAY($B$2),التقييم!$5:$5,0)-1))</f>
        <v/>
      </c>
    </row>
    <row r="59" spans="1:6">
      <c r="A59">
        <f t="shared" si="1"/>
        <v>55</v>
      </c>
      <c r="B59" s="9"/>
      <c r="E59" s="10"/>
      <c r="F59" s="28" t="str">
        <f ca="1">IF($C59="","",OFFSET(التقييم!$A$1,SUMPRODUCT((التقييم!$C$6:$C$1000=$E59)*ROW($6:$1000))-1,MATCH(DAY($B$2),التقييم!$5:$5,0)-1))</f>
        <v/>
      </c>
    </row>
    <row r="60" spans="1:6">
      <c r="A60">
        <f t="shared" si="1"/>
        <v>56</v>
      </c>
      <c r="B60" s="9"/>
      <c r="E60" s="10"/>
      <c r="F60" s="28" t="str">
        <f ca="1">IF($C60="","",OFFSET(التقييم!$A$1,SUMPRODUCT((التقييم!$C$6:$C$1000=$E60)*ROW($6:$1000))-1,MATCH(DAY($B$2),التقييم!$5:$5,0)-1))</f>
        <v/>
      </c>
    </row>
    <row r="61" spans="1:6">
      <c r="A61">
        <f t="shared" si="1"/>
        <v>57</v>
      </c>
      <c r="B61" s="9"/>
      <c r="E61" s="10"/>
      <c r="F61" s="28" t="str">
        <f ca="1">IF($C61="","",OFFSET(التقييم!$A$1,SUMPRODUCT((التقييم!$C$6:$C$1000=$E61)*ROW($6:$1000))-1,MATCH(DAY($B$2),التقييم!$5:$5,0)-1))</f>
        <v/>
      </c>
    </row>
    <row r="62" spans="1:6">
      <c r="A62">
        <f t="shared" si="1"/>
        <v>58</v>
      </c>
      <c r="B62" s="9"/>
      <c r="E62" s="10"/>
      <c r="F62" s="28" t="str">
        <f ca="1">IF($C62="","",OFFSET(التقييم!$A$1,SUMPRODUCT((التقييم!$C$6:$C$1000=$E62)*ROW($6:$1000))-1,MATCH(DAY($B$2),التقييم!$5:$5,0)-1))</f>
        <v/>
      </c>
    </row>
    <row r="63" spans="1:6">
      <c r="A63">
        <f t="shared" si="1"/>
        <v>59</v>
      </c>
      <c r="B63" s="9"/>
      <c r="E63" s="10"/>
      <c r="F63" s="28" t="str">
        <f ca="1">IF($C63="","",OFFSET(التقييم!$A$1,SUMPRODUCT((التقييم!$C$6:$C$1000=$E63)*ROW($6:$1000))-1,MATCH(DAY($B$2),التقييم!$5:$5,0)-1))</f>
        <v/>
      </c>
    </row>
    <row r="64" spans="1:6">
      <c r="A64">
        <f t="shared" si="1"/>
        <v>60</v>
      </c>
      <c r="B64" s="9"/>
      <c r="E64" s="10"/>
      <c r="F64" s="28" t="str">
        <f ca="1">IF($C64="","",OFFSET(التقييم!$A$1,SUMPRODUCT((التقييم!$C$6:$C$1000=$E64)*ROW($6:$1000))-1,MATCH(DAY($B$2),التقييم!$5:$5,0)-1))</f>
        <v/>
      </c>
    </row>
    <row r="65" spans="1:6">
      <c r="A65">
        <f t="shared" si="1"/>
        <v>61</v>
      </c>
      <c r="B65" s="9"/>
      <c r="E65" s="10"/>
      <c r="F65" s="28" t="str">
        <f ca="1">IF($C65="","",OFFSET(التقييم!$A$1,SUMPRODUCT((التقييم!$C$6:$C$1000=$E65)*ROW($6:$1000))-1,MATCH(DAY($B$2),التقييم!$5:$5,0)-1))</f>
        <v/>
      </c>
    </row>
    <row r="66" spans="1:6">
      <c r="A66">
        <f t="shared" si="1"/>
        <v>62</v>
      </c>
      <c r="B66" s="9"/>
      <c r="E66" s="10"/>
      <c r="F66" s="28" t="str">
        <f ca="1">IF($C66="","",OFFSET(التقييم!$A$1,SUMPRODUCT((التقييم!$C$6:$C$1000=$E66)*ROW($6:$1000))-1,MATCH(DAY($B$2),التقييم!$5:$5,0)-1))</f>
        <v/>
      </c>
    </row>
    <row r="67" spans="1:6">
      <c r="A67">
        <f t="shared" si="1"/>
        <v>63</v>
      </c>
      <c r="B67" s="9"/>
      <c r="E67" s="10"/>
      <c r="F67" s="28" t="str">
        <f ca="1">IF($C67="","",OFFSET(التقييم!$A$1,SUMPRODUCT((التقييم!$C$6:$C$1000=$E67)*ROW($6:$1000))-1,MATCH(DAY($B$2),التقييم!$5:$5,0)-1))</f>
        <v/>
      </c>
    </row>
    <row r="68" spans="1:6">
      <c r="A68">
        <f t="shared" si="1"/>
        <v>64</v>
      </c>
      <c r="B68" s="9"/>
      <c r="E68" s="10"/>
      <c r="F68" s="28" t="str">
        <f ca="1">IF($C68="","",OFFSET(التقييم!$A$1,SUMPRODUCT((التقييم!$C$6:$C$1000=$E68)*ROW($6:$1000))-1,MATCH(DAY($B$2),التقييم!$5:$5,0)-1))</f>
        <v/>
      </c>
    </row>
    <row r="69" spans="1:6">
      <c r="A69">
        <f t="shared" si="1"/>
        <v>65</v>
      </c>
      <c r="B69" s="9"/>
      <c r="E69" s="10"/>
      <c r="F69" s="28" t="str">
        <f ca="1">IF($C69="","",OFFSET(التقييم!$A$1,SUMPRODUCT((التقييم!$C$6:$C$1000=$E69)*ROW($6:$1000))-1,MATCH(DAY($B$2),التقييم!$5:$5,0)-1))</f>
        <v/>
      </c>
    </row>
    <row r="70" spans="1:6">
      <c r="A70">
        <f t="shared" si="1"/>
        <v>66</v>
      </c>
      <c r="B70" s="9"/>
      <c r="E70" s="10"/>
      <c r="F70" s="28" t="str">
        <f ca="1">IF($C70="","",OFFSET(التقييم!$A$1,SUMPRODUCT((التقييم!$C$6:$C$1000=$E70)*ROW($6:$1000))-1,MATCH(DAY($B$2),التقييم!$5:$5,0)-1))</f>
        <v/>
      </c>
    </row>
    <row r="71" spans="1:6">
      <c r="A71">
        <f t="shared" ref="A71:A134" si="2">A70+1</f>
        <v>67</v>
      </c>
      <c r="B71" s="9"/>
      <c r="E71" s="10"/>
      <c r="F71" s="28" t="str">
        <f ca="1">IF($C71="","",OFFSET(التقييم!$A$1,SUMPRODUCT((التقييم!$C$6:$C$1000=$E71)*ROW($6:$1000))-1,MATCH(DAY($B$2),التقييم!$5:$5,0)-1))</f>
        <v/>
      </c>
    </row>
    <row r="72" spans="1:6">
      <c r="A72">
        <f t="shared" si="2"/>
        <v>68</v>
      </c>
      <c r="B72" s="9"/>
      <c r="E72" s="10"/>
      <c r="F72" s="28" t="str">
        <f ca="1">IF($C72="","",OFFSET(التقييم!$A$1,SUMPRODUCT((التقييم!$C$6:$C$1000=$E72)*ROW($6:$1000))-1,MATCH(DAY($B$2),التقييم!$5:$5,0)-1))</f>
        <v/>
      </c>
    </row>
    <row r="73" spans="1:6">
      <c r="A73">
        <f t="shared" si="2"/>
        <v>69</v>
      </c>
      <c r="B73" s="9"/>
      <c r="E73" s="10"/>
      <c r="F73" s="28" t="str">
        <f ca="1">IF($C73="","",OFFSET(التقييم!$A$1,SUMPRODUCT((التقييم!$C$6:$C$1000=$E73)*ROW($6:$1000))-1,MATCH(DAY($B$2),التقييم!$5:$5,0)-1))</f>
        <v/>
      </c>
    </row>
    <row r="74" spans="1:6">
      <c r="A74">
        <f t="shared" si="2"/>
        <v>70</v>
      </c>
      <c r="B74" s="9"/>
      <c r="E74" s="10"/>
      <c r="F74" s="28" t="str">
        <f ca="1">IF($C74="","",OFFSET(التقييم!$A$1,SUMPRODUCT((التقييم!$C$6:$C$1000=$E74)*ROW($6:$1000))-1,MATCH(DAY($B$2),التقييم!$5:$5,0)-1))</f>
        <v/>
      </c>
    </row>
    <row r="75" spans="1:6">
      <c r="A75">
        <f t="shared" si="2"/>
        <v>71</v>
      </c>
      <c r="B75" s="9"/>
      <c r="E75" s="10"/>
      <c r="F75" s="28" t="str">
        <f ca="1">IF($C75="","",OFFSET(التقييم!$A$1,SUMPRODUCT((التقييم!$C$6:$C$1000=$E75)*ROW($6:$1000))-1,MATCH(DAY($B$2),التقييم!$5:$5,0)-1))</f>
        <v/>
      </c>
    </row>
    <row r="76" spans="1:6">
      <c r="A76">
        <f t="shared" si="2"/>
        <v>72</v>
      </c>
      <c r="B76" s="9"/>
      <c r="E76" s="10"/>
      <c r="F76" s="28" t="str">
        <f ca="1">IF($C76="","",OFFSET(التقييم!$A$1,SUMPRODUCT((التقييم!$C$6:$C$1000=$E76)*ROW($6:$1000))-1,MATCH(DAY($B$2),التقييم!$5:$5,0)-1))</f>
        <v/>
      </c>
    </row>
    <row r="77" spans="1:6">
      <c r="A77">
        <f t="shared" si="2"/>
        <v>73</v>
      </c>
      <c r="B77" s="9"/>
      <c r="E77" s="10"/>
      <c r="F77" s="28" t="str">
        <f ca="1">IF($C77="","",OFFSET(التقييم!$A$1,SUMPRODUCT((التقييم!$C$6:$C$1000=$E77)*ROW($6:$1000))-1,MATCH(DAY($B$2),التقييم!$5:$5,0)-1))</f>
        <v/>
      </c>
    </row>
    <row r="78" spans="1:6">
      <c r="A78">
        <f t="shared" si="2"/>
        <v>74</v>
      </c>
      <c r="B78" s="9"/>
      <c r="E78" s="10"/>
      <c r="F78" s="28" t="str">
        <f ca="1">IF($C78="","",OFFSET(التقييم!$A$1,SUMPRODUCT((التقييم!$C$6:$C$1000=$E78)*ROW($6:$1000))-1,MATCH(DAY($B$2),التقييم!$5:$5,0)-1))</f>
        <v/>
      </c>
    </row>
    <row r="79" spans="1:6">
      <c r="A79">
        <f t="shared" si="2"/>
        <v>75</v>
      </c>
      <c r="B79" s="9"/>
      <c r="E79" s="10"/>
      <c r="F79" s="28" t="str">
        <f ca="1">IF($C79="","",OFFSET(التقييم!$A$1,SUMPRODUCT((التقييم!$C$6:$C$1000=$E79)*ROW($6:$1000))-1,MATCH(DAY($B$2),التقييم!$5:$5,0)-1))</f>
        <v/>
      </c>
    </row>
    <row r="80" spans="1:6">
      <c r="A80">
        <f t="shared" si="2"/>
        <v>76</v>
      </c>
      <c r="B80" s="9"/>
      <c r="E80" s="10"/>
      <c r="F80" s="28" t="str">
        <f ca="1">IF($C80="","",OFFSET(التقييم!$A$1,SUMPRODUCT((التقييم!$C$6:$C$1000=$E80)*ROW($6:$1000))-1,MATCH(DAY($B$2),التقييم!$5:$5,0)-1))</f>
        <v/>
      </c>
    </row>
    <row r="81" spans="1:6">
      <c r="A81">
        <f t="shared" si="2"/>
        <v>77</v>
      </c>
      <c r="B81" s="9"/>
      <c r="E81" s="10"/>
      <c r="F81" s="28" t="str">
        <f ca="1">IF($C81="","",OFFSET(التقييم!$A$1,SUMPRODUCT((التقييم!$C$6:$C$1000=$E81)*ROW($6:$1000))-1,MATCH(DAY($B$2),التقييم!$5:$5,0)-1))</f>
        <v/>
      </c>
    </row>
    <row r="82" spans="1:6">
      <c r="A82">
        <f t="shared" si="2"/>
        <v>78</v>
      </c>
      <c r="B82" s="9"/>
      <c r="E82" s="10"/>
      <c r="F82" s="28" t="str">
        <f ca="1">IF($C82="","",OFFSET(التقييم!$A$1,SUMPRODUCT((التقييم!$C$6:$C$1000=$E82)*ROW($6:$1000))-1,MATCH(DAY($B$2),التقييم!$5:$5,0)-1))</f>
        <v/>
      </c>
    </row>
    <row r="83" spans="1:6">
      <c r="A83">
        <f t="shared" si="2"/>
        <v>79</v>
      </c>
      <c r="B83" s="9"/>
      <c r="E83" s="10"/>
      <c r="F83" s="28" t="str">
        <f ca="1">IF($C83="","",OFFSET(التقييم!$A$1,SUMPRODUCT((التقييم!$C$6:$C$1000=$E83)*ROW($6:$1000))-1,MATCH(DAY($B$2),التقييم!$5:$5,0)-1))</f>
        <v/>
      </c>
    </row>
    <row r="84" spans="1:6">
      <c r="A84">
        <f t="shared" si="2"/>
        <v>80</v>
      </c>
      <c r="B84" s="9"/>
      <c r="E84" s="10"/>
      <c r="F84" s="28" t="str">
        <f ca="1">IF($C84="","",OFFSET(التقييم!$A$1,SUMPRODUCT((التقييم!$C$6:$C$1000=$E84)*ROW($6:$1000))-1,MATCH(DAY($B$2),التقييم!$5:$5,0)-1))</f>
        <v/>
      </c>
    </row>
    <row r="85" spans="1:6">
      <c r="A85">
        <f t="shared" si="2"/>
        <v>81</v>
      </c>
      <c r="B85" s="9"/>
      <c r="E85" s="10"/>
      <c r="F85" s="28" t="str">
        <f ca="1">IF($C85="","",OFFSET(التقييم!$A$1,SUMPRODUCT((التقييم!$C$6:$C$1000=$E85)*ROW($6:$1000))-1,MATCH(DAY($B$2),التقييم!$5:$5,0)-1))</f>
        <v/>
      </c>
    </row>
    <row r="86" spans="1:6">
      <c r="A86">
        <f t="shared" si="2"/>
        <v>82</v>
      </c>
      <c r="B86" s="9"/>
      <c r="E86" s="10"/>
      <c r="F86" s="28" t="str">
        <f ca="1">IF($C86="","",OFFSET(التقييم!$A$1,SUMPRODUCT((التقييم!$C$6:$C$1000=$E86)*ROW($6:$1000))-1,MATCH(DAY($B$2),التقييم!$5:$5,0)-1))</f>
        <v/>
      </c>
    </row>
    <row r="87" spans="1:6">
      <c r="A87">
        <f t="shared" si="2"/>
        <v>83</v>
      </c>
      <c r="B87" s="9"/>
      <c r="E87" s="10"/>
      <c r="F87" s="28" t="str">
        <f ca="1">IF($C87="","",OFFSET(التقييم!$A$1,SUMPRODUCT((التقييم!$C$6:$C$1000=$E87)*ROW($6:$1000))-1,MATCH(DAY($B$2),التقييم!$5:$5,0)-1))</f>
        <v/>
      </c>
    </row>
    <row r="88" spans="1:6">
      <c r="A88">
        <f t="shared" si="2"/>
        <v>84</v>
      </c>
      <c r="B88" s="9"/>
      <c r="E88" s="10"/>
      <c r="F88" s="28" t="str">
        <f ca="1">IF($C88="","",OFFSET(التقييم!$A$1,SUMPRODUCT((التقييم!$C$6:$C$1000=$E88)*ROW($6:$1000))-1,MATCH(DAY($B$2),التقييم!$5:$5,0)-1))</f>
        <v/>
      </c>
    </row>
    <row r="89" spans="1:6">
      <c r="A89">
        <f t="shared" si="2"/>
        <v>85</v>
      </c>
      <c r="B89" s="9"/>
      <c r="E89" s="10"/>
      <c r="F89" s="28" t="str">
        <f ca="1">IF($C89="","",OFFSET(التقييم!$A$1,SUMPRODUCT((التقييم!$C$6:$C$1000=$E89)*ROW($6:$1000))-1,MATCH(DAY($B$2),التقييم!$5:$5,0)-1))</f>
        <v/>
      </c>
    </row>
    <row r="90" spans="1:6">
      <c r="A90">
        <f t="shared" si="2"/>
        <v>86</v>
      </c>
      <c r="B90" s="9"/>
      <c r="E90" s="10"/>
      <c r="F90" s="28" t="str">
        <f ca="1">IF($C90="","",OFFSET(التقييم!$A$1,SUMPRODUCT((التقييم!$C$6:$C$1000=$E90)*ROW($6:$1000))-1,MATCH(DAY($B$2),التقييم!$5:$5,0)-1))</f>
        <v/>
      </c>
    </row>
    <row r="91" spans="1:6">
      <c r="A91">
        <f t="shared" si="2"/>
        <v>87</v>
      </c>
      <c r="B91" s="9"/>
      <c r="E91" s="10"/>
      <c r="F91" s="28" t="str">
        <f ca="1">IF($C91="","",OFFSET(التقييم!$A$1,SUMPRODUCT((التقييم!$C$6:$C$1000=$E91)*ROW($6:$1000))-1,MATCH(DAY($B$2),التقييم!$5:$5,0)-1))</f>
        <v/>
      </c>
    </row>
    <row r="92" spans="1:6">
      <c r="A92">
        <f t="shared" si="2"/>
        <v>88</v>
      </c>
      <c r="B92" s="9"/>
      <c r="E92" s="10"/>
      <c r="F92" s="28" t="str">
        <f ca="1">IF($C92="","",OFFSET(التقييم!$A$1,SUMPRODUCT((التقييم!$C$6:$C$1000=$E92)*ROW($6:$1000))-1,MATCH(DAY($B$2),التقييم!$5:$5,0)-1))</f>
        <v/>
      </c>
    </row>
    <row r="93" spans="1:6">
      <c r="A93">
        <f t="shared" si="2"/>
        <v>89</v>
      </c>
      <c r="B93" s="9"/>
      <c r="E93" s="10"/>
      <c r="F93" s="28" t="str">
        <f ca="1">IF($C93="","",OFFSET(التقييم!$A$1,SUMPRODUCT((التقييم!$C$6:$C$1000=$E93)*ROW($6:$1000))-1,MATCH(DAY($B$2),التقييم!$5:$5,0)-1))</f>
        <v/>
      </c>
    </row>
    <row r="94" spans="1:6">
      <c r="A94">
        <f t="shared" si="2"/>
        <v>90</v>
      </c>
      <c r="B94" s="9"/>
      <c r="E94" s="10"/>
      <c r="F94" s="28" t="str">
        <f ca="1">IF($C94="","",OFFSET(التقييم!$A$1,SUMPRODUCT((التقييم!$C$6:$C$1000=$E94)*ROW($6:$1000))-1,MATCH(DAY($B$2),التقييم!$5:$5,0)-1))</f>
        <v/>
      </c>
    </row>
    <row r="95" spans="1:6">
      <c r="A95">
        <f t="shared" si="2"/>
        <v>91</v>
      </c>
      <c r="B95" s="9"/>
      <c r="E95" s="10"/>
      <c r="F95" s="28" t="str">
        <f ca="1">IF($C95="","",OFFSET(التقييم!$A$1,SUMPRODUCT((التقييم!$C$6:$C$1000=$E95)*ROW($6:$1000))-1,MATCH(DAY($B$2),التقييم!$5:$5,0)-1))</f>
        <v/>
      </c>
    </row>
    <row r="96" spans="1:6">
      <c r="A96">
        <f t="shared" si="2"/>
        <v>92</v>
      </c>
      <c r="B96" s="9"/>
      <c r="E96" s="10"/>
      <c r="F96" s="28" t="str">
        <f ca="1">IF($C96="","",OFFSET(التقييم!$A$1,SUMPRODUCT((التقييم!$C$6:$C$1000=$E96)*ROW($6:$1000))-1,MATCH(DAY($B$2),التقييم!$5:$5,0)-1))</f>
        <v/>
      </c>
    </row>
    <row r="97" spans="1:6">
      <c r="A97">
        <f t="shared" si="2"/>
        <v>93</v>
      </c>
      <c r="B97" s="9"/>
      <c r="E97" s="10"/>
      <c r="F97" s="28" t="str">
        <f ca="1">IF($C97="","",OFFSET(التقييم!$A$1,SUMPRODUCT((التقييم!$C$6:$C$1000=$E97)*ROW($6:$1000))-1,MATCH(DAY($B$2),التقييم!$5:$5,0)-1))</f>
        <v/>
      </c>
    </row>
    <row r="98" spans="1:6">
      <c r="A98">
        <f t="shared" si="2"/>
        <v>94</v>
      </c>
      <c r="B98" s="9"/>
      <c r="E98" s="10"/>
      <c r="F98" s="28" t="str">
        <f ca="1">IF($C98="","",OFFSET(التقييم!$A$1,SUMPRODUCT((التقييم!$C$6:$C$1000=$E98)*ROW($6:$1000))-1,MATCH(DAY($B$2),التقييم!$5:$5,0)-1))</f>
        <v/>
      </c>
    </row>
    <row r="99" spans="1:6">
      <c r="A99">
        <f t="shared" si="2"/>
        <v>95</v>
      </c>
      <c r="B99" s="9"/>
      <c r="E99" s="10"/>
      <c r="F99" s="28" t="str">
        <f ca="1">IF($C99="","",OFFSET(التقييم!$A$1,SUMPRODUCT((التقييم!$C$6:$C$1000=$E99)*ROW($6:$1000))-1,MATCH(DAY($B$2),التقييم!$5:$5,0)-1))</f>
        <v/>
      </c>
    </row>
    <row r="100" spans="1:6">
      <c r="A100">
        <f t="shared" si="2"/>
        <v>96</v>
      </c>
      <c r="B100" s="9"/>
      <c r="E100" s="10"/>
      <c r="F100" s="28" t="str">
        <f ca="1">IF($C100="","",OFFSET(التقييم!$A$1,SUMPRODUCT((التقييم!$C$6:$C$1000=$E100)*ROW($6:$1000))-1,MATCH(DAY($B$2),التقييم!$5:$5,0)-1))</f>
        <v/>
      </c>
    </row>
    <row r="101" spans="1:6">
      <c r="A101">
        <f t="shared" si="2"/>
        <v>97</v>
      </c>
      <c r="B101" s="9"/>
      <c r="E101" s="10"/>
      <c r="F101" s="28" t="str">
        <f ca="1">IF($C101="","",OFFSET(التقييم!$A$1,SUMPRODUCT((التقييم!$C$6:$C$1000=$E101)*ROW($6:$1000))-1,MATCH(DAY($B$2),التقييم!$5:$5,0)-1))</f>
        <v/>
      </c>
    </row>
    <row r="102" spans="1:6">
      <c r="A102">
        <f t="shared" si="2"/>
        <v>98</v>
      </c>
      <c r="B102" s="9"/>
      <c r="E102" s="10"/>
      <c r="F102" s="28" t="str">
        <f ca="1">IF($C102="","",OFFSET(التقييم!$A$1,SUMPRODUCT((التقييم!$C$6:$C$1000=$E102)*ROW($6:$1000))-1,MATCH(DAY($B$2),التقييم!$5:$5,0)-1))</f>
        <v/>
      </c>
    </row>
    <row r="103" spans="1:6">
      <c r="A103">
        <f t="shared" si="2"/>
        <v>99</v>
      </c>
      <c r="B103" s="9"/>
      <c r="E103" s="10"/>
      <c r="F103" s="28" t="str">
        <f ca="1">IF($C103="","",OFFSET(التقييم!$A$1,SUMPRODUCT((التقييم!$C$6:$C$1000=$E103)*ROW($6:$1000))-1,MATCH(DAY($B$2),التقييم!$5:$5,0)-1))</f>
        <v/>
      </c>
    </row>
    <row r="104" spans="1:6">
      <c r="A104">
        <f t="shared" si="2"/>
        <v>100</v>
      </c>
      <c r="B104" s="9"/>
      <c r="E104" s="10"/>
      <c r="F104" s="28" t="str">
        <f ca="1">IF($C104="","",OFFSET(التقييم!$A$1,SUMPRODUCT((التقييم!$C$6:$C$1000=$E104)*ROW($6:$1000))-1,MATCH(DAY($B$2),التقييم!$5:$5,0)-1))</f>
        <v/>
      </c>
    </row>
    <row r="105" spans="1:6">
      <c r="A105">
        <f t="shared" si="2"/>
        <v>101</v>
      </c>
      <c r="B105" s="9"/>
      <c r="E105" s="10"/>
      <c r="F105" s="28" t="str">
        <f ca="1">IF($C105="","",OFFSET(التقييم!$A$1,SUMPRODUCT((التقييم!$C$6:$C$1000=$E105)*ROW($6:$1000))-1,MATCH(DAY($B$2),التقييم!$5:$5,0)-1))</f>
        <v/>
      </c>
    </row>
    <row r="106" spans="1:6">
      <c r="A106">
        <f t="shared" si="2"/>
        <v>102</v>
      </c>
      <c r="B106" s="9"/>
      <c r="E106" s="10"/>
      <c r="F106" s="28" t="str">
        <f ca="1">IF($C106="","",OFFSET(التقييم!$A$1,SUMPRODUCT((التقييم!$C$6:$C$1000=$E106)*ROW($6:$1000))-1,MATCH(DAY($B$2),التقييم!$5:$5,0)-1))</f>
        <v/>
      </c>
    </row>
    <row r="107" spans="1:6">
      <c r="A107">
        <f t="shared" si="2"/>
        <v>103</v>
      </c>
      <c r="B107" s="9"/>
      <c r="E107" s="10"/>
      <c r="F107" s="28" t="str">
        <f ca="1">IF($C107="","",OFFSET(التقييم!$A$1,SUMPRODUCT((التقييم!$C$6:$C$1000=$E107)*ROW($6:$1000))-1,MATCH(DAY($B$2),التقييم!$5:$5,0)-1))</f>
        <v/>
      </c>
    </row>
    <row r="108" spans="1:6">
      <c r="A108">
        <f t="shared" si="2"/>
        <v>104</v>
      </c>
      <c r="B108" s="9"/>
      <c r="E108" s="10"/>
      <c r="F108" s="28" t="str">
        <f ca="1">IF($C108="","",OFFSET(التقييم!$A$1,SUMPRODUCT((التقييم!$C$6:$C$1000=$E108)*ROW($6:$1000))-1,MATCH(DAY($B$2),التقييم!$5:$5,0)-1))</f>
        <v/>
      </c>
    </row>
    <row r="109" spans="1:6">
      <c r="A109">
        <f t="shared" si="2"/>
        <v>105</v>
      </c>
      <c r="B109" s="9"/>
      <c r="E109" s="10"/>
      <c r="F109" s="28" t="str">
        <f ca="1">IF($C109="","",OFFSET(التقييم!$A$1,SUMPRODUCT((التقييم!$C$6:$C$1000=$E109)*ROW($6:$1000))-1,MATCH(DAY($B$2),التقييم!$5:$5,0)-1))</f>
        <v/>
      </c>
    </row>
    <row r="110" spans="1:6">
      <c r="A110">
        <f t="shared" si="2"/>
        <v>106</v>
      </c>
      <c r="B110" s="9"/>
      <c r="E110" s="10"/>
      <c r="F110" s="28" t="str">
        <f ca="1">IF($C110="","",OFFSET(التقييم!$A$1,SUMPRODUCT((التقييم!$C$6:$C$1000=$E110)*ROW($6:$1000))-1,MATCH(DAY($B$2),التقييم!$5:$5,0)-1))</f>
        <v/>
      </c>
    </row>
    <row r="111" spans="1:6">
      <c r="A111">
        <f t="shared" si="2"/>
        <v>107</v>
      </c>
      <c r="B111" s="9"/>
      <c r="E111" s="10"/>
      <c r="F111" s="28" t="str">
        <f ca="1">IF($C111="","",OFFSET(التقييم!$A$1,SUMPRODUCT((التقييم!$C$6:$C$1000=$E111)*ROW($6:$1000))-1,MATCH(DAY($B$2),التقييم!$5:$5,0)-1))</f>
        <v/>
      </c>
    </row>
    <row r="112" spans="1:6">
      <c r="A112">
        <f t="shared" si="2"/>
        <v>108</v>
      </c>
      <c r="B112" s="9"/>
      <c r="E112" s="10"/>
      <c r="F112" s="28" t="str">
        <f ca="1">IF($C112="","",OFFSET(التقييم!$A$1,SUMPRODUCT((التقييم!$C$6:$C$1000=$E112)*ROW($6:$1000))-1,MATCH(DAY($B$2),التقييم!$5:$5,0)-1))</f>
        <v/>
      </c>
    </row>
    <row r="113" spans="1:6">
      <c r="A113">
        <f t="shared" si="2"/>
        <v>109</v>
      </c>
      <c r="B113" s="9"/>
      <c r="E113" s="10"/>
      <c r="F113" s="28" t="str">
        <f ca="1">IF($C113="","",OFFSET(التقييم!$A$1,SUMPRODUCT((التقييم!$C$6:$C$1000=$E113)*ROW($6:$1000))-1,MATCH(DAY($B$2),التقييم!$5:$5,0)-1))</f>
        <v/>
      </c>
    </row>
    <row r="114" spans="1:6">
      <c r="A114">
        <f t="shared" si="2"/>
        <v>110</v>
      </c>
      <c r="B114" s="9"/>
      <c r="E114" s="10"/>
      <c r="F114" s="28" t="str">
        <f ca="1">IF($C114="","",OFFSET(التقييم!$A$1,SUMPRODUCT((التقييم!$C$6:$C$1000=$E114)*ROW($6:$1000))-1,MATCH(DAY($B$2),التقييم!$5:$5,0)-1))</f>
        <v/>
      </c>
    </row>
    <row r="115" spans="1:6">
      <c r="A115">
        <f t="shared" si="2"/>
        <v>111</v>
      </c>
      <c r="B115" s="9"/>
      <c r="E115" s="10"/>
      <c r="F115" s="28" t="str">
        <f ca="1">IF($C115="","",OFFSET(التقييم!$A$1,SUMPRODUCT((التقييم!$C$6:$C$1000=$E115)*ROW($6:$1000))-1,MATCH(DAY($B$2),التقييم!$5:$5,0)-1))</f>
        <v/>
      </c>
    </row>
    <row r="116" spans="1:6">
      <c r="A116">
        <f t="shared" si="2"/>
        <v>112</v>
      </c>
      <c r="B116" s="9"/>
      <c r="E116" s="10"/>
      <c r="F116" s="28" t="str">
        <f ca="1">IF($C116="","",OFFSET(التقييم!$A$1,SUMPRODUCT((التقييم!$C$6:$C$1000=$E116)*ROW($6:$1000))-1,MATCH(DAY($B$2),التقييم!$5:$5,0)-1))</f>
        <v/>
      </c>
    </row>
    <row r="117" spans="1:6">
      <c r="A117">
        <f t="shared" si="2"/>
        <v>113</v>
      </c>
      <c r="B117" s="9"/>
      <c r="E117" s="10"/>
      <c r="F117" s="28" t="str">
        <f ca="1">IF($C117="","",OFFSET(التقييم!$A$1,SUMPRODUCT((التقييم!$C$6:$C$1000=$E117)*ROW($6:$1000))-1,MATCH(DAY($B$2),التقييم!$5:$5,0)-1))</f>
        <v/>
      </c>
    </row>
    <row r="118" spans="1:6">
      <c r="A118">
        <f t="shared" si="2"/>
        <v>114</v>
      </c>
      <c r="B118" s="9"/>
      <c r="E118" s="10"/>
      <c r="F118" s="28" t="str">
        <f ca="1">IF($C118="","",OFFSET(التقييم!$A$1,SUMPRODUCT((التقييم!$C$6:$C$1000=$E118)*ROW($6:$1000))-1,MATCH(DAY($B$2),التقييم!$5:$5,0)-1))</f>
        <v/>
      </c>
    </row>
    <row r="119" spans="1:6">
      <c r="A119">
        <f t="shared" si="2"/>
        <v>115</v>
      </c>
      <c r="B119" s="9"/>
      <c r="E119" s="10"/>
      <c r="F119" s="28" t="str">
        <f ca="1">IF($C119="","",OFFSET(التقييم!$A$1,SUMPRODUCT((التقييم!$C$6:$C$1000=$E119)*ROW($6:$1000))-1,MATCH(DAY($B$2),التقييم!$5:$5,0)-1))</f>
        <v/>
      </c>
    </row>
    <row r="120" spans="1:6">
      <c r="A120">
        <f t="shared" si="2"/>
        <v>116</v>
      </c>
      <c r="B120" s="9"/>
      <c r="E120" s="10"/>
      <c r="F120" s="28" t="str">
        <f ca="1">IF($C120="","",OFFSET(التقييم!$A$1,SUMPRODUCT((التقييم!$C$6:$C$1000=$E120)*ROW($6:$1000))-1,MATCH(DAY($B$2),التقييم!$5:$5,0)-1))</f>
        <v/>
      </c>
    </row>
    <row r="121" spans="1:6">
      <c r="A121">
        <f t="shared" si="2"/>
        <v>117</v>
      </c>
      <c r="B121" s="9"/>
      <c r="E121" s="10"/>
      <c r="F121" s="28" t="str">
        <f ca="1">IF($C121="","",OFFSET(التقييم!$A$1,SUMPRODUCT((التقييم!$C$6:$C$1000=$E121)*ROW($6:$1000))-1,MATCH(DAY($B$2),التقييم!$5:$5,0)-1))</f>
        <v/>
      </c>
    </row>
    <row r="122" spans="1:6">
      <c r="A122">
        <f t="shared" si="2"/>
        <v>118</v>
      </c>
      <c r="B122" s="9"/>
      <c r="E122" s="10"/>
      <c r="F122" s="28" t="str">
        <f ca="1">IF($C122="","",OFFSET(التقييم!$A$1,SUMPRODUCT((التقييم!$C$6:$C$1000=$E122)*ROW($6:$1000))-1,MATCH(DAY($B$2),التقييم!$5:$5,0)-1))</f>
        <v/>
      </c>
    </row>
    <row r="123" spans="1:6">
      <c r="A123">
        <f t="shared" si="2"/>
        <v>119</v>
      </c>
      <c r="B123" s="9"/>
      <c r="E123" s="10"/>
      <c r="F123" s="28" t="str">
        <f ca="1">IF($C123="","",OFFSET(التقييم!$A$1,SUMPRODUCT((التقييم!$C$6:$C$1000=$E123)*ROW($6:$1000))-1,MATCH(DAY($B$2),التقييم!$5:$5,0)-1))</f>
        <v/>
      </c>
    </row>
    <row r="124" spans="1:6">
      <c r="A124">
        <f t="shared" si="2"/>
        <v>120</v>
      </c>
      <c r="B124" s="9"/>
      <c r="E124" s="10"/>
      <c r="F124" s="28" t="str">
        <f ca="1">IF($C124="","",OFFSET(التقييم!$A$1,SUMPRODUCT((التقييم!$C$6:$C$1000=$E124)*ROW($6:$1000))-1,MATCH(DAY($B$2),التقييم!$5:$5,0)-1))</f>
        <v/>
      </c>
    </row>
    <row r="125" spans="1:6">
      <c r="A125">
        <f t="shared" si="2"/>
        <v>121</v>
      </c>
      <c r="B125" s="9"/>
      <c r="E125" s="10"/>
      <c r="F125" s="28" t="str">
        <f ca="1">IF($C125="","",OFFSET(التقييم!$A$1,SUMPRODUCT((التقييم!$C$6:$C$1000=$E125)*ROW($6:$1000))-1,MATCH(DAY($B$2),التقييم!$5:$5,0)-1))</f>
        <v/>
      </c>
    </row>
    <row r="126" spans="1:6">
      <c r="A126">
        <f t="shared" si="2"/>
        <v>122</v>
      </c>
      <c r="B126" s="9"/>
      <c r="E126" s="10"/>
      <c r="F126" s="28" t="str">
        <f ca="1">IF($C126="","",OFFSET(التقييم!$A$1,SUMPRODUCT((التقييم!$C$6:$C$1000=$E126)*ROW($6:$1000))-1,MATCH(DAY($B$2),التقييم!$5:$5,0)-1))</f>
        <v/>
      </c>
    </row>
    <row r="127" spans="1:6">
      <c r="A127">
        <f t="shared" si="2"/>
        <v>123</v>
      </c>
      <c r="B127" s="9"/>
      <c r="E127" s="10"/>
      <c r="F127" s="28" t="str">
        <f ca="1">IF($C127="","",OFFSET(التقييم!$A$1,SUMPRODUCT((التقييم!$C$6:$C$1000=$E127)*ROW($6:$1000))-1,MATCH(DAY($B$2),التقييم!$5:$5,0)-1))</f>
        <v/>
      </c>
    </row>
    <row r="128" spans="1:6">
      <c r="A128">
        <f t="shared" si="2"/>
        <v>124</v>
      </c>
      <c r="B128" s="9"/>
      <c r="E128" s="10"/>
      <c r="F128" s="28" t="str">
        <f ca="1">IF($C128="","",OFFSET(التقييم!$A$1,SUMPRODUCT((التقييم!$C$6:$C$1000=$E128)*ROW($6:$1000))-1,MATCH(DAY($B$2),التقييم!$5:$5,0)-1))</f>
        <v/>
      </c>
    </row>
    <row r="129" spans="1:6">
      <c r="A129">
        <f t="shared" si="2"/>
        <v>125</v>
      </c>
      <c r="B129" s="9"/>
      <c r="E129" s="10"/>
      <c r="F129" s="28" t="str">
        <f ca="1">IF($C129="","",OFFSET(التقييم!$A$1,SUMPRODUCT((التقييم!$C$6:$C$1000=$E129)*ROW($6:$1000))-1,MATCH(DAY($B$2),التقييم!$5:$5,0)-1))</f>
        <v/>
      </c>
    </row>
    <row r="130" spans="1:6">
      <c r="A130">
        <f t="shared" si="2"/>
        <v>126</v>
      </c>
      <c r="B130" s="9"/>
      <c r="E130" s="10"/>
      <c r="F130" s="28" t="str">
        <f ca="1">IF($C130="","",OFFSET(التقييم!$A$1,SUMPRODUCT((التقييم!$C$6:$C$1000=$E130)*ROW($6:$1000))-1,MATCH(DAY($B$2),التقييم!$5:$5,0)-1))</f>
        <v/>
      </c>
    </row>
    <row r="131" spans="1:6">
      <c r="A131">
        <f t="shared" si="2"/>
        <v>127</v>
      </c>
      <c r="B131" s="9"/>
      <c r="E131" s="10"/>
      <c r="F131" s="28" t="str">
        <f ca="1">IF($C131="","",OFFSET(التقييم!$A$1,SUMPRODUCT((التقييم!$C$6:$C$1000=$E131)*ROW($6:$1000))-1,MATCH(DAY($B$2),التقييم!$5:$5,0)-1))</f>
        <v/>
      </c>
    </row>
    <row r="132" spans="1:6">
      <c r="A132">
        <f t="shared" si="2"/>
        <v>128</v>
      </c>
      <c r="B132" s="9"/>
      <c r="E132" s="10"/>
      <c r="F132" s="28" t="str">
        <f ca="1">IF($C132="","",OFFSET(التقييم!$A$1,SUMPRODUCT((التقييم!$C$6:$C$1000=$E132)*ROW($6:$1000))-1,MATCH(DAY($B$2),التقييم!$5:$5,0)-1))</f>
        <v/>
      </c>
    </row>
    <row r="133" spans="1:6">
      <c r="A133">
        <f t="shared" si="2"/>
        <v>129</v>
      </c>
      <c r="B133" s="9"/>
      <c r="E133" s="10"/>
      <c r="F133" s="28" t="str">
        <f ca="1">IF($C133="","",OFFSET(التقييم!$A$1,SUMPRODUCT((التقييم!$C$6:$C$1000=$E133)*ROW($6:$1000))-1,MATCH(DAY($B$2),التقييم!$5:$5,0)-1))</f>
        <v/>
      </c>
    </row>
    <row r="134" spans="1:6">
      <c r="A134">
        <f t="shared" si="2"/>
        <v>130</v>
      </c>
      <c r="B134" s="9"/>
      <c r="E134" s="10"/>
      <c r="F134" s="28" t="str">
        <f ca="1">IF($C134="","",OFFSET(التقييم!$A$1,SUMPRODUCT((التقييم!$C$6:$C$1000=$E134)*ROW($6:$1000))-1,MATCH(DAY($B$2),التقييم!$5:$5,0)-1))</f>
        <v/>
      </c>
    </row>
    <row r="135" spans="1:6">
      <c r="A135">
        <f t="shared" ref="A135:A198" si="3">A134+1</f>
        <v>131</v>
      </c>
      <c r="B135" s="9"/>
      <c r="E135" s="10"/>
      <c r="F135" s="28" t="str">
        <f ca="1">IF($C135="","",OFFSET(التقييم!$A$1,SUMPRODUCT((التقييم!$C$6:$C$1000=$E135)*ROW($6:$1000))-1,MATCH(DAY($B$2),التقييم!$5:$5,0)-1))</f>
        <v/>
      </c>
    </row>
    <row r="136" spans="1:6">
      <c r="A136">
        <f t="shared" si="3"/>
        <v>132</v>
      </c>
      <c r="B136" s="9"/>
      <c r="E136" s="10"/>
      <c r="F136" s="28" t="str">
        <f ca="1">IF($C136="","",OFFSET(التقييم!$A$1,SUMPRODUCT((التقييم!$C$6:$C$1000=$E136)*ROW($6:$1000))-1,MATCH(DAY($B$2),التقييم!$5:$5,0)-1))</f>
        <v/>
      </c>
    </row>
    <row r="137" spans="1:6">
      <c r="A137">
        <f t="shared" si="3"/>
        <v>133</v>
      </c>
      <c r="B137" s="9"/>
      <c r="E137" s="10"/>
      <c r="F137" s="28" t="str">
        <f ca="1">IF($C137="","",OFFSET(التقييم!$A$1,SUMPRODUCT((التقييم!$C$6:$C$1000=$E137)*ROW($6:$1000))-1,MATCH(DAY($B$2),التقييم!$5:$5,0)-1))</f>
        <v/>
      </c>
    </row>
    <row r="138" spans="1:6">
      <c r="A138">
        <f t="shared" si="3"/>
        <v>134</v>
      </c>
      <c r="B138" s="9"/>
      <c r="E138" s="10"/>
      <c r="F138" s="28" t="str">
        <f ca="1">IF($C138="","",OFFSET(التقييم!$A$1,SUMPRODUCT((التقييم!$C$6:$C$1000=$E138)*ROW($6:$1000))-1,MATCH(DAY($B$2),التقييم!$5:$5,0)-1))</f>
        <v/>
      </c>
    </row>
    <row r="139" spans="1:6">
      <c r="A139">
        <f t="shared" si="3"/>
        <v>135</v>
      </c>
      <c r="B139" s="9"/>
      <c r="E139" s="10"/>
      <c r="F139" s="28" t="str">
        <f ca="1">IF($C139="","",OFFSET(التقييم!$A$1,SUMPRODUCT((التقييم!$C$6:$C$1000=$E139)*ROW($6:$1000))-1,MATCH(DAY($B$2),التقييم!$5:$5,0)-1))</f>
        <v/>
      </c>
    </row>
    <row r="140" spans="1:6">
      <c r="A140">
        <f t="shared" si="3"/>
        <v>136</v>
      </c>
      <c r="B140" s="9"/>
      <c r="E140" s="10"/>
      <c r="F140" s="28" t="str">
        <f ca="1">IF($C140="","",OFFSET(التقييم!$A$1,SUMPRODUCT((التقييم!$C$6:$C$1000=$E140)*ROW($6:$1000))-1,MATCH(DAY($B$2),التقييم!$5:$5,0)-1))</f>
        <v/>
      </c>
    </row>
    <row r="141" spans="1:6">
      <c r="A141">
        <f t="shared" si="3"/>
        <v>137</v>
      </c>
      <c r="B141" s="9"/>
      <c r="E141" s="10"/>
      <c r="F141" s="28" t="str">
        <f ca="1">IF($C141="","",OFFSET(التقييم!$A$1,SUMPRODUCT((التقييم!$C$6:$C$1000=$E141)*ROW($6:$1000))-1,MATCH(DAY($B$2),التقييم!$5:$5,0)-1))</f>
        <v/>
      </c>
    </row>
    <row r="142" spans="1:6">
      <c r="A142">
        <f t="shared" si="3"/>
        <v>138</v>
      </c>
      <c r="B142" s="9"/>
      <c r="E142" s="10"/>
      <c r="F142" s="28" t="str">
        <f ca="1">IF($C142="","",OFFSET(التقييم!$A$1,SUMPRODUCT((التقييم!$C$6:$C$1000=$E142)*ROW($6:$1000))-1,MATCH(DAY($B$2),التقييم!$5:$5,0)-1))</f>
        <v/>
      </c>
    </row>
    <row r="143" spans="1:6">
      <c r="A143">
        <f t="shared" si="3"/>
        <v>139</v>
      </c>
      <c r="B143" s="9"/>
      <c r="E143" s="10"/>
      <c r="F143" s="28" t="str">
        <f ca="1">IF($C143="","",OFFSET(التقييم!$A$1,SUMPRODUCT((التقييم!$C$6:$C$1000=$E143)*ROW($6:$1000))-1,MATCH(DAY($B$2),التقييم!$5:$5,0)-1))</f>
        <v/>
      </c>
    </row>
    <row r="144" spans="1:6">
      <c r="A144">
        <f t="shared" si="3"/>
        <v>140</v>
      </c>
      <c r="B144" s="9"/>
      <c r="E144" s="10"/>
      <c r="F144" s="28" t="str">
        <f ca="1">IF($C144="","",OFFSET(التقييم!$A$1,SUMPRODUCT((التقييم!$C$6:$C$1000=$E144)*ROW($6:$1000))-1,MATCH(DAY($B$2),التقييم!$5:$5,0)-1))</f>
        <v/>
      </c>
    </row>
    <row r="145" spans="1:6">
      <c r="A145">
        <f t="shared" si="3"/>
        <v>141</v>
      </c>
      <c r="B145" s="9"/>
      <c r="E145" s="10"/>
      <c r="F145" s="28" t="str">
        <f ca="1">IF($C145="","",OFFSET(التقييم!$A$1,SUMPRODUCT((التقييم!$C$6:$C$1000=$E145)*ROW($6:$1000))-1,MATCH(DAY($B$2),التقييم!$5:$5,0)-1))</f>
        <v/>
      </c>
    </row>
    <row r="146" spans="1:6">
      <c r="A146">
        <f t="shared" si="3"/>
        <v>142</v>
      </c>
      <c r="B146" s="9"/>
      <c r="E146" s="10"/>
      <c r="F146" s="28" t="str">
        <f ca="1">IF($C146="","",OFFSET(التقييم!$A$1,SUMPRODUCT((التقييم!$C$6:$C$1000=$E146)*ROW($6:$1000))-1,MATCH(DAY($B$2),التقييم!$5:$5,0)-1))</f>
        <v/>
      </c>
    </row>
    <row r="147" spans="1:6">
      <c r="A147">
        <f t="shared" si="3"/>
        <v>143</v>
      </c>
      <c r="B147" s="9"/>
      <c r="E147" s="10"/>
      <c r="F147" s="28" t="str">
        <f ca="1">IF($C147="","",OFFSET(التقييم!$A$1,SUMPRODUCT((التقييم!$C$6:$C$1000=$E147)*ROW($6:$1000))-1,MATCH(DAY($B$2),التقييم!$5:$5,0)-1))</f>
        <v/>
      </c>
    </row>
    <row r="148" spans="1:6">
      <c r="A148">
        <f t="shared" si="3"/>
        <v>144</v>
      </c>
      <c r="B148" s="9"/>
      <c r="E148" s="10"/>
      <c r="F148" s="28" t="str">
        <f ca="1">IF($C148="","",OFFSET(التقييم!$A$1,SUMPRODUCT((التقييم!$C$6:$C$1000=$E148)*ROW($6:$1000))-1,MATCH(DAY($B$2),التقييم!$5:$5,0)-1))</f>
        <v/>
      </c>
    </row>
    <row r="149" spans="1:6">
      <c r="A149">
        <f t="shared" si="3"/>
        <v>145</v>
      </c>
      <c r="B149" s="9"/>
      <c r="E149" s="10"/>
      <c r="F149" s="28" t="str">
        <f ca="1">IF($C149="","",OFFSET(التقييم!$A$1,SUMPRODUCT((التقييم!$C$6:$C$1000=$E149)*ROW($6:$1000))-1,MATCH(DAY($B$2),التقييم!$5:$5,0)-1))</f>
        <v/>
      </c>
    </row>
    <row r="150" spans="1:6">
      <c r="A150">
        <f t="shared" si="3"/>
        <v>146</v>
      </c>
      <c r="B150" s="9"/>
      <c r="E150" s="10"/>
      <c r="F150" s="28" t="str">
        <f ca="1">IF($C150="","",OFFSET(التقييم!$A$1,SUMPRODUCT((التقييم!$C$6:$C$1000=$E150)*ROW($6:$1000))-1,MATCH(DAY($B$2),التقييم!$5:$5,0)-1))</f>
        <v/>
      </c>
    </row>
    <row r="151" spans="1:6">
      <c r="A151">
        <f t="shared" si="3"/>
        <v>147</v>
      </c>
      <c r="B151" s="9"/>
      <c r="E151" s="10"/>
      <c r="F151" s="28" t="str">
        <f ca="1">IF($C151="","",OFFSET(التقييم!$A$1,SUMPRODUCT((التقييم!$C$6:$C$1000=$E151)*ROW($6:$1000))-1,MATCH(DAY($B$2),التقييم!$5:$5,0)-1))</f>
        <v/>
      </c>
    </row>
    <row r="152" spans="1:6">
      <c r="A152">
        <f t="shared" si="3"/>
        <v>148</v>
      </c>
      <c r="B152" s="9"/>
      <c r="E152" s="10"/>
      <c r="F152" s="28" t="str">
        <f ca="1">IF($C152="","",OFFSET(التقييم!$A$1,SUMPRODUCT((التقييم!$C$6:$C$1000=$E152)*ROW($6:$1000))-1,MATCH(DAY($B$2),التقييم!$5:$5,0)-1))</f>
        <v/>
      </c>
    </row>
    <row r="153" spans="1:6">
      <c r="A153">
        <f t="shared" si="3"/>
        <v>149</v>
      </c>
      <c r="B153" s="9"/>
      <c r="E153" s="10"/>
      <c r="F153" s="28" t="str">
        <f ca="1">IF($C153="","",OFFSET(التقييم!$A$1,SUMPRODUCT((التقييم!$C$6:$C$1000=$E153)*ROW($6:$1000))-1,MATCH(DAY($B$2),التقييم!$5:$5,0)-1))</f>
        <v/>
      </c>
    </row>
    <row r="154" spans="1:6">
      <c r="A154">
        <f t="shared" si="3"/>
        <v>150</v>
      </c>
      <c r="B154" s="9"/>
      <c r="E154" s="10"/>
      <c r="F154" s="28" t="str">
        <f ca="1">IF($C154="","",OFFSET(التقييم!$A$1,SUMPRODUCT((التقييم!$C$6:$C$1000=$E154)*ROW($6:$1000))-1,MATCH(DAY($B$2),التقييم!$5:$5,0)-1))</f>
        <v/>
      </c>
    </row>
    <row r="155" spans="1:6">
      <c r="A155">
        <f t="shared" si="3"/>
        <v>151</v>
      </c>
      <c r="B155" s="9"/>
      <c r="E155" s="10"/>
      <c r="F155" s="28" t="str">
        <f ca="1">IF($C155="","",OFFSET(التقييم!$A$1,SUMPRODUCT((التقييم!$C$6:$C$1000=$E155)*ROW($6:$1000))-1,MATCH(DAY($B$2),التقييم!$5:$5,0)-1))</f>
        <v/>
      </c>
    </row>
    <row r="156" spans="1:6">
      <c r="A156">
        <f t="shared" si="3"/>
        <v>152</v>
      </c>
      <c r="B156" s="9"/>
      <c r="E156" s="10"/>
      <c r="F156" s="28" t="str">
        <f ca="1">IF($C156="","",OFFSET(التقييم!$A$1,SUMPRODUCT((التقييم!$C$6:$C$1000=$E156)*ROW($6:$1000))-1,MATCH(DAY($B$2),التقييم!$5:$5,0)-1))</f>
        <v/>
      </c>
    </row>
    <row r="157" spans="1:6">
      <c r="A157">
        <f t="shared" si="3"/>
        <v>153</v>
      </c>
      <c r="B157" s="9"/>
      <c r="E157" s="10"/>
      <c r="F157" s="28" t="str">
        <f ca="1">IF($C157="","",OFFSET(التقييم!$A$1,SUMPRODUCT((التقييم!$C$6:$C$1000=$E157)*ROW($6:$1000))-1,MATCH(DAY($B$2),التقييم!$5:$5,0)-1))</f>
        <v/>
      </c>
    </row>
    <row r="158" spans="1:6">
      <c r="A158">
        <f t="shared" si="3"/>
        <v>154</v>
      </c>
      <c r="B158" s="9"/>
      <c r="E158" s="10"/>
      <c r="F158" s="28" t="str">
        <f ca="1">IF($C158="","",OFFSET(التقييم!$A$1,SUMPRODUCT((التقييم!$C$6:$C$1000=$E158)*ROW($6:$1000))-1,MATCH(DAY($B$2),التقييم!$5:$5,0)-1))</f>
        <v/>
      </c>
    </row>
    <row r="159" spans="1:6">
      <c r="A159">
        <f t="shared" si="3"/>
        <v>155</v>
      </c>
      <c r="B159" s="9"/>
      <c r="E159" s="10"/>
      <c r="F159" s="28" t="str">
        <f ca="1">IF($C159="","",OFFSET(التقييم!$A$1,SUMPRODUCT((التقييم!$C$6:$C$1000=$E159)*ROW($6:$1000))-1,MATCH(DAY($B$2),التقييم!$5:$5,0)-1))</f>
        <v/>
      </c>
    </row>
    <row r="160" spans="1:6">
      <c r="A160">
        <f t="shared" si="3"/>
        <v>156</v>
      </c>
      <c r="B160" s="9"/>
      <c r="E160" s="10"/>
      <c r="F160" s="28" t="str">
        <f ca="1">IF($C160="","",OFFSET(التقييم!$A$1,SUMPRODUCT((التقييم!$C$6:$C$1000=$E160)*ROW($6:$1000))-1,MATCH(DAY($B$2),التقييم!$5:$5,0)-1))</f>
        <v/>
      </c>
    </row>
    <row r="161" spans="1:6">
      <c r="A161">
        <f t="shared" si="3"/>
        <v>157</v>
      </c>
      <c r="E161" s="10"/>
      <c r="F161" s="28" t="str">
        <f ca="1">IF($C161="","",OFFSET(التقييم!$A$1,SUMPRODUCT((التقييم!$C$6:$C$1000=$E161)*ROW($6:$1000))-1,MATCH(DAY($B$2),التقييم!$5:$5,0)-1))</f>
        <v/>
      </c>
    </row>
    <row r="162" spans="1:6">
      <c r="A162">
        <f t="shared" si="3"/>
        <v>158</v>
      </c>
      <c r="E162" s="10"/>
      <c r="F162" s="28" t="str">
        <f ca="1">IF($C162="","",OFFSET(التقييم!$A$1,SUMPRODUCT((التقييم!$C$6:$C$1000=$E162)*ROW($6:$1000))-1,MATCH(DAY($B$2),التقييم!$5:$5,0)-1))</f>
        <v/>
      </c>
    </row>
    <row r="163" spans="1:6">
      <c r="A163">
        <f t="shared" si="3"/>
        <v>159</v>
      </c>
      <c r="E163" s="10"/>
      <c r="F163" s="28" t="str">
        <f ca="1">IF($C163="","",OFFSET(التقييم!$A$1,SUMPRODUCT((التقييم!$C$6:$C$1000=$E163)*ROW($6:$1000))-1,MATCH(DAY($B$2),التقييم!$5:$5,0)-1))</f>
        <v/>
      </c>
    </row>
    <row r="164" spans="1:6">
      <c r="A164">
        <f t="shared" si="3"/>
        <v>160</v>
      </c>
      <c r="E164" s="10"/>
      <c r="F164" s="28" t="str">
        <f ca="1">IF($C164="","",OFFSET(التقييم!$A$1,SUMPRODUCT((التقييم!$C$6:$C$1000=$E164)*ROW($6:$1000))-1,MATCH(DAY($B$2),التقييم!$5:$5,0)-1))</f>
        <v/>
      </c>
    </row>
    <row r="165" spans="1:6">
      <c r="A165">
        <f t="shared" si="3"/>
        <v>161</v>
      </c>
      <c r="E165" s="10"/>
      <c r="F165" s="28" t="str">
        <f ca="1">IF($C165="","",OFFSET(التقييم!$A$1,SUMPRODUCT((التقييم!$C$6:$C$1000=$E165)*ROW($6:$1000))-1,MATCH(DAY($B$2),التقييم!$5:$5,0)-1))</f>
        <v/>
      </c>
    </row>
    <row r="166" spans="1:6">
      <c r="A166">
        <f t="shared" si="3"/>
        <v>162</v>
      </c>
      <c r="E166" s="10"/>
      <c r="F166" s="28" t="str">
        <f ca="1">IF($C166="","",OFFSET(التقييم!$A$1,SUMPRODUCT((التقييم!$C$6:$C$1000=$E166)*ROW($6:$1000))-1,MATCH(DAY($B$2),التقييم!$5:$5,0)-1))</f>
        <v/>
      </c>
    </row>
    <row r="167" spans="1:6">
      <c r="A167">
        <f t="shared" si="3"/>
        <v>163</v>
      </c>
      <c r="E167" s="10"/>
      <c r="F167" s="28" t="str">
        <f ca="1">IF($C167="","",OFFSET(التقييم!$A$1,SUMPRODUCT((التقييم!$C$6:$C$1000=$E167)*ROW($6:$1000))-1,MATCH(DAY($B$2),التقييم!$5:$5,0)-1))</f>
        <v/>
      </c>
    </row>
    <row r="168" spans="1:6">
      <c r="A168">
        <f t="shared" si="3"/>
        <v>164</v>
      </c>
      <c r="F168" s="28" t="str">
        <f ca="1">IF($C168="","",OFFSET(التقييم!$A$1,SUMPRODUCT((التقييم!$C$6:$C$1000=$E168)*ROW($6:$1000))-1,MATCH(DAY($B$2),التقييم!$5:$5,0)-1))</f>
        <v/>
      </c>
    </row>
    <row r="169" spans="1:6">
      <c r="A169">
        <f t="shared" si="3"/>
        <v>165</v>
      </c>
      <c r="F169" s="28" t="str">
        <f ca="1">IF($C169="","",OFFSET(التقييم!$A$1,SUMPRODUCT((التقييم!$C$6:$C$1000=$E169)*ROW($6:$1000))-1,MATCH(DAY($B$2),التقييم!$5:$5,0)-1))</f>
        <v/>
      </c>
    </row>
    <row r="170" spans="1:6">
      <c r="A170">
        <f t="shared" si="3"/>
        <v>166</v>
      </c>
      <c r="F170" s="28" t="str">
        <f ca="1">IF($C170="","",OFFSET(التقييم!$A$1,SUMPRODUCT((التقييم!$C$6:$C$1000=$E170)*ROW($6:$1000))-1,MATCH(DAY($B$2),التقييم!$5:$5,0)-1))</f>
        <v/>
      </c>
    </row>
    <row r="171" spans="1:6">
      <c r="A171">
        <f t="shared" si="3"/>
        <v>167</v>
      </c>
      <c r="F171" s="28" t="str">
        <f ca="1">IF($C171="","",OFFSET(التقييم!$A$1,SUMPRODUCT((التقييم!$C$6:$C$1000=$E171)*ROW($6:$1000))-1,MATCH(DAY($B$2),التقييم!$5:$5,0)-1))</f>
        <v/>
      </c>
    </row>
    <row r="172" spans="1:6">
      <c r="A172">
        <f t="shared" si="3"/>
        <v>168</v>
      </c>
      <c r="F172" s="28" t="str">
        <f ca="1">IF($C172="","",OFFSET(التقييم!$A$1,SUMPRODUCT((التقييم!$C$6:$C$1000=$E172)*ROW($6:$1000))-1,MATCH(DAY($B$2),التقييم!$5:$5,0)-1))</f>
        <v/>
      </c>
    </row>
    <row r="173" spans="1:6">
      <c r="A173">
        <f t="shared" si="3"/>
        <v>169</v>
      </c>
      <c r="F173" s="28" t="str">
        <f ca="1">IF($C173="","",OFFSET(التقييم!$A$1,SUMPRODUCT((التقييم!$C$6:$C$1000=$E173)*ROW($6:$1000))-1,MATCH(DAY($B$2),التقييم!$5:$5,0)-1))</f>
        <v/>
      </c>
    </row>
    <row r="174" spans="1:6">
      <c r="A174">
        <f t="shared" si="3"/>
        <v>170</v>
      </c>
      <c r="F174" s="28" t="str">
        <f ca="1">IF($C174="","",OFFSET(التقييم!$A$1,SUMPRODUCT((التقييم!$C$6:$C$1000=$E174)*ROW($6:$1000))-1,MATCH(DAY($B$2),التقييم!$5:$5,0)-1))</f>
        <v/>
      </c>
    </row>
    <row r="175" spans="1:6">
      <c r="A175">
        <f t="shared" si="3"/>
        <v>171</v>
      </c>
      <c r="F175" s="28" t="str">
        <f ca="1">IF($C175="","",OFFSET(التقييم!$A$1,SUMPRODUCT((التقييم!$C$6:$C$1000=$E175)*ROW($6:$1000))-1,MATCH(DAY($B$2),التقييم!$5:$5,0)-1))</f>
        <v/>
      </c>
    </row>
    <row r="176" spans="1:6">
      <c r="A176">
        <f t="shared" si="3"/>
        <v>172</v>
      </c>
      <c r="F176" s="28" t="str">
        <f ca="1">IF($C176="","",OFFSET(التقييم!$A$1,SUMPRODUCT((التقييم!$C$6:$C$1000=$E176)*ROW($6:$1000))-1,MATCH(DAY($B$2),التقييم!$5:$5,0)-1))</f>
        <v/>
      </c>
    </row>
    <row r="177" spans="1:6">
      <c r="A177">
        <f t="shared" si="3"/>
        <v>173</v>
      </c>
      <c r="F177" s="28" t="str">
        <f ca="1">IF($C177="","",OFFSET(التقييم!$A$1,SUMPRODUCT((التقييم!$C$6:$C$1000=$E177)*ROW($6:$1000))-1,MATCH(DAY($B$2),التقييم!$5:$5,0)-1))</f>
        <v/>
      </c>
    </row>
    <row r="178" spans="1:6">
      <c r="A178">
        <f t="shared" si="3"/>
        <v>174</v>
      </c>
      <c r="F178" s="28" t="str">
        <f ca="1">IF($C178="","",OFFSET(التقييم!$A$1,SUMPRODUCT((التقييم!$C$6:$C$1000=$E178)*ROW($6:$1000))-1,MATCH(DAY($B$2),التقييم!$5:$5,0)-1))</f>
        <v/>
      </c>
    </row>
    <row r="179" spans="1:6">
      <c r="A179">
        <f t="shared" si="3"/>
        <v>175</v>
      </c>
      <c r="F179" s="28" t="str">
        <f ca="1">IF($C179="","",OFFSET(التقييم!$A$1,SUMPRODUCT((التقييم!$C$6:$C$1000=$E179)*ROW($6:$1000))-1,MATCH(DAY($B$2),التقييم!$5:$5,0)-1))</f>
        <v/>
      </c>
    </row>
    <row r="180" spans="1:6">
      <c r="A180">
        <f t="shared" si="3"/>
        <v>176</v>
      </c>
      <c r="F180" s="28" t="str">
        <f ca="1">IF($C180="","",OFFSET(التقييم!$A$1,SUMPRODUCT((التقييم!$C$6:$C$1000=$E180)*ROW($6:$1000))-1,MATCH(DAY($B$2),التقييم!$5:$5,0)-1))</f>
        <v/>
      </c>
    </row>
    <row r="181" spans="1:6">
      <c r="A181">
        <f t="shared" si="3"/>
        <v>177</v>
      </c>
      <c r="F181" s="28" t="str">
        <f ca="1">IF($C181="","",OFFSET(التقييم!$A$1,SUMPRODUCT((التقييم!$C$6:$C$1000=$E181)*ROW($6:$1000))-1,MATCH(DAY($B$2),التقييم!$5:$5,0)-1))</f>
        <v/>
      </c>
    </row>
    <row r="182" spans="1:6">
      <c r="A182">
        <f t="shared" si="3"/>
        <v>178</v>
      </c>
      <c r="F182" s="28" t="str">
        <f ca="1">IF($C182="","",OFFSET(التقييم!$A$1,SUMPRODUCT((التقييم!$C$6:$C$1000=$E182)*ROW($6:$1000))-1,MATCH(DAY($B$2),التقييم!$5:$5,0)-1))</f>
        <v/>
      </c>
    </row>
    <row r="183" spans="1:6">
      <c r="A183">
        <f t="shared" si="3"/>
        <v>179</v>
      </c>
      <c r="F183" s="28" t="str">
        <f ca="1">IF($C183="","",OFFSET(التقييم!$A$1,SUMPRODUCT((التقييم!$C$6:$C$1000=$E183)*ROW($6:$1000))-1,MATCH(DAY($B$2),التقييم!$5:$5,0)-1))</f>
        <v/>
      </c>
    </row>
    <row r="184" spans="1:6">
      <c r="A184">
        <f t="shared" si="3"/>
        <v>180</v>
      </c>
      <c r="F184" s="28" t="str">
        <f ca="1">IF($C184="","",OFFSET(التقييم!$A$1,SUMPRODUCT((التقييم!$C$6:$C$1000=$E184)*ROW($6:$1000))-1,MATCH(DAY($B$2),التقييم!$5:$5,0)-1))</f>
        <v/>
      </c>
    </row>
    <row r="185" spans="1:6">
      <c r="A185">
        <f t="shared" si="3"/>
        <v>181</v>
      </c>
      <c r="F185" s="28" t="str">
        <f ca="1">IF($C185="","",OFFSET(التقييم!$A$1,SUMPRODUCT((التقييم!$C$6:$C$1000=$E185)*ROW($6:$1000))-1,MATCH(DAY($B$2),التقييم!$5:$5,0)-1))</f>
        <v/>
      </c>
    </row>
    <row r="186" spans="1:6">
      <c r="A186">
        <f t="shared" si="3"/>
        <v>182</v>
      </c>
      <c r="F186" s="28" t="str">
        <f ca="1">IF($C186="","",OFFSET(التقييم!$A$1,SUMPRODUCT((التقييم!$C$6:$C$1000=$E186)*ROW($6:$1000))-1,MATCH(DAY($B$2),التقييم!$5:$5,0)-1))</f>
        <v/>
      </c>
    </row>
    <row r="187" spans="1:6">
      <c r="A187">
        <f t="shared" si="3"/>
        <v>183</v>
      </c>
      <c r="F187" s="28" t="str">
        <f ca="1">IF($C187="","",OFFSET(التقييم!$A$1,SUMPRODUCT((التقييم!$C$6:$C$1000=$E187)*ROW($6:$1000))-1,MATCH(DAY($B$2),التقييم!$5:$5,0)-1))</f>
        <v/>
      </c>
    </row>
    <row r="188" spans="1:6">
      <c r="A188">
        <f t="shared" si="3"/>
        <v>184</v>
      </c>
      <c r="F188" s="28" t="str">
        <f ca="1">IF($C188="","",OFFSET(التقييم!$A$1,SUMPRODUCT((التقييم!$C$6:$C$1000=$E188)*ROW($6:$1000))-1,MATCH(DAY($B$2),التقييم!$5:$5,0)-1))</f>
        <v/>
      </c>
    </row>
    <row r="189" spans="1:6">
      <c r="A189">
        <f t="shared" si="3"/>
        <v>185</v>
      </c>
      <c r="F189" s="28" t="str">
        <f ca="1">IF($C189="","",OFFSET(التقييم!$A$1,SUMPRODUCT((التقييم!$C$6:$C$1000=$E189)*ROW($6:$1000))-1,MATCH(DAY($B$2),التقييم!$5:$5,0)-1))</f>
        <v/>
      </c>
    </row>
    <row r="190" spans="1:6">
      <c r="A190">
        <f t="shared" si="3"/>
        <v>186</v>
      </c>
      <c r="F190" s="28" t="str">
        <f ca="1">IF($C190="","",OFFSET(التقييم!$A$1,SUMPRODUCT((التقييم!$C$6:$C$1000=$E190)*ROW($6:$1000))-1,MATCH(DAY($B$2),التقييم!$5:$5,0)-1))</f>
        <v/>
      </c>
    </row>
    <row r="191" spans="1:6">
      <c r="A191">
        <f t="shared" si="3"/>
        <v>187</v>
      </c>
      <c r="F191" s="28" t="str">
        <f ca="1">IF($C191="","",OFFSET(التقييم!$A$1,SUMPRODUCT((التقييم!$C$6:$C$1000=$E191)*ROW($6:$1000))-1,MATCH(DAY($B$2),التقييم!$5:$5,0)-1))</f>
        <v/>
      </c>
    </row>
    <row r="192" spans="1:6">
      <c r="A192">
        <f t="shared" si="3"/>
        <v>188</v>
      </c>
      <c r="F192" s="28" t="str">
        <f ca="1">IF($C192="","",OFFSET(التقييم!$A$1,SUMPRODUCT((التقييم!$C$6:$C$1000=$E192)*ROW($6:$1000))-1,MATCH(DAY($B$2),التقييم!$5:$5,0)-1))</f>
        <v/>
      </c>
    </row>
    <row r="193" spans="1:6">
      <c r="A193">
        <f t="shared" si="3"/>
        <v>189</v>
      </c>
      <c r="F193" s="28" t="str">
        <f ca="1">IF($C193="","",OFFSET(التقييم!$A$1,SUMPRODUCT((التقييم!$C$6:$C$1000=$E193)*ROW($6:$1000))-1,MATCH(DAY($B$2),التقييم!$5:$5,0)-1))</f>
        <v/>
      </c>
    </row>
    <row r="194" spans="1:6">
      <c r="A194">
        <f t="shared" si="3"/>
        <v>190</v>
      </c>
      <c r="F194" s="28" t="str">
        <f ca="1">IF($C194="","",OFFSET(التقييم!$A$1,SUMPRODUCT((التقييم!$C$6:$C$1000=$E194)*ROW($6:$1000))-1,MATCH(DAY($B$2),التقييم!$5:$5,0)-1))</f>
        <v/>
      </c>
    </row>
    <row r="195" spans="1:6">
      <c r="A195">
        <f t="shared" si="3"/>
        <v>191</v>
      </c>
      <c r="F195" s="28" t="str">
        <f ca="1">IF($C195="","",OFFSET(التقييم!$A$1,SUMPRODUCT((التقييم!$C$6:$C$1000=$E195)*ROW($6:$1000))-1,MATCH(DAY($B$2),التقييم!$5:$5,0)-1))</f>
        <v/>
      </c>
    </row>
    <row r="196" spans="1:6">
      <c r="A196">
        <f t="shared" si="3"/>
        <v>192</v>
      </c>
      <c r="F196" s="28" t="str">
        <f ca="1">IF($C196="","",OFFSET(التقييم!$A$1,SUMPRODUCT((التقييم!$C$6:$C$1000=$E196)*ROW($6:$1000))-1,MATCH(DAY($B$2),التقييم!$5:$5,0)-1))</f>
        <v/>
      </c>
    </row>
    <row r="197" spans="1:6">
      <c r="A197">
        <f t="shared" si="3"/>
        <v>193</v>
      </c>
      <c r="F197" s="28" t="str">
        <f ca="1">IF($C197="","",OFFSET(التقييم!$A$1,SUMPRODUCT((التقييم!$C$6:$C$1000=$E197)*ROW($6:$1000))-1,MATCH(DAY($B$2),التقييم!$5:$5,0)-1))</f>
        <v/>
      </c>
    </row>
    <row r="198" spans="1:6">
      <c r="A198">
        <f t="shared" si="3"/>
        <v>194</v>
      </c>
      <c r="F198" s="28" t="str">
        <f ca="1">IF($C198="","",OFFSET(التقييم!$A$1,SUMPRODUCT((التقييم!$C$6:$C$1000=$E198)*ROW($6:$1000))-1,MATCH(DAY($B$2),التقييم!$5:$5,0)-1))</f>
        <v/>
      </c>
    </row>
    <row r="199" spans="1:6">
      <c r="A199">
        <f t="shared" ref="A199:A254" si="4">A198+1</f>
        <v>195</v>
      </c>
      <c r="F199" s="28" t="str">
        <f ca="1">IF($C199="","",OFFSET(التقييم!$A$1,SUMPRODUCT((التقييم!$C$6:$C$1000=$E199)*ROW($6:$1000))-1,MATCH(DAY($B$2),التقييم!$5:$5,0)-1))</f>
        <v/>
      </c>
    </row>
    <row r="200" spans="1:6">
      <c r="A200">
        <f t="shared" si="4"/>
        <v>196</v>
      </c>
      <c r="F200" s="28" t="str">
        <f ca="1">IF($C200="","",OFFSET(التقييم!$A$1,SUMPRODUCT((التقييم!$C$6:$C$1000=$E200)*ROW($6:$1000))-1,MATCH(DAY($B$2),التقييم!$5:$5,0)-1))</f>
        <v/>
      </c>
    </row>
    <row r="201" spans="1:6">
      <c r="A201">
        <f t="shared" si="4"/>
        <v>197</v>
      </c>
      <c r="F201" s="28" t="str">
        <f ca="1">IF($C201="","",OFFSET(التقييم!$A$1,SUMPRODUCT((التقييم!$C$6:$C$1000=$E201)*ROW($6:$1000))-1,MATCH(DAY($B$2),التقييم!$5:$5,0)-1))</f>
        <v/>
      </c>
    </row>
    <row r="202" spans="1:6">
      <c r="A202">
        <f t="shared" si="4"/>
        <v>198</v>
      </c>
      <c r="F202" s="28" t="str">
        <f ca="1">IF($C202="","",OFFSET(التقييم!$A$1,SUMPRODUCT((التقييم!$C$6:$C$1000=$E202)*ROW($6:$1000))-1,MATCH(DAY($B$2),التقييم!$5:$5,0)-1))</f>
        <v/>
      </c>
    </row>
    <row r="203" spans="1:6">
      <c r="A203">
        <f t="shared" si="4"/>
        <v>199</v>
      </c>
      <c r="F203" s="28" t="str">
        <f ca="1">IF($C203="","",OFFSET(التقييم!$A$1,SUMPRODUCT((التقييم!$C$6:$C$1000=$E203)*ROW($6:$1000))-1,MATCH(DAY($B$2),التقييم!$5:$5,0)-1))</f>
        <v/>
      </c>
    </row>
    <row r="204" spans="1:6">
      <c r="A204">
        <f t="shared" si="4"/>
        <v>200</v>
      </c>
      <c r="F204" s="28" t="str">
        <f ca="1">IF($C204="","",OFFSET(التقييم!$A$1,SUMPRODUCT((التقييم!$C$6:$C$1000=$E204)*ROW($6:$1000))-1,MATCH(DAY($B$2),التقييم!$5:$5,0)-1))</f>
        <v/>
      </c>
    </row>
    <row r="205" spans="1:6">
      <c r="A205">
        <f t="shared" si="4"/>
        <v>201</v>
      </c>
      <c r="F205" s="28" t="str">
        <f ca="1">IF($C205="","",OFFSET(التقييم!$A$1,SUMPRODUCT((التقييم!$C$6:$C$1000=$E205)*ROW($6:$1000))-1,MATCH(DAY($B$2),التقييم!$5:$5,0)-1))</f>
        <v/>
      </c>
    </row>
    <row r="206" spans="1:6">
      <c r="A206">
        <f t="shared" si="4"/>
        <v>202</v>
      </c>
      <c r="F206" s="28" t="str">
        <f ca="1">IF($C206="","",OFFSET(التقييم!$A$1,SUMPRODUCT((التقييم!$C$6:$C$1000=$E206)*ROW($6:$1000))-1,MATCH(DAY($B$2),التقييم!$5:$5,0)-1))</f>
        <v/>
      </c>
    </row>
    <row r="207" spans="1:6">
      <c r="A207">
        <f t="shared" si="4"/>
        <v>203</v>
      </c>
      <c r="F207" s="28" t="str">
        <f ca="1">IF($C207="","",OFFSET(التقييم!$A$1,SUMPRODUCT((التقييم!$C$6:$C$1000=$E207)*ROW($6:$1000))-1,MATCH(DAY($B$2),التقييم!$5:$5,0)-1))</f>
        <v/>
      </c>
    </row>
    <row r="208" spans="1:6">
      <c r="A208">
        <f t="shared" si="4"/>
        <v>204</v>
      </c>
      <c r="F208" s="28" t="str">
        <f ca="1">IF($C208="","",OFFSET(التقييم!$A$1,SUMPRODUCT((التقييم!$C$6:$C$1000=$E208)*ROW($6:$1000))-1,MATCH(DAY($B$2),التقييم!$5:$5,0)-1))</f>
        <v/>
      </c>
    </row>
    <row r="209" spans="1:6">
      <c r="A209">
        <f t="shared" si="4"/>
        <v>205</v>
      </c>
      <c r="F209" s="28" t="str">
        <f ca="1">IF($C209="","",OFFSET(التقييم!$A$1,SUMPRODUCT((التقييم!$C$6:$C$1000=$E209)*ROW($6:$1000))-1,MATCH(DAY($B$2),التقييم!$5:$5,0)-1))</f>
        <v/>
      </c>
    </row>
    <row r="210" spans="1:6">
      <c r="A210">
        <f t="shared" si="4"/>
        <v>206</v>
      </c>
      <c r="F210" s="28" t="str">
        <f ca="1">IF($C210="","",OFFSET(التقييم!$A$1,SUMPRODUCT((التقييم!$C$6:$C$1000=$E210)*ROW($6:$1000))-1,MATCH(DAY($B$2),التقييم!$5:$5,0)-1))</f>
        <v/>
      </c>
    </row>
    <row r="211" spans="1:6">
      <c r="A211">
        <f t="shared" si="4"/>
        <v>207</v>
      </c>
      <c r="F211" s="28" t="str">
        <f ca="1">IF($C211="","",OFFSET(التقييم!$A$1,SUMPRODUCT((التقييم!$C$6:$C$1000=$E211)*ROW($6:$1000))-1,MATCH(DAY($B$2),التقييم!$5:$5,0)-1))</f>
        <v/>
      </c>
    </row>
    <row r="212" spans="1:6">
      <c r="A212">
        <f t="shared" si="4"/>
        <v>208</v>
      </c>
      <c r="F212" s="28" t="str">
        <f ca="1">IF($C212="","",OFFSET(التقييم!$A$1,SUMPRODUCT((التقييم!$C$6:$C$1000=$E212)*ROW($6:$1000))-1,MATCH(DAY($B$2),التقييم!$5:$5,0)-1))</f>
        <v/>
      </c>
    </row>
    <row r="213" spans="1:6">
      <c r="A213">
        <f t="shared" si="4"/>
        <v>209</v>
      </c>
      <c r="F213" s="28" t="str">
        <f ca="1">IF($C213="","",OFFSET(التقييم!$A$1,SUMPRODUCT((التقييم!$C$6:$C$1000=$E213)*ROW($6:$1000))-1,MATCH(DAY($B$2),التقييم!$5:$5,0)-1))</f>
        <v/>
      </c>
    </row>
    <row r="214" spans="1:6">
      <c r="A214">
        <f t="shared" si="4"/>
        <v>210</v>
      </c>
      <c r="F214" s="28" t="str">
        <f ca="1">IF($C214="","",OFFSET(التقييم!$A$1,SUMPRODUCT((التقييم!$C$6:$C$1000=$E214)*ROW($6:$1000))-1,MATCH(DAY($B$2),التقييم!$5:$5,0)-1))</f>
        <v/>
      </c>
    </row>
    <row r="215" spans="1:6">
      <c r="A215">
        <f t="shared" si="4"/>
        <v>211</v>
      </c>
      <c r="F215" s="28" t="str">
        <f ca="1">IF($C215="","",OFFSET(التقييم!$A$1,SUMPRODUCT((التقييم!$C$6:$C$1000=$E215)*ROW($6:$1000))-1,MATCH(DAY($B$2),التقييم!$5:$5,0)-1))</f>
        <v/>
      </c>
    </row>
    <row r="216" spans="1:6">
      <c r="A216">
        <f t="shared" si="4"/>
        <v>212</v>
      </c>
      <c r="F216" s="28" t="str">
        <f ca="1">IF($C216="","",OFFSET(التقييم!$A$1,SUMPRODUCT((التقييم!$C$6:$C$1000=$E216)*ROW($6:$1000))-1,MATCH(DAY($B$2),التقييم!$5:$5,0)-1))</f>
        <v/>
      </c>
    </row>
    <row r="217" spans="1:6">
      <c r="A217">
        <f t="shared" si="4"/>
        <v>213</v>
      </c>
      <c r="F217" s="28" t="str">
        <f ca="1">IF($C217="","",OFFSET(التقييم!$A$1,SUMPRODUCT((التقييم!$C$6:$C$1000=$E217)*ROW($6:$1000))-1,MATCH(DAY($B$2),التقييم!$5:$5,0)-1))</f>
        <v/>
      </c>
    </row>
    <row r="218" spans="1:6">
      <c r="A218">
        <f t="shared" si="4"/>
        <v>214</v>
      </c>
      <c r="F218" s="28" t="str">
        <f ca="1">IF($C218="","",OFFSET(التقييم!$A$1,SUMPRODUCT((التقييم!$C$6:$C$1000=$E218)*ROW($6:$1000))-1,MATCH(DAY($B$2),التقييم!$5:$5,0)-1))</f>
        <v/>
      </c>
    </row>
    <row r="219" spans="1:6">
      <c r="A219">
        <f t="shared" si="4"/>
        <v>215</v>
      </c>
      <c r="F219" s="28" t="str">
        <f ca="1">IF($C219="","",OFFSET(التقييم!$A$1,SUMPRODUCT((التقييم!$C$6:$C$1000=$E219)*ROW($6:$1000))-1,MATCH(DAY($B$2),التقييم!$5:$5,0)-1))</f>
        <v/>
      </c>
    </row>
    <row r="220" spans="1:6">
      <c r="A220">
        <f t="shared" si="4"/>
        <v>216</v>
      </c>
      <c r="F220" s="28" t="str">
        <f ca="1">IF($C220="","",OFFSET(التقييم!$A$1,SUMPRODUCT((التقييم!$C$6:$C$1000=$E220)*ROW($6:$1000))-1,MATCH(DAY($B$2),التقييم!$5:$5,0)-1))</f>
        <v/>
      </c>
    </row>
    <row r="221" spans="1:6">
      <c r="A221">
        <f t="shared" si="4"/>
        <v>217</v>
      </c>
      <c r="F221" s="28" t="str">
        <f ca="1">IF($C221="","",OFFSET(التقييم!$A$1,SUMPRODUCT((التقييم!$C$6:$C$1000=$E221)*ROW($6:$1000))-1,MATCH(DAY($B$2),التقييم!$5:$5,0)-1))</f>
        <v/>
      </c>
    </row>
    <row r="222" spans="1:6">
      <c r="A222">
        <f t="shared" si="4"/>
        <v>218</v>
      </c>
      <c r="F222" s="28" t="str">
        <f ca="1">IF($C222="","",OFFSET(التقييم!$A$1,SUMPRODUCT((التقييم!$C$6:$C$1000=$E222)*ROW($6:$1000))-1,MATCH(DAY($B$2),التقييم!$5:$5,0)-1))</f>
        <v/>
      </c>
    </row>
    <row r="223" spans="1:6">
      <c r="A223">
        <f t="shared" si="4"/>
        <v>219</v>
      </c>
      <c r="F223" s="28" t="str">
        <f ca="1">IF($C223="","",OFFSET(التقييم!$A$1,SUMPRODUCT((التقييم!$C$6:$C$1000=$E223)*ROW($6:$1000))-1,MATCH(DAY($B$2),التقييم!$5:$5,0)-1))</f>
        <v/>
      </c>
    </row>
    <row r="224" spans="1:6">
      <c r="A224">
        <f t="shared" si="4"/>
        <v>220</v>
      </c>
      <c r="F224" s="28" t="str">
        <f ca="1">IF($C224="","",OFFSET(التقييم!$A$1,SUMPRODUCT((التقييم!$C$6:$C$1000=$E224)*ROW($6:$1000))-1,MATCH(DAY($B$2),التقييم!$5:$5,0)-1))</f>
        <v/>
      </c>
    </row>
    <row r="225" spans="1:6">
      <c r="A225">
        <f t="shared" si="4"/>
        <v>221</v>
      </c>
      <c r="F225" s="28" t="str">
        <f ca="1">IF($C225="","",OFFSET(التقييم!$A$1,SUMPRODUCT((التقييم!$C$6:$C$1000=$E225)*ROW($6:$1000))-1,MATCH(DAY($B$2),التقييم!$5:$5,0)-1))</f>
        <v/>
      </c>
    </row>
    <row r="226" spans="1:6">
      <c r="A226">
        <f t="shared" si="4"/>
        <v>222</v>
      </c>
      <c r="F226" s="28" t="str">
        <f ca="1">IF($C226="","",OFFSET(التقييم!$A$1,SUMPRODUCT((التقييم!$C$6:$C$1000=$E226)*ROW($6:$1000))-1,MATCH(DAY($B$2),التقييم!$5:$5,0)-1))</f>
        <v/>
      </c>
    </row>
    <row r="227" spans="1:6">
      <c r="A227">
        <f t="shared" si="4"/>
        <v>223</v>
      </c>
      <c r="F227" s="28" t="str">
        <f ca="1">IF($C227="","",OFFSET(التقييم!$A$1,SUMPRODUCT((التقييم!$C$6:$C$1000=$E227)*ROW($6:$1000))-1,MATCH(DAY($B$2),التقييم!$5:$5,0)-1))</f>
        <v/>
      </c>
    </row>
    <row r="228" spans="1:6">
      <c r="A228">
        <f t="shared" si="4"/>
        <v>224</v>
      </c>
      <c r="F228" s="28" t="str">
        <f ca="1">IF($C228="","",OFFSET(التقييم!$A$1,SUMPRODUCT((التقييم!$C$6:$C$1000=$E228)*ROW($6:$1000))-1,MATCH(DAY($B$2),التقييم!$5:$5,0)-1))</f>
        <v/>
      </c>
    </row>
    <row r="229" spans="1:6">
      <c r="A229">
        <f t="shared" si="4"/>
        <v>225</v>
      </c>
      <c r="F229" s="28" t="str">
        <f ca="1">IF($C229="","",OFFSET(التقييم!$A$1,SUMPRODUCT((التقييم!$C$6:$C$1000=$E229)*ROW($6:$1000))-1,MATCH(DAY($B$2),التقييم!$5:$5,0)-1))</f>
        <v/>
      </c>
    </row>
    <row r="230" spans="1:6">
      <c r="A230">
        <f t="shared" si="4"/>
        <v>226</v>
      </c>
      <c r="F230" s="28" t="str">
        <f ca="1">IF($C230="","",OFFSET(التقييم!$A$1,SUMPRODUCT((التقييم!$C$6:$C$1000=$E230)*ROW($6:$1000))-1,MATCH(DAY($B$2),التقييم!$5:$5,0)-1))</f>
        <v/>
      </c>
    </row>
    <row r="231" spans="1:6">
      <c r="A231">
        <f t="shared" si="4"/>
        <v>227</v>
      </c>
      <c r="F231" s="28" t="str">
        <f ca="1">IF($C231="","",OFFSET(التقييم!$A$1,SUMPRODUCT((التقييم!$C$6:$C$1000=$E231)*ROW($6:$1000))-1,MATCH(DAY($B$2),التقييم!$5:$5,0)-1))</f>
        <v/>
      </c>
    </row>
    <row r="232" spans="1:6">
      <c r="A232">
        <f t="shared" si="4"/>
        <v>228</v>
      </c>
      <c r="F232" s="28" t="str">
        <f ca="1">IF($C232="","",OFFSET(التقييم!$A$1,SUMPRODUCT((التقييم!$C$6:$C$1000=$E232)*ROW($6:$1000))-1,MATCH(DAY($B$2),التقييم!$5:$5,0)-1))</f>
        <v/>
      </c>
    </row>
    <row r="233" spans="1:6">
      <c r="A233">
        <f t="shared" si="4"/>
        <v>229</v>
      </c>
      <c r="F233" s="28" t="str">
        <f ca="1">IF($C233="","",OFFSET(التقييم!$A$1,SUMPRODUCT((التقييم!$C$6:$C$1000=$E233)*ROW($6:$1000))-1,MATCH(DAY($B$2),التقييم!$5:$5,0)-1))</f>
        <v/>
      </c>
    </row>
    <row r="234" spans="1:6">
      <c r="A234">
        <f t="shared" si="4"/>
        <v>230</v>
      </c>
      <c r="F234" s="28" t="str">
        <f ca="1">IF($C234="","",OFFSET(التقييم!$A$1,SUMPRODUCT((التقييم!$C$6:$C$1000=$E234)*ROW($6:$1000))-1,MATCH(DAY($B$2),التقييم!$5:$5,0)-1))</f>
        <v/>
      </c>
    </row>
    <row r="235" spans="1:6">
      <c r="A235">
        <f t="shared" si="4"/>
        <v>231</v>
      </c>
      <c r="F235" s="28" t="str">
        <f ca="1">IF($C235="","",OFFSET(التقييم!$A$1,SUMPRODUCT((التقييم!$C$6:$C$1000=$E235)*ROW($6:$1000))-1,MATCH(DAY($B$2),التقييم!$5:$5,0)-1))</f>
        <v/>
      </c>
    </row>
    <row r="236" spans="1:6">
      <c r="A236">
        <f t="shared" si="4"/>
        <v>232</v>
      </c>
      <c r="F236" s="28" t="str">
        <f ca="1">IF($C236="","",OFFSET(التقييم!$A$1,SUMPRODUCT((التقييم!$C$6:$C$1000=$E236)*ROW($6:$1000))-1,MATCH(DAY($B$2),التقييم!$5:$5,0)-1))</f>
        <v/>
      </c>
    </row>
    <row r="237" spans="1:6">
      <c r="A237">
        <f t="shared" si="4"/>
        <v>233</v>
      </c>
      <c r="F237" s="28" t="str">
        <f ca="1">IF($C237="","",OFFSET(التقييم!$A$1,SUMPRODUCT((التقييم!$C$6:$C$1000=$E237)*ROW($6:$1000))-1,MATCH(DAY($B$2),التقييم!$5:$5,0)-1))</f>
        <v/>
      </c>
    </row>
    <row r="238" spans="1:6">
      <c r="A238">
        <f t="shared" si="4"/>
        <v>234</v>
      </c>
      <c r="F238" s="28" t="str">
        <f ca="1">IF($C238="","",OFFSET(التقييم!$A$1,SUMPRODUCT((التقييم!$C$6:$C$1000=$E238)*ROW($6:$1000))-1,MATCH(DAY($B$2),التقييم!$5:$5,0)-1))</f>
        <v/>
      </c>
    </row>
    <row r="239" spans="1:6">
      <c r="A239">
        <f t="shared" si="4"/>
        <v>235</v>
      </c>
      <c r="F239" s="28" t="str">
        <f ca="1">IF($C239="","",OFFSET(التقييم!$A$1,SUMPRODUCT((التقييم!$C$6:$C$1000=$E239)*ROW($6:$1000))-1,MATCH(DAY($B$2),التقييم!$5:$5,0)-1))</f>
        <v/>
      </c>
    </row>
    <row r="240" spans="1:6">
      <c r="A240">
        <f t="shared" si="4"/>
        <v>236</v>
      </c>
      <c r="F240" s="28" t="str">
        <f ca="1">IF($C240="","",OFFSET(التقييم!$A$1,SUMPRODUCT((التقييم!$C$6:$C$1000=$E240)*ROW($6:$1000))-1,MATCH(DAY($B$2),التقييم!$5:$5,0)-1))</f>
        <v/>
      </c>
    </row>
    <row r="241" spans="1:6">
      <c r="A241">
        <f t="shared" si="4"/>
        <v>237</v>
      </c>
      <c r="F241" s="28" t="str">
        <f ca="1">IF($C241="","",OFFSET(التقييم!$A$1,SUMPRODUCT((التقييم!$C$6:$C$1000=$E241)*ROW($6:$1000))-1,MATCH(DAY($B$2),التقييم!$5:$5,0)-1))</f>
        <v/>
      </c>
    </row>
    <row r="242" spans="1:6">
      <c r="A242">
        <f t="shared" si="4"/>
        <v>238</v>
      </c>
      <c r="F242" s="28" t="str">
        <f ca="1">IF($C242="","",OFFSET(التقييم!$A$1,SUMPRODUCT((التقييم!$C$6:$C$1000=$E242)*ROW($6:$1000))-1,MATCH(DAY($B$2),التقييم!$5:$5,0)-1))</f>
        <v/>
      </c>
    </row>
    <row r="243" spans="1:6">
      <c r="A243">
        <f t="shared" si="4"/>
        <v>239</v>
      </c>
      <c r="F243" s="28" t="str">
        <f ca="1">IF($C243="","",OFFSET(التقييم!$A$1,SUMPRODUCT((التقييم!$C$6:$C$1000=$E243)*ROW($6:$1000))-1,MATCH(DAY($B$2),التقييم!$5:$5,0)-1))</f>
        <v/>
      </c>
    </row>
    <row r="244" spans="1:6">
      <c r="A244">
        <f t="shared" si="4"/>
        <v>240</v>
      </c>
      <c r="F244" s="28" t="str">
        <f ca="1">IF($C244="","",OFFSET(التقييم!$A$1,SUMPRODUCT((التقييم!$C$6:$C$1000=$E244)*ROW($6:$1000))-1,MATCH(DAY($B$2),التقييم!$5:$5,0)-1))</f>
        <v/>
      </c>
    </row>
    <row r="245" spans="1:6">
      <c r="A245">
        <f t="shared" si="4"/>
        <v>241</v>
      </c>
      <c r="F245" s="28" t="str">
        <f ca="1">IF($C245="","",OFFSET(التقييم!$A$1,SUMPRODUCT((التقييم!$C$6:$C$1000=$E245)*ROW($6:$1000))-1,MATCH(DAY($B$2),التقييم!$5:$5,0)-1))</f>
        <v/>
      </c>
    </row>
    <row r="246" spans="1:6">
      <c r="A246">
        <f t="shared" si="4"/>
        <v>242</v>
      </c>
      <c r="F246" s="28" t="str">
        <f ca="1">IF($C246="","",OFFSET(التقييم!$A$1,SUMPRODUCT((التقييم!$C$6:$C$1000=$E246)*ROW($6:$1000))-1,MATCH(DAY($B$2),التقييم!$5:$5,0)-1))</f>
        <v/>
      </c>
    </row>
    <row r="247" spans="1:6">
      <c r="A247">
        <f t="shared" si="4"/>
        <v>243</v>
      </c>
      <c r="F247" s="28" t="str">
        <f ca="1">IF($C247="","",OFFSET(التقييم!$A$1,SUMPRODUCT((التقييم!$C$6:$C$1000=$E247)*ROW($6:$1000))-1,MATCH(DAY($B$2),التقييم!$5:$5,0)-1))</f>
        <v/>
      </c>
    </row>
    <row r="248" spans="1:6">
      <c r="A248">
        <f t="shared" si="4"/>
        <v>244</v>
      </c>
      <c r="F248" s="28" t="str">
        <f ca="1">IF($C248="","",OFFSET(التقييم!$A$1,SUMPRODUCT((التقييم!$C$6:$C$1000=$E248)*ROW($6:$1000))-1,MATCH(DAY($B$2),التقييم!$5:$5,0)-1))</f>
        <v/>
      </c>
    </row>
    <row r="249" spans="1:6">
      <c r="A249">
        <f t="shared" si="4"/>
        <v>245</v>
      </c>
      <c r="F249" s="28" t="str">
        <f ca="1">IF($C249="","",OFFSET(التقييم!$A$1,SUMPRODUCT((التقييم!$C$6:$C$1000=$E249)*ROW($6:$1000))-1,MATCH(DAY($B$2),التقييم!$5:$5,0)-1))</f>
        <v/>
      </c>
    </row>
    <row r="250" spans="1:6">
      <c r="A250">
        <f t="shared" si="4"/>
        <v>246</v>
      </c>
      <c r="F250" s="28" t="str">
        <f ca="1">IF($C250="","",OFFSET(التقييم!$A$1,SUMPRODUCT((التقييم!$C$6:$C$1000=$E250)*ROW($6:$1000))-1,MATCH(DAY($B$2),التقييم!$5:$5,0)-1))</f>
        <v/>
      </c>
    </row>
    <row r="251" spans="1:6">
      <c r="A251">
        <f t="shared" si="4"/>
        <v>247</v>
      </c>
      <c r="F251" s="28" t="str">
        <f ca="1">IF($C251="","",OFFSET(التقييم!$A$1,SUMPRODUCT((التقييم!$C$6:$C$1000=$E251)*ROW($6:$1000))-1,MATCH(DAY($B$2),التقييم!$5:$5,0)-1))</f>
        <v/>
      </c>
    </row>
    <row r="252" spans="1:6">
      <c r="A252">
        <f t="shared" si="4"/>
        <v>248</v>
      </c>
      <c r="F252" s="28" t="str">
        <f ca="1">IF($C252="","",OFFSET(التقييم!$A$1,SUMPRODUCT((التقييم!$C$6:$C$1000=$E252)*ROW($6:$1000))-1,MATCH(DAY($B$2),التقييم!$5:$5,0)-1))</f>
        <v/>
      </c>
    </row>
    <row r="253" spans="1:6">
      <c r="A253">
        <f t="shared" si="4"/>
        <v>249</v>
      </c>
      <c r="F253" s="28" t="str">
        <f ca="1">IF($C253="","",OFFSET(التقييم!$A$1,SUMPRODUCT((التقييم!$C$6:$C$1000=$E253)*ROW($6:$1000))-1,MATCH(DAY($B$2),التقييم!$5:$5,0)-1))</f>
        <v/>
      </c>
    </row>
    <row r="254" spans="1:6">
      <c r="A254">
        <f t="shared" si="4"/>
        <v>250</v>
      </c>
      <c r="F254" s="28" t="str">
        <f ca="1">IF($C254="","",OFFSET(التقييم!$A$1,SUMPRODUCT((التقييم!$C$6:$C$1000=$E254)*ROW($6:$1000))-1,MATCH(DAY($B$2),التقييم!$5:$5,0)-1))</f>
        <v/>
      </c>
    </row>
  </sheetData>
  <autoFilter ref="A4:J254"/>
  <mergeCells count="2">
    <mergeCell ref="A1:C1"/>
    <mergeCell ref="B2:C2"/>
  </mergeCells>
  <conditionalFormatting sqref="A4:J4 A255:J500 B7 A8 G7:J7 G5:J5 A12:B166 A167:C176 E98:E176 A5:C5 C7:C166 A177:E254 G12:J254">
    <cfRule type="expression" dxfId="19" priority="17">
      <formula>AND($B5&lt;&gt;"""",MOD(ROW(),2)=1)</formula>
    </cfRule>
  </conditionalFormatting>
  <conditionalFormatting sqref="A7">
    <cfRule type="expression" dxfId="18" priority="18">
      <formula>AND(#REF!&lt;&gt;"""",MOD(ROW(),2)=1)</formula>
    </cfRule>
  </conditionalFormatting>
  <conditionalFormatting sqref="B8 G8:J8">
    <cfRule type="expression" dxfId="17" priority="19">
      <formula>AND($B12&lt;&gt;"""",MOD(ROW(),2)=1)</formula>
    </cfRule>
  </conditionalFormatting>
  <conditionalFormatting sqref="A9:B9 A10 G9:J9">
    <cfRule type="expression" dxfId="16" priority="20">
      <formula>AND($B7&lt;&gt;"""",MOD(ROW(),2)=1)</formula>
    </cfRule>
  </conditionalFormatting>
  <conditionalFormatting sqref="D5 D7:D176">
    <cfRule type="expression" dxfId="15" priority="16">
      <formula>AND($B6&lt;&gt;"""",MOD(ROW(),2)=1)</formula>
    </cfRule>
  </conditionalFormatting>
  <conditionalFormatting sqref="E9:E10 E5 E7 E12:E97">
    <cfRule type="expression" dxfId="0" priority="13">
      <formula>AND($B6&lt;&gt;"""",MOD(ROW(),2)=1)</formula>
    </cfRule>
  </conditionalFormatting>
  <conditionalFormatting sqref="E8">
    <cfRule type="expression" dxfId="13" priority="15">
      <formula>AND($B12&lt;&gt;"""",MOD(ROW(),2)=1)</formula>
    </cfRule>
  </conditionalFormatting>
  <conditionalFormatting sqref="F5:F254">
    <cfRule type="expression" dxfId="12" priority="11">
      <formula>AND($B6&lt;&gt;"""",MOD(ROW(),2)=1)</formula>
    </cfRule>
  </conditionalFormatting>
  <conditionalFormatting sqref="A5:B5 G5:J5 G7:J11 A7:B11">
    <cfRule type="expression" dxfId="10" priority="10">
      <formula>AND($B3&lt;&gt;"""",MOD(ROW(),2)=1)</formula>
    </cfRule>
  </conditionalFormatting>
  <conditionalFormatting sqref="E5 E7:E11">
    <cfRule type="expression" dxfId="9" priority="9">
      <formula>AND($B6&lt;&gt;"""",MOD(ROW(),2)=1)</formula>
    </cfRule>
  </conditionalFormatting>
  <conditionalFormatting sqref="G6:J6 B6:C6">
    <cfRule type="expression" dxfId="7" priority="6">
      <formula>AND($B7&lt;&gt;"""",MOD(ROW(),2)=1)</formula>
    </cfRule>
  </conditionalFormatting>
  <conditionalFormatting sqref="A6">
    <cfRule type="expression" dxfId="6" priority="7">
      <formula>AND(#REF!&lt;&gt;"""",MOD(ROW(),2)=1)</formula>
    </cfRule>
  </conditionalFormatting>
  <conditionalFormatting sqref="D6">
    <cfRule type="expression" dxfId="5" priority="5">
      <formula>AND($B7&lt;&gt;"""",MOD(ROW(),2)=1)</formula>
    </cfRule>
  </conditionalFormatting>
  <conditionalFormatting sqref="E6">
    <cfRule type="expression" dxfId="4" priority="4">
      <formula>AND($B7&lt;&gt;"""",MOD(ROW(),2)=1)</formula>
    </cfRule>
  </conditionalFormatting>
  <conditionalFormatting sqref="G6:J6 A6:B6">
    <cfRule type="expression" dxfId="2" priority="2">
      <formula>AND($B4&lt;&gt;"""",MOD(ROW(),2)=1)</formula>
    </cfRule>
  </conditionalFormatting>
  <conditionalFormatting sqref="E6">
    <cfRule type="expression" dxfId="1" priority="1">
      <formula>AND($B7&lt;&gt;"""",MOD(ROW(),2)=1)</formula>
    </cfRule>
  </conditionalFormatting>
  <pageMargins left="0.22" right="0.18" top="0.74803149606299213" bottom="0.74803149606299213" header="0.31496062992125984" footer="0.31496062992125984"/>
  <pageSetup paperSize="9" scale="20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>
          <x14:formula1>
            <xm:f>'d:\[18-02-13_akai emp2018.xlsm]setup'!#REF!</xm:f>
          </x14:formula1>
          <xm:sqref>E150</xm:sqref>
        </x14:dataValidation>
        <x14:dataValidation type="list" allowBlank="1" showInputMessage="1" showErrorMessage="1">
          <x14:formula1>
            <xm:f>التقييم!$C$6:$C$10</xm:f>
          </x14:formula1>
          <xm:sqref>E5:E7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rightToLeft="1" workbookViewId="0">
      <selection activeCell="K8" sqref="K8"/>
    </sheetView>
  </sheetViews>
  <sheetFormatPr baseColWidth="10" defaultColWidth="9.140625" defaultRowHeight="15"/>
  <cols>
    <col min="1" max="1" width="3.42578125" style="16" customWidth="1"/>
    <col min="2" max="2" width="9.140625" style="16" bestFit="1" customWidth="1"/>
    <col min="3" max="3" width="9.28515625" style="20" bestFit="1" customWidth="1"/>
    <col min="4" max="4" width="6.42578125" style="15" bestFit="1" customWidth="1"/>
    <col min="5" max="5" width="6.85546875" style="15" bestFit="1" customWidth="1"/>
    <col min="6" max="7" width="6.42578125" style="15" bestFit="1" customWidth="1"/>
    <col min="8" max="8" width="5.42578125" style="15" bestFit="1" customWidth="1"/>
    <col min="9" max="11" width="6.42578125" style="15" bestFit="1" customWidth="1"/>
    <col min="12" max="12" width="6.85546875" style="15" bestFit="1" customWidth="1"/>
    <col min="13" max="14" width="6.42578125" style="15" bestFit="1" customWidth="1"/>
    <col min="15" max="34" width="6.85546875" style="15" bestFit="1" customWidth="1"/>
    <col min="35" max="16384" width="9.140625" style="15"/>
  </cols>
  <sheetData>
    <row r="1" spans="1:35" ht="21">
      <c r="A1" s="25" t="s">
        <v>13</v>
      </c>
    </row>
    <row r="2" spans="1:35" s="12" customFormat="1" ht="15.75">
      <c r="C2" s="13" t="s">
        <v>14</v>
      </c>
      <c r="D2" s="14">
        <f>IFERROR(SUBTOTAL(1,D6:D50),"")</f>
        <v>97.059999999999988</v>
      </c>
      <c r="E2" s="14" t="str">
        <f t="shared" ref="E2:AH2" si="0">IFERROR(SUBTOTAL(1,E6:E50),"")</f>
        <v/>
      </c>
      <c r="F2" s="14">
        <f t="shared" si="0"/>
        <v>100</v>
      </c>
      <c r="G2" s="14">
        <f t="shared" si="0"/>
        <v>96.22</v>
      </c>
      <c r="H2" s="14">
        <f t="shared" si="0"/>
        <v>75.974999999999994</v>
      </c>
      <c r="I2" s="14">
        <f t="shared" si="0"/>
        <v>96.25</v>
      </c>
      <c r="J2" s="14">
        <f t="shared" si="0"/>
        <v>103.625</v>
      </c>
      <c r="K2" s="14">
        <f t="shared" si="0"/>
        <v>91.075000000000003</v>
      </c>
      <c r="L2" s="14" t="str">
        <f t="shared" si="0"/>
        <v/>
      </c>
      <c r="M2" s="14">
        <f t="shared" si="0"/>
        <v>91.075000000000003</v>
      </c>
      <c r="N2" s="14">
        <f t="shared" si="0"/>
        <v>97</v>
      </c>
      <c r="O2" s="14" t="str">
        <f t="shared" si="0"/>
        <v/>
      </c>
      <c r="P2" s="14" t="str">
        <f t="shared" si="0"/>
        <v/>
      </c>
      <c r="Q2" s="14" t="str">
        <f t="shared" si="0"/>
        <v/>
      </c>
      <c r="R2" s="14" t="str">
        <f t="shared" si="0"/>
        <v/>
      </c>
      <c r="S2" s="14" t="str">
        <f t="shared" si="0"/>
        <v/>
      </c>
      <c r="T2" s="14" t="str">
        <f t="shared" si="0"/>
        <v/>
      </c>
      <c r="U2" s="14" t="str">
        <f t="shared" si="0"/>
        <v/>
      </c>
      <c r="V2" s="14" t="str">
        <f t="shared" si="0"/>
        <v/>
      </c>
      <c r="W2" s="14" t="str">
        <f t="shared" si="0"/>
        <v/>
      </c>
      <c r="X2" s="14" t="str">
        <f t="shared" si="0"/>
        <v/>
      </c>
      <c r="Y2" s="14" t="str">
        <f t="shared" si="0"/>
        <v/>
      </c>
      <c r="Z2" s="14" t="str">
        <f t="shared" si="0"/>
        <v/>
      </c>
      <c r="AA2" s="14" t="str">
        <f t="shared" si="0"/>
        <v/>
      </c>
      <c r="AB2" s="14" t="str">
        <f t="shared" si="0"/>
        <v/>
      </c>
      <c r="AC2" s="14" t="str">
        <f t="shared" si="0"/>
        <v/>
      </c>
      <c r="AD2" s="14" t="str">
        <f t="shared" si="0"/>
        <v/>
      </c>
      <c r="AE2" s="14" t="str">
        <f t="shared" si="0"/>
        <v/>
      </c>
      <c r="AF2" s="14" t="str">
        <f t="shared" si="0"/>
        <v/>
      </c>
      <c r="AG2" s="14" t="str">
        <f t="shared" si="0"/>
        <v/>
      </c>
      <c r="AH2" s="14" t="str">
        <f t="shared" si="0"/>
        <v/>
      </c>
    </row>
    <row r="4" spans="1:35" ht="15.75">
      <c r="C4" s="21" t="s">
        <v>15</v>
      </c>
      <c r="D4" s="23">
        <f>IFERROR(SUBTOTAL(1,$D$6:$AH$50),"")</f>
        <v>94.523076923076914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</row>
    <row r="5" spans="1:35" s="16" customFormat="1">
      <c r="A5" s="16" t="s">
        <v>3</v>
      </c>
      <c r="B5" s="17" t="s">
        <v>16</v>
      </c>
      <c r="C5" s="18" t="s">
        <v>17</v>
      </c>
      <c r="D5" s="19">
        <v>1</v>
      </c>
      <c r="E5" s="19">
        <v>2</v>
      </c>
      <c r="F5" s="19">
        <v>3</v>
      </c>
      <c r="G5" s="19">
        <v>4</v>
      </c>
      <c r="H5" s="19">
        <v>5</v>
      </c>
      <c r="I5" s="19">
        <v>6</v>
      </c>
      <c r="J5" s="19">
        <v>7</v>
      </c>
      <c r="K5" s="19">
        <v>8</v>
      </c>
      <c r="L5" s="19">
        <v>9</v>
      </c>
      <c r="M5" s="19">
        <v>10</v>
      </c>
      <c r="N5" s="19">
        <v>11</v>
      </c>
      <c r="O5" s="19">
        <v>12</v>
      </c>
      <c r="P5" s="19">
        <v>13</v>
      </c>
      <c r="Q5" s="19">
        <v>14</v>
      </c>
      <c r="R5" s="19">
        <v>15</v>
      </c>
      <c r="S5" s="19">
        <v>16</v>
      </c>
      <c r="T5" s="19">
        <v>17</v>
      </c>
      <c r="U5" s="19">
        <v>18</v>
      </c>
      <c r="V5" s="19">
        <v>19</v>
      </c>
      <c r="W5" s="19">
        <v>20</v>
      </c>
      <c r="X5" s="19">
        <v>21</v>
      </c>
      <c r="Y5" s="19">
        <v>22</v>
      </c>
      <c r="Z5" s="19">
        <v>23</v>
      </c>
      <c r="AA5" s="19">
        <v>24</v>
      </c>
      <c r="AB5" s="19">
        <v>25</v>
      </c>
      <c r="AC5" s="19">
        <v>26</v>
      </c>
      <c r="AD5" s="19">
        <v>27</v>
      </c>
      <c r="AE5" s="19">
        <v>28</v>
      </c>
      <c r="AF5" s="19">
        <v>29</v>
      </c>
      <c r="AG5" s="19">
        <v>30</v>
      </c>
      <c r="AH5" s="19">
        <v>31</v>
      </c>
      <c r="AI5" s="16" t="s">
        <v>18</v>
      </c>
    </row>
    <row r="6" spans="1:35">
      <c r="A6" s="16">
        <v>1</v>
      </c>
      <c r="B6" s="24">
        <f>SUBTOTAL(1,D6:AH6)</f>
        <v>95.533333333333331</v>
      </c>
      <c r="C6" s="18">
        <v>2</v>
      </c>
      <c r="D6" s="22">
        <f>100</f>
        <v>100</v>
      </c>
      <c r="E6" s="26"/>
      <c r="F6" s="22">
        <v>100</v>
      </c>
      <c r="G6" s="22">
        <v>81.7</v>
      </c>
      <c r="H6" s="22">
        <v>83.6</v>
      </c>
      <c r="I6" s="22">
        <v>109.1</v>
      </c>
      <c r="J6" s="22">
        <v>109.3</v>
      </c>
      <c r="K6" s="22">
        <v>87.7</v>
      </c>
      <c r="L6" s="26"/>
      <c r="M6" s="22">
        <v>93.3</v>
      </c>
      <c r="N6" s="22">
        <v>95.1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5">
      <c r="A7" s="16">
        <v>2</v>
      </c>
      <c r="B7" s="24">
        <f t="shared" ref="B7:B10" si="1">SUBTOTAL(1,D7:AH7)</f>
        <v>89.822222222222223</v>
      </c>
      <c r="C7" s="18">
        <v>3</v>
      </c>
      <c r="D7" s="22">
        <v>97.3</v>
      </c>
      <c r="E7" s="26"/>
      <c r="F7" s="22">
        <v>100</v>
      </c>
      <c r="G7" s="22">
        <v>100</v>
      </c>
      <c r="H7" s="22">
        <v>63.5</v>
      </c>
      <c r="I7" s="22">
        <v>94</v>
      </c>
      <c r="J7" s="22">
        <v>91.3</v>
      </c>
      <c r="K7" s="22">
        <v>87.3</v>
      </c>
      <c r="L7" s="26"/>
      <c r="M7" s="22">
        <v>82.1</v>
      </c>
      <c r="N7" s="22">
        <v>92.9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</row>
    <row r="8" spans="1:35">
      <c r="A8" s="16">
        <v>3</v>
      </c>
      <c r="B8" s="24">
        <f t="shared" si="1"/>
        <v>95.077777777777783</v>
      </c>
      <c r="C8" s="18" t="s">
        <v>19</v>
      </c>
      <c r="D8" s="22">
        <v>98.1</v>
      </c>
      <c r="E8" s="26"/>
      <c r="F8" s="22">
        <v>100</v>
      </c>
      <c r="G8" s="22">
        <v>100</v>
      </c>
      <c r="H8" s="22">
        <v>76.8</v>
      </c>
      <c r="I8" s="22">
        <v>103.2</v>
      </c>
      <c r="J8" s="22">
        <v>104.2</v>
      </c>
      <c r="K8" s="22">
        <v>89.3</v>
      </c>
      <c r="L8" s="26"/>
      <c r="M8" s="22">
        <v>84.1</v>
      </c>
      <c r="N8" s="22">
        <v>100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</row>
    <row r="9" spans="1:35">
      <c r="A9" s="16">
        <v>4</v>
      </c>
      <c r="B9" s="24">
        <f t="shared" si="1"/>
        <v>99.666666666666671</v>
      </c>
      <c r="C9" s="18">
        <v>4</v>
      </c>
      <c r="D9" s="22">
        <v>99</v>
      </c>
      <c r="E9" s="26"/>
      <c r="F9" s="22">
        <v>100</v>
      </c>
      <c r="G9" s="22">
        <v>100</v>
      </c>
      <c r="H9" s="22"/>
      <c r="I9" s="22"/>
      <c r="J9" s="22"/>
      <c r="K9" s="22"/>
      <c r="L9" s="26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35">
      <c r="A10" s="16">
        <v>5</v>
      </c>
      <c r="B10" s="24">
        <f t="shared" si="1"/>
        <v>95.944444444444443</v>
      </c>
      <c r="C10" s="18" t="s">
        <v>20</v>
      </c>
      <c r="D10" s="22">
        <v>90.9</v>
      </c>
      <c r="E10" s="26"/>
      <c r="F10" s="22">
        <v>100</v>
      </c>
      <c r="G10" s="22">
        <v>99.4</v>
      </c>
      <c r="H10" s="22">
        <v>80</v>
      </c>
      <c r="I10" s="22">
        <v>78.7</v>
      </c>
      <c r="J10" s="22">
        <v>109.7</v>
      </c>
      <c r="K10" s="22">
        <v>100</v>
      </c>
      <c r="L10" s="26"/>
      <c r="M10" s="22">
        <v>104.8</v>
      </c>
      <c r="N10" s="22">
        <v>100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</row>
    <row r="11" spans="1:35">
      <c r="B11" s="24"/>
      <c r="C11" s="18"/>
      <c r="D11" s="22"/>
      <c r="E11" s="26"/>
      <c r="F11" s="22"/>
      <c r="G11" s="22"/>
      <c r="H11" s="22"/>
      <c r="I11" s="22"/>
      <c r="J11" s="22"/>
      <c r="K11" s="22"/>
      <c r="L11" s="26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35">
      <c r="B12" s="24"/>
      <c r="C12" s="18"/>
      <c r="D12" s="22"/>
      <c r="E12" s="26"/>
      <c r="F12" s="22"/>
      <c r="G12" s="22"/>
      <c r="H12" s="22"/>
      <c r="I12" s="22"/>
      <c r="J12" s="22"/>
      <c r="K12" s="22"/>
      <c r="L12" s="26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</row>
    <row r="13" spans="1:35"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day</vt:lpstr>
      <vt:lpstr>التقييم</vt:lpstr>
      <vt:lpstr>day!Impression_des_titres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hben</cp:lastModifiedBy>
  <dcterms:created xsi:type="dcterms:W3CDTF">2018-02-12T22:00:37Z</dcterms:created>
  <dcterms:modified xsi:type="dcterms:W3CDTF">2018-02-13T06:42:44Z</dcterms:modified>
</cp:coreProperties>
</file>