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05" windowWidth="8475" windowHeight="6660" tabRatio="870" activeTab="1"/>
  </bookViews>
  <sheets>
    <sheet name="BANKS BALANCE" sheetId="15" r:id="rId1"/>
    <sheet name="NSGB M L.E" sheetId="1" r:id="rId2"/>
    <sheet name="NSGB M € " sheetId="4" r:id="rId3"/>
    <sheet name="NSGB M $" sheetId="5" r:id="rId4"/>
    <sheet name="NSGB M F" sheetId="6" r:id="rId5"/>
    <sheet name="NSGB M ES" sheetId="7" r:id="rId6"/>
    <sheet name="NSGB H L.E" sheetId="2" r:id="rId7"/>
    <sheet name="NSGB H €" sheetId="8" r:id="rId8"/>
    <sheet name="NSGB H $" sheetId="9" r:id="rId9"/>
    <sheet name="NSGB H F" sheetId="14" r:id="rId10"/>
    <sheet name="CIB L.E" sheetId="13" r:id="rId11"/>
    <sheet name="CIB €" sheetId="12" r:id="rId12"/>
    <sheet name="INVEST L.E" sheetId="11" r:id="rId13"/>
    <sheet name="INVEST €" sheetId="10" r:id="rId14"/>
    <sheet name="INVEST $" sheetId="3" r:id="rId15"/>
    <sheet name="المكتب" sheetId="17" r:id="rId16"/>
  </sheets>
  <externalReferences>
    <externalReference r:id="rId17"/>
  </externalReferences>
  <definedNames>
    <definedName name="__IntlFixup" hidden="1">TRUE</definedName>
    <definedName name="__IntlFixupTable" hidden="1">#REF!</definedName>
    <definedName name="_1FLOW">#REF!</definedName>
    <definedName name="_xlnm._FilterDatabase" localSheetId="2" hidden="1">'NSGB M € '!$A$4:$H$52</definedName>
    <definedName name="_xlnm._FilterDatabase" localSheetId="1" hidden="1">'NSGB M L.E'!$A$4:$I$37</definedName>
    <definedName name="_Order1" hidden="1">0</definedName>
    <definedName name="A_NSGB_M_LE">'NSGB M L.E'!$B$2</definedName>
    <definedName name="AA.Report.Files" hidden="1">#REF!</definedName>
    <definedName name="AA.Reports.Available" hidden="1">#REF!</definedName>
    <definedName name="B_NSGB_M_€">'NSGB M € '!$B$2</definedName>
    <definedName name="C_NSGB_M_D">'NSGB M $'!$B$2</definedName>
    <definedName name="D_NSGB_M_F">'NSGB M F'!$B$2</definedName>
    <definedName name="Data.Dump" hidden="1">OFFSET([0]!Data.Top.Left,1,0)</definedName>
    <definedName name="data125">'[1]Master Data Entry'!$I$41</definedName>
    <definedName name="data2">'[1]Master Data Entry'!$I$8</definedName>
    <definedName name="Database.File" hidden="1">#REF!</definedName>
    <definedName name="E_NSGB_M_ES">'NSGB M ES'!$B$2</definedName>
    <definedName name="F_NSGB_H_LE">'NSGB H L.E'!$B$2</definedName>
    <definedName name="File.Type" hidden="1">#REF!</definedName>
    <definedName name="G_NSGB_H_€">'NSGB H €'!$B$2</definedName>
    <definedName name="H_NSGB_H_D">'NSGB H $'!$B$2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_NSGB_H_F">'NSGB H F'!$B$2</definedName>
    <definedName name="J_CIB_LE">'CIB L.E'!$B$2</definedName>
    <definedName name="K_CIB_€">'CIB €'!$B$2</definedName>
    <definedName name="L_INVEST_LE">'INVEST L.E'!$B$2</definedName>
    <definedName name="M_INVEST_€">'INVEST €'!$B$2</definedName>
    <definedName name="Macro1">[0]!Macro1</definedName>
    <definedName name="Macro2">[0]!Macro2</definedName>
    <definedName name="N_INVEST_D">'INVEST $'!$B$2</definedName>
    <definedName name="Ownership" hidden="1">OFFSET([0]!Data.Top.Left,1,0)</definedName>
    <definedName name="_xlnm.Print_Area" localSheetId="0">'BANKS BALANCE'!$A$1:$E$18</definedName>
    <definedName name="_xlnm.Print_Area" localSheetId="11">'CIB €'!$A$1:$H$88</definedName>
    <definedName name="_xlnm.Print_Area" localSheetId="10">'CIB L.E'!$A$1:$G$112</definedName>
    <definedName name="_xlnm.Print_Area" localSheetId="14">'INVEST $'!$A$1:$H$48</definedName>
    <definedName name="_xlnm.Print_Area" localSheetId="12">'INVEST L.E'!$A$1:$G$41</definedName>
    <definedName name="_xlnm.Print_Area" localSheetId="8">'NSGB H $'!$A$1:$H$113</definedName>
    <definedName name="_xlnm.Print_Area" localSheetId="9">'NSGB H F'!$A$1:$H$106</definedName>
    <definedName name="_xlnm.Print_Area" localSheetId="6">'NSGB H L.E'!$A$1:$F$102</definedName>
    <definedName name="_xlnm.Print_Area" localSheetId="3">'NSGB M $'!$A$1:$G$100</definedName>
    <definedName name="_xlnm.Print_Area" localSheetId="2">'NSGB M € '!$A$1:$G$52</definedName>
    <definedName name="_xlnm.Print_Area" localSheetId="5">'NSGB M ES'!$A$1:$G$100</definedName>
    <definedName name="_xlnm.Print_Area" localSheetId="1">'NSGB M L.E'!$A$1:$F$37</definedName>
    <definedName name="Show.Acct.Update.Warning" hidden="1">#REF!</definedName>
    <definedName name="Show.MDB.Update.Warning" hidden="1">#REF!</definedName>
    <definedName name="TOTAL">'BANKS BALANCE'!$A$1</definedName>
  </definedNames>
  <calcPr calcId="125725"/>
</workbook>
</file>

<file path=xl/calcChain.xml><?xml version="1.0" encoding="utf-8"?>
<calcChain xmlns="http://schemas.openxmlformats.org/spreadsheetml/2006/main">
  <c r="F6" i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A1" i="15"/>
  <c r="E4"/>
  <c r="C4"/>
  <c r="C16"/>
  <c r="F6" i="4"/>
  <c r="F7" s="1"/>
  <c r="F8" s="1"/>
  <c r="G8" s="1"/>
  <c r="C5" i="15"/>
  <c r="F6" i="13"/>
  <c r="F7" s="1"/>
  <c r="F8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G5" i="14"/>
  <c r="E12" i="15" s="1"/>
  <c r="C12"/>
  <c r="F6" i="9"/>
  <c r="F7" s="1"/>
  <c r="F6" i="2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" i="8"/>
  <c r="F7"/>
  <c r="F8" s="1"/>
  <c r="F9" s="1"/>
  <c r="G5" i="7"/>
  <c r="E8" i="15" s="1"/>
  <c r="F6" i="6"/>
  <c r="G6" s="1"/>
  <c r="E7" i="15" s="1"/>
  <c r="F6" i="5"/>
  <c r="G6" s="1"/>
  <c r="E6" i="15" s="1"/>
  <c r="C9"/>
  <c r="C8"/>
  <c r="C7"/>
  <c r="F6" i="7"/>
  <c r="F6" i="3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6" i="10"/>
  <c r="F7" s="1"/>
  <c r="F6" i="1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6" i="12"/>
  <c r="F7" s="1"/>
  <c r="F8" s="1"/>
  <c r="F79" i="13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6" i="14"/>
  <c r="F7" s="1"/>
  <c r="F8"/>
  <c r="F9" s="1"/>
  <c r="F10" s="1"/>
  <c r="F69" i="2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7" i="6"/>
  <c r="F8" s="1"/>
  <c r="F7" i="5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9" i="4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G6" i="8"/>
  <c r="G8"/>
  <c r="G5"/>
  <c r="G7" i="12"/>
  <c r="G6"/>
  <c r="G5"/>
  <c r="G9" i="14"/>
  <c r="G7"/>
  <c r="G6"/>
  <c r="G6" i="9"/>
  <c r="G5"/>
  <c r="G7" i="3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"/>
  <c r="G6"/>
  <c r="E17" i="15" s="1"/>
  <c r="G5" i="10"/>
  <c r="E16" i="15" s="1"/>
  <c r="G5" i="6"/>
  <c r="G7" i="5"/>
  <c r="G9"/>
  <c r="G11"/>
  <c r="G13"/>
  <c r="G15"/>
  <c r="G17"/>
  <c r="G19"/>
  <c r="G21"/>
  <c r="G23"/>
  <c r="G25"/>
  <c r="G27"/>
  <c r="G29"/>
  <c r="G31"/>
  <c r="G33"/>
  <c r="G35"/>
  <c r="G37"/>
  <c r="G39"/>
  <c r="G41"/>
  <c r="G43"/>
  <c r="G45"/>
  <c r="G47"/>
  <c r="G5"/>
  <c r="G6" i="4"/>
  <c r="G7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"/>
  <c r="E5" i="15" s="1"/>
  <c r="F9" i="6" l="1"/>
  <c r="G8"/>
  <c r="F10" i="8"/>
  <c r="G9"/>
  <c r="F8" i="10"/>
  <c r="G7"/>
  <c r="F8" i="9"/>
  <c r="G7"/>
  <c r="C15" i="15"/>
  <c r="E15"/>
  <c r="E13"/>
  <c r="G48" i="5"/>
  <c r="G46"/>
  <c r="G44"/>
  <c r="G42"/>
  <c r="G40"/>
  <c r="G38"/>
  <c r="G36"/>
  <c r="G34"/>
  <c r="G32"/>
  <c r="G30"/>
  <c r="G28"/>
  <c r="G26"/>
  <c r="G24"/>
  <c r="G22"/>
  <c r="G20"/>
  <c r="G18"/>
  <c r="G16"/>
  <c r="G14"/>
  <c r="G12"/>
  <c r="G10"/>
  <c r="G8"/>
  <c r="G7" i="6"/>
  <c r="G6" i="10"/>
  <c r="G8" i="14"/>
  <c r="G7" i="8"/>
  <c r="C6" i="15"/>
  <c r="C13"/>
  <c r="C17"/>
  <c r="E9"/>
  <c r="F23" i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9" i="12"/>
  <c r="G8"/>
  <c r="G49" i="5"/>
  <c r="F50"/>
  <c r="F11" i="14"/>
  <c r="G10"/>
  <c r="F50" i="3"/>
  <c r="G49"/>
  <c r="F7" i="7"/>
  <c r="G6"/>
  <c r="C11" i="15" l="1"/>
  <c r="F9" i="9"/>
  <c r="G8"/>
  <c r="E11" i="15" s="1"/>
  <c r="F9" i="10"/>
  <c r="G8"/>
  <c r="F11" i="8"/>
  <c r="G10"/>
  <c r="F10" i="6"/>
  <c r="G9"/>
  <c r="G7" i="7"/>
  <c r="F8"/>
  <c r="F51" i="3"/>
  <c r="G50"/>
  <c r="F12" i="14"/>
  <c r="G11"/>
  <c r="F10" i="12"/>
  <c r="G9"/>
  <c r="G50" i="5"/>
  <c r="F51"/>
  <c r="F11" i="6" l="1"/>
  <c r="G10"/>
  <c r="F12" i="8"/>
  <c r="G11"/>
  <c r="F10" i="10"/>
  <c r="G9"/>
  <c r="F10" i="9"/>
  <c r="G9"/>
  <c r="F11" i="12"/>
  <c r="G10"/>
  <c r="F13" i="14"/>
  <c r="G12"/>
  <c r="F52" i="3"/>
  <c r="G51"/>
  <c r="G51" i="5"/>
  <c r="F52"/>
  <c r="F9" i="7"/>
  <c r="G8"/>
  <c r="G10" i="9" l="1"/>
  <c r="F11"/>
  <c r="F11" i="10"/>
  <c r="G10"/>
  <c r="F13" i="8"/>
  <c r="G12"/>
  <c r="F12" i="6"/>
  <c r="G11"/>
  <c r="G9" i="7"/>
  <c r="F10"/>
  <c r="F53" i="3"/>
  <c r="G52"/>
  <c r="G13" i="14"/>
  <c r="F14"/>
  <c r="F12" i="12"/>
  <c r="G11"/>
  <c r="G52" i="5"/>
  <c r="F53"/>
  <c r="F13" i="6" l="1"/>
  <c r="G12"/>
  <c r="F14" i="8"/>
  <c r="C10" i="15"/>
  <c r="G13" i="8"/>
  <c r="E10" i="15" s="1"/>
  <c r="F12" i="10"/>
  <c r="G11"/>
  <c r="F12" i="9"/>
  <c r="G11"/>
  <c r="F13" i="12"/>
  <c r="G12"/>
  <c r="F54" i="3"/>
  <c r="G53"/>
  <c r="G53" i="5"/>
  <c r="F54"/>
  <c r="F15" i="14"/>
  <c r="G14"/>
  <c r="F11" i="7"/>
  <c r="G10"/>
  <c r="F15" i="8" l="1"/>
  <c r="G14"/>
  <c r="F14" i="6"/>
  <c r="G13"/>
  <c r="F13" i="9"/>
  <c r="G12"/>
  <c r="F13" i="10"/>
  <c r="G12"/>
  <c r="G11" i="7"/>
  <c r="F12"/>
  <c r="F16" i="14"/>
  <c r="G15"/>
  <c r="F55" i="3"/>
  <c r="G54"/>
  <c r="F14" i="12"/>
  <c r="G13"/>
  <c r="G54" i="5"/>
  <c r="F55"/>
  <c r="F15" i="6" l="1"/>
  <c r="G14"/>
  <c r="F16" i="8"/>
  <c r="G15"/>
  <c r="F14" i="10"/>
  <c r="G13"/>
  <c r="G13" i="9"/>
  <c r="F14"/>
  <c r="F15" i="12"/>
  <c r="C14" i="15" s="1"/>
  <c r="G14" i="12"/>
  <c r="F56" i="3"/>
  <c r="G55"/>
  <c r="F17" i="14"/>
  <c r="G16"/>
  <c r="G55" i="5"/>
  <c r="F56"/>
  <c r="F13" i="7"/>
  <c r="G12"/>
  <c r="F15" i="10" l="1"/>
  <c r="G14"/>
  <c r="F17" i="8"/>
  <c r="G16"/>
  <c r="F16" i="6"/>
  <c r="G15"/>
  <c r="F15" i="9"/>
  <c r="G14"/>
  <c r="G13" i="7"/>
  <c r="F14"/>
  <c r="G17" i="14"/>
  <c r="F18"/>
  <c r="F57" i="3"/>
  <c r="G56"/>
  <c r="G15" i="12"/>
  <c r="E14" i="15" s="1"/>
  <c r="E18" s="1"/>
  <c r="F16" i="12"/>
  <c r="G56" i="5"/>
  <c r="F57"/>
  <c r="G15" i="9" l="1"/>
  <c r="F16"/>
  <c r="F17" i="6"/>
  <c r="G16"/>
  <c r="F18" i="8"/>
  <c r="G17"/>
  <c r="F16" i="10"/>
  <c r="G15"/>
  <c r="G57" i="5"/>
  <c r="F58"/>
  <c r="F58" i="3"/>
  <c r="G57"/>
  <c r="F17" i="12"/>
  <c r="G16"/>
  <c r="F19" i="14"/>
  <c r="G18"/>
  <c r="F15" i="7"/>
  <c r="G14"/>
  <c r="F17" i="10" l="1"/>
  <c r="G16"/>
  <c r="F19" i="8"/>
  <c r="G18"/>
  <c r="F18" i="6"/>
  <c r="G17"/>
  <c r="G16" i="9"/>
  <c r="F17"/>
  <c r="G15" i="7"/>
  <c r="F16"/>
  <c r="F20" i="14"/>
  <c r="G19"/>
  <c r="F18" i="12"/>
  <c r="G17"/>
  <c r="F59" i="3"/>
  <c r="G58"/>
  <c r="G58" i="5"/>
  <c r="F59"/>
  <c r="F19" i="6" l="1"/>
  <c r="G18"/>
  <c r="F20" i="8"/>
  <c r="G19"/>
  <c r="F18" i="10"/>
  <c r="G17"/>
  <c r="F18" i="9"/>
  <c r="G17"/>
  <c r="G59" i="5"/>
  <c r="F60"/>
  <c r="F60" i="3"/>
  <c r="G59"/>
  <c r="F19" i="12"/>
  <c r="G18"/>
  <c r="F21" i="14"/>
  <c r="G20"/>
  <c r="F17" i="7"/>
  <c r="G16"/>
  <c r="F19" i="9" l="1"/>
  <c r="G18"/>
  <c r="F19" i="10"/>
  <c r="G18"/>
  <c r="F21" i="8"/>
  <c r="G20"/>
  <c r="F20" i="6"/>
  <c r="G19"/>
  <c r="G17" i="7"/>
  <c r="F18"/>
  <c r="G21" i="14"/>
  <c r="F22"/>
  <c r="F20" i="12"/>
  <c r="G19"/>
  <c r="F61" i="3"/>
  <c r="G60"/>
  <c r="G60" i="5"/>
  <c r="F61"/>
  <c r="F21" i="6" l="1"/>
  <c r="G20"/>
  <c r="F22" i="8"/>
  <c r="G21"/>
  <c r="F20" i="10"/>
  <c r="G19"/>
  <c r="G19" i="9"/>
  <c r="F20"/>
  <c r="F62" i="3"/>
  <c r="G61"/>
  <c r="F21" i="12"/>
  <c r="G20"/>
  <c r="G61" i="5"/>
  <c r="F62"/>
  <c r="F23" i="14"/>
  <c r="G22"/>
  <c r="F19" i="7"/>
  <c r="G18"/>
  <c r="F21" i="10" l="1"/>
  <c r="G20"/>
  <c r="F23" i="8"/>
  <c r="G22"/>
  <c r="F22" i="6"/>
  <c r="G21"/>
  <c r="G20" i="9"/>
  <c r="F21"/>
  <c r="G19" i="7"/>
  <c r="F20"/>
  <c r="F24" i="14"/>
  <c r="G23"/>
  <c r="F22" i="12"/>
  <c r="G21"/>
  <c r="F63" i="3"/>
  <c r="G62"/>
  <c r="G62" i="5"/>
  <c r="F63"/>
  <c r="F23" i="6" l="1"/>
  <c r="G22"/>
  <c r="F24" i="8"/>
  <c r="G23"/>
  <c r="F22" i="10"/>
  <c r="G21"/>
  <c r="G21" i="9"/>
  <c r="F22"/>
  <c r="F64" i="3"/>
  <c r="G63"/>
  <c r="F23" i="12"/>
  <c r="G22"/>
  <c r="F25" i="14"/>
  <c r="G24"/>
  <c r="G63" i="5"/>
  <c r="F64"/>
  <c r="F21" i="7"/>
  <c r="G20"/>
  <c r="F23" i="10" l="1"/>
  <c r="G22"/>
  <c r="F25" i="8"/>
  <c r="G24"/>
  <c r="F24" i="6"/>
  <c r="G23"/>
  <c r="G22" i="9"/>
  <c r="F23"/>
  <c r="G21" i="7"/>
  <c r="F22"/>
  <c r="G25" i="14"/>
  <c r="F26"/>
  <c r="F24" i="12"/>
  <c r="G23"/>
  <c r="F65" i="3"/>
  <c r="G64"/>
  <c r="G64" i="5"/>
  <c r="F65"/>
  <c r="F25" i="6" l="1"/>
  <c r="G24"/>
  <c r="F26" i="8"/>
  <c r="G25"/>
  <c r="F24" i="10"/>
  <c r="G23"/>
  <c r="G23" i="9"/>
  <c r="F24"/>
  <c r="F66" i="3"/>
  <c r="G65"/>
  <c r="F25" i="12"/>
  <c r="G24"/>
  <c r="G65" i="5"/>
  <c r="F66"/>
  <c r="F27" i="14"/>
  <c r="G26"/>
  <c r="F23" i="7"/>
  <c r="G22"/>
  <c r="F25" i="10" l="1"/>
  <c r="G24"/>
  <c r="F27" i="8"/>
  <c r="G26"/>
  <c r="F26" i="6"/>
  <c r="G25"/>
  <c r="G24" i="9"/>
  <c r="F25"/>
  <c r="G23" i="7"/>
  <c r="F24"/>
  <c r="F28" i="14"/>
  <c r="G27"/>
  <c r="F26" i="12"/>
  <c r="G25"/>
  <c r="F67" i="3"/>
  <c r="G66"/>
  <c r="G66" i="5"/>
  <c r="F67"/>
  <c r="F27" i="6" l="1"/>
  <c r="G26"/>
  <c r="F28" i="8"/>
  <c r="G27"/>
  <c r="F26" i="10"/>
  <c r="G25"/>
  <c r="G25" i="9"/>
  <c r="F26"/>
  <c r="G67" i="5"/>
  <c r="F68"/>
  <c r="F68" i="3"/>
  <c r="G67"/>
  <c r="F27" i="12"/>
  <c r="G26"/>
  <c r="F29" i="14"/>
  <c r="G28"/>
  <c r="F25" i="7"/>
  <c r="G24"/>
  <c r="F27" i="10" l="1"/>
  <c r="G26"/>
  <c r="F29" i="8"/>
  <c r="G28"/>
  <c r="F28" i="6"/>
  <c r="G27"/>
  <c r="G26" i="9"/>
  <c r="F27"/>
  <c r="G25" i="7"/>
  <c r="F26"/>
  <c r="G29" i="14"/>
  <c r="F30"/>
  <c r="F28" i="12"/>
  <c r="G27"/>
  <c r="F69" i="3"/>
  <c r="G68"/>
  <c r="G68" i="5"/>
  <c r="F69"/>
  <c r="F29" i="6" l="1"/>
  <c r="G28"/>
  <c r="F30" i="8"/>
  <c r="G29"/>
  <c r="F28" i="10"/>
  <c r="G27"/>
  <c r="G27" i="9"/>
  <c r="F28"/>
  <c r="G69" i="5"/>
  <c r="F70"/>
  <c r="F70" i="3"/>
  <c r="G69"/>
  <c r="F29" i="12"/>
  <c r="G28"/>
  <c r="F31" i="14"/>
  <c r="G30"/>
  <c r="F27" i="7"/>
  <c r="G26"/>
  <c r="F29" i="10" l="1"/>
  <c r="G28"/>
  <c r="F31" i="8"/>
  <c r="G30"/>
  <c r="F30" i="6"/>
  <c r="G29"/>
  <c r="G28" i="9"/>
  <c r="F29"/>
  <c r="G27" i="7"/>
  <c r="F28"/>
  <c r="F32" i="14"/>
  <c r="G31"/>
  <c r="F30" i="12"/>
  <c r="G29"/>
  <c r="F71" i="3"/>
  <c r="G70"/>
  <c r="G70" i="5"/>
  <c r="F71"/>
  <c r="F31" i="6" l="1"/>
  <c r="G30"/>
  <c r="F32" i="8"/>
  <c r="G31"/>
  <c r="F30" i="10"/>
  <c r="G29"/>
  <c r="G29" i="9"/>
  <c r="F30"/>
  <c r="G71" i="5"/>
  <c r="F72"/>
  <c r="F72" i="3"/>
  <c r="G71"/>
  <c r="F31" i="12"/>
  <c r="G30"/>
  <c r="F33" i="14"/>
  <c r="G32"/>
  <c r="F29" i="7"/>
  <c r="G28"/>
  <c r="F31" i="10" l="1"/>
  <c r="G30"/>
  <c r="F33" i="8"/>
  <c r="G32"/>
  <c r="F32" i="6"/>
  <c r="G31"/>
  <c r="G30" i="9"/>
  <c r="F31"/>
  <c r="G29" i="7"/>
  <c r="F30"/>
  <c r="G33" i="14"/>
  <c r="F34"/>
  <c r="F32" i="12"/>
  <c r="G31"/>
  <c r="F73" i="3"/>
  <c r="G72"/>
  <c r="G72" i="5"/>
  <c r="F73"/>
  <c r="F33" i="6" l="1"/>
  <c r="G32"/>
  <c r="F34" i="8"/>
  <c r="G33"/>
  <c r="F32" i="10"/>
  <c r="G31"/>
  <c r="G31" i="9"/>
  <c r="F32"/>
  <c r="G73" i="5"/>
  <c r="F74"/>
  <c r="F74" i="3"/>
  <c r="G73"/>
  <c r="F33" i="12"/>
  <c r="G32"/>
  <c r="F35" i="14"/>
  <c r="G34"/>
  <c r="F31" i="7"/>
  <c r="G30"/>
  <c r="F33" i="10" l="1"/>
  <c r="G32"/>
  <c r="F35" i="8"/>
  <c r="G34"/>
  <c r="F34" i="6"/>
  <c r="G33"/>
  <c r="G32" i="9"/>
  <c r="F33"/>
  <c r="G31" i="7"/>
  <c r="F32"/>
  <c r="F36" i="14"/>
  <c r="G35"/>
  <c r="F34" i="12"/>
  <c r="G33"/>
  <c r="F75" i="3"/>
  <c r="G74"/>
  <c r="G74" i="5"/>
  <c r="F75"/>
  <c r="F35" i="6" l="1"/>
  <c r="G34"/>
  <c r="F36" i="8"/>
  <c r="G35"/>
  <c r="F34" i="10"/>
  <c r="G33"/>
  <c r="G33" i="9"/>
  <c r="F34"/>
  <c r="G75" i="5"/>
  <c r="F76"/>
  <c r="F76" i="3"/>
  <c r="G75"/>
  <c r="F35" i="12"/>
  <c r="G34"/>
  <c r="F37" i="14"/>
  <c r="G36"/>
  <c r="F33" i="7"/>
  <c r="G32"/>
  <c r="F35" i="10" l="1"/>
  <c r="G34"/>
  <c r="F37" i="8"/>
  <c r="G36"/>
  <c r="F36" i="6"/>
  <c r="G35"/>
  <c r="G34" i="9"/>
  <c r="F35"/>
  <c r="G33" i="7"/>
  <c r="F34"/>
  <c r="G37" i="14"/>
  <c r="F38"/>
  <c r="F36" i="12"/>
  <c r="G35"/>
  <c r="F77" i="3"/>
  <c r="G76"/>
  <c r="G76" i="5"/>
  <c r="F77"/>
  <c r="F37" i="6" l="1"/>
  <c r="G36"/>
  <c r="G37" i="8"/>
  <c r="F38"/>
  <c r="F36" i="10"/>
  <c r="G35"/>
  <c r="G35" i="9"/>
  <c r="F36"/>
  <c r="G77" i="5"/>
  <c r="F78"/>
  <c r="F78" i="3"/>
  <c r="G77"/>
  <c r="F37" i="12"/>
  <c r="G36"/>
  <c r="F39" i="14"/>
  <c r="G38"/>
  <c r="F35" i="7"/>
  <c r="G34"/>
  <c r="F37" i="10" l="1"/>
  <c r="G36"/>
  <c r="F38" i="6"/>
  <c r="G37"/>
  <c r="G36" i="9"/>
  <c r="F37"/>
  <c r="F39" i="8"/>
  <c r="G38"/>
  <c r="G35" i="7"/>
  <c r="F36"/>
  <c r="F40" i="14"/>
  <c r="G39"/>
  <c r="F38" i="12"/>
  <c r="G37"/>
  <c r="F79" i="3"/>
  <c r="G78"/>
  <c r="G78" i="5"/>
  <c r="F79"/>
  <c r="G39" i="8" l="1"/>
  <c r="F40"/>
  <c r="F39" i="6"/>
  <c r="G38"/>
  <c r="F38" i="10"/>
  <c r="G37"/>
  <c r="G37" i="9"/>
  <c r="F38"/>
  <c r="G79" i="5"/>
  <c r="F80"/>
  <c r="F80" i="3"/>
  <c r="G79"/>
  <c r="F39" i="12"/>
  <c r="G38"/>
  <c r="F41" i="14"/>
  <c r="G40"/>
  <c r="F37" i="7"/>
  <c r="G36"/>
  <c r="F39" i="10" l="1"/>
  <c r="G38"/>
  <c r="F40" i="6"/>
  <c r="G39"/>
  <c r="G38" i="9"/>
  <c r="F39"/>
  <c r="G40" i="8"/>
  <c r="F41"/>
  <c r="G37" i="7"/>
  <c r="F38"/>
  <c r="G41" i="14"/>
  <c r="F42"/>
  <c r="F40" i="12"/>
  <c r="G39"/>
  <c r="F81" i="3"/>
  <c r="G80"/>
  <c r="G80" i="5"/>
  <c r="F81"/>
  <c r="F41" i="6" l="1"/>
  <c r="G40"/>
  <c r="F40" i="10"/>
  <c r="G39"/>
  <c r="G41" i="8"/>
  <c r="F42"/>
  <c r="G39" i="9"/>
  <c r="F40"/>
  <c r="G81" i="5"/>
  <c r="F82"/>
  <c r="F82" i="3"/>
  <c r="G81"/>
  <c r="F41" i="12"/>
  <c r="G40"/>
  <c r="G42" i="14"/>
  <c r="F43"/>
  <c r="F39" i="7"/>
  <c r="G38"/>
  <c r="F41" i="10" l="1"/>
  <c r="G40"/>
  <c r="F42" i="6"/>
  <c r="G41"/>
  <c r="G40" i="9"/>
  <c r="F41"/>
  <c r="F43" i="8"/>
  <c r="G42"/>
  <c r="G39" i="7"/>
  <c r="F40"/>
  <c r="F42" i="12"/>
  <c r="G41"/>
  <c r="F83" i="3"/>
  <c r="G82"/>
  <c r="G43" i="14"/>
  <c r="F44"/>
  <c r="G82" i="5"/>
  <c r="F83"/>
  <c r="F44" i="8" l="1"/>
  <c r="G43"/>
  <c r="F43" i="6"/>
  <c r="G42"/>
  <c r="F42" i="10"/>
  <c r="G41"/>
  <c r="G41" i="9"/>
  <c r="F42"/>
  <c r="F84" i="3"/>
  <c r="G83"/>
  <c r="F43" i="12"/>
  <c r="G42"/>
  <c r="G83" i="5"/>
  <c r="F84"/>
  <c r="G44" i="14"/>
  <c r="F45"/>
  <c r="F41" i="7"/>
  <c r="G40"/>
  <c r="F43" i="10" l="1"/>
  <c r="G42"/>
  <c r="F44" i="6"/>
  <c r="G43"/>
  <c r="G44" i="8"/>
  <c r="F45"/>
  <c r="G42" i="9"/>
  <c r="F43"/>
  <c r="G41" i="7"/>
  <c r="F42"/>
  <c r="F44" i="12"/>
  <c r="G43"/>
  <c r="F85" i="3"/>
  <c r="G84"/>
  <c r="G45" i="14"/>
  <c r="F46"/>
  <c r="G84" i="5"/>
  <c r="F85"/>
  <c r="F45" i="6" l="1"/>
  <c r="G44"/>
  <c r="F44" i="10"/>
  <c r="G43"/>
  <c r="G43" i="9"/>
  <c r="F44"/>
  <c r="G45" i="8"/>
  <c r="F46"/>
  <c r="F86" i="3"/>
  <c r="G85"/>
  <c r="F45" i="12"/>
  <c r="G44"/>
  <c r="G85" i="5"/>
  <c r="F86"/>
  <c r="G46" i="14"/>
  <c r="F47"/>
  <c r="F43" i="7"/>
  <c r="G42"/>
  <c r="F45" i="10" l="1"/>
  <c r="G44"/>
  <c r="F46" i="6"/>
  <c r="G45"/>
  <c r="F47" i="8"/>
  <c r="G46"/>
  <c r="G44" i="9"/>
  <c r="F45"/>
  <c r="G47" i="14"/>
  <c r="F48"/>
  <c r="G43" i="7"/>
  <c r="F44"/>
  <c r="F46" i="12"/>
  <c r="G45"/>
  <c r="F87" i="3"/>
  <c r="G86"/>
  <c r="G86" i="5"/>
  <c r="F87"/>
  <c r="G47" i="8" l="1"/>
  <c r="F48"/>
  <c r="F47" i="6"/>
  <c r="G46"/>
  <c r="F46" i="10"/>
  <c r="G45"/>
  <c r="G45" i="9"/>
  <c r="F46"/>
  <c r="G87" i="5"/>
  <c r="F88"/>
  <c r="F88" i="3"/>
  <c r="G87"/>
  <c r="F47" i="12"/>
  <c r="G46"/>
  <c r="F45" i="7"/>
  <c r="G44"/>
  <c r="G48" i="14"/>
  <c r="F49"/>
  <c r="F47" i="10" l="1"/>
  <c r="G46"/>
  <c r="F48" i="6"/>
  <c r="G47"/>
  <c r="G46" i="9"/>
  <c r="F47"/>
  <c r="F49" i="8"/>
  <c r="G48"/>
  <c r="G49" i="14"/>
  <c r="F50"/>
  <c r="G45" i="7"/>
  <c r="F46"/>
  <c r="F48" i="12"/>
  <c r="G47"/>
  <c r="F89" i="3"/>
  <c r="G88"/>
  <c r="G88" i="5"/>
  <c r="F89"/>
  <c r="F50" i="8" l="1"/>
  <c r="G49"/>
  <c r="G48" i="6"/>
  <c r="F49"/>
  <c r="F48" i="10"/>
  <c r="G47"/>
  <c r="G47" i="9"/>
  <c r="F48"/>
  <c r="F90" i="3"/>
  <c r="G89"/>
  <c r="F49" i="12"/>
  <c r="G48"/>
  <c r="G89" i="5"/>
  <c r="F90"/>
  <c r="F47" i="7"/>
  <c r="G46"/>
  <c r="G50" i="14"/>
  <c r="F51"/>
  <c r="F49" i="10" l="1"/>
  <c r="G48"/>
  <c r="F51" i="8"/>
  <c r="G50"/>
  <c r="G48" i="9"/>
  <c r="F49"/>
  <c r="F50" i="6"/>
  <c r="G49"/>
  <c r="G47" i="7"/>
  <c r="F48"/>
  <c r="F50" i="12"/>
  <c r="G49"/>
  <c r="F91" i="3"/>
  <c r="G90"/>
  <c r="G51" i="14"/>
  <c r="F52"/>
  <c r="G90" i="5"/>
  <c r="F91"/>
  <c r="F51" i="6" l="1"/>
  <c r="G50"/>
  <c r="F52" i="8"/>
  <c r="G51"/>
  <c r="F50" i="10"/>
  <c r="G49"/>
  <c r="G49" i="9"/>
  <c r="F50"/>
  <c r="F92" i="3"/>
  <c r="G91"/>
  <c r="F51" i="12"/>
  <c r="G50"/>
  <c r="G91" i="5"/>
  <c r="F92"/>
  <c r="G52" i="14"/>
  <c r="F53"/>
  <c r="F49" i="7"/>
  <c r="G48"/>
  <c r="F51" i="10" l="1"/>
  <c r="G50"/>
  <c r="F53" i="8"/>
  <c r="G52"/>
  <c r="G51" i="6"/>
  <c r="F52"/>
  <c r="G50" i="9"/>
  <c r="F51"/>
  <c r="F50" i="7"/>
  <c r="G49"/>
  <c r="F52" i="12"/>
  <c r="G51"/>
  <c r="F93" i="3"/>
  <c r="G92"/>
  <c r="G53" i="14"/>
  <c r="F54"/>
  <c r="G92" i="5"/>
  <c r="F93"/>
  <c r="F54" i="8" l="1"/>
  <c r="G53"/>
  <c r="F52" i="10"/>
  <c r="G51"/>
  <c r="G51" i="9"/>
  <c r="F52"/>
  <c r="G52" i="6"/>
  <c r="F53"/>
  <c r="F94" i="3"/>
  <c r="G93"/>
  <c r="F53" i="12"/>
  <c r="G52"/>
  <c r="F51" i="7"/>
  <c r="G50"/>
  <c r="G93" i="5"/>
  <c r="F94"/>
  <c r="G54" i="14"/>
  <c r="F55"/>
  <c r="F53" i="10" l="1"/>
  <c r="G52"/>
  <c r="F55" i="8"/>
  <c r="G54"/>
  <c r="F54" i="6"/>
  <c r="G53"/>
  <c r="G52" i="9"/>
  <c r="F53"/>
  <c r="F52" i="7"/>
  <c r="G51"/>
  <c r="F54" i="12"/>
  <c r="G53"/>
  <c r="F95" i="3"/>
  <c r="G94"/>
  <c r="G55" i="14"/>
  <c r="F56"/>
  <c r="G94" i="5"/>
  <c r="F95"/>
  <c r="F55" i="6" l="1"/>
  <c r="G54"/>
  <c r="F56" i="8"/>
  <c r="G55"/>
  <c r="F54" i="10"/>
  <c r="G53"/>
  <c r="G53" i="9"/>
  <c r="F54"/>
  <c r="F96" i="3"/>
  <c r="G95"/>
  <c r="F55" i="12"/>
  <c r="G54"/>
  <c r="F53" i="7"/>
  <c r="G52"/>
  <c r="G95" i="5"/>
  <c r="F96"/>
  <c r="G56" i="14"/>
  <c r="F57"/>
  <c r="G54" i="10" l="1"/>
  <c r="F55"/>
  <c r="F57" i="8"/>
  <c r="G56"/>
  <c r="F56" i="6"/>
  <c r="G55"/>
  <c r="G54" i="9"/>
  <c r="F55"/>
  <c r="G96" i="5"/>
  <c r="F97"/>
  <c r="F54" i="7"/>
  <c r="G53"/>
  <c r="F56" i="12"/>
  <c r="G55"/>
  <c r="F97" i="3"/>
  <c r="G96"/>
  <c r="G57" i="14"/>
  <c r="F58"/>
  <c r="F57" i="6" l="1"/>
  <c r="G56"/>
  <c r="F58" i="8"/>
  <c r="G57"/>
  <c r="G55" i="9"/>
  <c r="F56"/>
  <c r="F56" i="10"/>
  <c r="G55"/>
  <c r="F98" i="3"/>
  <c r="G97"/>
  <c r="F57" i="12"/>
  <c r="G56"/>
  <c r="F55" i="7"/>
  <c r="G54"/>
  <c r="G58" i="14"/>
  <c r="F59"/>
  <c r="G97" i="5"/>
  <c r="F98"/>
  <c r="F57" i="10" l="1"/>
  <c r="G56"/>
  <c r="F59" i="8"/>
  <c r="G58"/>
  <c r="F58" i="6"/>
  <c r="G57"/>
  <c r="G56" i="9"/>
  <c r="F57"/>
  <c r="G98" i="5"/>
  <c r="F99"/>
  <c r="F56" i="7"/>
  <c r="G55"/>
  <c r="F58" i="12"/>
  <c r="G57"/>
  <c r="F99" i="3"/>
  <c r="G98"/>
  <c r="G59" i="14"/>
  <c r="F60"/>
  <c r="F59" i="6" l="1"/>
  <c r="G58"/>
  <c r="F60" i="8"/>
  <c r="G59"/>
  <c r="G57" i="10"/>
  <c r="F58"/>
  <c r="G57" i="9"/>
  <c r="F58"/>
  <c r="F100" i="3"/>
  <c r="G99"/>
  <c r="F59" i="12"/>
  <c r="G58"/>
  <c r="F57" i="7"/>
  <c r="G56"/>
  <c r="G60" i="14"/>
  <c r="F61"/>
  <c r="G99" i="5"/>
  <c r="F100"/>
  <c r="F61" i="8" l="1"/>
  <c r="G60"/>
  <c r="F60" i="6"/>
  <c r="G59"/>
  <c r="G58" i="9"/>
  <c r="F59"/>
  <c r="G58" i="10"/>
  <c r="F59"/>
  <c r="G100" i="5"/>
  <c r="F101"/>
  <c r="G101" s="1"/>
  <c r="F58" i="7"/>
  <c r="G57"/>
  <c r="F60" i="12"/>
  <c r="G59"/>
  <c r="F101" i="3"/>
  <c r="G100"/>
  <c r="G61" i="14"/>
  <c r="F62"/>
  <c r="F61" i="6" l="1"/>
  <c r="G60"/>
  <c r="F62" i="8"/>
  <c r="G61"/>
  <c r="F60" i="10"/>
  <c r="G59"/>
  <c r="G59" i="9"/>
  <c r="F60"/>
  <c r="G62" i="14"/>
  <c r="F63"/>
  <c r="F102" i="3"/>
  <c r="G101"/>
  <c r="F61" i="12"/>
  <c r="G60"/>
  <c r="F59" i="7"/>
  <c r="G58"/>
  <c r="F61" i="10" l="1"/>
  <c r="G60"/>
  <c r="F63" i="8"/>
  <c r="G62"/>
  <c r="F62" i="6"/>
  <c r="G61"/>
  <c r="G60" i="9"/>
  <c r="F61"/>
  <c r="G63" i="14"/>
  <c r="F64"/>
  <c r="F60" i="7"/>
  <c r="G59"/>
  <c r="F62" i="12"/>
  <c r="G61"/>
  <c r="F103" i="3"/>
  <c r="G102"/>
  <c r="F63" i="6" l="1"/>
  <c r="G62"/>
  <c r="F64" i="8"/>
  <c r="G63"/>
  <c r="F62" i="10"/>
  <c r="G61"/>
  <c r="G61" i="9"/>
  <c r="F62"/>
  <c r="G64" i="14"/>
  <c r="F65"/>
  <c r="F104" i="3"/>
  <c r="G104" s="1"/>
  <c r="G103"/>
  <c r="F63" i="12"/>
  <c r="G62"/>
  <c r="F61" i="7"/>
  <c r="G60"/>
  <c r="F63" i="10" l="1"/>
  <c r="G62"/>
  <c r="F65" i="8"/>
  <c r="G64"/>
  <c r="F64" i="6"/>
  <c r="G63"/>
  <c r="G62" i="9"/>
  <c r="F63"/>
  <c r="G65" i="14"/>
  <c r="F66"/>
  <c r="F62" i="7"/>
  <c r="G61"/>
  <c r="F64" i="12"/>
  <c r="G63"/>
  <c r="F65" i="6" l="1"/>
  <c r="G64"/>
  <c r="F66" i="8"/>
  <c r="G65"/>
  <c r="F64" i="10"/>
  <c r="G63"/>
  <c r="G63" i="9"/>
  <c r="F64"/>
  <c r="G66" i="14"/>
  <c r="F67"/>
  <c r="F65" i="12"/>
  <c r="G64"/>
  <c r="F63" i="7"/>
  <c r="G62"/>
  <c r="G64" i="10" l="1"/>
  <c r="F65"/>
  <c r="F67" i="8"/>
  <c r="G66"/>
  <c r="F66" i="6"/>
  <c r="G65"/>
  <c r="G64" i="9"/>
  <c r="F65"/>
  <c r="G67" i="14"/>
  <c r="F68"/>
  <c r="F64" i="7"/>
  <c r="G63"/>
  <c r="F66" i="12"/>
  <c r="G65"/>
  <c r="F67" i="6" l="1"/>
  <c r="G66"/>
  <c r="F68" i="8"/>
  <c r="G67"/>
  <c r="G65" i="9"/>
  <c r="F66"/>
  <c r="F66" i="10"/>
  <c r="G65"/>
  <c r="G68" i="14"/>
  <c r="F69"/>
  <c r="F67" i="12"/>
  <c r="G66"/>
  <c r="F65" i="7"/>
  <c r="G64"/>
  <c r="F67" i="10" l="1"/>
  <c r="G66"/>
  <c r="F69" i="8"/>
  <c r="G68"/>
  <c r="F68" i="6"/>
  <c r="G67"/>
  <c r="G66" i="9"/>
  <c r="F67"/>
  <c r="G69" i="14"/>
  <c r="F70"/>
  <c r="F66" i="7"/>
  <c r="G65"/>
  <c r="F68" i="12"/>
  <c r="G67"/>
  <c r="F69" i="6" l="1"/>
  <c r="G68"/>
  <c r="F70" i="8"/>
  <c r="G69"/>
  <c r="F68" i="10"/>
  <c r="G67"/>
  <c r="G67" i="9"/>
  <c r="F68"/>
  <c r="G70" i="14"/>
  <c r="F71"/>
  <c r="F69" i="12"/>
  <c r="G68"/>
  <c r="F67" i="7"/>
  <c r="G66"/>
  <c r="F69" i="10" l="1"/>
  <c r="G68"/>
  <c r="F71" i="8"/>
  <c r="G70"/>
  <c r="F70" i="6"/>
  <c r="G69"/>
  <c r="G68" i="9"/>
  <c r="F69"/>
  <c r="G71" i="14"/>
  <c r="F72"/>
  <c r="F68" i="7"/>
  <c r="G67"/>
  <c r="F70" i="12"/>
  <c r="G69"/>
  <c r="F71" i="6" l="1"/>
  <c r="G70"/>
  <c r="G71" i="8"/>
  <c r="F72"/>
  <c r="F70" i="10"/>
  <c r="G69"/>
  <c r="G69" i="9"/>
  <c r="F70"/>
  <c r="G72" i="14"/>
  <c r="F73"/>
  <c r="F71" i="12"/>
  <c r="G70"/>
  <c r="F69" i="7"/>
  <c r="G68"/>
  <c r="F71" i="10" l="1"/>
  <c r="G70"/>
  <c r="F72" i="6"/>
  <c r="G71"/>
  <c r="F71" i="9"/>
  <c r="G70"/>
  <c r="F73" i="8"/>
  <c r="G72"/>
  <c r="F70" i="7"/>
  <c r="G69"/>
  <c r="F72" i="12"/>
  <c r="G71"/>
  <c r="G73" i="14"/>
  <c r="F74"/>
  <c r="F74" i="8" l="1"/>
  <c r="G73"/>
  <c r="G71" i="9"/>
  <c r="F72"/>
  <c r="F73" i="6"/>
  <c r="G72"/>
  <c r="F72" i="10"/>
  <c r="G71"/>
  <c r="F73" i="12"/>
  <c r="G72"/>
  <c r="F71" i="7"/>
  <c r="G70"/>
  <c r="G74" i="14"/>
  <c r="F75"/>
  <c r="F73" i="10" l="1"/>
  <c r="G72"/>
  <c r="F74" i="6"/>
  <c r="G73"/>
  <c r="F75" i="8"/>
  <c r="G74"/>
  <c r="G72" i="9"/>
  <c r="F73"/>
  <c r="F72" i="7"/>
  <c r="G71"/>
  <c r="F74" i="12"/>
  <c r="G73"/>
  <c r="G75" i="14"/>
  <c r="F76"/>
  <c r="G75" i="8" l="1"/>
  <c r="F76"/>
  <c r="F75" i="6"/>
  <c r="G74"/>
  <c r="F74" i="10"/>
  <c r="G73"/>
  <c r="G73" i="9"/>
  <c r="F74"/>
  <c r="F75" i="12"/>
  <c r="G74"/>
  <c r="F73" i="7"/>
  <c r="G72"/>
  <c r="G76" i="14"/>
  <c r="F77"/>
  <c r="F75" i="10" l="1"/>
  <c r="G74"/>
  <c r="F76" i="6"/>
  <c r="G75"/>
  <c r="G74" i="9"/>
  <c r="F75"/>
  <c r="F77" i="8"/>
  <c r="G76"/>
  <c r="F74" i="7"/>
  <c r="G73"/>
  <c r="F76" i="12"/>
  <c r="G75"/>
  <c r="G77" i="14"/>
  <c r="F78"/>
  <c r="F78" i="8" l="1"/>
  <c r="G77"/>
  <c r="F77" i="6"/>
  <c r="G76"/>
  <c r="F76" i="10"/>
  <c r="G75"/>
  <c r="G75" i="9"/>
  <c r="F76"/>
  <c r="F77" i="12"/>
  <c r="G76"/>
  <c r="F75" i="7"/>
  <c r="G74"/>
  <c r="G78" i="14"/>
  <c r="F79"/>
  <c r="G76" i="10" l="1"/>
  <c r="F77"/>
  <c r="F78" i="6"/>
  <c r="G77"/>
  <c r="F79" i="8"/>
  <c r="G78"/>
  <c r="G76" i="9"/>
  <c r="F77"/>
  <c r="G79" i="14"/>
  <c r="F80"/>
  <c r="F76" i="7"/>
  <c r="G75"/>
  <c r="F78" i="12"/>
  <c r="G77"/>
  <c r="G79" i="8" l="1"/>
  <c r="F80"/>
  <c r="G78" i="6"/>
  <c r="F79"/>
  <c r="G77" i="9"/>
  <c r="F78"/>
  <c r="F78" i="10"/>
  <c r="G77"/>
  <c r="F77" i="7"/>
  <c r="G76"/>
  <c r="F79" i="12"/>
  <c r="G78"/>
  <c r="G80" i="14"/>
  <c r="F81"/>
  <c r="F79" i="10" l="1"/>
  <c r="G78"/>
  <c r="F79" i="9"/>
  <c r="G78"/>
  <c r="F80" i="6"/>
  <c r="G79"/>
  <c r="F81" i="8"/>
  <c r="G80"/>
  <c r="F80" i="12"/>
  <c r="G79"/>
  <c r="F78" i="7"/>
  <c r="G77"/>
  <c r="G81" i="14"/>
  <c r="F82"/>
  <c r="F82" i="8" l="1"/>
  <c r="G81"/>
  <c r="F81" i="6"/>
  <c r="G80"/>
  <c r="G79" i="9"/>
  <c r="F80"/>
  <c r="F80" i="10"/>
  <c r="G79"/>
  <c r="G82" i="14"/>
  <c r="F83"/>
  <c r="F79" i="7"/>
  <c r="G78"/>
  <c r="F81" i="12"/>
  <c r="G80"/>
  <c r="F81" i="10" l="1"/>
  <c r="G80"/>
  <c r="F82" i="6"/>
  <c r="G81"/>
  <c r="F83" i="8"/>
  <c r="G82"/>
  <c r="G80" i="9"/>
  <c r="F81"/>
  <c r="G83" i="14"/>
  <c r="F84"/>
  <c r="F82" i="12"/>
  <c r="G81"/>
  <c r="F80" i="7"/>
  <c r="G79"/>
  <c r="G83" i="8" l="1"/>
  <c r="F84"/>
  <c r="F83" i="6"/>
  <c r="G82"/>
  <c r="F82" i="10"/>
  <c r="G81"/>
  <c r="G81" i="9"/>
  <c r="F82"/>
  <c r="G84" i="14"/>
  <c r="F85"/>
  <c r="F81" i="7"/>
  <c r="G80"/>
  <c r="F83" i="12"/>
  <c r="G82"/>
  <c r="F83" i="10" l="1"/>
  <c r="G82"/>
  <c r="F84" i="6"/>
  <c r="G83"/>
  <c r="G82" i="9"/>
  <c r="F83"/>
  <c r="F85" i="8"/>
  <c r="G84"/>
  <c r="G85" i="14"/>
  <c r="F86"/>
  <c r="F84" i="12"/>
  <c r="G83"/>
  <c r="F82" i="7"/>
  <c r="G81"/>
  <c r="F86" i="8" l="1"/>
  <c r="G85"/>
  <c r="F85" i="6"/>
  <c r="G84"/>
  <c r="F84" i="10"/>
  <c r="G83"/>
  <c r="F84" i="9"/>
  <c r="G83"/>
  <c r="G86" i="14"/>
  <c r="F87"/>
  <c r="F83" i="7"/>
  <c r="G82"/>
  <c r="F85" i="12"/>
  <c r="G84"/>
  <c r="G84" i="9" l="1"/>
  <c r="F85"/>
  <c r="F85" i="10"/>
  <c r="G84"/>
  <c r="F86" i="6"/>
  <c r="G85"/>
  <c r="F87" i="8"/>
  <c r="G86"/>
  <c r="G87" i="14"/>
  <c r="F88"/>
  <c r="F86" i="12"/>
  <c r="G85"/>
  <c r="F84" i="7"/>
  <c r="G83"/>
  <c r="F88" i="8" l="1"/>
  <c r="G87"/>
  <c r="F87" i="6"/>
  <c r="G86"/>
  <c r="F86" i="10"/>
  <c r="G85"/>
  <c r="G85" i="9"/>
  <c r="F86"/>
  <c r="G88" i="14"/>
  <c r="F89"/>
  <c r="F85" i="7"/>
  <c r="G84"/>
  <c r="F87" i="12"/>
  <c r="G86"/>
  <c r="G86" i="10" l="1"/>
  <c r="F87"/>
  <c r="F88" i="6"/>
  <c r="G87"/>
  <c r="F89" i="8"/>
  <c r="G88"/>
  <c r="F87" i="9"/>
  <c r="G86"/>
  <c r="G89" i="14"/>
  <c r="F90"/>
  <c r="F88" i="12"/>
  <c r="G87"/>
  <c r="F86" i="7"/>
  <c r="G85"/>
  <c r="G87" i="9" l="1"/>
  <c r="F88"/>
  <c r="F90" i="8"/>
  <c r="G89"/>
  <c r="F89" i="6"/>
  <c r="G88"/>
  <c r="F88" i="10"/>
  <c r="G87"/>
  <c r="G90" i="14"/>
  <c r="F91"/>
  <c r="F87" i="7"/>
  <c r="G86"/>
  <c r="F89" i="12"/>
  <c r="G88"/>
  <c r="F89" i="10" l="1"/>
  <c r="G88"/>
  <c r="F90" i="6"/>
  <c r="G89"/>
  <c r="G90" i="8"/>
  <c r="F91"/>
  <c r="G88" i="9"/>
  <c r="F89"/>
  <c r="G91" i="14"/>
  <c r="F92"/>
  <c r="F90" i="12"/>
  <c r="G89"/>
  <c r="F88" i="7"/>
  <c r="G87"/>
  <c r="F91" i="6" l="1"/>
  <c r="G90"/>
  <c r="F90" i="10"/>
  <c r="G89"/>
  <c r="G89" i="9"/>
  <c r="F90"/>
  <c r="F92" i="8"/>
  <c r="G91"/>
  <c r="F89" i="7"/>
  <c r="G88"/>
  <c r="F91" i="12"/>
  <c r="G90"/>
  <c r="G92" i="14"/>
  <c r="F93"/>
  <c r="F93" i="8" l="1"/>
  <c r="G92"/>
  <c r="F91" i="10"/>
  <c r="G90"/>
  <c r="F92" i="6"/>
  <c r="G91"/>
  <c r="G90" i="9"/>
  <c r="F91"/>
  <c r="F92" i="12"/>
  <c r="G91"/>
  <c r="F90" i="7"/>
  <c r="G89"/>
  <c r="G93" i="14"/>
  <c r="F94"/>
  <c r="F93" i="6" l="1"/>
  <c r="G92"/>
  <c r="F92" i="10"/>
  <c r="G91"/>
  <c r="F94" i="8"/>
  <c r="G93"/>
  <c r="F92" i="9"/>
  <c r="G91"/>
  <c r="F91" i="7"/>
  <c r="G90"/>
  <c r="F93" i="12"/>
  <c r="G92"/>
  <c r="G94" i="14"/>
  <c r="F95"/>
  <c r="F93" i="9" l="1"/>
  <c r="G92"/>
  <c r="F95" i="8"/>
  <c r="G94"/>
  <c r="F93" i="10"/>
  <c r="G92"/>
  <c r="F94" i="6"/>
  <c r="G93"/>
  <c r="F94" i="12"/>
  <c r="G93"/>
  <c r="F92" i="7"/>
  <c r="G91"/>
  <c r="G95" i="14"/>
  <c r="F96"/>
  <c r="F95" i="6" l="1"/>
  <c r="G94"/>
  <c r="F94" i="10"/>
  <c r="G93"/>
  <c r="F96" i="8"/>
  <c r="G95"/>
  <c r="G93" i="9"/>
  <c r="F94"/>
  <c r="F93" i="7"/>
  <c r="G92"/>
  <c r="F95" i="12"/>
  <c r="G94"/>
  <c r="G96" i="14"/>
  <c r="F97"/>
  <c r="F97" i="8" l="1"/>
  <c r="G96"/>
  <c r="F95" i="10"/>
  <c r="G94"/>
  <c r="F96" i="6"/>
  <c r="G95"/>
  <c r="F95" i="9"/>
  <c r="G94"/>
  <c r="F96" i="12"/>
  <c r="G95"/>
  <c r="F94" i="7"/>
  <c r="G93"/>
  <c r="G97" i="14"/>
  <c r="F98"/>
  <c r="G95" i="9" l="1"/>
  <c r="F96"/>
  <c r="G96" i="6"/>
  <c r="F97"/>
  <c r="F96" i="10"/>
  <c r="G95"/>
  <c r="F98" i="8"/>
  <c r="G97"/>
  <c r="F95" i="7"/>
  <c r="G94"/>
  <c r="F97" i="12"/>
  <c r="G96"/>
  <c r="G98" i="14"/>
  <c r="F99"/>
  <c r="F99" i="8" l="1"/>
  <c r="G98"/>
  <c r="G96" i="10"/>
  <c r="F97"/>
  <c r="F98" i="6"/>
  <c r="G97"/>
  <c r="G96" i="9"/>
  <c r="F97"/>
  <c r="F98" i="12"/>
  <c r="G97"/>
  <c r="F96" i="7"/>
  <c r="G95"/>
  <c r="G99" i="14"/>
  <c r="F100"/>
  <c r="G98" i="6" l="1"/>
  <c r="F99"/>
  <c r="F100" i="8"/>
  <c r="G99"/>
  <c r="G97" i="9"/>
  <c r="F98"/>
  <c r="F98" i="10"/>
  <c r="G97"/>
  <c r="F97" i="7"/>
  <c r="G96"/>
  <c r="F99" i="12"/>
  <c r="G98"/>
  <c r="G100" i="14"/>
  <c r="F101"/>
  <c r="G98" i="10" l="1"/>
  <c r="F99"/>
  <c r="F101" i="8"/>
  <c r="G100"/>
  <c r="G98" i="9"/>
  <c r="F99"/>
  <c r="G99" i="6"/>
  <c r="F100"/>
  <c r="F100" i="12"/>
  <c r="G99"/>
  <c r="F98" i="7"/>
  <c r="G97"/>
  <c r="G101" i="14"/>
  <c r="F102"/>
  <c r="G101" i="8" l="1"/>
  <c r="F102"/>
  <c r="G102" s="1"/>
  <c r="F101" i="6"/>
  <c r="G100"/>
  <c r="G99" i="9"/>
  <c r="F100"/>
  <c r="F100" i="10"/>
  <c r="G99"/>
  <c r="F99" i="7"/>
  <c r="G98"/>
  <c r="F101" i="12"/>
  <c r="G100"/>
  <c r="G102" i="14"/>
  <c r="F103"/>
  <c r="G100" i="10" l="1"/>
  <c r="F101"/>
  <c r="F102" i="6"/>
  <c r="G101"/>
  <c r="G100" i="9"/>
  <c r="F101"/>
  <c r="F102" i="12"/>
  <c r="G102" s="1"/>
  <c r="G101"/>
  <c r="F100" i="7"/>
  <c r="G100" s="1"/>
  <c r="G99"/>
  <c r="G103" i="14"/>
  <c r="F104"/>
  <c r="F103" i="6" l="1"/>
  <c r="G103" s="1"/>
  <c r="G102"/>
  <c r="G101" i="9"/>
  <c r="F102"/>
  <c r="F102" i="10"/>
  <c r="G101"/>
  <c r="G104" i="14"/>
  <c r="F105"/>
  <c r="G105" s="1"/>
  <c r="G102" i="10" l="1"/>
  <c r="F103"/>
  <c r="G103" s="1"/>
  <c r="G102" i="9"/>
  <c r="F103"/>
  <c r="G103" l="1"/>
  <c r="F104"/>
  <c r="G104" l="1"/>
  <c r="F105"/>
  <c r="G105" l="1"/>
  <c r="F106"/>
  <c r="G106" l="1"/>
  <c r="F107"/>
  <c r="G107" l="1"/>
  <c r="F108"/>
  <c r="F109" l="1"/>
  <c r="G108"/>
  <c r="F110" l="1"/>
  <c r="G109"/>
  <c r="F111" l="1"/>
  <c r="G110"/>
  <c r="F112" l="1"/>
  <c r="G112" s="1"/>
  <c r="G111"/>
</calcChain>
</file>

<file path=xl/comments1.xml><?xml version="1.0" encoding="utf-8"?>
<comments xmlns="http://schemas.openxmlformats.org/spreadsheetml/2006/main">
  <authors>
    <author>Mostafa</author>
  </authors>
  <commentList>
    <comment ref="B1" authorId="0">
      <text>
        <r>
          <rPr>
            <b/>
            <sz val="8"/>
            <color indexed="81"/>
            <rFont val="Tahoma"/>
          </rPr>
          <t>ادخل التاريخ المراد سيظهر رصيد كل البنوك حتى هذا التاريخ</t>
        </r>
      </text>
    </comment>
  </commentList>
</comments>
</file>

<file path=xl/sharedStrings.xml><?xml version="1.0" encoding="utf-8"?>
<sst xmlns="http://schemas.openxmlformats.org/spreadsheetml/2006/main" count="175" uniqueCount="76">
  <si>
    <t>التاريخ</t>
  </si>
  <si>
    <t>دائن</t>
  </si>
  <si>
    <t>البيان</t>
  </si>
  <si>
    <t>رصيد</t>
  </si>
  <si>
    <t>مدين</t>
  </si>
  <si>
    <t>كشف حساب مصر الدولى ج مصرى ميرغنى</t>
  </si>
  <si>
    <t>رصيد اول المدة</t>
  </si>
  <si>
    <t>تمويل خزينة بشيك رقم 26010075956 لعمل تحويل الى المورد   pietroberto</t>
  </si>
  <si>
    <t>كشف حساب مصر الدولى دولار امريكى ميرغنى</t>
  </si>
  <si>
    <t>كشف حساب مصر الدولى يورو اوروبى ميرغنى</t>
  </si>
  <si>
    <t>كشف حساب مصر الدولى فرنك سويسرى ميرغنى</t>
  </si>
  <si>
    <t>الرصيد بالجنية المصرى</t>
  </si>
  <si>
    <t>كشف حساب الاستثمار العربى ج مصرى</t>
  </si>
  <si>
    <t>خصم مبلغ 25ج من حساب الشركة مصروفات بنكية</t>
  </si>
  <si>
    <t>خصم شيك تمويل خزينة بمبلغ 1030 دولار امريكى</t>
  </si>
  <si>
    <t xml:space="preserve">كشف حساب الاستثمار العربى يورو اوروبى </t>
  </si>
  <si>
    <t>ايداع نقدى من الخزينة بمبلغ 11000 دولار للتحويل للمورد D&amp;S exports</t>
  </si>
  <si>
    <t>تحويل مبلغ 10903 دولار الى المورد D&amp;S EXPORTS</t>
  </si>
  <si>
    <t>خصم مبلغ 99 دولار من حساب الشركة اعتمادات مستندية</t>
  </si>
  <si>
    <t>كشف حساب مصر الدولى فرنك سويسرى هليوبولس</t>
  </si>
  <si>
    <t>كشف حساب مصر الدولى دولار امريكى هليوبولس</t>
  </si>
  <si>
    <t xml:space="preserve">كشف حساب الاستثمار العربى دولار امريكى </t>
  </si>
  <si>
    <t xml:space="preserve">كشف حساب التجارى الدولى يورو اوروبى </t>
  </si>
  <si>
    <t xml:space="preserve">تمويل خزينة بشيك ب475 يورو </t>
  </si>
  <si>
    <t>ايداع شيك انتركونينيتال سيتى ستازر فى حساب الشركة بمبلغ 85000 يورو</t>
  </si>
  <si>
    <t>تمويل خزينة بشيك بمبلغ 42060 يورو للتحويل الى المورد SVEBA DAHLEN</t>
  </si>
  <si>
    <t>تمويل خزينة بشيك بمبلغ 5000 يورو للتحويل الى المورد FIMAR</t>
  </si>
  <si>
    <t>تمويل خزينة بشيك بمبلغ 34930 يورو للتحويل الى المورد SVEBA DAHLEN</t>
  </si>
  <si>
    <t>خصم مصروفات سنوية على كشف الحساب الجارى بمبلغ 6.46 يورو من حساب الشركة</t>
  </si>
  <si>
    <t>تمويل خزينة بشيك بمبلغ 2865 يورو للتحويل الى المورد NEWMARKER</t>
  </si>
  <si>
    <t>ايداع مبلغ ا يورو لعمل شيك مصرفى للمورد ROSINOX</t>
  </si>
  <si>
    <t xml:space="preserve">كشف حساب مصر الدولى هليوبولس يورو اوروبى </t>
  </si>
  <si>
    <t>قيمة ايداع نقدى بمبلغ 10550 يورو قيمة شيك لابوار</t>
  </si>
  <si>
    <t>تحويل مبلغ 7045 يورو الى المورد SVEBA DAHLEN</t>
  </si>
  <si>
    <t>تحويل 3415 يورو بما يعادل 25000 من حساب هليوبولس مصرى لاصدار شيك</t>
  </si>
  <si>
    <t>ايداع شيك بمبلغ 20 يورو حصل بمبلغ 11 يورو فى الحساب</t>
  </si>
  <si>
    <t xml:space="preserve">ايداع مبلغ 5210 يورو قيمة شيك لابوار </t>
  </si>
  <si>
    <t>ايداع مبلغ 870 يورو فى حساب الشركة</t>
  </si>
  <si>
    <t>ايداع نقدع بمبلغ 100 يورو اوروبى</t>
  </si>
  <si>
    <t>تحويل مبلغ 6467.5 يورو للمورد PIETRO BERTO</t>
  </si>
  <si>
    <t>كشف حساب مصر الدولى ج مصرى هليوبولس</t>
  </si>
  <si>
    <t>خصم مصروفات صحة توقيعات وعمولات من حساب الشركة</t>
  </si>
  <si>
    <t>ايداع شيك بدر الدين فى حساب الشركة</t>
  </si>
  <si>
    <t xml:space="preserve">تحويل بما يعادل 25012 من حساب اليورو </t>
  </si>
  <si>
    <t>خصم شيك تمويل خزينة بمبلغ 25000 جم من حساب الشركة</t>
  </si>
  <si>
    <t>خصم عمولة تحويل الى المورد PIETROBERTO بمبلغ 320.8</t>
  </si>
  <si>
    <t>خصم شيك تمويل خزينة بمبلغ 3000 جم من حساب الشركة</t>
  </si>
  <si>
    <t>كشف حساب التجارى الدولى ج مصرى</t>
  </si>
  <si>
    <t>خصم شيك تمويل خزينة بمبلغ 5000 جم من حساب الشركة</t>
  </si>
  <si>
    <t xml:space="preserve">ايداع نقدى من الخزينة فى حساب الشركة </t>
  </si>
  <si>
    <t>خصم الشيك المستحق ليلوبيدجيز حق 1/1/2007</t>
  </si>
  <si>
    <t>خصم شيك تمويل خزينة بمبلغ 1130 جم من حساب الشركة</t>
  </si>
  <si>
    <t>ايداع شيك سمير اميس فى حساب الشركة</t>
  </si>
  <si>
    <t>ايداع شيك نوفوتيل فى حساب الشركة</t>
  </si>
  <si>
    <t>عمل شيك مصرفى للمورد ROSINOX بمبلغ 135.60 يورو وخصم عمولته بمبلغ 3.79 يورو</t>
  </si>
  <si>
    <t>خصم دمغات سنوية على كشف الحساب</t>
  </si>
  <si>
    <t xml:space="preserve"> </t>
  </si>
  <si>
    <t>أسم البنك</t>
  </si>
  <si>
    <t>العملة</t>
  </si>
  <si>
    <t>المعادل بالمصرى</t>
  </si>
  <si>
    <t>مصرى</t>
  </si>
  <si>
    <t>يورو</t>
  </si>
  <si>
    <t>دولار</t>
  </si>
  <si>
    <t>فرنك</t>
  </si>
  <si>
    <t>استرلينى</t>
  </si>
  <si>
    <t>القيمة بالعملة</t>
  </si>
  <si>
    <t>سعر العملة بالمصرى</t>
  </si>
  <si>
    <t>بالجنيه المصرى</t>
  </si>
  <si>
    <t>الاجمــــــــــالى</t>
  </si>
  <si>
    <t xml:space="preserve">  مصر الدولى ميرغنى  NSGB. M  </t>
  </si>
  <si>
    <t xml:space="preserve">  مصر الدولى هليوبليس NSGB.H</t>
  </si>
  <si>
    <t xml:space="preserve">  البنك التجارى الدولى CIB</t>
  </si>
  <si>
    <t xml:space="preserve">  بنك الإستثمار العربى INVESTMENT</t>
  </si>
  <si>
    <t xml:space="preserve">ايداع مبلغ 2320 جم فى حساب الشركة </t>
  </si>
  <si>
    <t xml:space="preserve">سحب مبلغ 1000 جم من حساب الشركة </t>
  </si>
  <si>
    <t>رصيد أول</t>
  </si>
</sst>
</file>

<file path=xl/styles.xml><?xml version="1.0" encoding="utf-8"?>
<styleSheet xmlns="http://schemas.openxmlformats.org/spreadsheetml/2006/main">
  <numFmts count="12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mm/dd/yy"/>
    <numFmt numFmtId="166" formatCode="_-* #,##0_-;\-* #,##0_-;_-* &quot;-&quot;_-;_-@_-"/>
    <numFmt numFmtId="167" formatCode="_-* #,##0.00_-;\-* #,##0.00_-;_-* &quot;-&quot;??_-;_-@_-"/>
    <numFmt numFmtId="168" formatCode="0_);[Red]\(0\)"/>
    <numFmt numFmtId="169" formatCode="0%_);[Red]\(0%\)"/>
    <numFmt numFmtId="170" formatCode="0.00%_);[Red]\(0.00%\)"/>
    <numFmt numFmtId="171" formatCode="_-&quot;£&quot;* #,##0_-;\-&quot;£&quot;* #,##0_-;_-&quot;£&quot;* &quot;-&quot;_-;_-@_-"/>
    <numFmt numFmtId="172" formatCode="_-&quot;£&quot;* #,##0.00_-;\-&quot;£&quot;* #,##0.00_-;_-&quot;£&quot;* &quot;-&quot;??_-;_-@_-"/>
  </numFmts>
  <fonts count="31">
    <font>
      <sz val="10"/>
      <name val="Arial"/>
      <charset val="178"/>
    </font>
    <font>
      <sz val="8"/>
      <name val="Arial"/>
      <charset val="178"/>
    </font>
    <font>
      <sz val="12"/>
      <name val="Arial"/>
      <charset val="178"/>
    </font>
    <font>
      <sz val="10"/>
      <name val="Traditional Arabic"/>
      <charset val="178"/>
    </font>
    <font>
      <b/>
      <sz val="14"/>
      <name val="Traditional Arabic"/>
      <charset val="178"/>
    </font>
    <font>
      <sz val="12"/>
      <name val="Traditional Arabic"/>
      <charset val="178"/>
    </font>
    <font>
      <sz val="10"/>
      <name val="Arial"/>
    </font>
    <font>
      <i/>
      <u/>
      <sz val="10"/>
      <name val="Traditional Arabic"/>
      <charset val="178"/>
    </font>
    <font>
      <b/>
      <sz val="10"/>
      <name val="Traditional Arabic"/>
      <charset val="178"/>
    </font>
    <font>
      <sz val="10"/>
      <color indexed="9"/>
      <name val="Traditional Arabic"/>
      <charset val="178"/>
    </font>
    <font>
      <b/>
      <sz val="12"/>
      <name val="Traditional Arabic"/>
      <charset val="178"/>
    </font>
    <font>
      <b/>
      <u/>
      <sz val="12"/>
      <name val="Traditional Arabic"/>
      <charset val="178"/>
    </font>
    <font>
      <b/>
      <i/>
      <u/>
      <sz val="12"/>
      <name val="Traditional Arabic"/>
      <charset val="178"/>
    </font>
    <font>
      <sz val="14"/>
      <name val="Traditional Arabic"/>
      <charset val="178"/>
    </font>
    <font>
      <i/>
      <u/>
      <sz val="14"/>
      <name val="Traditional Arabic"/>
      <charset val="178"/>
    </font>
    <font>
      <b/>
      <sz val="8"/>
      <color indexed="81"/>
      <name val="Tahoma"/>
    </font>
    <font>
      <b/>
      <sz val="18"/>
      <name val="Traditional Arabic"/>
      <charset val="178"/>
    </font>
    <font>
      <sz val="10"/>
      <name val="Arial"/>
      <family val="2"/>
    </font>
    <font>
      <b/>
      <sz val="9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34">
    <xf numFmtId="0" fontId="0" fillId="0" borderId="0"/>
    <xf numFmtId="0" fontId="6" fillId="0" borderId="0"/>
    <xf numFmtId="37" fontId="19" fillId="6" borderId="3" applyBorder="0" applyProtection="0">
      <alignment vertical="center"/>
    </xf>
    <xf numFmtId="5" fontId="20" fillId="0" borderId="7">
      <protection locked="0"/>
    </xf>
    <xf numFmtId="0" fontId="21" fillId="7" borderId="0" applyBorder="0">
      <alignment horizontal="left" vertical="center" indent="1"/>
    </xf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22" fillId="0" borderId="15"/>
    <xf numFmtId="4" fontId="20" fillId="8" borderId="15">
      <protection locked="0"/>
    </xf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4" fontId="20" fillId="9" borderId="15"/>
    <xf numFmtId="43" fontId="18" fillId="0" borderId="16"/>
    <xf numFmtId="37" fontId="23" fillId="10" borderId="7" applyBorder="0">
      <alignment horizontal="left" vertical="center" indent="1"/>
    </xf>
    <xf numFmtId="37" fontId="24" fillId="3" borderId="17" applyFill="0">
      <alignment vertical="center"/>
    </xf>
    <xf numFmtId="0" fontId="24" fillId="11" borderId="18" applyNumberFormat="0">
      <alignment horizontal="left" vertical="top" indent="1"/>
    </xf>
    <xf numFmtId="0" fontId="24" fillId="6" borderId="0" applyBorder="0">
      <alignment horizontal="left" vertical="center" indent="1"/>
    </xf>
    <xf numFmtId="0" fontId="24" fillId="0" borderId="18" applyNumberFormat="0" applyFill="0">
      <alignment horizontal="centerContinuous" vertical="top"/>
    </xf>
    <xf numFmtId="43" fontId="18" fillId="0" borderId="19"/>
    <xf numFmtId="44" fontId="18" fillId="0" borderId="20"/>
    <xf numFmtId="0" fontId="25" fillId="3" borderId="0">
      <alignment horizontal="left" wrapText="1" indent="1"/>
    </xf>
    <xf numFmtId="0" fontId="26" fillId="0" borderId="0"/>
    <xf numFmtId="9" fontId="17" fillId="0" borderId="0" applyFont="0" applyFill="0" applyBorder="0" applyAlignment="0" applyProtection="0"/>
    <xf numFmtId="169" fontId="27" fillId="12" borderId="21"/>
    <xf numFmtId="170" fontId="27" fillId="0" borderId="21" applyFont="0" applyFill="0" applyBorder="0" applyAlignment="0" applyProtection="0">
      <protection locked="0"/>
    </xf>
    <xf numFmtId="2" fontId="28" fillId="0" borderId="0">
      <protection locked="0"/>
    </xf>
    <xf numFmtId="0" fontId="17" fillId="13" borderId="0"/>
    <xf numFmtId="49" fontId="17" fillId="0" borderId="0" applyFont="0" applyFill="0" applyBorder="0" applyAlignment="0" applyProtection="0"/>
    <xf numFmtId="0" fontId="29" fillId="0" borderId="0">
      <alignment horizontal="right"/>
    </xf>
    <xf numFmtId="0" fontId="30" fillId="0" borderId="0"/>
    <xf numFmtId="171" fontId="17" fillId="0" borderId="0" applyFont="0" applyFill="0" applyBorder="0" applyAlignment="0" applyProtection="0"/>
    <xf numFmtId="172" fontId="17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16" fontId="0" fillId="0" borderId="1" xfId="0" applyNumberFormat="1" applyBorder="1"/>
    <xf numFmtId="0" fontId="3" fillId="0" borderId="1" xfId="0" applyFont="1" applyBorder="1"/>
    <xf numFmtId="4" fontId="3" fillId="0" borderId="2" xfId="0" applyNumberFormat="1" applyFont="1" applyBorder="1"/>
    <xf numFmtId="4" fontId="3" fillId="0" borderId="1" xfId="0" applyNumberFormat="1" applyFont="1" applyBorder="1"/>
    <xf numFmtId="0" fontId="3" fillId="0" borderId="3" xfId="0" applyFont="1" applyBorder="1"/>
    <xf numFmtId="0" fontId="3" fillId="0" borderId="2" xfId="0" applyFont="1" applyBorder="1"/>
    <xf numFmtId="4" fontId="3" fillId="0" borderId="4" xfId="0" applyNumberFormat="1" applyFont="1" applyBorder="1"/>
    <xf numFmtId="4" fontId="3" fillId="0" borderId="3" xfId="0" applyNumberFormat="1" applyFont="1" applyBorder="1"/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2" fontId="3" fillId="0" borderId="2" xfId="0" applyNumberFormat="1" applyFont="1" applyBorder="1"/>
    <xf numFmtId="0" fontId="2" fillId="0" borderId="5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1" xfId="0" applyBorder="1"/>
    <xf numFmtId="4" fontId="3" fillId="3" borderId="1" xfId="0" applyNumberFormat="1" applyFont="1" applyFill="1" applyBorder="1"/>
    <xf numFmtId="14" fontId="0" fillId="0" borderId="0" xfId="0" applyNumberFormat="1"/>
    <xf numFmtId="14" fontId="0" fillId="0" borderId="2" xfId="0" applyNumberFormat="1" applyBorder="1"/>
    <xf numFmtId="14" fontId="0" fillId="0" borderId="1" xfId="0" applyNumberFormat="1" applyBorder="1"/>
    <xf numFmtId="0" fontId="6" fillId="0" borderId="1" xfId="0" applyFont="1" applyBorder="1"/>
    <xf numFmtId="14" fontId="0" fillId="0" borderId="8" xfId="0" applyNumberFormat="1" applyBorder="1"/>
    <xf numFmtId="0" fontId="3" fillId="0" borderId="8" xfId="0" applyFont="1" applyBorder="1"/>
    <xf numFmtId="4" fontId="3" fillId="0" borderId="8" xfId="0" applyNumberFormat="1" applyFont="1" applyBorder="1"/>
    <xf numFmtId="14" fontId="0" fillId="0" borderId="9" xfId="0" applyNumberFormat="1" applyBorder="1"/>
    <xf numFmtId="0" fontId="3" fillId="0" borderId="9" xfId="0" applyFont="1" applyBorder="1"/>
    <xf numFmtId="4" fontId="3" fillId="0" borderId="9" xfId="0" applyNumberFormat="1" applyFont="1" applyBorder="1"/>
    <xf numFmtId="0" fontId="4" fillId="5" borderId="0" xfId="0" applyFont="1" applyFill="1" applyAlignment="1"/>
    <xf numFmtId="0" fontId="0" fillId="5" borderId="0" xfId="0" applyFill="1"/>
    <xf numFmtId="0" fontId="0" fillId="0" borderId="0" xfId="0" applyProtection="1"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10" fillId="2" borderId="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vertical="center" wrapText="1"/>
      <protection hidden="1"/>
    </xf>
    <xf numFmtId="4" fontId="13" fillId="0" borderId="8" xfId="0" applyNumberFormat="1" applyFont="1" applyBorder="1" applyAlignment="1" applyProtection="1">
      <alignment vertical="center" wrapText="1"/>
      <protection hidden="1"/>
    </xf>
    <xf numFmtId="4" fontId="3" fillId="0" borderId="0" xfId="0" applyNumberFormat="1" applyFont="1" applyAlignment="1" applyProtection="1">
      <alignment vertical="center" wrapText="1"/>
      <protection hidden="1"/>
    </xf>
    <xf numFmtId="4" fontId="9" fillId="0" borderId="0" xfId="0" applyNumberFormat="1" applyFont="1" applyAlignment="1" applyProtection="1">
      <alignment vertical="center" wrapText="1"/>
      <protection hidden="1"/>
    </xf>
    <xf numFmtId="0" fontId="3" fillId="0" borderId="9" xfId="0" applyFont="1" applyBorder="1" applyAlignment="1" applyProtection="1">
      <alignment vertical="center" wrapText="1"/>
      <protection hidden="1"/>
    </xf>
    <xf numFmtId="4" fontId="13" fillId="0" borderId="9" xfId="0" applyNumberFormat="1" applyFont="1" applyBorder="1" applyAlignment="1" applyProtection="1">
      <alignment vertical="center" wrapText="1"/>
      <protection hidden="1"/>
    </xf>
    <xf numFmtId="0" fontId="3" fillId="0" borderId="10" xfId="0" applyFont="1" applyBorder="1" applyAlignment="1" applyProtection="1">
      <alignment vertical="center" wrapText="1"/>
      <protection hidden="1"/>
    </xf>
    <xf numFmtId="4" fontId="13" fillId="0" borderId="10" xfId="0" applyNumberFormat="1" applyFont="1" applyBorder="1" applyAlignment="1" applyProtection="1">
      <alignment vertical="center" wrapText="1"/>
      <protection hidden="1"/>
    </xf>
    <xf numFmtId="0" fontId="3" fillId="0" borderId="11" xfId="0" applyFont="1" applyBorder="1" applyAlignment="1" applyProtection="1">
      <alignment vertical="center" wrapText="1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horizontal="right" vertical="center" wrapText="1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vertical="center" wrapText="1"/>
      <protection hidden="1"/>
    </xf>
    <xf numFmtId="0" fontId="13" fillId="0" borderId="12" xfId="0" applyFont="1" applyBorder="1" applyAlignment="1" applyProtection="1">
      <alignment vertical="center" wrapText="1"/>
      <protection hidden="1"/>
    </xf>
    <xf numFmtId="4" fontId="13" fillId="0" borderId="13" xfId="0" applyNumberFormat="1" applyFont="1" applyBorder="1" applyAlignment="1" applyProtection="1">
      <alignment vertical="center" wrapText="1"/>
      <protection hidden="1"/>
    </xf>
    <xf numFmtId="4" fontId="16" fillId="4" borderId="0" xfId="0" applyNumberFormat="1" applyFont="1" applyFill="1" applyAlignment="1" applyProtection="1">
      <alignment horizontal="center" vertical="center" wrapText="1"/>
      <protection hidden="1"/>
    </xf>
    <xf numFmtId="14" fontId="14" fillId="2" borderId="0" xfId="0" applyNumberFormat="1" applyFont="1" applyFill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right" vertical="center" wrapText="1"/>
      <protection hidden="1"/>
    </xf>
    <xf numFmtId="0" fontId="10" fillId="2" borderId="9" xfId="0" applyFont="1" applyFill="1" applyBorder="1" applyAlignment="1" applyProtection="1">
      <alignment horizontal="right" vertical="center" wrapText="1"/>
      <protection hidden="1"/>
    </xf>
    <xf numFmtId="0" fontId="10" fillId="2" borderId="10" xfId="0" applyFont="1" applyFill="1" applyBorder="1" applyAlignment="1" applyProtection="1">
      <alignment horizontal="right" vertical="center" wrapText="1"/>
      <protection hidden="1"/>
    </xf>
    <xf numFmtId="0" fontId="10" fillId="2" borderId="8" xfId="0" applyFont="1" applyFill="1" applyBorder="1" applyAlignment="1" applyProtection="1">
      <alignment horizontal="right" vertical="center" wrapText="1"/>
      <protection hidden="1"/>
    </xf>
    <xf numFmtId="0" fontId="3" fillId="0" borderId="9" xfId="0" applyFont="1" applyBorder="1" applyAlignment="1" applyProtection="1">
      <alignment horizontal="right"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34">
    <cellStyle name="amount" xfId="2"/>
    <cellStyle name="Blank" xfId="3"/>
    <cellStyle name="Body text" xfId="4"/>
    <cellStyle name="Comma0" xfId="5"/>
    <cellStyle name="Currency0" xfId="6"/>
    <cellStyle name="DarkBlueOutline" xfId="7"/>
    <cellStyle name="DarkBlueOutlineYellow" xfId="8"/>
    <cellStyle name="Date" xfId="9"/>
    <cellStyle name="Dezimal [0]_Compiling Utility Macros" xfId="10"/>
    <cellStyle name="Dezimal_Compiling Utility Macros" xfId="11"/>
    <cellStyle name="Fixed" xfId="12"/>
    <cellStyle name="GRAY" xfId="13"/>
    <cellStyle name="Gross Margin" xfId="14"/>
    <cellStyle name="header" xfId="15"/>
    <cellStyle name="Header Total" xfId="16"/>
    <cellStyle name="Header1" xfId="17"/>
    <cellStyle name="Header2" xfId="18"/>
    <cellStyle name="Header3" xfId="19"/>
    <cellStyle name="Level 2 Total" xfId="20"/>
    <cellStyle name="Major Total" xfId="21"/>
    <cellStyle name="NonPrint_TemTitle" xfId="22"/>
    <cellStyle name="Normal" xfId="0" builtinId="0"/>
    <cellStyle name="Normal 2" xfId="1"/>
    <cellStyle name="NormalRed" xfId="23"/>
    <cellStyle name="Percent 2" xfId="24"/>
    <cellStyle name="Percent.0" xfId="25"/>
    <cellStyle name="Percent.00" xfId="26"/>
    <cellStyle name="RED POSTED" xfId="27"/>
    <cellStyle name="Standard_Anpassen der Amortisation" xfId="28"/>
    <cellStyle name="Text" xfId="29"/>
    <cellStyle name="TmsRmn10BlueItalic" xfId="30"/>
    <cellStyle name="TmsRmn10Bold" xfId="31"/>
    <cellStyle name="Währung [0]_Compiling Utility Macros" xfId="32"/>
    <cellStyle name="Währung_Compiling Utility Macros" xfId="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5;&#1602;&#1583;&#1605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14</xdr:col>
      <xdr:colOff>552450</xdr:colOff>
      <xdr:row>82</xdr:row>
      <xdr:rowOff>104774</xdr:rowOff>
    </xdr:to>
    <xdr:pic>
      <xdr:nvPicPr>
        <xdr:cNvPr id="3" name="Picture 2" descr="الفلاير.JPG">
          <a:hlinkClick xmlns:r="http://schemas.openxmlformats.org/officeDocument/2006/relationships" r:id="rId1" tooltip="اضغط للوصول للمقدمة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78599550" y="47625"/>
          <a:ext cx="9010650" cy="13334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16;Advanced%20Sheets/&#1605;&#1608;&#1575;&#1586;&#1606;&#1577;%20&#1578;&#1582;&#1591;&#1610;&#1591;&#1610;&#1577;%20&#1602;&#1608;&#1575;&#1574;&#160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axWorks"/>
      <sheetName val="Introduction"/>
      <sheetName val="Master Data Entry"/>
      <sheetName val="Summary Dashboard"/>
      <sheetName val="Cash Flow Statement"/>
      <sheetName val="Cash Flow Statement 8 Periods"/>
      <sheetName val="Balance Sheet"/>
      <sheetName val="Balance Sheet 8 Periods"/>
      <sheetName val="BS Summary &amp; What-ifs Charts"/>
      <sheetName val="Balance Sheets Charts"/>
      <sheetName val="Balance Sheet Projections"/>
      <sheetName val="Print Projected Balance Sheet"/>
      <sheetName val="Print What-if Balance Sheet"/>
      <sheetName val="Income Statement"/>
      <sheetName val="Income Statement 8 Periods"/>
      <sheetName val="Forecast Analysis 8 Years"/>
      <sheetName val="Income Summary &amp; What-if Charts"/>
      <sheetName val="Income Statement Charts"/>
      <sheetName val="Income Projections Charts"/>
      <sheetName val="Print Projected Income"/>
      <sheetName val="Print What-if Income Statement"/>
      <sheetName val="Financial Ratios"/>
      <sheetName val="Key Financial Indicators"/>
      <sheetName val="Key Financial Ratios Indicators"/>
      <sheetName val="Optimal Performance"/>
      <sheetName val="Break-Even Analysis 4 Periods"/>
      <sheetName val="Bankrupcy Predictions"/>
      <sheetName val="Copyright"/>
    </sheetNames>
    <sheetDataSet>
      <sheetData sheetId="0" refreshError="1"/>
      <sheetData sheetId="1" refreshError="1"/>
      <sheetData sheetId="2">
        <row r="8">
          <cell r="I8" t="str">
            <v>C</v>
          </cell>
        </row>
        <row r="41">
          <cell r="I41">
            <v>0.3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J19"/>
  <sheetViews>
    <sheetView rightToLeft="1" view="pageBreakPreview" topLeftCell="A19" workbookViewId="0">
      <selection activeCell="G6" sqref="G6:H14"/>
    </sheetView>
  </sheetViews>
  <sheetFormatPr defaultColWidth="13.140625" defaultRowHeight="20.25"/>
  <cols>
    <col min="1" max="1" width="32.7109375" style="37" customWidth="1"/>
    <col min="2" max="2" width="10.140625" style="37" bestFit="1" customWidth="1"/>
    <col min="3" max="3" width="16.28515625" style="37" customWidth="1"/>
    <col min="4" max="4" width="13.7109375" style="37" bestFit="1" customWidth="1"/>
    <col min="5" max="5" width="17.5703125" style="37" customWidth="1"/>
    <col min="6" max="6" width="13.140625" style="37" customWidth="1"/>
    <col min="7" max="16384" width="13.140625" style="37"/>
  </cols>
  <sheetData>
    <row r="1" spans="1:10" ht="25.5">
      <c r="A1" s="36" t="str">
        <f>"أرصدة البنوك فى يوم "</f>
        <v xml:space="preserve">أرصدة البنوك فى يوم </v>
      </c>
      <c r="B1" s="58">
        <v>40544</v>
      </c>
      <c r="C1" s="58"/>
      <c r="E1" s="38"/>
      <c r="F1" s="38"/>
      <c r="G1" s="38"/>
    </row>
    <row r="3" spans="1:10" ht="37.5">
      <c r="A3" s="39" t="s">
        <v>57</v>
      </c>
      <c r="B3" s="39" t="s">
        <v>58</v>
      </c>
      <c r="C3" s="39" t="s">
        <v>65</v>
      </c>
      <c r="D3" s="39" t="s">
        <v>66</v>
      </c>
      <c r="E3" s="39" t="s">
        <v>59</v>
      </c>
      <c r="F3" s="40"/>
      <c r="G3" s="40"/>
      <c r="I3" s="41"/>
    </row>
    <row r="4" spans="1:10" ht="18" customHeight="1">
      <c r="A4" s="62" t="s">
        <v>69</v>
      </c>
      <c r="B4" s="42" t="s">
        <v>60</v>
      </c>
      <c r="C4" s="43">
        <f>VLOOKUP($B$1,'NSGB M L.E'!$B$4:$F$1010,5)</f>
        <v>1000</v>
      </c>
      <c r="D4" s="43">
        <v>1</v>
      </c>
      <c r="E4" s="43">
        <f>VLOOKUP($B$1,'NSGB M L.E'!$B$4:$G$1010,5)</f>
        <v>1000</v>
      </c>
      <c r="F4" s="44"/>
      <c r="G4" s="44"/>
      <c r="H4" s="45"/>
      <c r="I4" s="44"/>
      <c r="J4" s="44"/>
    </row>
    <row r="5" spans="1:10" ht="18" customHeight="1">
      <c r="A5" s="63"/>
      <c r="B5" s="46" t="s">
        <v>61</v>
      </c>
      <c r="C5" s="47">
        <f>VLOOKUP($B$1,'NSGB M € '!$B$4:$G$950,5)</f>
        <v>1000</v>
      </c>
      <c r="D5" s="47">
        <v>7</v>
      </c>
      <c r="E5" s="47">
        <f>VLOOKUP($B$1,'NSGB M € '!$B$4:$G$950,6)</f>
        <v>7000</v>
      </c>
      <c r="F5" s="44"/>
      <c r="G5" s="44"/>
      <c r="H5" s="45"/>
      <c r="I5" s="44"/>
      <c r="J5" s="44"/>
    </row>
    <row r="6" spans="1:10" ht="18" customHeight="1">
      <c r="A6" s="63"/>
      <c r="B6" s="46" t="s">
        <v>62</v>
      </c>
      <c r="C6" s="47">
        <f>VLOOKUP($B$1,'NSGB M $'!$B$4:$G$1000,5)</f>
        <v>88.600000000000023</v>
      </c>
      <c r="D6" s="47">
        <v>6.2</v>
      </c>
      <c r="E6" s="47">
        <f>VLOOKUP($B$1,'NSGB M $'!$B$4:$G$1000,6)</f>
        <v>549.32000000000016</v>
      </c>
      <c r="F6" s="44"/>
      <c r="G6" s="57"/>
      <c r="H6" s="57"/>
      <c r="I6" s="44"/>
      <c r="J6" s="44"/>
    </row>
    <row r="7" spans="1:10" ht="18" customHeight="1">
      <c r="A7" s="63"/>
      <c r="B7" s="46" t="s">
        <v>63</v>
      </c>
      <c r="C7" s="47">
        <f>VLOOKUP($B$1,'NSGB M F'!$B$4:$G$1000,5)</f>
        <v>1.97</v>
      </c>
      <c r="D7" s="47">
        <v>4.5999999999999996</v>
      </c>
      <c r="E7" s="47">
        <f>VLOOKUP($B$1,'NSGB M F'!$B$4:$G$1000,6)</f>
        <v>9.0619999999999994</v>
      </c>
      <c r="F7" s="44"/>
      <c r="G7" s="57"/>
      <c r="H7" s="57"/>
      <c r="I7" s="44"/>
      <c r="J7" s="44"/>
    </row>
    <row r="8" spans="1:10" ht="18.75" customHeight="1" thickBot="1">
      <c r="A8" s="64"/>
      <c r="B8" s="48" t="s">
        <v>64</v>
      </c>
      <c r="C8" s="49">
        <f>VLOOKUP($B$1,'NSGB M ES'!$B$4:$G$1000,5)</f>
        <v>0</v>
      </c>
      <c r="D8" s="49">
        <v>11</v>
      </c>
      <c r="E8" s="49">
        <f>VLOOKUP($B$1,'NSGB M ES'!$B$4:$G$1000,6)</f>
        <v>0</v>
      </c>
      <c r="F8" s="44"/>
      <c r="G8" s="57"/>
      <c r="H8" s="57"/>
      <c r="I8" s="44"/>
      <c r="J8" s="44"/>
    </row>
    <row r="9" spans="1:10" ht="25.5">
      <c r="A9" s="59" t="s">
        <v>70</v>
      </c>
      <c r="B9" s="46" t="s">
        <v>60</v>
      </c>
      <c r="C9" s="47">
        <f>VLOOKUP($B$1,'NSGB H L.E'!$B$4:$F$1000,5)</f>
        <v>924.15000000000077</v>
      </c>
      <c r="D9" s="47">
        <v>1</v>
      </c>
      <c r="E9" s="47">
        <f>VLOOKUP($B$1,'NSGB H L.E'!$B$4:$G$1000,5)</f>
        <v>924.15000000000077</v>
      </c>
      <c r="F9" s="44"/>
      <c r="G9" s="57"/>
      <c r="H9" s="57"/>
      <c r="I9" s="44"/>
      <c r="J9" s="44"/>
    </row>
    <row r="10" spans="1:10" ht="25.5">
      <c r="A10" s="60"/>
      <c r="B10" s="46" t="s">
        <v>61</v>
      </c>
      <c r="C10" s="47">
        <f>VLOOKUP($B$1,'NSGB H €'!$B$4:$G$1000,5)</f>
        <v>18.1200000000008</v>
      </c>
      <c r="D10" s="47">
        <v>7</v>
      </c>
      <c r="E10" s="47">
        <f>VLOOKUP($B$1,'NSGB H €'!$B$4:$G$1000,6)</f>
        <v>126.8400000000056</v>
      </c>
      <c r="F10" s="44"/>
      <c r="G10" s="57"/>
      <c r="H10" s="57"/>
      <c r="I10" s="44"/>
      <c r="J10" s="44"/>
    </row>
    <row r="11" spans="1:10" ht="25.5">
      <c r="A11" s="60"/>
      <c r="B11" s="46" t="s">
        <v>62</v>
      </c>
      <c r="C11" s="47">
        <f>VLOOKUP($B$1,'NSGB H $'!$B$4:$G$1000,5)</f>
        <v>0.29000000000087311</v>
      </c>
      <c r="D11" s="47">
        <v>6.2</v>
      </c>
      <c r="E11" s="47">
        <f>VLOOKUP($B$1,'NSGB H $'!$B$4:$G$1000,6)</f>
        <v>1.7980000000054133</v>
      </c>
      <c r="F11" s="44"/>
      <c r="G11" s="57"/>
      <c r="H11" s="57"/>
      <c r="I11" s="44"/>
      <c r="J11" s="44"/>
    </row>
    <row r="12" spans="1:10" ht="26.25" thickBot="1">
      <c r="A12" s="61"/>
      <c r="B12" s="48" t="s">
        <v>63</v>
      </c>
      <c r="C12" s="49">
        <f>VLOOKUP($B$1,'NSGB H F'!$B$4:$G$1000,5)</f>
        <v>50.48</v>
      </c>
      <c r="D12" s="49">
        <v>4.5999999999999996</v>
      </c>
      <c r="E12" s="49">
        <f>VLOOKUP($B$1,'NSGB H F'!$B$4:$G$1000,6)</f>
        <v>232.20799999999997</v>
      </c>
      <c r="F12" s="44"/>
      <c r="G12" s="57"/>
      <c r="H12" s="57"/>
      <c r="I12" s="44"/>
      <c r="J12" s="44"/>
    </row>
    <row r="13" spans="1:10" ht="25.5">
      <c r="A13" s="59" t="s">
        <v>71</v>
      </c>
      <c r="B13" s="46" t="s">
        <v>60</v>
      </c>
      <c r="C13" s="47">
        <f>VLOOKUP($B$1,'CIB L.E'!$B$4:$F$1000,5)</f>
        <v>10798.490000000002</v>
      </c>
      <c r="D13" s="47">
        <v>1</v>
      </c>
      <c r="E13" s="47">
        <f>VLOOKUP($B$1,'CIB L.E'!$B$4:$G$1000,5)</f>
        <v>10798.490000000002</v>
      </c>
      <c r="F13" s="44"/>
      <c r="G13" s="57"/>
      <c r="H13" s="57"/>
      <c r="I13" s="44"/>
      <c r="J13" s="44"/>
    </row>
    <row r="14" spans="1:10" ht="26.25" thickBot="1">
      <c r="A14" s="61"/>
      <c r="B14" s="48" t="s">
        <v>61</v>
      </c>
      <c r="C14" s="49">
        <f>VLOOKUP($B$1,'CIB €'!$B$4:$F$1000,5)</f>
        <v>0.54999999999461124</v>
      </c>
      <c r="D14" s="49">
        <v>7</v>
      </c>
      <c r="E14" s="49">
        <f>VLOOKUP($B$1,'CIB €'!$B$4:$G$1000,6)</f>
        <v>3.8499999999622787</v>
      </c>
      <c r="F14" s="44"/>
      <c r="G14" s="57"/>
      <c r="H14" s="57"/>
      <c r="I14" s="44"/>
      <c r="J14" s="44"/>
    </row>
    <row r="15" spans="1:10" ht="25.5">
      <c r="A15" s="59" t="s">
        <v>72</v>
      </c>
      <c r="B15" s="50" t="s">
        <v>60</v>
      </c>
      <c r="C15" s="51">
        <f>VLOOKUP($B$1,'INVEST L.E'!$B$4:$G$1000,5)</f>
        <v>310.27999999999997</v>
      </c>
      <c r="D15" s="51">
        <v>1</v>
      </c>
      <c r="E15" s="51">
        <f>VLOOKUP($B$1,'INVEST L.E'!$B$4:$G$1000,5)</f>
        <v>310.27999999999997</v>
      </c>
      <c r="F15" s="44"/>
      <c r="G15" s="44"/>
      <c r="H15" s="45"/>
      <c r="I15" s="44"/>
      <c r="J15" s="44"/>
    </row>
    <row r="16" spans="1:10" ht="25.5">
      <c r="A16" s="60"/>
      <c r="B16" s="46" t="s">
        <v>61</v>
      </c>
      <c r="C16" s="47">
        <f>VLOOKUP($B$1,'INVEST €'!$B$4:$G$1000,5)</f>
        <v>54.04</v>
      </c>
      <c r="D16" s="47">
        <v>7</v>
      </c>
      <c r="E16" s="47">
        <f>VLOOKUP($B$1,'INVEST €'!$B$4:$G$1000,6)</f>
        <v>378.28</v>
      </c>
      <c r="F16" s="44"/>
      <c r="G16" s="44"/>
      <c r="H16" s="45"/>
      <c r="I16" s="44"/>
      <c r="J16" s="44"/>
    </row>
    <row r="17" spans="1:10" ht="26.25" thickBot="1">
      <c r="A17" s="61"/>
      <c r="B17" s="48" t="s">
        <v>62</v>
      </c>
      <c r="C17" s="49">
        <f>VLOOKUP($B$1,'INVEST $'!$B$4:$G$1000,5)</f>
        <v>7.8599999999999</v>
      </c>
      <c r="D17" s="49">
        <v>6.2</v>
      </c>
      <c r="E17" s="49">
        <f>VLOOKUP($B$1,'INVEST $'!$B$4:$G$1000,6)</f>
        <v>48.731999999999381</v>
      </c>
      <c r="F17" s="44"/>
      <c r="G17" s="44"/>
      <c r="H17" s="45"/>
      <c r="I17" s="44"/>
      <c r="J17" s="44"/>
    </row>
    <row r="18" spans="1:10" ht="26.25" thickBot="1">
      <c r="A18" s="52" t="s">
        <v>68</v>
      </c>
      <c r="B18" s="53" t="s">
        <v>67</v>
      </c>
      <c r="C18" s="54"/>
      <c r="D18" s="55"/>
      <c r="E18" s="56">
        <f>SUM(E4:E17)</f>
        <v>21383.009999999977</v>
      </c>
    </row>
    <row r="19" spans="1:10" ht="21" thickTop="1"/>
  </sheetData>
  <mergeCells count="6">
    <mergeCell ref="G6:H14"/>
    <mergeCell ref="B1:C1"/>
    <mergeCell ref="A15:A17"/>
    <mergeCell ref="A4:A8"/>
    <mergeCell ref="A9:A12"/>
    <mergeCell ref="A13:A14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scale="130" orientation="landscape" verticalDpi="300" r:id="rId1"/>
  <headerFooter alignWithMargins="0">
    <oddHeader>&amp;R&amp;D</oddHeader>
    <oddFooter>&amp;L&amp;"Script,Regular"&amp;16Developed By 
Acc/ Mahmoud Hamouda&amp;R&amp;"Roman,Regular"&amp;18ِِِِ&amp;12Accounting Dpt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2:H105"/>
  <sheetViews>
    <sheetView rightToLeft="1" view="pageBreakPreview" topLeftCell="B1" workbookViewId="0">
      <selection activeCell="C8" sqref="C8"/>
    </sheetView>
  </sheetViews>
  <sheetFormatPr defaultRowHeight="12.75"/>
  <cols>
    <col min="1" max="1" width="13.28515625" hidden="1" customWidth="1"/>
    <col min="2" max="2" width="12.28515625" bestFit="1" customWidth="1"/>
    <col min="3" max="3" width="49.5703125" bestFit="1" customWidth="1"/>
    <col min="4" max="6" width="12.7109375" customWidth="1"/>
    <col min="7" max="7" width="14.140625" bestFit="1" customWidth="1"/>
  </cols>
  <sheetData>
    <row r="2" spans="1:8" ht="22.5">
      <c r="B2" s="65" t="s">
        <v>19</v>
      </c>
      <c r="C2" s="66"/>
      <c r="D2" s="66"/>
      <c r="E2" s="66"/>
      <c r="F2" s="66"/>
      <c r="G2" s="67"/>
      <c r="H2" s="10"/>
    </row>
    <row r="3" spans="1:8" ht="22.5">
      <c r="B3" s="11"/>
      <c r="C3" s="11"/>
      <c r="D3" s="11"/>
      <c r="E3" s="11"/>
      <c r="F3" s="11"/>
      <c r="G3" s="11"/>
      <c r="H3" s="10"/>
    </row>
    <row r="4" spans="1:8" s="20" customFormat="1" ht="15" customHeight="1">
      <c r="A4" s="17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</row>
    <row r="5" spans="1:8" ht="17.100000000000001" customHeight="1">
      <c r="B5" s="24">
        <v>39083</v>
      </c>
      <c r="C5" s="7" t="s">
        <v>6</v>
      </c>
      <c r="D5" s="4"/>
      <c r="E5" s="4"/>
      <c r="F5" s="8">
        <v>50.48</v>
      </c>
      <c r="G5" s="14">
        <f>F5*4.6</f>
        <v>232.20799999999997</v>
      </c>
    </row>
    <row r="6" spans="1:8" ht="17.100000000000001" customHeight="1">
      <c r="B6" s="13"/>
      <c r="C6" s="3"/>
      <c r="D6" s="5"/>
      <c r="E6" s="5"/>
      <c r="F6" s="9">
        <f>F5+D6-E6</f>
        <v>50.48</v>
      </c>
      <c r="G6" s="14">
        <f t="shared" ref="G6:G69" si="0">F6*4.6</f>
        <v>232.20799999999997</v>
      </c>
    </row>
    <row r="7" spans="1:8" ht="17.100000000000001" customHeight="1">
      <c r="B7" s="13"/>
      <c r="C7" s="3"/>
      <c r="D7" s="5"/>
      <c r="E7" s="5"/>
      <c r="F7" s="9">
        <f t="shared" ref="F7:F41" si="1">F6+D7-E7</f>
        <v>50.48</v>
      </c>
      <c r="G7" s="14">
        <f t="shared" si="0"/>
        <v>232.20799999999997</v>
      </c>
    </row>
    <row r="8" spans="1:8" ht="17.100000000000001" customHeight="1">
      <c r="B8" s="13"/>
      <c r="C8" s="3"/>
      <c r="D8" s="5"/>
      <c r="E8" s="5"/>
      <c r="F8" s="9">
        <f t="shared" si="1"/>
        <v>50.48</v>
      </c>
      <c r="G8" s="14">
        <f t="shared" si="0"/>
        <v>232.20799999999997</v>
      </c>
    </row>
    <row r="9" spans="1:8" ht="17.100000000000001" customHeight="1">
      <c r="B9" s="13"/>
      <c r="C9" s="3"/>
      <c r="D9" s="5"/>
      <c r="E9" s="5"/>
      <c r="F9" s="9">
        <f t="shared" si="1"/>
        <v>50.48</v>
      </c>
      <c r="G9" s="14">
        <f t="shared" si="0"/>
        <v>232.20799999999997</v>
      </c>
    </row>
    <row r="10" spans="1:8" ht="17.100000000000001" customHeight="1">
      <c r="B10" s="13"/>
      <c r="C10" s="3"/>
      <c r="D10" s="5"/>
      <c r="E10" s="5"/>
      <c r="F10" s="9">
        <f t="shared" si="1"/>
        <v>50.48</v>
      </c>
      <c r="G10" s="14">
        <f t="shared" si="0"/>
        <v>232.20799999999997</v>
      </c>
    </row>
    <row r="11" spans="1:8" ht="17.100000000000001" customHeight="1">
      <c r="B11" s="13"/>
      <c r="C11" s="3"/>
      <c r="D11" s="5"/>
      <c r="E11" s="5"/>
      <c r="F11" s="9">
        <f t="shared" si="1"/>
        <v>50.48</v>
      </c>
      <c r="G11" s="14">
        <f t="shared" si="0"/>
        <v>232.20799999999997</v>
      </c>
    </row>
    <row r="12" spans="1:8" ht="17.100000000000001" customHeight="1">
      <c r="B12" s="13"/>
      <c r="C12" s="3"/>
      <c r="D12" s="5"/>
      <c r="E12" s="5"/>
      <c r="F12" s="9">
        <f t="shared" si="1"/>
        <v>50.48</v>
      </c>
      <c r="G12" s="14">
        <f t="shared" si="0"/>
        <v>232.20799999999997</v>
      </c>
    </row>
    <row r="13" spans="1:8" ht="17.100000000000001" customHeight="1">
      <c r="B13" s="13"/>
      <c r="C13" s="3"/>
      <c r="D13" s="5"/>
      <c r="E13" s="5"/>
      <c r="F13" s="9">
        <f t="shared" si="1"/>
        <v>50.48</v>
      </c>
      <c r="G13" s="14">
        <f t="shared" si="0"/>
        <v>232.20799999999997</v>
      </c>
    </row>
    <row r="14" spans="1:8" ht="17.100000000000001" customHeight="1">
      <c r="B14" s="13"/>
      <c r="C14" s="3"/>
      <c r="D14" s="5"/>
      <c r="E14" s="5"/>
      <c r="F14" s="9">
        <f t="shared" si="1"/>
        <v>50.48</v>
      </c>
      <c r="G14" s="14">
        <f t="shared" si="0"/>
        <v>232.20799999999997</v>
      </c>
    </row>
    <row r="15" spans="1:8" ht="17.100000000000001" customHeight="1">
      <c r="B15" s="13"/>
      <c r="C15" s="3"/>
      <c r="D15" s="5"/>
      <c r="E15" s="5"/>
      <c r="F15" s="9">
        <f t="shared" si="1"/>
        <v>50.48</v>
      </c>
      <c r="G15" s="14">
        <f t="shared" si="0"/>
        <v>232.20799999999997</v>
      </c>
    </row>
    <row r="16" spans="1:8" ht="17.100000000000001" customHeight="1">
      <c r="B16" s="13"/>
      <c r="C16" s="3"/>
      <c r="D16" s="5"/>
      <c r="E16" s="5"/>
      <c r="F16" s="9">
        <f t="shared" si="1"/>
        <v>50.48</v>
      </c>
      <c r="G16" s="14">
        <f t="shared" si="0"/>
        <v>232.20799999999997</v>
      </c>
    </row>
    <row r="17" spans="2:7" ht="17.100000000000001" customHeight="1">
      <c r="B17" s="13"/>
      <c r="C17" s="3"/>
      <c r="D17" s="5"/>
      <c r="E17" s="5"/>
      <c r="F17" s="9">
        <f t="shared" si="1"/>
        <v>50.48</v>
      </c>
      <c r="G17" s="14">
        <f t="shared" si="0"/>
        <v>232.20799999999997</v>
      </c>
    </row>
    <row r="18" spans="2:7" ht="17.100000000000001" customHeight="1">
      <c r="B18" s="13"/>
      <c r="C18" s="3"/>
      <c r="D18" s="5"/>
      <c r="E18" s="5"/>
      <c r="F18" s="9">
        <f t="shared" si="1"/>
        <v>50.48</v>
      </c>
      <c r="G18" s="14">
        <f t="shared" si="0"/>
        <v>232.20799999999997</v>
      </c>
    </row>
    <row r="19" spans="2:7" ht="17.100000000000001" customHeight="1">
      <c r="B19" s="13"/>
      <c r="C19" s="3"/>
      <c r="D19" s="5"/>
      <c r="E19" s="5"/>
      <c r="F19" s="9">
        <f t="shared" si="1"/>
        <v>50.48</v>
      </c>
      <c r="G19" s="14">
        <f t="shared" si="0"/>
        <v>232.20799999999997</v>
      </c>
    </row>
    <row r="20" spans="2:7" ht="17.100000000000001" customHeight="1">
      <c r="B20" s="13"/>
      <c r="C20" s="3"/>
      <c r="D20" s="5"/>
      <c r="E20" s="5"/>
      <c r="F20" s="9">
        <f t="shared" si="1"/>
        <v>50.48</v>
      </c>
      <c r="G20" s="14">
        <f t="shared" si="0"/>
        <v>232.20799999999997</v>
      </c>
    </row>
    <row r="21" spans="2:7" ht="17.100000000000001" customHeight="1">
      <c r="B21" s="13"/>
      <c r="C21" s="3"/>
      <c r="D21" s="5"/>
      <c r="E21" s="5"/>
      <c r="F21" s="9">
        <f t="shared" si="1"/>
        <v>50.48</v>
      </c>
      <c r="G21" s="14">
        <f t="shared" si="0"/>
        <v>232.20799999999997</v>
      </c>
    </row>
    <row r="22" spans="2:7" ht="17.100000000000001" customHeight="1">
      <c r="B22" s="13"/>
      <c r="C22" s="3"/>
      <c r="D22" s="5"/>
      <c r="E22" s="5"/>
      <c r="F22" s="9">
        <f t="shared" si="1"/>
        <v>50.48</v>
      </c>
      <c r="G22" s="14">
        <f t="shared" si="0"/>
        <v>232.20799999999997</v>
      </c>
    </row>
    <row r="23" spans="2:7" ht="17.100000000000001" customHeight="1">
      <c r="B23" s="13"/>
      <c r="C23" s="3"/>
      <c r="D23" s="5"/>
      <c r="E23" s="5"/>
      <c r="F23" s="9">
        <f t="shared" si="1"/>
        <v>50.48</v>
      </c>
      <c r="G23" s="14">
        <f t="shared" si="0"/>
        <v>232.20799999999997</v>
      </c>
    </row>
    <row r="24" spans="2:7" ht="17.100000000000001" customHeight="1">
      <c r="B24" s="13"/>
      <c r="C24" s="3"/>
      <c r="D24" s="5"/>
      <c r="E24" s="5"/>
      <c r="F24" s="9">
        <f t="shared" si="1"/>
        <v>50.48</v>
      </c>
      <c r="G24" s="14">
        <f t="shared" si="0"/>
        <v>232.20799999999997</v>
      </c>
    </row>
    <row r="25" spans="2:7" ht="17.100000000000001" customHeight="1">
      <c r="B25" s="13"/>
      <c r="C25" s="3"/>
      <c r="D25" s="5"/>
      <c r="E25" s="5"/>
      <c r="F25" s="9">
        <f t="shared" si="1"/>
        <v>50.48</v>
      </c>
      <c r="G25" s="14">
        <f t="shared" si="0"/>
        <v>232.20799999999997</v>
      </c>
    </row>
    <row r="26" spans="2:7" ht="17.100000000000001" customHeight="1">
      <c r="B26" s="13"/>
      <c r="C26" s="3"/>
      <c r="D26" s="5"/>
      <c r="E26" s="5"/>
      <c r="F26" s="9">
        <f t="shared" si="1"/>
        <v>50.48</v>
      </c>
      <c r="G26" s="14">
        <f t="shared" si="0"/>
        <v>232.20799999999997</v>
      </c>
    </row>
    <row r="27" spans="2:7" ht="17.100000000000001" customHeight="1">
      <c r="B27" s="13"/>
      <c r="C27" s="3"/>
      <c r="D27" s="5"/>
      <c r="E27" s="5"/>
      <c r="F27" s="9">
        <f t="shared" si="1"/>
        <v>50.48</v>
      </c>
      <c r="G27" s="14">
        <f t="shared" si="0"/>
        <v>232.20799999999997</v>
      </c>
    </row>
    <row r="28" spans="2:7" ht="17.100000000000001" customHeight="1">
      <c r="B28" s="13"/>
      <c r="C28" s="6"/>
      <c r="D28" s="5"/>
      <c r="E28" s="5"/>
      <c r="F28" s="9">
        <f t="shared" si="1"/>
        <v>50.48</v>
      </c>
      <c r="G28" s="14">
        <f t="shared" si="0"/>
        <v>232.20799999999997</v>
      </c>
    </row>
    <row r="29" spans="2:7" ht="17.100000000000001" customHeight="1">
      <c r="B29" s="13"/>
      <c r="C29" s="6"/>
      <c r="D29" s="5"/>
      <c r="E29" s="5"/>
      <c r="F29" s="9">
        <f t="shared" si="1"/>
        <v>50.48</v>
      </c>
      <c r="G29" s="14">
        <f t="shared" si="0"/>
        <v>232.20799999999997</v>
      </c>
    </row>
    <row r="30" spans="2:7" ht="17.100000000000001" customHeight="1">
      <c r="B30" s="13"/>
      <c r="C30" s="6"/>
      <c r="D30" s="5"/>
      <c r="E30" s="5"/>
      <c r="F30" s="9">
        <f t="shared" si="1"/>
        <v>50.48</v>
      </c>
      <c r="G30" s="14">
        <f t="shared" si="0"/>
        <v>232.20799999999997</v>
      </c>
    </row>
    <row r="31" spans="2:7" ht="17.100000000000001" customHeight="1">
      <c r="B31" s="13"/>
      <c r="C31" s="6"/>
      <c r="D31" s="5"/>
      <c r="E31" s="5"/>
      <c r="F31" s="9">
        <f t="shared" si="1"/>
        <v>50.48</v>
      </c>
      <c r="G31" s="14">
        <f t="shared" si="0"/>
        <v>232.20799999999997</v>
      </c>
    </row>
    <row r="32" spans="2:7" ht="17.100000000000001" customHeight="1">
      <c r="B32" s="13"/>
      <c r="C32" s="6"/>
      <c r="D32" s="5"/>
      <c r="E32" s="5"/>
      <c r="F32" s="9">
        <f t="shared" si="1"/>
        <v>50.48</v>
      </c>
      <c r="G32" s="14">
        <f t="shared" si="0"/>
        <v>232.20799999999997</v>
      </c>
    </row>
    <row r="33" spans="2:7" ht="17.100000000000001" customHeight="1">
      <c r="B33" s="13"/>
      <c r="C33" s="6"/>
      <c r="D33" s="5"/>
      <c r="E33" s="5"/>
      <c r="F33" s="9">
        <f t="shared" si="1"/>
        <v>50.48</v>
      </c>
      <c r="G33" s="14">
        <f t="shared" si="0"/>
        <v>232.20799999999997</v>
      </c>
    </row>
    <row r="34" spans="2:7" ht="17.100000000000001" customHeight="1">
      <c r="B34" s="13"/>
      <c r="C34" s="6"/>
      <c r="D34" s="5"/>
      <c r="E34" s="5"/>
      <c r="F34" s="9">
        <f t="shared" si="1"/>
        <v>50.48</v>
      </c>
      <c r="G34" s="14">
        <f t="shared" si="0"/>
        <v>232.20799999999997</v>
      </c>
    </row>
    <row r="35" spans="2:7" ht="17.100000000000001" customHeight="1">
      <c r="B35" s="13"/>
      <c r="C35" s="6"/>
      <c r="D35" s="5"/>
      <c r="E35" s="5"/>
      <c r="F35" s="9">
        <f t="shared" si="1"/>
        <v>50.48</v>
      </c>
      <c r="G35" s="14">
        <f t="shared" si="0"/>
        <v>232.20799999999997</v>
      </c>
    </row>
    <row r="36" spans="2:7" ht="17.100000000000001" customHeight="1">
      <c r="B36" s="13"/>
      <c r="C36" s="6"/>
      <c r="D36" s="5"/>
      <c r="E36" s="5"/>
      <c r="F36" s="9">
        <f t="shared" si="1"/>
        <v>50.48</v>
      </c>
      <c r="G36" s="14">
        <f t="shared" si="0"/>
        <v>232.20799999999997</v>
      </c>
    </row>
    <row r="37" spans="2:7" ht="17.100000000000001" customHeight="1">
      <c r="B37" s="13"/>
      <c r="C37" s="6"/>
      <c r="D37" s="5"/>
      <c r="E37" s="5"/>
      <c r="F37" s="9">
        <f t="shared" si="1"/>
        <v>50.48</v>
      </c>
      <c r="G37" s="14">
        <f t="shared" si="0"/>
        <v>232.20799999999997</v>
      </c>
    </row>
    <row r="38" spans="2:7" ht="17.100000000000001" customHeight="1">
      <c r="B38" s="13"/>
      <c r="C38" s="6"/>
      <c r="D38" s="5"/>
      <c r="E38" s="5"/>
      <c r="F38" s="9">
        <f t="shared" si="1"/>
        <v>50.48</v>
      </c>
      <c r="G38" s="14">
        <f t="shared" si="0"/>
        <v>232.20799999999997</v>
      </c>
    </row>
    <row r="39" spans="2:7" ht="17.100000000000001" customHeight="1">
      <c r="B39" s="13"/>
      <c r="C39" s="6"/>
      <c r="D39" s="5"/>
      <c r="E39" s="5"/>
      <c r="F39" s="9">
        <f t="shared" si="1"/>
        <v>50.48</v>
      </c>
      <c r="G39" s="14">
        <f t="shared" si="0"/>
        <v>232.20799999999997</v>
      </c>
    </row>
    <row r="40" spans="2:7" ht="17.100000000000001" customHeight="1">
      <c r="B40" s="13"/>
      <c r="C40" s="6"/>
      <c r="D40" s="5"/>
      <c r="E40" s="5"/>
      <c r="F40" s="9">
        <f t="shared" si="1"/>
        <v>50.48</v>
      </c>
      <c r="G40" s="14">
        <f t="shared" si="0"/>
        <v>232.20799999999997</v>
      </c>
    </row>
    <row r="41" spans="2:7" ht="17.100000000000001" customHeight="1">
      <c r="B41" s="13"/>
      <c r="C41" s="6"/>
      <c r="D41" s="5"/>
      <c r="E41" s="5"/>
      <c r="F41" s="9">
        <f t="shared" si="1"/>
        <v>50.48</v>
      </c>
      <c r="G41" s="14">
        <f t="shared" si="0"/>
        <v>232.20799999999997</v>
      </c>
    </row>
    <row r="42" spans="2:7" ht="20.25">
      <c r="F42" s="9">
        <f t="shared" ref="F42:F105" si="2">F41+D42-E42</f>
        <v>50.48</v>
      </c>
      <c r="G42" s="14">
        <f t="shared" si="0"/>
        <v>232.20799999999997</v>
      </c>
    </row>
    <row r="43" spans="2:7" ht="20.25">
      <c r="F43" s="9">
        <f t="shared" si="2"/>
        <v>50.48</v>
      </c>
      <c r="G43" s="14">
        <f t="shared" si="0"/>
        <v>232.20799999999997</v>
      </c>
    </row>
    <row r="44" spans="2:7" ht="20.25">
      <c r="F44" s="9">
        <f t="shared" si="2"/>
        <v>50.48</v>
      </c>
      <c r="G44" s="14">
        <f t="shared" si="0"/>
        <v>232.20799999999997</v>
      </c>
    </row>
    <row r="45" spans="2:7" ht="20.25">
      <c r="F45" s="9">
        <f t="shared" si="2"/>
        <v>50.48</v>
      </c>
      <c r="G45" s="14">
        <f t="shared" si="0"/>
        <v>232.20799999999997</v>
      </c>
    </row>
    <row r="46" spans="2:7" ht="20.25">
      <c r="F46" s="9">
        <f t="shared" si="2"/>
        <v>50.48</v>
      </c>
      <c r="G46" s="14">
        <f t="shared" si="0"/>
        <v>232.20799999999997</v>
      </c>
    </row>
    <row r="47" spans="2:7" ht="20.25">
      <c r="F47" s="9">
        <f t="shared" si="2"/>
        <v>50.48</v>
      </c>
      <c r="G47" s="14">
        <f t="shared" si="0"/>
        <v>232.20799999999997</v>
      </c>
    </row>
    <row r="48" spans="2:7" ht="20.25">
      <c r="F48" s="9">
        <f t="shared" si="2"/>
        <v>50.48</v>
      </c>
      <c r="G48" s="14">
        <f t="shared" si="0"/>
        <v>232.20799999999997</v>
      </c>
    </row>
    <row r="49" spans="6:7" ht="20.25">
      <c r="F49" s="9">
        <f t="shared" si="2"/>
        <v>50.48</v>
      </c>
      <c r="G49" s="14">
        <f t="shared" si="0"/>
        <v>232.20799999999997</v>
      </c>
    </row>
    <row r="50" spans="6:7" ht="20.25">
      <c r="F50" s="9">
        <f t="shared" si="2"/>
        <v>50.48</v>
      </c>
      <c r="G50" s="14">
        <f t="shared" si="0"/>
        <v>232.20799999999997</v>
      </c>
    </row>
    <row r="51" spans="6:7" ht="20.25">
      <c r="F51" s="9">
        <f t="shared" si="2"/>
        <v>50.48</v>
      </c>
      <c r="G51" s="14">
        <f t="shared" si="0"/>
        <v>232.20799999999997</v>
      </c>
    </row>
    <row r="52" spans="6:7" ht="20.25">
      <c r="F52" s="9">
        <f t="shared" si="2"/>
        <v>50.48</v>
      </c>
      <c r="G52" s="14">
        <f t="shared" si="0"/>
        <v>232.20799999999997</v>
      </c>
    </row>
    <row r="53" spans="6:7" ht="20.25">
      <c r="F53" s="9">
        <f t="shared" si="2"/>
        <v>50.48</v>
      </c>
      <c r="G53" s="14">
        <f t="shared" si="0"/>
        <v>232.20799999999997</v>
      </c>
    </row>
    <row r="54" spans="6:7" ht="20.25">
      <c r="F54" s="9">
        <f t="shared" si="2"/>
        <v>50.48</v>
      </c>
      <c r="G54" s="14">
        <f t="shared" si="0"/>
        <v>232.20799999999997</v>
      </c>
    </row>
    <row r="55" spans="6:7" ht="20.25">
      <c r="F55" s="9">
        <f t="shared" si="2"/>
        <v>50.48</v>
      </c>
      <c r="G55" s="14">
        <f t="shared" si="0"/>
        <v>232.20799999999997</v>
      </c>
    </row>
    <row r="56" spans="6:7" ht="20.25">
      <c r="F56" s="9">
        <f t="shared" si="2"/>
        <v>50.48</v>
      </c>
      <c r="G56" s="14">
        <f t="shared" si="0"/>
        <v>232.20799999999997</v>
      </c>
    </row>
    <row r="57" spans="6:7" ht="20.25">
      <c r="F57" s="9">
        <f t="shared" si="2"/>
        <v>50.48</v>
      </c>
      <c r="G57" s="14">
        <f t="shared" si="0"/>
        <v>232.20799999999997</v>
      </c>
    </row>
    <row r="58" spans="6:7" ht="20.25">
      <c r="F58" s="9">
        <f t="shared" si="2"/>
        <v>50.48</v>
      </c>
      <c r="G58" s="14">
        <f t="shared" si="0"/>
        <v>232.20799999999997</v>
      </c>
    </row>
    <row r="59" spans="6:7" ht="20.25">
      <c r="F59" s="9">
        <f t="shared" si="2"/>
        <v>50.48</v>
      </c>
      <c r="G59" s="14">
        <f t="shared" si="0"/>
        <v>232.20799999999997</v>
      </c>
    </row>
    <row r="60" spans="6:7" ht="20.25">
      <c r="F60" s="9">
        <f t="shared" si="2"/>
        <v>50.48</v>
      </c>
      <c r="G60" s="14">
        <f t="shared" si="0"/>
        <v>232.20799999999997</v>
      </c>
    </row>
    <row r="61" spans="6:7" ht="20.25">
      <c r="F61" s="9">
        <f t="shared" si="2"/>
        <v>50.48</v>
      </c>
      <c r="G61" s="14">
        <f t="shared" si="0"/>
        <v>232.20799999999997</v>
      </c>
    </row>
    <row r="62" spans="6:7" ht="20.25">
      <c r="F62" s="9">
        <f t="shared" si="2"/>
        <v>50.48</v>
      </c>
      <c r="G62" s="14">
        <f t="shared" si="0"/>
        <v>232.20799999999997</v>
      </c>
    </row>
    <row r="63" spans="6:7" ht="20.25">
      <c r="F63" s="9">
        <f t="shared" si="2"/>
        <v>50.48</v>
      </c>
      <c r="G63" s="14">
        <f t="shared" si="0"/>
        <v>232.20799999999997</v>
      </c>
    </row>
    <row r="64" spans="6:7" ht="20.25">
      <c r="F64" s="9">
        <f t="shared" si="2"/>
        <v>50.48</v>
      </c>
      <c r="G64" s="14">
        <f t="shared" si="0"/>
        <v>232.20799999999997</v>
      </c>
    </row>
    <row r="65" spans="6:7" ht="20.25">
      <c r="F65" s="9">
        <f t="shared" si="2"/>
        <v>50.48</v>
      </c>
      <c r="G65" s="14">
        <f t="shared" si="0"/>
        <v>232.20799999999997</v>
      </c>
    </row>
    <row r="66" spans="6:7" ht="20.25">
      <c r="F66" s="9">
        <f t="shared" si="2"/>
        <v>50.48</v>
      </c>
      <c r="G66" s="14">
        <f t="shared" si="0"/>
        <v>232.20799999999997</v>
      </c>
    </row>
    <row r="67" spans="6:7" ht="20.25">
      <c r="F67" s="9">
        <f t="shared" si="2"/>
        <v>50.48</v>
      </c>
      <c r="G67" s="14">
        <f t="shared" si="0"/>
        <v>232.20799999999997</v>
      </c>
    </row>
    <row r="68" spans="6:7" ht="20.25">
      <c r="F68" s="9">
        <f t="shared" si="2"/>
        <v>50.48</v>
      </c>
      <c r="G68" s="14">
        <f t="shared" si="0"/>
        <v>232.20799999999997</v>
      </c>
    </row>
    <row r="69" spans="6:7" ht="20.25">
      <c r="F69" s="9">
        <f t="shared" si="2"/>
        <v>50.48</v>
      </c>
      <c r="G69" s="14">
        <f t="shared" si="0"/>
        <v>232.20799999999997</v>
      </c>
    </row>
    <row r="70" spans="6:7" ht="20.25">
      <c r="F70" s="9">
        <f t="shared" si="2"/>
        <v>50.48</v>
      </c>
      <c r="G70" s="14">
        <f t="shared" ref="G70:G105" si="3">F70*4.6</f>
        <v>232.20799999999997</v>
      </c>
    </row>
    <row r="71" spans="6:7" ht="20.25">
      <c r="F71" s="9">
        <f t="shared" si="2"/>
        <v>50.48</v>
      </c>
      <c r="G71" s="14">
        <f t="shared" si="3"/>
        <v>232.20799999999997</v>
      </c>
    </row>
    <row r="72" spans="6:7" ht="20.25">
      <c r="F72" s="9">
        <f t="shared" si="2"/>
        <v>50.48</v>
      </c>
      <c r="G72" s="14">
        <f t="shared" si="3"/>
        <v>232.20799999999997</v>
      </c>
    </row>
    <row r="73" spans="6:7" ht="20.25">
      <c r="F73" s="9">
        <f t="shared" si="2"/>
        <v>50.48</v>
      </c>
      <c r="G73" s="14">
        <f t="shared" si="3"/>
        <v>232.20799999999997</v>
      </c>
    </row>
    <row r="74" spans="6:7" ht="20.25">
      <c r="F74" s="9">
        <f t="shared" si="2"/>
        <v>50.48</v>
      </c>
      <c r="G74" s="14">
        <f t="shared" si="3"/>
        <v>232.20799999999997</v>
      </c>
    </row>
    <row r="75" spans="6:7" ht="20.25">
      <c r="F75" s="9">
        <f t="shared" si="2"/>
        <v>50.48</v>
      </c>
      <c r="G75" s="14">
        <f t="shared" si="3"/>
        <v>232.20799999999997</v>
      </c>
    </row>
    <row r="76" spans="6:7" ht="20.25">
      <c r="F76" s="9">
        <f t="shared" si="2"/>
        <v>50.48</v>
      </c>
      <c r="G76" s="14">
        <f t="shared" si="3"/>
        <v>232.20799999999997</v>
      </c>
    </row>
    <row r="77" spans="6:7" ht="20.25">
      <c r="F77" s="9">
        <f t="shared" si="2"/>
        <v>50.48</v>
      </c>
      <c r="G77" s="14">
        <f t="shared" si="3"/>
        <v>232.20799999999997</v>
      </c>
    </row>
    <row r="78" spans="6:7" ht="20.25">
      <c r="F78" s="9">
        <f t="shared" si="2"/>
        <v>50.48</v>
      </c>
      <c r="G78" s="14">
        <f t="shared" si="3"/>
        <v>232.20799999999997</v>
      </c>
    </row>
    <row r="79" spans="6:7" ht="20.25">
      <c r="F79" s="9">
        <f t="shared" si="2"/>
        <v>50.48</v>
      </c>
      <c r="G79" s="14">
        <f t="shared" si="3"/>
        <v>232.20799999999997</v>
      </c>
    </row>
    <row r="80" spans="6:7" ht="20.25">
      <c r="F80" s="9">
        <f t="shared" si="2"/>
        <v>50.48</v>
      </c>
      <c r="G80" s="14">
        <f t="shared" si="3"/>
        <v>232.20799999999997</v>
      </c>
    </row>
    <row r="81" spans="6:7" ht="20.25">
      <c r="F81" s="9">
        <f t="shared" si="2"/>
        <v>50.48</v>
      </c>
      <c r="G81" s="14">
        <f t="shared" si="3"/>
        <v>232.20799999999997</v>
      </c>
    </row>
    <row r="82" spans="6:7" ht="20.25">
      <c r="F82" s="9">
        <f t="shared" si="2"/>
        <v>50.48</v>
      </c>
      <c r="G82" s="14">
        <f t="shared" si="3"/>
        <v>232.20799999999997</v>
      </c>
    </row>
    <row r="83" spans="6:7" ht="20.25">
      <c r="F83" s="9">
        <f t="shared" si="2"/>
        <v>50.48</v>
      </c>
      <c r="G83" s="14">
        <f t="shared" si="3"/>
        <v>232.20799999999997</v>
      </c>
    </row>
    <row r="84" spans="6:7" ht="20.25">
      <c r="F84" s="9">
        <f t="shared" si="2"/>
        <v>50.48</v>
      </c>
      <c r="G84" s="14">
        <f t="shared" si="3"/>
        <v>232.20799999999997</v>
      </c>
    </row>
    <row r="85" spans="6:7" ht="20.25">
      <c r="F85" s="9">
        <f t="shared" si="2"/>
        <v>50.48</v>
      </c>
      <c r="G85" s="14">
        <f t="shared" si="3"/>
        <v>232.20799999999997</v>
      </c>
    </row>
    <row r="86" spans="6:7" ht="20.25">
      <c r="F86" s="9">
        <f t="shared" si="2"/>
        <v>50.48</v>
      </c>
      <c r="G86" s="14">
        <f t="shared" si="3"/>
        <v>232.20799999999997</v>
      </c>
    </row>
    <row r="87" spans="6:7" ht="20.25">
      <c r="F87" s="9">
        <f t="shared" si="2"/>
        <v>50.48</v>
      </c>
      <c r="G87" s="14">
        <f t="shared" si="3"/>
        <v>232.20799999999997</v>
      </c>
    </row>
    <row r="88" spans="6:7" ht="20.25">
      <c r="F88" s="9">
        <f t="shared" si="2"/>
        <v>50.48</v>
      </c>
      <c r="G88" s="14">
        <f t="shared" si="3"/>
        <v>232.20799999999997</v>
      </c>
    </row>
    <row r="89" spans="6:7" ht="20.25">
      <c r="F89" s="9">
        <f t="shared" si="2"/>
        <v>50.48</v>
      </c>
      <c r="G89" s="14">
        <f t="shared" si="3"/>
        <v>232.20799999999997</v>
      </c>
    </row>
    <row r="90" spans="6:7" ht="20.25">
      <c r="F90" s="9">
        <f t="shared" si="2"/>
        <v>50.48</v>
      </c>
      <c r="G90" s="14">
        <f t="shared" si="3"/>
        <v>232.20799999999997</v>
      </c>
    </row>
    <row r="91" spans="6:7" ht="20.25">
      <c r="F91" s="9">
        <f t="shared" si="2"/>
        <v>50.48</v>
      </c>
      <c r="G91" s="14">
        <f t="shared" si="3"/>
        <v>232.20799999999997</v>
      </c>
    </row>
    <row r="92" spans="6:7" ht="20.25">
      <c r="F92" s="9">
        <f t="shared" si="2"/>
        <v>50.48</v>
      </c>
      <c r="G92" s="14">
        <f t="shared" si="3"/>
        <v>232.20799999999997</v>
      </c>
    </row>
    <row r="93" spans="6:7" ht="20.25">
      <c r="F93" s="9">
        <f t="shared" si="2"/>
        <v>50.48</v>
      </c>
      <c r="G93" s="14">
        <f t="shared" si="3"/>
        <v>232.20799999999997</v>
      </c>
    </row>
    <row r="94" spans="6:7" ht="20.25">
      <c r="F94" s="9">
        <f t="shared" si="2"/>
        <v>50.48</v>
      </c>
      <c r="G94" s="14">
        <f t="shared" si="3"/>
        <v>232.20799999999997</v>
      </c>
    </row>
    <row r="95" spans="6:7" ht="20.25">
      <c r="F95" s="9">
        <f t="shared" si="2"/>
        <v>50.48</v>
      </c>
      <c r="G95" s="14">
        <f t="shared" si="3"/>
        <v>232.20799999999997</v>
      </c>
    </row>
    <row r="96" spans="6:7" ht="20.25">
      <c r="F96" s="9">
        <f t="shared" si="2"/>
        <v>50.48</v>
      </c>
      <c r="G96" s="14">
        <f t="shared" si="3"/>
        <v>232.20799999999997</v>
      </c>
    </row>
    <row r="97" spans="6:7" ht="20.25">
      <c r="F97" s="9">
        <f t="shared" si="2"/>
        <v>50.48</v>
      </c>
      <c r="G97" s="14">
        <f t="shared" si="3"/>
        <v>232.20799999999997</v>
      </c>
    </row>
    <row r="98" spans="6:7" ht="20.25">
      <c r="F98" s="9">
        <f t="shared" si="2"/>
        <v>50.48</v>
      </c>
      <c r="G98" s="14">
        <f t="shared" si="3"/>
        <v>232.20799999999997</v>
      </c>
    </row>
    <row r="99" spans="6:7" ht="20.25">
      <c r="F99" s="9">
        <f t="shared" si="2"/>
        <v>50.48</v>
      </c>
      <c r="G99" s="14">
        <f t="shared" si="3"/>
        <v>232.20799999999997</v>
      </c>
    </row>
    <row r="100" spans="6:7" ht="20.25">
      <c r="F100" s="9">
        <f t="shared" si="2"/>
        <v>50.48</v>
      </c>
      <c r="G100" s="14">
        <f t="shared" si="3"/>
        <v>232.20799999999997</v>
      </c>
    </row>
    <row r="101" spans="6:7" ht="20.25">
      <c r="F101" s="9">
        <f t="shared" si="2"/>
        <v>50.48</v>
      </c>
      <c r="G101" s="14">
        <f t="shared" si="3"/>
        <v>232.20799999999997</v>
      </c>
    </row>
    <row r="102" spans="6:7" ht="20.25">
      <c r="F102" s="9">
        <f t="shared" si="2"/>
        <v>50.48</v>
      </c>
      <c r="G102" s="14">
        <f t="shared" si="3"/>
        <v>232.20799999999997</v>
      </c>
    </row>
    <row r="103" spans="6:7" ht="20.25">
      <c r="F103" s="9">
        <f t="shared" si="2"/>
        <v>50.48</v>
      </c>
      <c r="G103" s="14">
        <f t="shared" si="3"/>
        <v>232.20799999999997</v>
      </c>
    </row>
    <row r="104" spans="6:7" ht="20.25">
      <c r="F104" s="9">
        <f t="shared" si="2"/>
        <v>50.48</v>
      </c>
      <c r="G104" s="14">
        <f t="shared" si="3"/>
        <v>232.20799999999997</v>
      </c>
    </row>
    <row r="105" spans="6:7" ht="20.25">
      <c r="F105" s="9">
        <f t="shared" si="2"/>
        <v>50.48</v>
      </c>
      <c r="G105" s="14">
        <f t="shared" si="3"/>
        <v>232.20799999999997</v>
      </c>
    </row>
  </sheetData>
  <mergeCells count="1">
    <mergeCell ref="B2:G2"/>
  </mergeCells>
  <phoneticPr fontId="1" type="noConversion"/>
  <printOptions horizontalCentered="1"/>
  <pageMargins left="0" right="0" top="0.78740157480314965" bottom="0.59055118110236227" header="0.19685039370078741" footer="0"/>
  <pageSetup scale="86" orientation="portrait" verticalDpi="300" r:id="rId1"/>
  <headerFooter alignWithMargins="0">
    <oddFooter xml:space="preserve">&amp;L&amp;"Traditional Arabic,Bold Italic"&amp;11M.GamaL&amp;CPage &amp;P of &amp;N&amp;R&amp;D     &amp;T   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FN112"/>
  <sheetViews>
    <sheetView rightToLeft="1" view="pageBreakPreview" topLeftCell="B3" workbookViewId="0">
      <selection activeCell="C20" sqref="C20"/>
    </sheetView>
  </sheetViews>
  <sheetFormatPr defaultRowHeight="12.75"/>
  <cols>
    <col min="1" max="1" width="13.28515625" hidden="1" customWidth="1"/>
    <col min="2" max="2" width="10.140625" style="23" bestFit="1" customWidth="1"/>
    <col min="3" max="3" width="56.28515625" bestFit="1" customWidth="1"/>
    <col min="4" max="6" width="12.7109375" customWidth="1"/>
  </cols>
  <sheetData>
    <row r="1" spans="1:170">
      <c r="B1"/>
    </row>
    <row r="2" spans="1:170" ht="22.5">
      <c r="B2" s="65" t="s">
        <v>47</v>
      </c>
      <c r="C2" s="66"/>
      <c r="D2" s="66"/>
      <c r="E2" s="66"/>
      <c r="F2" s="67"/>
      <c r="G2" s="10"/>
    </row>
    <row r="3" spans="1:170" ht="22.5">
      <c r="B3" s="11"/>
      <c r="C3" s="11"/>
      <c r="D3" s="11"/>
      <c r="E3" s="11"/>
      <c r="F3" s="11"/>
      <c r="G3" s="10"/>
    </row>
    <row r="4" spans="1:170" s="16" customFormat="1" ht="15" customHeight="1">
      <c r="A4" s="15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</row>
    <row r="5" spans="1:170" ht="17.100000000000001" customHeight="1">
      <c r="B5" s="24">
        <v>39083</v>
      </c>
      <c r="C5" s="7" t="s">
        <v>6</v>
      </c>
      <c r="D5" s="4"/>
      <c r="E5" s="4"/>
      <c r="F5" s="5">
        <v>16774.84</v>
      </c>
    </row>
    <row r="6" spans="1:170" ht="17.100000000000001" customHeight="1">
      <c r="B6" s="25">
        <v>39091</v>
      </c>
      <c r="C6" s="7" t="s">
        <v>48</v>
      </c>
      <c r="D6" s="5"/>
      <c r="E6" s="5">
        <v>5000</v>
      </c>
      <c r="F6" s="5">
        <f>F5+D6-E6</f>
        <v>11774.84</v>
      </c>
    </row>
    <row r="7" spans="1:170" ht="17.100000000000001" customHeight="1">
      <c r="B7" s="25">
        <v>39093</v>
      </c>
      <c r="C7" s="7" t="s">
        <v>49</v>
      </c>
      <c r="D7" s="5">
        <v>600</v>
      </c>
      <c r="E7" s="5"/>
      <c r="F7" s="5">
        <f t="shared" ref="F7:F43" si="0">F6+D7-E7</f>
        <v>12374.84</v>
      </c>
    </row>
    <row r="8" spans="1:170" ht="17.100000000000001" customHeight="1">
      <c r="B8" s="25">
        <v>39093</v>
      </c>
      <c r="C8" s="7" t="s">
        <v>50</v>
      </c>
      <c r="D8" s="5"/>
      <c r="E8" s="5">
        <v>1930</v>
      </c>
      <c r="F8" s="5">
        <f t="shared" si="0"/>
        <v>10444.84</v>
      </c>
    </row>
    <row r="9" spans="1:170" ht="17.100000000000001" customHeight="1">
      <c r="B9" s="25">
        <v>39098</v>
      </c>
      <c r="C9" s="7" t="s">
        <v>51</v>
      </c>
      <c r="D9" s="5"/>
      <c r="E9" s="5">
        <v>1130</v>
      </c>
      <c r="F9" s="5">
        <f t="shared" si="0"/>
        <v>9314.84</v>
      </c>
    </row>
    <row r="10" spans="1:170" ht="17.100000000000001" customHeight="1">
      <c r="B10" s="25">
        <v>39105</v>
      </c>
      <c r="C10" s="7" t="s">
        <v>52</v>
      </c>
      <c r="D10" s="5">
        <v>612.70000000000005</v>
      </c>
      <c r="E10" s="5"/>
      <c r="F10" s="5">
        <f t="shared" si="0"/>
        <v>9927.5400000000009</v>
      </c>
    </row>
    <row r="11" spans="1:170" ht="17.100000000000001" customHeight="1">
      <c r="B11" s="25">
        <v>39107</v>
      </c>
      <c r="C11" s="7" t="s">
        <v>53</v>
      </c>
      <c r="D11" s="5">
        <v>2550.9499999999998</v>
      </c>
      <c r="E11" s="5"/>
      <c r="F11" s="5">
        <f t="shared" si="0"/>
        <v>12478.490000000002</v>
      </c>
    </row>
    <row r="12" spans="1:170" ht="17.100000000000001" customHeight="1">
      <c r="B12" s="25">
        <v>39107</v>
      </c>
      <c r="C12" s="7" t="s">
        <v>74</v>
      </c>
      <c r="D12" s="5"/>
      <c r="E12" s="5">
        <v>1000</v>
      </c>
      <c r="F12" s="5">
        <f t="shared" si="0"/>
        <v>11478.490000000002</v>
      </c>
    </row>
    <row r="13" spans="1:170" ht="17.100000000000001" customHeight="1">
      <c r="B13" s="25">
        <v>39107</v>
      </c>
      <c r="C13" s="7" t="s">
        <v>73</v>
      </c>
      <c r="D13" s="5">
        <v>2320</v>
      </c>
      <c r="E13" s="5"/>
      <c r="F13" s="5">
        <f t="shared" si="0"/>
        <v>13798.490000000002</v>
      </c>
    </row>
    <row r="14" spans="1:170" ht="17.100000000000001" customHeight="1">
      <c r="B14" s="25">
        <v>39110</v>
      </c>
      <c r="C14" s="7" t="s">
        <v>46</v>
      </c>
      <c r="D14" s="5"/>
      <c r="E14" s="5">
        <v>3000</v>
      </c>
      <c r="F14" s="5">
        <f t="shared" si="0"/>
        <v>10798.490000000002</v>
      </c>
    </row>
    <row r="15" spans="1:170" ht="17.100000000000001" customHeight="1">
      <c r="B15" s="25"/>
      <c r="C15" s="7"/>
      <c r="D15" s="5"/>
      <c r="E15" s="5"/>
      <c r="F15" s="5">
        <f t="shared" si="0"/>
        <v>10798.490000000002</v>
      </c>
    </row>
    <row r="16" spans="1:170" ht="17.100000000000001" customHeight="1">
      <c r="B16" s="25"/>
      <c r="C16" s="7"/>
      <c r="D16" s="5"/>
      <c r="E16" s="5"/>
      <c r="F16" s="5">
        <f t="shared" si="0"/>
        <v>10798.490000000002</v>
      </c>
    </row>
    <row r="17" spans="2:6" ht="17.100000000000001" customHeight="1">
      <c r="B17" s="25"/>
      <c r="C17" s="7"/>
      <c r="D17" s="5"/>
      <c r="E17" s="5"/>
      <c r="F17" s="5">
        <f t="shared" si="0"/>
        <v>10798.490000000002</v>
      </c>
    </row>
    <row r="18" spans="2:6" ht="17.100000000000001" customHeight="1">
      <c r="B18" s="25"/>
      <c r="C18" s="7"/>
      <c r="D18" s="5"/>
      <c r="E18" s="5"/>
      <c r="F18" s="5">
        <f t="shared" si="0"/>
        <v>10798.490000000002</v>
      </c>
    </row>
    <row r="19" spans="2:6" ht="17.100000000000001" customHeight="1">
      <c r="B19" s="25"/>
      <c r="C19" s="7"/>
      <c r="D19" s="5"/>
      <c r="E19" s="5"/>
      <c r="F19" s="5">
        <f t="shared" si="0"/>
        <v>10798.490000000002</v>
      </c>
    </row>
    <row r="20" spans="2:6" ht="17.100000000000001" customHeight="1">
      <c r="B20" s="25"/>
      <c r="C20" s="7"/>
      <c r="D20" s="5"/>
      <c r="E20" s="5"/>
      <c r="F20" s="5">
        <f t="shared" si="0"/>
        <v>10798.490000000002</v>
      </c>
    </row>
    <row r="21" spans="2:6" ht="17.100000000000001" customHeight="1">
      <c r="B21" s="25"/>
      <c r="C21" s="7"/>
      <c r="D21" s="5"/>
      <c r="E21" s="5"/>
      <c r="F21" s="5">
        <f t="shared" si="0"/>
        <v>10798.490000000002</v>
      </c>
    </row>
    <row r="22" spans="2:6" ht="17.100000000000001" customHeight="1">
      <c r="B22" s="25"/>
      <c r="C22" s="7"/>
      <c r="D22" s="5"/>
      <c r="E22" s="5"/>
      <c r="F22" s="5">
        <f t="shared" si="0"/>
        <v>10798.490000000002</v>
      </c>
    </row>
    <row r="23" spans="2:6" ht="17.100000000000001" customHeight="1">
      <c r="B23" s="25"/>
      <c r="C23" s="7"/>
      <c r="D23" s="5"/>
      <c r="E23" s="5"/>
      <c r="F23" s="5">
        <f t="shared" si="0"/>
        <v>10798.490000000002</v>
      </c>
    </row>
    <row r="24" spans="2:6" ht="17.100000000000001" customHeight="1">
      <c r="B24" s="25"/>
      <c r="C24" s="7"/>
      <c r="D24" s="5"/>
      <c r="E24" s="5"/>
      <c r="F24" s="5">
        <f t="shared" si="0"/>
        <v>10798.490000000002</v>
      </c>
    </row>
    <row r="25" spans="2:6" ht="17.100000000000001" customHeight="1">
      <c r="B25" s="25"/>
      <c r="C25" s="7"/>
      <c r="D25" s="5"/>
      <c r="E25" s="5"/>
      <c r="F25" s="5">
        <f t="shared" si="0"/>
        <v>10798.490000000002</v>
      </c>
    </row>
    <row r="26" spans="2:6" ht="17.100000000000001" customHeight="1">
      <c r="B26" s="25"/>
      <c r="C26" s="7"/>
      <c r="D26" s="5"/>
      <c r="E26" s="5"/>
      <c r="F26" s="5">
        <f t="shared" si="0"/>
        <v>10798.490000000002</v>
      </c>
    </row>
    <row r="27" spans="2:6" ht="17.100000000000001" customHeight="1">
      <c r="B27" s="25"/>
      <c r="C27" s="7"/>
      <c r="D27" s="5"/>
      <c r="E27" s="5"/>
      <c r="F27" s="5">
        <f t="shared" si="0"/>
        <v>10798.490000000002</v>
      </c>
    </row>
    <row r="28" spans="2:6" ht="17.100000000000001" customHeight="1">
      <c r="B28" s="25"/>
      <c r="C28" s="7"/>
      <c r="D28" s="5"/>
      <c r="E28" s="5"/>
      <c r="F28" s="5">
        <f t="shared" si="0"/>
        <v>10798.490000000002</v>
      </c>
    </row>
    <row r="29" spans="2:6" ht="17.100000000000001" customHeight="1">
      <c r="B29" s="25"/>
      <c r="C29" s="7"/>
      <c r="D29" s="5"/>
      <c r="E29" s="5"/>
      <c r="F29" s="5">
        <f t="shared" si="0"/>
        <v>10798.490000000002</v>
      </c>
    </row>
    <row r="30" spans="2:6" ht="17.100000000000001" customHeight="1">
      <c r="B30" s="25"/>
      <c r="C30" s="7"/>
      <c r="D30" s="5"/>
      <c r="E30" s="5"/>
      <c r="F30" s="5">
        <f t="shared" si="0"/>
        <v>10798.490000000002</v>
      </c>
    </row>
    <row r="31" spans="2:6" ht="17.100000000000001" customHeight="1">
      <c r="B31" s="25"/>
      <c r="C31" s="7"/>
      <c r="D31" s="5"/>
      <c r="E31" s="5"/>
      <c r="F31" s="5">
        <f t="shared" si="0"/>
        <v>10798.490000000002</v>
      </c>
    </row>
    <row r="32" spans="2:6" ht="17.100000000000001" customHeight="1">
      <c r="B32" s="25"/>
      <c r="C32" s="7"/>
      <c r="D32" s="5"/>
      <c r="E32" s="5"/>
      <c r="F32" s="5">
        <f t="shared" si="0"/>
        <v>10798.490000000002</v>
      </c>
    </row>
    <row r="33" spans="2:6" ht="17.100000000000001" customHeight="1">
      <c r="B33" s="25"/>
      <c r="C33" s="7"/>
      <c r="D33" s="5"/>
      <c r="E33" s="5"/>
      <c r="F33" s="5">
        <f t="shared" si="0"/>
        <v>10798.490000000002</v>
      </c>
    </row>
    <row r="34" spans="2:6" ht="17.100000000000001" customHeight="1">
      <c r="B34" s="25"/>
      <c r="C34" s="7"/>
      <c r="D34" s="5"/>
      <c r="E34" s="5"/>
      <c r="F34" s="5">
        <f t="shared" si="0"/>
        <v>10798.490000000002</v>
      </c>
    </row>
    <row r="35" spans="2:6" ht="17.100000000000001" customHeight="1">
      <c r="B35" s="25"/>
      <c r="C35" s="7"/>
      <c r="D35" s="5"/>
      <c r="E35" s="5"/>
      <c r="F35" s="5">
        <f t="shared" si="0"/>
        <v>10798.490000000002</v>
      </c>
    </row>
    <row r="36" spans="2:6" ht="17.100000000000001" customHeight="1">
      <c r="B36" s="25"/>
      <c r="C36" s="7"/>
      <c r="D36" s="5"/>
      <c r="E36" s="5"/>
      <c r="F36" s="5">
        <f t="shared" si="0"/>
        <v>10798.490000000002</v>
      </c>
    </row>
    <row r="37" spans="2:6" ht="17.100000000000001" customHeight="1">
      <c r="B37" s="25"/>
      <c r="C37" s="7"/>
      <c r="D37" s="5"/>
      <c r="E37" s="5"/>
      <c r="F37" s="5">
        <f t="shared" si="0"/>
        <v>10798.490000000002</v>
      </c>
    </row>
    <row r="38" spans="2:6" ht="17.100000000000001" customHeight="1">
      <c r="B38" s="25"/>
      <c r="C38" s="7"/>
      <c r="D38" s="5"/>
      <c r="E38" s="5"/>
      <c r="F38" s="5">
        <f t="shared" si="0"/>
        <v>10798.490000000002</v>
      </c>
    </row>
    <row r="39" spans="2:6" ht="17.100000000000001" customHeight="1">
      <c r="B39" s="25"/>
      <c r="C39" s="7"/>
      <c r="D39" s="5"/>
      <c r="E39" s="5"/>
      <c r="F39" s="5">
        <f t="shared" si="0"/>
        <v>10798.490000000002</v>
      </c>
    </row>
    <row r="40" spans="2:6" ht="17.100000000000001" customHeight="1">
      <c r="B40" s="25"/>
      <c r="C40" s="7"/>
      <c r="D40" s="5"/>
      <c r="E40" s="5"/>
      <c r="F40" s="5">
        <f t="shared" si="0"/>
        <v>10798.490000000002</v>
      </c>
    </row>
    <row r="41" spans="2:6" ht="17.100000000000001" customHeight="1">
      <c r="B41" s="25"/>
      <c r="C41" s="7"/>
      <c r="D41" s="5"/>
      <c r="E41" s="5"/>
      <c r="F41" s="5">
        <f t="shared" si="0"/>
        <v>10798.490000000002</v>
      </c>
    </row>
    <row r="42" spans="2:6" ht="17.100000000000001" customHeight="1">
      <c r="B42" s="25"/>
      <c r="C42" s="7"/>
      <c r="D42" s="5"/>
      <c r="E42" s="5"/>
      <c r="F42" s="5">
        <f t="shared" si="0"/>
        <v>10798.490000000002</v>
      </c>
    </row>
    <row r="43" spans="2:6" ht="17.100000000000001" customHeight="1">
      <c r="B43" s="25"/>
      <c r="C43" s="7"/>
      <c r="D43" s="5"/>
      <c r="E43" s="5"/>
      <c r="F43" s="5">
        <f t="shared" si="0"/>
        <v>10798.490000000002</v>
      </c>
    </row>
    <row r="44" spans="2:6" ht="17.100000000000001" customHeight="1">
      <c r="B44" s="25"/>
      <c r="C44" s="7"/>
      <c r="D44" s="5"/>
      <c r="E44" s="5"/>
      <c r="F44" s="5">
        <f>F43+D44-E44</f>
        <v>10798.490000000002</v>
      </c>
    </row>
    <row r="45" spans="2:6" ht="17.100000000000001" customHeight="1">
      <c r="B45" s="25"/>
      <c r="C45" s="7"/>
      <c r="D45" s="5"/>
      <c r="E45" s="5"/>
      <c r="F45" s="5">
        <f t="shared" ref="F45:F108" si="1">F44+D45-E45</f>
        <v>10798.490000000002</v>
      </c>
    </row>
    <row r="46" spans="2:6" ht="17.100000000000001" customHeight="1">
      <c r="B46" s="25"/>
      <c r="C46" s="7"/>
      <c r="D46" s="5"/>
      <c r="E46" s="5"/>
      <c r="F46" s="5">
        <f t="shared" si="1"/>
        <v>10798.490000000002</v>
      </c>
    </row>
    <row r="47" spans="2:6" ht="17.100000000000001" customHeight="1">
      <c r="B47" s="25"/>
      <c r="C47" s="7"/>
      <c r="D47" s="5"/>
      <c r="E47" s="5"/>
      <c r="F47" s="5">
        <f t="shared" si="1"/>
        <v>10798.490000000002</v>
      </c>
    </row>
    <row r="48" spans="2:6" ht="17.100000000000001" customHeight="1">
      <c r="B48" s="25"/>
      <c r="C48" s="7"/>
      <c r="D48" s="5"/>
      <c r="E48" s="5"/>
      <c r="F48" s="5">
        <f t="shared" si="1"/>
        <v>10798.490000000002</v>
      </c>
    </row>
    <row r="49" spans="2:6" ht="17.100000000000001" customHeight="1">
      <c r="B49" s="25"/>
      <c r="C49" s="7"/>
      <c r="D49" s="5"/>
      <c r="E49" s="5"/>
      <c r="F49" s="5">
        <f t="shared" si="1"/>
        <v>10798.490000000002</v>
      </c>
    </row>
    <row r="50" spans="2:6" ht="17.100000000000001" customHeight="1">
      <c r="B50" s="25"/>
      <c r="C50" s="7"/>
      <c r="D50" s="5"/>
      <c r="E50" s="5"/>
      <c r="F50" s="5">
        <f t="shared" si="1"/>
        <v>10798.490000000002</v>
      </c>
    </row>
    <row r="51" spans="2:6" ht="17.100000000000001" customHeight="1">
      <c r="B51" s="25"/>
      <c r="C51" s="7"/>
      <c r="D51" s="5"/>
      <c r="E51" s="5"/>
      <c r="F51" s="5">
        <f t="shared" si="1"/>
        <v>10798.490000000002</v>
      </c>
    </row>
    <row r="52" spans="2:6" ht="17.100000000000001" customHeight="1">
      <c r="B52" s="25"/>
      <c r="C52" s="7"/>
      <c r="D52" s="5"/>
      <c r="E52" s="5"/>
      <c r="F52" s="5">
        <f t="shared" si="1"/>
        <v>10798.490000000002</v>
      </c>
    </row>
    <row r="53" spans="2:6" ht="17.100000000000001" customHeight="1">
      <c r="B53" s="25"/>
      <c r="C53" s="7"/>
      <c r="D53" s="5"/>
      <c r="E53" s="5"/>
      <c r="F53" s="5">
        <f t="shared" si="1"/>
        <v>10798.490000000002</v>
      </c>
    </row>
    <row r="54" spans="2:6" ht="17.100000000000001" customHeight="1">
      <c r="B54" s="25"/>
      <c r="C54" s="7"/>
      <c r="D54" s="5"/>
      <c r="E54" s="5"/>
      <c r="F54" s="5">
        <f t="shared" si="1"/>
        <v>10798.490000000002</v>
      </c>
    </row>
    <row r="55" spans="2:6" ht="17.100000000000001" customHeight="1">
      <c r="B55" s="25"/>
      <c r="C55" s="7"/>
      <c r="D55" s="5"/>
      <c r="E55" s="5"/>
      <c r="F55" s="5">
        <f t="shared" si="1"/>
        <v>10798.490000000002</v>
      </c>
    </row>
    <row r="56" spans="2:6" ht="17.100000000000001" customHeight="1">
      <c r="B56" s="25"/>
      <c r="C56" s="7"/>
      <c r="D56" s="5"/>
      <c r="E56" s="5"/>
      <c r="F56" s="5">
        <f t="shared" si="1"/>
        <v>10798.490000000002</v>
      </c>
    </row>
    <row r="57" spans="2:6" ht="17.100000000000001" customHeight="1">
      <c r="B57" s="25"/>
      <c r="C57" s="7"/>
      <c r="D57" s="5"/>
      <c r="E57" s="5"/>
      <c r="F57" s="5">
        <f t="shared" si="1"/>
        <v>10798.490000000002</v>
      </c>
    </row>
    <row r="58" spans="2:6" ht="17.100000000000001" customHeight="1">
      <c r="B58" s="25"/>
      <c r="C58" s="7"/>
      <c r="D58" s="5"/>
      <c r="E58" s="5"/>
      <c r="F58" s="5">
        <f t="shared" si="1"/>
        <v>10798.490000000002</v>
      </c>
    </row>
    <row r="59" spans="2:6" ht="17.100000000000001" customHeight="1">
      <c r="B59" s="25"/>
      <c r="C59" s="7"/>
      <c r="D59" s="5"/>
      <c r="E59" s="5"/>
      <c r="F59" s="5">
        <f t="shared" si="1"/>
        <v>10798.490000000002</v>
      </c>
    </row>
    <row r="60" spans="2:6" ht="17.100000000000001" customHeight="1">
      <c r="B60" s="25"/>
      <c r="C60" s="7"/>
      <c r="D60" s="5"/>
      <c r="E60" s="5"/>
      <c r="F60" s="5">
        <f t="shared" si="1"/>
        <v>10798.490000000002</v>
      </c>
    </row>
    <row r="61" spans="2:6" ht="17.100000000000001" customHeight="1">
      <c r="B61" s="25"/>
      <c r="C61" s="7"/>
      <c r="D61" s="5"/>
      <c r="E61" s="5"/>
      <c r="F61" s="5">
        <f t="shared" si="1"/>
        <v>10798.490000000002</v>
      </c>
    </row>
    <row r="62" spans="2:6" ht="17.100000000000001" customHeight="1">
      <c r="B62" s="25"/>
      <c r="C62" s="7"/>
      <c r="D62" s="5"/>
      <c r="E62" s="5"/>
      <c r="F62" s="5">
        <f t="shared" si="1"/>
        <v>10798.490000000002</v>
      </c>
    </row>
    <row r="63" spans="2:6" ht="17.100000000000001" customHeight="1">
      <c r="B63" s="25"/>
      <c r="C63" s="7"/>
      <c r="D63" s="5"/>
      <c r="E63" s="5"/>
      <c r="F63" s="5">
        <f t="shared" si="1"/>
        <v>10798.490000000002</v>
      </c>
    </row>
    <row r="64" spans="2:6" ht="17.100000000000001" customHeight="1">
      <c r="B64" s="25"/>
      <c r="C64" s="7"/>
      <c r="D64" s="5"/>
      <c r="E64" s="5"/>
      <c r="F64" s="5">
        <f t="shared" si="1"/>
        <v>10798.490000000002</v>
      </c>
    </row>
    <row r="65" spans="2:6" ht="17.100000000000001" customHeight="1">
      <c r="B65" s="25"/>
      <c r="C65" s="7"/>
      <c r="D65" s="5"/>
      <c r="E65" s="5"/>
      <c r="F65" s="5">
        <f t="shared" si="1"/>
        <v>10798.490000000002</v>
      </c>
    </row>
    <row r="66" spans="2:6" ht="17.100000000000001" customHeight="1">
      <c r="B66" s="25"/>
      <c r="C66" s="7"/>
      <c r="D66" s="5"/>
      <c r="E66" s="5"/>
      <c r="F66" s="5">
        <f t="shared" si="1"/>
        <v>10798.490000000002</v>
      </c>
    </row>
    <row r="67" spans="2:6" ht="17.100000000000001" customHeight="1">
      <c r="B67" s="25"/>
      <c r="C67" s="7"/>
      <c r="D67" s="5"/>
      <c r="E67" s="5"/>
      <c r="F67" s="5">
        <f t="shared" si="1"/>
        <v>10798.490000000002</v>
      </c>
    </row>
    <row r="68" spans="2:6" ht="17.100000000000001" customHeight="1">
      <c r="B68" s="25"/>
      <c r="C68" s="7"/>
      <c r="D68" s="5"/>
      <c r="E68" s="5"/>
      <c r="F68" s="5">
        <f t="shared" si="1"/>
        <v>10798.490000000002</v>
      </c>
    </row>
    <row r="69" spans="2:6" ht="17.100000000000001" customHeight="1">
      <c r="B69" s="25"/>
      <c r="C69" s="7"/>
      <c r="D69" s="5"/>
      <c r="E69" s="5"/>
      <c r="F69" s="5">
        <f t="shared" si="1"/>
        <v>10798.490000000002</v>
      </c>
    </row>
    <row r="70" spans="2:6" ht="17.100000000000001" customHeight="1">
      <c r="B70" s="25"/>
      <c r="C70" s="7"/>
      <c r="D70" s="5"/>
      <c r="E70" s="5"/>
      <c r="F70" s="5">
        <f t="shared" si="1"/>
        <v>10798.490000000002</v>
      </c>
    </row>
    <row r="71" spans="2:6" ht="17.100000000000001" customHeight="1">
      <c r="B71" s="25"/>
      <c r="C71" s="7"/>
      <c r="D71" s="5"/>
      <c r="E71" s="5"/>
      <c r="F71" s="5">
        <f t="shared" si="1"/>
        <v>10798.490000000002</v>
      </c>
    </row>
    <row r="72" spans="2:6" ht="17.100000000000001" customHeight="1">
      <c r="B72" s="25"/>
      <c r="C72" s="7"/>
      <c r="D72" s="5"/>
      <c r="E72" s="5"/>
      <c r="F72" s="5">
        <f t="shared" si="1"/>
        <v>10798.490000000002</v>
      </c>
    </row>
    <row r="73" spans="2:6" ht="17.100000000000001" customHeight="1">
      <c r="B73" s="25"/>
      <c r="C73" s="7"/>
      <c r="D73" s="5"/>
      <c r="E73" s="5"/>
      <c r="F73" s="5">
        <f t="shared" si="1"/>
        <v>10798.490000000002</v>
      </c>
    </row>
    <row r="74" spans="2:6" ht="17.100000000000001" customHeight="1">
      <c r="B74" s="25"/>
      <c r="C74" s="7"/>
      <c r="D74" s="5"/>
      <c r="E74" s="5"/>
      <c r="F74" s="5">
        <f t="shared" si="1"/>
        <v>10798.490000000002</v>
      </c>
    </row>
    <row r="75" spans="2:6" ht="17.100000000000001" customHeight="1">
      <c r="B75" s="25"/>
      <c r="C75" s="3"/>
      <c r="D75" s="5"/>
      <c r="E75" s="5"/>
      <c r="F75" s="5">
        <f t="shared" si="1"/>
        <v>10798.490000000002</v>
      </c>
    </row>
    <row r="76" spans="2:6" ht="17.100000000000001" customHeight="1">
      <c r="B76" s="25"/>
      <c r="C76" s="7"/>
      <c r="D76" s="5"/>
      <c r="E76" s="5"/>
      <c r="F76" s="5">
        <f t="shared" si="1"/>
        <v>10798.490000000002</v>
      </c>
    </row>
    <row r="77" spans="2:6" ht="17.100000000000001" customHeight="1">
      <c r="B77" s="25"/>
      <c r="C77" s="7"/>
      <c r="D77" s="5"/>
      <c r="E77" s="5"/>
      <c r="F77" s="5">
        <f t="shared" si="1"/>
        <v>10798.490000000002</v>
      </c>
    </row>
    <row r="78" spans="2:6" ht="17.100000000000001" customHeight="1">
      <c r="B78" s="25"/>
      <c r="C78" s="7"/>
      <c r="D78" s="5"/>
      <c r="E78" s="5"/>
      <c r="F78" s="5">
        <f t="shared" si="1"/>
        <v>10798.490000000002</v>
      </c>
    </row>
    <row r="79" spans="2:6" ht="17.100000000000001" customHeight="1">
      <c r="B79" s="25"/>
      <c r="C79" s="7"/>
      <c r="D79" s="5"/>
      <c r="E79" s="5"/>
      <c r="F79" s="5">
        <f t="shared" si="1"/>
        <v>10798.490000000002</v>
      </c>
    </row>
    <row r="80" spans="2:6" ht="17.100000000000001" customHeight="1">
      <c r="B80" s="25"/>
      <c r="C80" s="7"/>
      <c r="D80" s="5"/>
      <c r="E80" s="5"/>
      <c r="F80" s="5">
        <f t="shared" si="1"/>
        <v>10798.490000000002</v>
      </c>
    </row>
    <row r="81" spans="2:6" ht="17.100000000000001" customHeight="1">
      <c r="B81" s="25"/>
      <c r="C81" s="7"/>
      <c r="D81" s="5"/>
      <c r="E81" s="5"/>
      <c r="F81" s="5">
        <f t="shared" si="1"/>
        <v>10798.490000000002</v>
      </c>
    </row>
    <row r="82" spans="2:6" ht="17.100000000000001" customHeight="1">
      <c r="B82" s="25"/>
      <c r="C82" s="7"/>
      <c r="D82" s="5"/>
      <c r="E82" s="5"/>
      <c r="F82" s="5">
        <f t="shared" si="1"/>
        <v>10798.490000000002</v>
      </c>
    </row>
    <row r="83" spans="2:6" ht="20.25">
      <c r="F83" s="5">
        <f t="shared" si="1"/>
        <v>10798.490000000002</v>
      </c>
    </row>
    <row r="84" spans="2:6" ht="20.25">
      <c r="F84" s="5">
        <f t="shared" si="1"/>
        <v>10798.490000000002</v>
      </c>
    </row>
    <row r="85" spans="2:6" ht="20.25">
      <c r="F85" s="5">
        <f t="shared" si="1"/>
        <v>10798.490000000002</v>
      </c>
    </row>
    <row r="86" spans="2:6" ht="20.25">
      <c r="F86" s="5">
        <f t="shared" si="1"/>
        <v>10798.490000000002</v>
      </c>
    </row>
    <row r="87" spans="2:6" ht="20.25">
      <c r="F87" s="5">
        <f t="shared" si="1"/>
        <v>10798.490000000002</v>
      </c>
    </row>
    <row r="88" spans="2:6" ht="20.25">
      <c r="F88" s="5">
        <f t="shared" si="1"/>
        <v>10798.490000000002</v>
      </c>
    </row>
    <row r="89" spans="2:6" ht="20.25">
      <c r="F89" s="5">
        <f t="shared" si="1"/>
        <v>10798.490000000002</v>
      </c>
    </row>
    <row r="90" spans="2:6" ht="20.25">
      <c r="F90" s="5">
        <f t="shared" si="1"/>
        <v>10798.490000000002</v>
      </c>
    </row>
    <row r="91" spans="2:6" ht="20.25">
      <c r="F91" s="5">
        <f t="shared" si="1"/>
        <v>10798.490000000002</v>
      </c>
    </row>
    <row r="92" spans="2:6" ht="20.25">
      <c r="F92" s="5">
        <f t="shared" si="1"/>
        <v>10798.490000000002</v>
      </c>
    </row>
    <row r="93" spans="2:6" ht="20.25">
      <c r="F93" s="5">
        <f t="shared" si="1"/>
        <v>10798.490000000002</v>
      </c>
    </row>
    <row r="94" spans="2:6" ht="20.25">
      <c r="F94" s="5">
        <f t="shared" si="1"/>
        <v>10798.490000000002</v>
      </c>
    </row>
    <row r="95" spans="2:6" ht="20.25">
      <c r="F95" s="5">
        <f t="shared" si="1"/>
        <v>10798.490000000002</v>
      </c>
    </row>
    <row r="96" spans="2:6" ht="20.25">
      <c r="F96" s="5">
        <f t="shared" si="1"/>
        <v>10798.490000000002</v>
      </c>
    </row>
    <row r="97" spans="6:6" ht="20.25">
      <c r="F97" s="5">
        <f t="shared" si="1"/>
        <v>10798.490000000002</v>
      </c>
    </row>
    <row r="98" spans="6:6" ht="20.25">
      <c r="F98" s="5">
        <f t="shared" si="1"/>
        <v>10798.490000000002</v>
      </c>
    </row>
    <row r="99" spans="6:6" ht="20.25">
      <c r="F99" s="5">
        <f t="shared" si="1"/>
        <v>10798.490000000002</v>
      </c>
    </row>
    <row r="100" spans="6:6" ht="20.25">
      <c r="F100" s="5">
        <f t="shared" si="1"/>
        <v>10798.490000000002</v>
      </c>
    </row>
    <row r="101" spans="6:6" ht="20.25">
      <c r="F101" s="5">
        <f t="shared" si="1"/>
        <v>10798.490000000002</v>
      </c>
    </row>
    <row r="102" spans="6:6" ht="20.25">
      <c r="F102" s="5">
        <f t="shared" si="1"/>
        <v>10798.490000000002</v>
      </c>
    </row>
    <row r="103" spans="6:6" ht="20.25">
      <c r="F103" s="5">
        <f t="shared" si="1"/>
        <v>10798.490000000002</v>
      </c>
    </row>
    <row r="104" spans="6:6" ht="20.25">
      <c r="F104" s="5">
        <f t="shared" si="1"/>
        <v>10798.490000000002</v>
      </c>
    </row>
    <row r="105" spans="6:6" ht="20.25">
      <c r="F105" s="5">
        <f t="shared" si="1"/>
        <v>10798.490000000002</v>
      </c>
    </row>
    <row r="106" spans="6:6" ht="20.25">
      <c r="F106" s="5">
        <f t="shared" si="1"/>
        <v>10798.490000000002</v>
      </c>
    </row>
    <row r="107" spans="6:6" ht="20.25">
      <c r="F107" s="5">
        <f t="shared" si="1"/>
        <v>10798.490000000002</v>
      </c>
    </row>
    <row r="108" spans="6:6" ht="20.25">
      <c r="F108" s="5">
        <f t="shared" si="1"/>
        <v>10798.490000000002</v>
      </c>
    </row>
    <row r="109" spans="6:6" ht="20.25">
      <c r="F109" s="5">
        <f>F108+D109-E109</f>
        <v>10798.490000000002</v>
      </c>
    </row>
    <row r="110" spans="6:6" ht="20.25">
      <c r="F110" s="5">
        <f>F109+D110-E110</f>
        <v>10798.490000000002</v>
      </c>
    </row>
    <row r="111" spans="6:6" ht="20.25">
      <c r="F111" s="5">
        <f>F110+D111-E111</f>
        <v>10798.490000000002</v>
      </c>
    </row>
    <row r="112" spans="6:6" ht="20.25">
      <c r="F112" s="5">
        <f>F111+D112-E112</f>
        <v>10798.490000000002</v>
      </c>
    </row>
  </sheetData>
  <mergeCells count="1">
    <mergeCell ref="B2:F2"/>
  </mergeCells>
  <phoneticPr fontId="1" type="noConversion"/>
  <printOptions horizontalCentered="1"/>
  <pageMargins left="0" right="0" top="0.78740157480314965" bottom="0.59055118110236227" header="0.19685039370078741" footer="0"/>
  <pageSetup scale="88" orientation="portrait" verticalDpi="300" r:id="rId1"/>
  <headerFooter alignWithMargins="0">
    <oddHeader>Page &amp;P of &amp;N</oddHeader>
    <oddFooter xml:space="preserve">&amp;L&amp;"Traditional Arabic,Bold Italic"&amp;11M.GamaL&amp;R&amp;D              &amp;T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2:H336"/>
  <sheetViews>
    <sheetView rightToLeft="1" view="pageBreakPreview" topLeftCell="B1" workbookViewId="0">
      <selection activeCell="C15" sqref="C15"/>
    </sheetView>
  </sheetViews>
  <sheetFormatPr defaultRowHeight="12.75"/>
  <cols>
    <col min="1" max="1" width="13.28515625" hidden="1" customWidth="1"/>
    <col min="2" max="2" width="12.28515625" bestFit="1" customWidth="1"/>
    <col min="3" max="3" width="49.5703125" bestFit="1" customWidth="1"/>
    <col min="4" max="6" width="12.7109375" customWidth="1"/>
    <col min="7" max="7" width="14.140625" bestFit="1" customWidth="1"/>
  </cols>
  <sheetData>
    <row r="2" spans="1:8" ht="22.5">
      <c r="B2" s="65" t="s">
        <v>22</v>
      </c>
      <c r="C2" s="66"/>
      <c r="D2" s="66"/>
      <c r="E2" s="66"/>
      <c r="F2" s="66"/>
      <c r="G2" s="67"/>
      <c r="H2" s="10"/>
    </row>
    <row r="3" spans="1:8" ht="22.5">
      <c r="B3" s="11"/>
      <c r="C3" s="11"/>
      <c r="D3" s="11"/>
      <c r="E3" s="11"/>
      <c r="F3" s="11"/>
      <c r="G3" s="11"/>
      <c r="H3" s="10"/>
    </row>
    <row r="4" spans="1:8" s="20" customFormat="1" ht="15" customHeight="1">
      <c r="A4" s="15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</row>
    <row r="5" spans="1:8" ht="17.100000000000001" customHeight="1">
      <c r="B5" s="24">
        <v>39083</v>
      </c>
      <c r="C5" s="7" t="s">
        <v>6</v>
      </c>
      <c r="D5" s="4"/>
      <c r="E5" s="4"/>
      <c r="F5" s="8">
        <v>476.26</v>
      </c>
      <c r="G5" s="7">
        <f>F5*7</f>
        <v>3333.8199999999997</v>
      </c>
    </row>
    <row r="6" spans="1:8" ht="17.100000000000001" customHeight="1">
      <c r="B6" s="24">
        <v>39120</v>
      </c>
      <c r="C6" s="3" t="s">
        <v>23</v>
      </c>
      <c r="D6" s="5"/>
      <c r="E6" s="5">
        <v>475</v>
      </c>
      <c r="F6" s="9">
        <f t="shared" ref="F6:F11" si="0">F5+D6-E6</f>
        <v>1.2599999999999909</v>
      </c>
      <c r="G6" s="7">
        <f t="shared" ref="G6:G69" si="1">F6*7</f>
        <v>8.8199999999999363</v>
      </c>
    </row>
    <row r="7" spans="1:8" ht="17.100000000000001" customHeight="1">
      <c r="B7" s="24">
        <v>39124</v>
      </c>
      <c r="C7" s="3" t="s">
        <v>24</v>
      </c>
      <c r="D7" s="5">
        <v>85000</v>
      </c>
      <c r="E7" s="5"/>
      <c r="F7" s="9">
        <f t="shared" si="0"/>
        <v>85001.26</v>
      </c>
      <c r="G7" s="7">
        <f t="shared" si="1"/>
        <v>595008.81999999995</v>
      </c>
    </row>
    <row r="8" spans="1:8" ht="17.100000000000001" customHeight="1">
      <c r="B8" s="24">
        <v>39124</v>
      </c>
      <c r="C8" s="3" t="s">
        <v>25</v>
      </c>
      <c r="D8" s="5"/>
      <c r="E8" s="5">
        <v>42060</v>
      </c>
      <c r="F8" s="9">
        <f t="shared" si="0"/>
        <v>42941.259999999995</v>
      </c>
      <c r="G8" s="7">
        <f t="shared" si="1"/>
        <v>300588.81999999995</v>
      </c>
    </row>
    <row r="9" spans="1:8" ht="17.100000000000001" customHeight="1">
      <c r="B9" s="24">
        <v>39131</v>
      </c>
      <c r="C9" s="3" t="s">
        <v>26</v>
      </c>
      <c r="D9" s="5"/>
      <c r="E9" s="5">
        <v>5000</v>
      </c>
      <c r="F9" s="9">
        <f t="shared" si="0"/>
        <v>37941.259999999995</v>
      </c>
      <c r="G9" s="7">
        <f t="shared" si="1"/>
        <v>265588.81999999995</v>
      </c>
    </row>
    <row r="10" spans="1:8" ht="17.100000000000001" customHeight="1">
      <c r="B10" s="24">
        <v>39184</v>
      </c>
      <c r="C10" s="3" t="s">
        <v>27</v>
      </c>
      <c r="D10" s="5"/>
      <c r="E10" s="5">
        <v>34930</v>
      </c>
      <c r="F10" s="9">
        <f t="shared" si="0"/>
        <v>3011.2599999999948</v>
      </c>
      <c r="G10" s="7">
        <f t="shared" si="1"/>
        <v>21078.819999999963</v>
      </c>
    </row>
    <row r="11" spans="1:8" ht="17.100000000000001" customHeight="1">
      <c r="B11" s="24">
        <v>39211</v>
      </c>
      <c r="C11" s="3" t="s">
        <v>55</v>
      </c>
      <c r="D11" s="5"/>
      <c r="E11" s="5">
        <v>0.86</v>
      </c>
      <c r="F11" s="9">
        <f t="shared" si="0"/>
        <v>3010.3999999999946</v>
      </c>
      <c r="G11" s="4">
        <f>F11*7</f>
        <v>21072.799999999963</v>
      </c>
    </row>
    <row r="12" spans="1:8" ht="17.100000000000001" customHeight="1">
      <c r="B12" s="24">
        <v>39205</v>
      </c>
      <c r="C12" s="3" t="s">
        <v>28</v>
      </c>
      <c r="D12" s="5"/>
      <c r="E12" s="5">
        <v>6.46</v>
      </c>
      <c r="F12" s="9">
        <f t="shared" ref="F12:F48" si="2">F11+D12-E12</f>
        <v>3003.9399999999946</v>
      </c>
      <c r="G12" s="7">
        <f t="shared" si="1"/>
        <v>21027.579999999962</v>
      </c>
    </row>
    <row r="13" spans="1:8" ht="17.100000000000001" customHeight="1">
      <c r="B13" s="24">
        <v>39219</v>
      </c>
      <c r="C13" s="3" t="s">
        <v>29</v>
      </c>
      <c r="D13" s="5"/>
      <c r="E13" s="5">
        <v>2865</v>
      </c>
      <c r="F13" s="9">
        <f t="shared" si="2"/>
        <v>138.9399999999946</v>
      </c>
      <c r="G13" s="7">
        <f t="shared" si="1"/>
        <v>972.57999999996218</v>
      </c>
    </row>
    <row r="14" spans="1:8" ht="17.100000000000001" customHeight="1">
      <c r="B14" s="24">
        <v>39231</v>
      </c>
      <c r="C14" s="3" t="s">
        <v>30</v>
      </c>
      <c r="D14" s="5">
        <v>1</v>
      </c>
      <c r="E14" s="5"/>
      <c r="F14" s="9">
        <f t="shared" si="2"/>
        <v>139.9399999999946</v>
      </c>
      <c r="G14" s="7">
        <f t="shared" si="1"/>
        <v>979.57999999996218</v>
      </c>
    </row>
    <row r="15" spans="1:8" ht="17.100000000000001" customHeight="1">
      <c r="B15" s="24">
        <v>39231</v>
      </c>
      <c r="C15" s="3" t="s">
        <v>54</v>
      </c>
      <c r="D15" s="5"/>
      <c r="E15" s="5">
        <v>139.38999999999999</v>
      </c>
      <c r="F15" s="9">
        <f t="shared" si="2"/>
        <v>0.54999999999461124</v>
      </c>
      <c r="G15" s="7">
        <f t="shared" si="1"/>
        <v>3.8499999999622787</v>
      </c>
    </row>
    <row r="16" spans="1:8" ht="17.100000000000001" customHeight="1">
      <c r="B16" s="24"/>
      <c r="C16" s="3"/>
      <c r="D16" s="5"/>
      <c r="E16" s="5"/>
      <c r="F16" s="9">
        <f t="shared" si="2"/>
        <v>0.54999999999461124</v>
      </c>
      <c r="G16" s="7">
        <f t="shared" si="1"/>
        <v>3.8499999999622787</v>
      </c>
    </row>
    <row r="17" spans="2:7" ht="17.100000000000001" customHeight="1">
      <c r="B17" s="24"/>
      <c r="C17" s="3"/>
      <c r="D17" s="5"/>
      <c r="E17" s="5"/>
      <c r="F17" s="9">
        <f t="shared" si="2"/>
        <v>0.54999999999461124</v>
      </c>
      <c r="G17" s="7">
        <f t="shared" si="1"/>
        <v>3.8499999999622787</v>
      </c>
    </row>
    <row r="18" spans="2:7" ht="17.100000000000001" customHeight="1">
      <c r="B18" s="24"/>
      <c r="C18" s="3"/>
      <c r="D18" s="5"/>
      <c r="E18" s="5"/>
      <c r="F18" s="9">
        <f t="shared" si="2"/>
        <v>0.54999999999461124</v>
      </c>
      <c r="G18" s="7">
        <f t="shared" si="1"/>
        <v>3.8499999999622787</v>
      </c>
    </row>
    <row r="19" spans="2:7" ht="17.100000000000001" customHeight="1">
      <c r="B19" s="24"/>
      <c r="C19" s="3"/>
      <c r="D19" s="5"/>
      <c r="E19" s="5"/>
      <c r="F19" s="9">
        <f t="shared" si="2"/>
        <v>0.54999999999461124</v>
      </c>
      <c r="G19" s="7">
        <f t="shared" si="1"/>
        <v>3.8499999999622787</v>
      </c>
    </row>
    <row r="20" spans="2:7" ht="17.100000000000001" customHeight="1">
      <c r="B20" s="24"/>
      <c r="C20" s="3"/>
      <c r="D20" s="5"/>
      <c r="E20" s="5"/>
      <c r="F20" s="9">
        <f t="shared" si="2"/>
        <v>0.54999999999461124</v>
      </c>
      <c r="G20" s="7">
        <f t="shared" si="1"/>
        <v>3.8499999999622787</v>
      </c>
    </row>
    <row r="21" spans="2:7" ht="17.100000000000001" customHeight="1">
      <c r="B21" s="24"/>
      <c r="C21" s="3"/>
      <c r="D21" s="5"/>
      <c r="E21" s="5"/>
      <c r="F21" s="9">
        <f t="shared" si="2"/>
        <v>0.54999999999461124</v>
      </c>
      <c r="G21" s="7">
        <f t="shared" si="1"/>
        <v>3.8499999999622787</v>
      </c>
    </row>
    <row r="22" spans="2:7" ht="17.100000000000001" customHeight="1">
      <c r="B22" s="24"/>
      <c r="C22" s="3"/>
      <c r="D22" s="5"/>
      <c r="E22" s="5"/>
      <c r="F22" s="9">
        <f t="shared" si="2"/>
        <v>0.54999999999461124</v>
      </c>
      <c r="G22" s="7">
        <f t="shared" si="1"/>
        <v>3.8499999999622787</v>
      </c>
    </row>
    <row r="23" spans="2:7" ht="17.100000000000001" customHeight="1">
      <c r="B23" s="24"/>
      <c r="C23" s="3"/>
      <c r="D23" s="5"/>
      <c r="E23" s="5"/>
      <c r="F23" s="9">
        <f t="shared" si="2"/>
        <v>0.54999999999461124</v>
      </c>
      <c r="G23" s="7">
        <f t="shared" si="1"/>
        <v>3.8499999999622787</v>
      </c>
    </row>
    <row r="24" spans="2:7" ht="17.100000000000001" customHeight="1">
      <c r="B24" s="24"/>
      <c r="C24" s="3"/>
      <c r="D24" s="5"/>
      <c r="E24" s="5"/>
      <c r="F24" s="9">
        <f t="shared" si="2"/>
        <v>0.54999999999461124</v>
      </c>
      <c r="G24" s="7">
        <f t="shared" si="1"/>
        <v>3.8499999999622787</v>
      </c>
    </row>
    <row r="25" spans="2:7" ht="17.100000000000001" customHeight="1">
      <c r="B25" s="24"/>
      <c r="C25" s="3"/>
      <c r="D25" s="5"/>
      <c r="E25" s="5"/>
      <c r="F25" s="9">
        <f t="shared" si="2"/>
        <v>0.54999999999461124</v>
      </c>
      <c r="G25" s="7">
        <f t="shared" si="1"/>
        <v>3.8499999999622787</v>
      </c>
    </row>
    <row r="26" spans="2:7" ht="17.100000000000001" customHeight="1">
      <c r="B26" s="24"/>
      <c r="C26" s="3"/>
      <c r="D26" s="5"/>
      <c r="E26" s="5"/>
      <c r="F26" s="9">
        <f t="shared" si="2"/>
        <v>0.54999999999461124</v>
      </c>
      <c r="G26" s="7">
        <f t="shared" si="1"/>
        <v>3.8499999999622787</v>
      </c>
    </row>
    <row r="27" spans="2:7" ht="17.100000000000001" customHeight="1">
      <c r="B27" s="24"/>
      <c r="C27" s="3"/>
      <c r="D27" s="5"/>
      <c r="E27" s="5"/>
      <c r="F27" s="9">
        <f t="shared" si="2"/>
        <v>0.54999999999461124</v>
      </c>
      <c r="G27" s="7">
        <f t="shared" si="1"/>
        <v>3.8499999999622787</v>
      </c>
    </row>
    <row r="28" spans="2:7" ht="17.100000000000001" customHeight="1">
      <c r="B28" s="24"/>
      <c r="C28" s="3"/>
      <c r="D28" s="5"/>
      <c r="E28" s="5"/>
      <c r="F28" s="9">
        <f t="shared" si="2"/>
        <v>0.54999999999461124</v>
      </c>
      <c r="G28" s="7">
        <f t="shared" si="1"/>
        <v>3.8499999999622787</v>
      </c>
    </row>
    <row r="29" spans="2:7" ht="17.100000000000001" customHeight="1">
      <c r="B29" s="24"/>
      <c r="C29" s="6"/>
      <c r="D29" s="5"/>
      <c r="E29" s="5"/>
      <c r="F29" s="9">
        <f t="shared" si="2"/>
        <v>0.54999999999461124</v>
      </c>
      <c r="G29" s="7">
        <f t="shared" si="1"/>
        <v>3.8499999999622787</v>
      </c>
    </row>
    <row r="30" spans="2:7" ht="17.100000000000001" customHeight="1">
      <c r="B30" s="24"/>
      <c r="C30" s="6"/>
      <c r="D30" s="5"/>
      <c r="E30" s="5"/>
      <c r="F30" s="9">
        <f t="shared" si="2"/>
        <v>0.54999999999461124</v>
      </c>
      <c r="G30" s="7">
        <f t="shared" si="1"/>
        <v>3.8499999999622787</v>
      </c>
    </row>
    <row r="31" spans="2:7" ht="17.100000000000001" customHeight="1">
      <c r="B31" s="24"/>
      <c r="C31" s="6"/>
      <c r="D31" s="5"/>
      <c r="E31" s="5"/>
      <c r="F31" s="9">
        <f t="shared" si="2"/>
        <v>0.54999999999461124</v>
      </c>
      <c r="G31" s="7">
        <f t="shared" si="1"/>
        <v>3.8499999999622787</v>
      </c>
    </row>
    <row r="32" spans="2:7" ht="17.100000000000001" customHeight="1">
      <c r="B32" s="24"/>
      <c r="C32" s="6"/>
      <c r="D32" s="5"/>
      <c r="E32" s="5"/>
      <c r="F32" s="9">
        <f t="shared" si="2"/>
        <v>0.54999999999461124</v>
      </c>
      <c r="G32" s="7">
        <f t="shared" si="1"/>
        <v>3.8499999999622787</v>
      </c>
    </row>
    <row r="33" spans="2:7" ht="17.100000000000001" customHeight="1">
      <c r="B33" s="24"/>
      <c r="C33" s="6"/>
      <c r="D33" s="5"/>
      <c r="E33" s="5"/>
      <c r="F33" s="9">
        <f t="shared" si="2"/>
        <v>0.54999999999461124</v>
      </c>
      <c r="G33" s="7">
        <f t="shared" si="1"/>
        <v>3.8499999999622787</v>
      </c>
    </row>
    <row r="34" spans="2:7" ht="17.100000000000001" customHeight="1">
      <c r="B34" s="24"/>
      <c r="C34" s="6"/>
      <c r="D34" s="5"/>
      <c r="E34" s="5"/>
      <c r="F34" s="9">
        <f t="shared" si="2"/>
        <v>0.54999999999461124</v>
      </c>
      <c r="G34" s="7">
        <f t="shared" si="1"/>
        <v>3.8499999999622787</v>
      </c>
    </row>
    <row r="35" spans="2:7" ht="17.100000000000001" customHeight="1">
      <c r="B35" s="24"/>
      <c r="C35" s="6"/>
      <c r="D35" s="5"/>
      <c r="E35" s="5"/>
      <c r="F35" s="9">
        <f t="shared" si="2"/>
        <v>0.54999999999461124</v>
      </c>
      <c r="G35" s="7">
        <f t="shared" si="1"/>
        <v>3.8499999999622787</v>
      </c>
    </row>
    <row r="36" spans="2:7" ht="17.100000000000001" customHeight="1">
      <c r="B36" s="24"/>
      <c r="C36" s="6"/>
      <c r="D36" s="5"/>
      <c r="E36" s="5"/>
      <c r="F36" s="9">
        <f t="shared" si="2"/>
        <v>0.54999999999461124</v>
      </c>
      <c r="G36" s="7">
        <f t="shared" si="1"/>
        <v>3.8499999999622787</v>
      </c>
    </row>
    <row r="37" spans="2:7" ht="17.100000000000001" customHeight="1">
      <c r="B37" s="24"/>
      <c r="C37" s="6"/>
      <c r="D37" s="5"/>
      <c r="E37" s="5"/>
      <c r="F37" s="9">
        <f t="shared" si="2"/>
        <v>0.54999999999461124</v>
      </c>
      <c r="G37" s="7">
        <f t="shared" si="1"/>
        <v>3.8499999999622787</v>
      </c>
    </row>
    <row r="38" spans="2:7" ht="17.100000000000001" customHeight="1">
      <c r="B38" s="24"/>
      <c r="C38" s="6"/>
      <c r="D38" s="5"/>
      <c r="E38" s="5"/>
      <c r="F38" s="9">
        <f t="shared" si="2"/>
        <v>0.54999999999461124</v>
      </c>
      <c r="G38" s="7">
        <f t="shared" si="1"/>
        <v>3.8499999999622787</v>
      </c>
    </row>
    <row r="39" spans="2:7" ht="17.100000000000001" customHeight="1">
      <c r="B39" s="24"/>
      <c r="C39" s="6"/>
      <c r="D39" s="5"/>
      <c r="E39" s="5"/>
      <c r="F39" s="9">
        <f t="shared" si="2"/>
        <v>0.54999999999461124</v>
      </c>
      <c r="G39" s="7">
        <f t="shared" si="1"/>
        <v>3.8499999999622787</v>
      </c>
    </row>
    <row r="40" spans="2:7" ht="17.100000000000001" customHeight="1">
      <c r="B40" s="24"/>
      <c r="C40" s="6"/>
      <c r="D40" s="5"/>
      <c r="E40" s="5"/>
      <c r="F40" s="9">
        <f t="shared" si="2"/>
        <v>0.54999999999461124</v>
      </c>
      <c r="G40" s="7">
        <f t="shared" si="1"/>
        <v>3.8499999999622787</v>
      </c>
    </row>
    <row r="41" spans="2:7" ht="17.100000000000001" customHeight="1">
      <c r="B41" s="24"/>
      <c r="C41" s="6"/>
      <c r="D41" s="5"/>
      <c r="E41" s="5"/>
      <c r="F41" s="9">
        <f t="shared" si="2"/>
        <v>0.54999999999461124</v>
      </c>
      <c r="G41" s="7">
        <f t="shared" si="1"/>
        <v>3.8499999999622787</v>
      </c>
    </row>
    <row r="42" spans="2:7" ht="17.100000000000001" customHeight="1">
      <c r="B42" s="24"/>
      <c r="C42" s="6"/>
      <c r="D42" s="5"/>
      <c r="E42" s="5"/>
      <c r="F42" s="9">
        <f t="shared" si="2"/>
        <v>0.54999999999461124</v>
      </c>
      <c r="G42" s="7">
        <f t="shared" si="1"/>
        <v>3.8499999999622787</v>
      </c>
    </row>
    <row r="43" spans="2:7" ht="17.100000000000001" customHeight="1">
      <c r="B43" s="24"/>
      <c r="C43" s="6"/>
      <c r="D43" s="5"/>
      <c r="E43" s="5"/>
      <c r="F43" s="9">
        <f t="shared" si="2"/>
        <v>0.54999999999461124</v>
      </c>
      <c r="G43" s="7">
        <f t="shared" si="1"/>
        <v>3.8499999999622787</v>
      </c>
    </row>
    <row r="44" spans="2:7" ht="17.100000000000001" customHeight="1">
      <c r="B44" s="24"/>
      <c r="C44" s="6"/>
      <c r="D44" s="5"/>
      <c r="E44" s="5"/>
      <c r="F44" s="9">
        <f t="shared" si="2"/>
        <v>0.54999999999461124</v>
      </c>
      <c r="G44" s="7">
        <f t="shared" si="1"/>
        <v>3.8499999999622787</v>
      </c>
    </row>
    <row r="45" spans="2:7" ht="17.100000000000001" customHeight="1">
      <c r="B45" s="24"/>
      <c r="C45" s="6"/>
      <c r="D45" s="5"/>
      <c r="E45" s="5"/>
      <c r="F45" s="9">
        <f t="shared" si="2"/>
        <v>0.54999999999461124</v>
      </c>
      <c r="G45" s="7">
        <f t="shared" si="1"/>
        <v>3.8499999999622787</v>
      </c>
    </row>
    <row r="46" spans="2:7" ht="17.100000000000001" customHeight="1">
      <c r="B46" s="24"/>
      <c r="C46" s="6"/>
      <c r="D46" s="5"/>
      <c r="E46" s="5"/>
      <c r="F46" s="9">
        <f t="shared" si="2"/>
        <v>0.54999999999461124</v>
      </c>
      <c r="G46" s="7">
        <f t="shared" si="1"/>
        <v>3.8499999999622787</v>
      </c>
    </row>
    <row r="47" spans="2:7" ht="17.100000000000001" customHeight="1">
      <c r="B47" s="24"/>
      <c r="C47" s="6"/>
      <c r="D47" s="5"/>
      <c r="E47" s="5"/>
      <c r="F47" s="9">
        <f t="shared" si="2"/>
        <v>0.54999999999461124</v>
      </c>
      <c r="G47" s="7">
        <f t="shared" si="1"/>
        <v>3.8499999999622787</v>
      </c>
    </row>
    <row r="48" spans="2:7" ht="17.100000000000001" customHeight="1">
      <c r="B48" s="24"/>
      <c r="C48" s="6"/>
      <c r="D48" s="5"/>
      <c r="E48" s="5"/>
      <c r="F48" s="9">
        <f t="shared" si="2"/>
        <v>0.54999999999461124</v>
      </c>
      <c r="G48" s="7">
        <f t="shared" si="1"/>
        <v>3.8499999999622787</v>
      </c>
    </row>
    <row r="49" spans="2:7" ht="20.25">
      <c r="B49" s="24"/>
      <c r="F49" s="9">
        <f t="shared" ref="F49:F102" si="3">F48+D49-E49</f>
        <v>0.54999999999461124</v>
      </c>
      <c r="G49" s="7">
        <f t="shared" si="1"/>
        <v>3.8499999999622787</v>
      </c>
    </row>
    <row r="50" spans="2:7" ht="20.25">
      <c r="B50" s="24"/>
      <c r="F50" s="9">
        <f t="shared" si="3"/>
        <v>0.54999999999461124</v>
      </c>
      <c r="G50" s="7">
        <f t="shared" si="1"/>
        <v>3.8499999999622787</v>
      </c>
    </row>
    <row r="51" spans="2:7" ht="20.25">
      <c r="B51" s="24"/>
      <c r="F51" s="9">
        <f t="shared" si="3"/>
        <v>0.54999999999461124</v>
      </c>
      <c r="G51" s="7">
        <f t="shared" si="1"/>
        <v>3.8499999999622787</v>
      </c>
    </row>
    <row r="52" spans="2:7" ht="20.25">
      <c r="B52" s="24"/>
      <c r="F52" s="9">
        <f t="shared" si="3"/>
        <v>0.54999999999461124</v>
      </c>
      <c r="G52" s="7">
        <f t="shared" si="1"/>
        <v>3.8499999999622787</v>
      </c>
    </row>
    <row r="53" spans="2:7" ht="20.25">
      <c r="B53" s="24"/>
      <c r="F53" s="9">
        <f t="shared" si="3"/>
        <v>0.54999999999461124</v>
      </c>
      <c r="G53" s="7">
        <f t="shared" si="1"/>
        <v>3.8499999999622787</v>
      </c>
    </row>
    <row r="54" spans="2:7" ht="20.25">
      <c r="B54" s="24"/>
      <c r="F54" s="9">
        <f t="shared" si="3"/>
        <v>0.54999999999461124</v>
      </c>
      <c r="G54" s="7">
        <f t="shared" si="1"/>
        <v>3.8499999999622787</v>
      </c>
    </row>
    <row r="55" spans="2:7" ht="20.25">
      <c r="B55" s="24"/>
      <c r="F55" s="9">
        <f t="shared" si="3"/>
        <v>0.54999999999461124</v>
      </c>
      <c r="G55" s="7">
        <f t="shared" si="1"/>
        <v>3.8499999999622787</v>
      </c>
    </row>
    <row r="56" spans="2:7" ht="20.25">
      <c r="B56" s="24"/>
      <c r="F56" s="9">
        <f t="shared" si="3"/>
        <v>0.54999999999461124</v>
      </c>
      <c r="G56" s="7">
        <f t="shared" si="1"/>
        <v>3.8499999999622787</v>
      </c>
    </row>
    <row r="57" spans="2:7" ht="20.25">
      <c r="B57" s="24"/>
      <c r="F57" s="9">
        <f t="shared" si="3"/>
        <v>0.54999999999461124</v>
      </c>
      <c r="G57" s="7">
        <f t="shared" si="1"/>
        <v>3.8499999999622787</v>
      </c>
    </row>
    <row r="58" spans="2:7" ht="20.25">
      <c r="B58" s="24"/>
      <c r="F58" s="9">
        <f t="shared" si="3"/>
        <v>0.54999999999461124</v>
      </c>
      <c r="G58" s="7">
        <f t="shared" si="1"/>
        <v>3.8499999999622787</v>
      </c>
    </row>
    <row r="59" spans="2:7" ht="20.25">
      <c r="B59" s="24"/>
      <c r="F59" s="9">
        <f t="shared" si="3"/>
        <v>0.54999999999461124</v>
      </c>
      <c r="G59" s="7">
        <f t="shared" si="1"/>
        <v>3.8499999999622787</v>
      </c>
    </row>
    <row r="60" spans="2:7" ht="20.25">
      <c r="B60" s="24"/>
      <c r="F60" s="9">
        <f t="shared" si="3"/>
        <v>0.54999999999461124</v>
      </c>
      <c r="G60" s="7">
        <f t="shared" si="1"/>
        <v>3.8499999999622787</v>
      </c>
    </row>
    <row r="61" spans="2:7" ht="20.25">
      <c r="B61" s="24"/>
      <c r="F61" s="9">
        <f t="shared" si="3"/>
        <v>0.54999999999461124</v>
      </c>
      <c r="G61" s="7">
        <f t="shared" si="1"/>
        <v>3.8499999999622787</v>
      </c>
    </row>
    <row r="62" spans="2:7" ht="20.25">
      <c r="B62" s="24"/>
      <c r="F62" s="9">
        <f t="shared" si="3"/>
        <v>0.54999999999461124</v>
      </c>
      <c r="G62" s="7">
        <f t="shared" si="1"/>
        <v>3.8499999999622787</v>
      </c>
    </row>
    <row r="63" spans="2:7" ht="20.25">
      <c r="B63" s="24"/>
      <c r="F63" s="9">
        <f t="shared" si="3"/>
        <v>0.54999999999461124</v>
      </c>
      <c r="G63" s="7">
        <f t="shared" si="1"/>
        <v>3.8499999999622787</v>
      </c>
    </row>
    <row r="64" spans="2:7" ht="20.25">
      <c r="B64" s="24"/>
      <c r="F64" s="9">
        <f t="shared" si="3"/>
        <v>0.54999999999461124</v>
      </c>
      <c r="G64" s="7">
        <f t="shared" si="1"/>
        <v>3.8499999999622787</v>
      </c>
    </row>
    <row r="65" spans="2:7" ht="20.25">
      <c r="B65" s="24"/>
      <c r="F65" s="9">
        <f t="shared" si="3"/>
        <v>0.54999999999461124</v>
      </c>
      <c r="G65" s="7">
        <f t="shared" si="1"/>
        <v>3.8499999999622787</v>
      </c>
    </row>
    <row r="66" spans="2:7" ht="20.25">
      <c r="B66" s="24"/>
      <c r="F66" s="9">
        <f t="shared" si="3"/>
        <v>0.54999999999461124</v>
      </c>
      <c r="G66" s="7">
        <f t="shared" si="1"/>
        <v>3.8499999999622787</v>
      </c>
    </row>
    <row r="67" spans="2:7" ht="20.25">
      <c r="B67" s="24"/>
      <c r="F67" s="9">
        <f t="shared" si="3"/>
        <v>0.54999999999461124</v>
      </c>
      <c r="G67" s="7">
        <f t="shared" si="1"/>
        <v>3.8499999999622787</v>
      </c>
    </row>
    <row r="68" spans="2:7" ht="20.25">
      <c r="B68" s="24"/>
      <c r="F68" s="9">
        <f t="shared" si="3"/>
        <v>0.54999999999461124</v>
      </c>
      <c r="G68" s="7">
        <f t="shared" si="1"/>
        <v>3.8499999999622787</v>
      </c>
    </row>
    <row r="69" spans="2:7" ht="20.25">
      <c r="B69" s="24"/>
      <c r="F69" s="9">
        <f t="shared" si="3"/>
        <v>0.54999999999461124</v>
      </c>
      <c r="G69" s="7">
        <f t="shared" si="1"/>
        <v>3.8499999999622787</v>
      </c>
    </row>
    <row r="70" spans="2:7" ht="20.25">
      <c r="B70" s="24"/>
      <c r="F70" s="9">
        <f t="shared" si="3"/>
        <v>0.54999999999461124</v>
      </c>
      <c r="G70" s="7">
        <f t="shared" ref="G70:G102" si="4">F70*7</f>
        <v>3.8499999999622787</v>
      </c>
    </row>
    <row r="71" spans="2:7" ht="20.25">
      <c r="B71" s="24"/>
      <c r="F71" s="9">
        <f t="shared" si="3"/>
        <v>0.54999999999461124</v>
      </c>
      <c r="G71" s="7">
        <f t="shared" si="4"/>
        <v>3.8499999999622787</v>
      </c>
    </row>
    <row r="72" spans="2:7" ht="20.25">
      <c r="B72" s="24"/>
      <c r="F72" s="9">
        <f t="shared" si="3"/>
        <v>0.54999999999461124</v>
      </c>
      <c r="G72" s="7">
        <f t="shared" si="4"/>
        <v>3.8499999999622787</v>
      </c>
    </row>
    <row r="73" spans="2:7" ht="20.25">
      <c r="B73" s="24"/>
      <c r="F73" s="9">
        <f t="shared" si="3"/>
        <v>0.54999999999461124</v>
      </c>
      <c r="G73" s="7">
        <f t="shared" si="4"/>
        <v>3.8499999999622787</v>
      </c>
    </row>
    <row r="74" spans="2:7" ht="20.25">
      <c r="B74" s="24"/>
      <c r="F74" s="9">
        <f t="shared" si="3"/>
        <v>0.54999999999461124</v>
      </c>
      <c r="G74" s="7">
        <f t="shared" si="4"/>
        <v>3.8499999999622787</v>
      </c>
    </row>
    <row r="75" spans="2:7" ht="20.25">
      <c r="B75" s="24"/>
      <c r="F75" s="9">
        <f t="shared" si="3"/>
        <v>0.54999999999461124</v>
      </c>
      <c r="G75" s="7">
        <f t="shared" si="4"/>
        <v>3.8499999999622787</v>
      </c>
    </row>
    <row r="76" spans="2:7" ht="20.25">
      <c r="B76" s="24"/>
      <c r="F76" s="9">
        <f t="shared" si="3"/>
        <v>0.54999999999461124</v>
      </c>
      <c r="G76" s="7">
        <f t="shared" si="4"/>
        <v>3.8499999999622787</v>
      </c>
    </row>
    <row r="77" spans="2:7" ht="20.25">
      <c r="B77" s="24"/>
      <c r="F77" s="9">
        <f t="shared" si="3"/>
        <v>0.54999999999461124</v>
      </c>
      <c r="G77" s="7">
        <f t="shared" si="4"/>
        <v>3.8499999999622787</v>
      </c>
    </row>
    <row r="78" spans="2:7" ht="20.25">
      <c r="B78" s="24"/>
      <c r="F78" s="9">
        <f t="shared" si="3"/>
        <v>0.54999999999461124</v>
      </c>
      <c r="G78" s="7">
        <f t="shared" si="4"/>
        <v>3.8499999999622787</v>
      </c>
    </row>
    <row r="79" spans="2:7" ht="20.25">
      <c r="B79" s="24"/>
      <c r="F79" s="9">
        <f t="shared" si="3"/>
        <v>0.54999999999461124</v>
      </c>
      <c r="G79" s="7">
        <f t="shared" si="4"/>
        <v>3.8499999999622787</v>
      </c>
    </row>
    <row r="80" spans="2:7" ht="20.25">
      <c r="B80" s="24"/>
      <c r="F80" s="9">
        <f t="shared" si="3"/>
        <v>0.54999999999461124</v>
      </c>
      <c r="G80" s="7">
        <f t="shared" si="4"/>
        <v>3.8499999999622787</v>
      </c>
    </row>
    <row r="81" spans="2:7" ht="20.25">
      <c r="B81" s="24"/>
      <c r="F81" s="9">
        <f t="shared" si="3"/>
        <v>0.54999999999461124</v>
      </c>
      <c r="G81" s="7">
        <f t="shared" si="4"/>
        <v>3.8499999999622787</v>
      </c>
    </row>
    <row r="82" spans="2:7" ht="20.25">
      <c r="B82" s="24"/>
      <c r="F82" s="9">
        <f t="shared" si="3"/>
        <v>0.54999999999461124</v>
      </c>
      <c r="G82" s="7">
        <f t="shared" si="4"/>
        <v>3.8499999999622787</v>
      </c>
    </row>
    <row r="83" spans="2:7" ht="20.25">
      <c r="B83" s="24"/>
      <c r="F83" s="9">
        <f t="shared" si="3"/>
        <v>0.54999999999461124</v>
      </c>
      <c r="G83" s="7">
        <f t="shared" si="4"/>
        <v>3.8499999999622787</v>
      </c>
    </row>
    <row r="84" spans="2:7" ht="20.25">
      <c r="B84" s="24"/>
      <c r="F84" s="9">
        <f t="shared" si="3"/>
        <v>0.54999999999461124</v>
      </c>
      <c r="G84" s="7">
        <f t="shared" si="4"/>
        <v>3.8499999999622787</v>
      </c>
    </row>
    <row r="85" spans="2:7" ht="20.25">
      <c r="B85" s="24"/>
      <c r="F85" s="9">
        <f t="shared" si="3"/>
        <v>0.54999999999461124</v>
      </c>
      <c r="G85" s="7">
        <f t="shared" si="4"/>
        <v>3.8499999999622787</v>
      </c>
    </row>
    <row r="86" spans="2:7" ht="20.25">
      <c r="B86" s="24"/>
      <c r="F86" s="9">
        <f t="shared" si="3"/>
        <v>0.54999999999461124</v>
      </c>
      <c r="G86" s="7">
        <f t="shared" si="4"/>
        <v>3.8499999999622787</v>
      </c>
    </row>
    <row r="87" spans="2:7" ht="20.25">
      <c r="B87" s="24"/>
      <c r="F87" s="9">
        <f t="shared" si="3"/>
        <v>0.54999999999461124</v>
      </c>
      <c r="G87" s="7">
        <f t="shared" si="4"/>
        <v>3.8499999999622787</v>
      </c>
    </row>
    <row r="88" spans="2:7" ht="20.25">
      <c r="B88" s="24"/>
      <c r="F88" s="9">
        <f t="shared" si="3"/>
        <v>0.54999999999461124</v>
      </c>
      <c r="G88" s="7">
        <f t="shared" si="4"/>
        <v>3.8499999999622787</v>
      </c>
    </row>
    <row r="89" spans="2:7" ht="20.25">
      <c r="B89" s="24"/>
      <c r="F89" s="9">
        <f t="shared" si="3"/>
        <v>0.54999999999461124</v>
      </c>
      <c r="G89" s="7">
        <f t="shared" si="4"/>
        <v>3.8499999999622787</v>
      </c>
    </row>
    <row r="90" spans="2:7" ht="20.25">
      <c r="B90" s="24"/>
      <c r="F90" s="9">
        <f t="shared" si="3"/>
        <v>0.54999999999461124</v>
      </c>
      <c r="G90" s="7">
        <f t="shared" si="4"/>
        <v>3.8499999999622787</v>
      </c>
    </row>
    <row r="91" spans="2:7" ht="20.25">
      <c r="B91" s="24"/>
      <c r="F91" s="9">
        <f t="shared" si="3"/>
        <v>0.54999999999461124</v>
      </c>
      <c r="G91" s="7">
        <f t="shared" si="4"/>
        <v>3.8499999999622787</v>
      </c>
    </row>
    <row r="92" spans="2:7" ht="20.25">
      <c r="B92" s="24"/>
      <c r="F92" s="9">
        <f t="shared" si="3"/>
        <v>0.54999999999461124</v>
      </c>
      <c r="G92" s="7">
        <f t="shared" si="4"/>
        <v>3.8499999999622787</v>
      </c>
    </row>
    <row r="93" spans="2:7" ht="20.25">
      <c r="B93" s="24"/>
      <c r="F93" s="9">
        <f t="shared" si="3"/>
        <v>0.54999999999461124</v>
      </c>
      <c r="G93" s="7">
        <f t="shared" si="4"/>
        <v>3.8499999999622787</v>
      </c>
    </row>
    <row r="94" spans="2:7" ht="20.25">
      <c r="B94" s="24"/>
      <c r="F94" s="9">
        <f t="shared" si="3"/>
        <v>0.54999999999461124</v>
      </c>
      <c r="G94" s="7">
        <f t="shared" si="4"/>
        <v>3.8499999999622787</v>
      </c>
    </row>
    <row r="95" spans="2:7" ht="20.25">
      <c r="B95" s="24"/>
      <c r="F95" s="9">
        <f t="shared" si="3"/>
        <v>0.54999999999461124</v>
      </c>
      <c r="G95" s="7">
        <f t="shared" si="4"/>
        <v>3.8499999999622787</v>
      </c>
    </row>
    <row r="96" spans="2:7" ht="20.25">
      <c r="B96" s="24"/>
      <c r="F96" s="9">
        <f t="shared" si="3"/>
        <v>0.54999999999461124</v>
      </c>
      <c r="G96" s="7">
        <f t="shared" si="4"/>
        <v>3.8499999999622787</v>
      </c>
    </row>
    <row r="97" spans="2:7" ht="20.25">
      <c r="B97" s="24"/>
      <c r="F97" s="9">
        <f t="shared" si="3"/>
        <v>0.54999999999461124</v>
      </c>
      <c r="G97" s="7">
        <f t="shared" si="4"/>
        <v>3.8499999999622787</v>
      </c>
    </row>
    <row r="98" spans="2:7" ht="20.25">
      <c r="B98" s="24"/>
      <c r="F98" s="9">
        <f t="shared" si="3"/>
        <v>0.54999999999461124</v>
      </c>
      <c r="G98" s="7">
        <f t="shared" si="4"/>
        <v>3.8499999999622787</v>
      </c>
    </row>
    <row r="99" spans="2:7" ht="20.25">
      <c r="B99" s="24"/>
      <c r="F99" s="9">
        <f t="shared" si="3"/>
        <v>0.54999999999461124</v>
      </c>
      <c r="G99" s="7">
        <f t="shared" si="4"/>
        <v>3.8499999999622787</v>
      </c>
    </row>
    <row r="100" spans="2:7" ht="20.25">
      <c r="B100" s="24"/>
      <c r="F100" s="9">
        <f t="shared" si="3"/>
        <v>0.54999999999461124</v>
      </c>
      <c r="G100" s="7">
        <f t="shared" si="4"/>
        <v>3.8499999999622787</v>
      </c>
    </row>
    <row r="101" spans="2:7" ht="20.25">
      <c r="B101" s="24"/>
      <c r="F101" s="9">
        <f t="shared" si="3"/>
        <v>0.54999999999461124</v>
      </c>
      <c r="G101" s="7">
        <f t="shared" si="4"/>
        <v>3.8499999999622787</v>
      </c>
    </row>
    <row r="102" spans="2:7" ht="20.25">
      <c r="B102" s="24"/>
      <c r="F102" s="9">
        <f t="shared" si="3"/>
        <v>0.54999999999461124</v>
      </c>
      <c r="G102" s="7">
        <f t="shared" si="4"/>
        <v>3.8499999999622787</v>
      </c>
    </row>
    <row r="103" spans="2:7">
      <c r="B103" s="24"/>
    </row>
    <row r="104" spans="2:7">
      <c r="B104" s="24"/>
    </row>
    <row r="105" spans="2:7">
      <c r="B105" s="24"/>
    </row>
    <row r="106" spans="2:7">
      <c r="B106" s="24"/>
    </row>
    <row r="107" spans="2:7">
      <c r="B107" s="24"/>
    </row>
    <row r="108" spans="2:7">
      <c r="B108" s="24"/>
    </row>
    <row r="109" spans="2:7">
      <c r="B109" s="24"/>
    </row>
    <row r="110" spans="2:7">
      <c r="B110" s="24"/>
    </row>
    <row r="111" spans="2:7">
      <c r="B111" s="24"/>
    </row>
    <row r="112" spans="2:7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  <row r="272" spans="2:2">
      <c r="B272" s="24"/>
    </row>
    <row r="273" spans="2:2">
      <c r="B273" s="24"/>
    </row>
    <row r="274" spans="2:2">
      <c r="B274" s="24"/>
    </row>
    <row r="275" spans="2:2">
      <c r="B275" s="24"/>
    </row>
    <row r="276" spans="2:2">
      <c r="B276" s="24"/>
    </row>
    <row r="277" spans="2:2">
      <c r="B277" s="24"/>
    </row>
    <row r="278" spans="2:2">
      <c r="B278" s="24"/>
    </row>
    <row r="279" spans="2:2">
      <c r="B279" s="24"/>
    </row>
    <row r="280" spans="2:2">
      <c r="B280" s="24"/>
    </row>
    <row r="281" spans="2:2">
      <c r="B281" s="24"/>
    </row>
    <row r="282" spans="2:2">
      <c r="B282" s="24"/>
    </row>
    <row r="283" spans="2:2">
      <c r="B283" s="24"/>
    </row>
    <row r="284" spans="2:2">
      <c r="B284" s="24"/>
    </row>
    <row r="285" spans="2:2">
      <c r="B285" s="24"/>
    </row>
    <row r="286" spans="2:2">
      <c r="B286" s="24"/>
    </row>
    <row r="287" spans="2:2">
      <c r="B287" s="24"/>
    </row>
    <row r="288" spans="2:2">
      <c r="B288" s="24"/>
    </row>
    <row r="289" spans="2:2">
      <c r="B289" s="24"/>
    </row>
    <row r="290" spans="2:2">
      <c r="B290" s="24"/>
    </row>
    <row r="291" spans="2:2">
      <c r="B291" s="24"/>
    </row>
    <row r="292" spans="2:2">
      <c r="B292" s="24"/>
    </row>
    <row r="293" spans="2:2">
      <c r="B293" s="24"/>
    </row>
    <row r="294" spans="2:2">
      <c r="B294" s="24"/>
    </row>
    <row r="295" spans="2:2">
      <c r="B295" s="24"/>
    </row>
    <row r="296" spans="2:2">
      <c r="B296" s="24"/>
    </row>
    <row r="297" spans="2:2">
      <c r="B297" s="24"/>
    </row>
    <row r="298" spans="2:2">
      <c r="B298" s="24"/>
    </row>
    <row r="299" spans="2:2">
      <c r="B299" s="24"/>
    </row>
    <row r="300" spans="2:2">
      <c r="B300" s="24"/>
    </row>
    <row r="301" spans="2:2">
      <c r="B301" s="24"/>
    </row>
    <row r="302" spans="2:2">
      <c r="B302" s="24"/>
    </row>
    <row r="303" spans="2:2">
      <c r="B303" s="24"/>
    </row>
    <row r="304" spans="2:2">
      <c r="B304" s="24"/>
    </row>
    <row r="305" spans="2:2">
      <c r="B305" s="24"/>
    </row>
    <row r="306" spans="2:2">
      <c r="B306" s="24"/>
    </row>
    <row r="307" spans="2:2">
      <c r="B307" s="24"/>
    </row>
    <row r="308" spans="2:2">
      <c r="B308" s="24"/>
    </row>
    <row r="309" spans="2:2">
      <c r="B309" s="24"/>
    </row>
    <row r="310" spans="2:2">
      <c r="B310" s="24"/>
    </row>
    <row r="311" spans="2:2">
      <c r="B311" s="24"/>
    </row>
    <row r="312" spans="2:2">
      <c r="B312" s="24"/>
    </row>
    <row r="313" spans="2:2">
      <c r="B313" s="24"/>
    </row>
    <row r="314" spans="2:2">
      <c r="B314" s="24"/>
    </row>
    <row r="315" spans="2:2">
      <c r="B315" s="24"/>
    </row>
    <row r="316" spans="2:2">
      <c r="B316" s="24"/>
    </row>
    <row r="317" spans="2:2">
      <c r="B317" s="24"/>
    </row>
    <row r="318" spans="2:2">
      <c r="B318" s="24"/>
    </row>
    <row r="319" spans="2:2">
      <c r="B319" s="24"/>
    </row>
    <row r="320" spans="2:2">
      <c r="B320" s="24"/>
    </row>
    <row r="321" spans="2:2">
      <c r="B321" s="24"/>
    </row>
    <row r="322" spans="2:2">
      <c r="B322" s="24"/>
    </row>
    <row r="323" spans="2:2">
      <c r="B323" s="24"/>
    </row>
    <row r="324" spans="2:2">
      <c r="B324" s="24"/>
    </row>
    <row r="325" spans="2:2">
      <c r="B325" s="24"/>
    </row>
    <row r="326" spans="2:2">
      <c r="B326" s="24"/>
    </row>
    <row r="327" spans="2:2">
      <c r="B327" s="24"/>
    </row>
    <row r="328" spans="2:2">
      <c r="B328" s="24"/>
    </row>
    <row r="329" spans="2:2">
      <c r="B329" s="24"/>
    </row>
    <row r="330" spans="2:2">
      <c r="B330" s="24"/>
    </row>
    <row r="331" spans="2:2">
      <c r="B331" s="24"/>
    </row>
    <row r="332" spans="2:2">
      <c r="B332" s="24"/>
    </row>
    <row r="333" spans="2:2">
      <c r="B333" s="24"/>
    </row>
    <row r="334" spans="2:2">
      <c r="B334" s="24"/>
    </row>
    <row r="335" spans="2:2">
      <c r="B335" s="24"/>
    </row>
    <row r="336" spans="2:2">
      <c r="B336" s="24"/>
    </row>
  </sheetData>
  <mergeCells count="1">
    <mergeCell ref="B2:G2"/>
  </mergeCells>
  <phoneticPr fontId="1" type="noConversion"/>
  <printOptions horizontalCentered="1"/>
  <pageMargins left="0" right="0" top="0.78740157480314965" bottom="0.59055118110236227" header="0.19685039370078741" footer="0.32"/>
  <pageSetup scale="86" orientation="portrait" verticalDpi="300" r:id="rId1"/>
  <headerFooter alignWithMargins="0">
    <oddFooter xml:space="preserve">&amp;L&amp;"Traditional Arabic,Bold Italic"&amp;11M.GamaL&amp;CPage &amp;P of &amp;N&amp;R&amp;D     &amp;T   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2:FN467"/>
  <sheetViews>
    <sheetView rightToLeft="1" view="pageBreakPreview" topLeftCell="B1" workbookViewId="0">
      <selection activeCell="B2" sqref="B2:F2"/>
    </sheetView>
  </sheetViews>
  <sheetFormatPr defaultRowHeight="12.75"/>
  <cols>
    <col min="1" max="1" width="13.28515625" hidden="1" customWidth="1"/>
    <col min="2" max="2" width="12.140625" bestFit="1" customWidth="1"/>
    <col min="3" max="3" width="49.5703125" bestFit="1" customWidth="1"/>
    <col min="4" max="6" width="12.7109375" customWidth="1"/>
  </cols>
  <sheetData>
    <row r="2" spans="1:170" ht="22.5">
      <c r="B2" s="65" t="s">
        <v>12</v>
      </c>
      <c r="C2" s="66"/>
      <c r="D2" s="66"/>
      <c r="E2" s="66"/>
      <c r="F2" s="67"/>
      <c r="G2" s="10"/>
    </row>
    <row r="3" spans="1:170" ht="22.5">
      <c r="B3" s="11"/>
      <c r="C3" s="11"/>
      <c r="D3" s="11"/>
      <c r="E3" s="11"/>
      <c r="F3" s="11"/>
      <c r="G3" s="10"/>
    </row>
    <row r="4" spans="1:170" s="16" customFormat="1" ht="15" customHeight="1">
      <c r="A4" s="15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</row>
    <row r="5" spans="1:170" ht="17.100000000000001" customHeight="1">
      <c r="B5" s="24">
        <v>39083</v>
      </c>
      <c r="C5" s="7" t="s">
        <v>6</v>
      </c>
      <c r="D5" s="4"/>
      <c r="E5" s="4"/>
      <c r="F5" s="5">
        <v>335.28</v>
      </c>
    </row>
    <row r="6" spans="1:170" ht="17.100000000000001" customHeight="1">
      <c r="A6" s="24"/>
      <c r="B6" s="24">
        <v>39113</v>
      </c>
      <c r="C6" s="3" t="s">
        <v>13</v>
      </c>
      <c r="D6" s="5"/>
      <c r="E6" s="5">
        <v>25</v>
      </c>
      <c r="F6" s="5">
        <f>F5+D6-E6</f>
        <v>310.27999999999997</v>
      </c>
    </row>
    <row r="7" spans="1:170" ht="17.100000000000001" customHeight="1">
      <c r="A7" s="24"/>
      <c r="B7" s="24"/>
      <c r="C7" s="3"/>
      <c r="D7" s="5"/>
      <c r="E7" s="5"/>
      <c r="F7" s="5">
        <f t="shared" ref="F7:F70" si="0">F6+D7-E7</f>
        <v>310.27999999999997</v>
      </c>
    </row>
    <row r="8" spans="1:170" ht="17.100000000000001" customHeight="1">
      <c r="A8" s="24"/>
      <c r="B8" s="24"/>
      <c r="C8" s="3"/>
      <c r="D8" s="5"/>
      <c r="E8" s="5"/>
      <c r="F8" s="5">
        <f t="shared" si="0"/>
        <v>310.27999999999997</v>
      </c>
    </row>
    <row r="9" spans="1:170" ht="17.100000000000001" customHeight="1">
      <c r="A9" s="24"/>
      <c r="B9" s="24"/>
      <c r="C9" s="3"/>
      <c r="D9" s="5"/>
      <c r="E9" s="5"/>
      <c r="F9" s="5">
        <f t="shared" si="0"/>
        <v>310.27999999999997</v>
      </c>
    </row>
    <row r="10" spans="1:170" ht="17.100000000000001" customHeight="1">
      <c r="A10" s="24"/>
      <c r="B10" s="24"/>
      <c r="C10" s="3"/>
      <c r="D10" s="5"/>
      <c r="E10" s="5"/>
      <c r="F10" s="5">
        <f t="shared" si="0"/>
        <v>310.27999999999997</v>
      </c>
    </row>
    <row r="11" spans="1:170" ht="17.100000000000001" customHeight="1">
      <c r="A11" s="24"/>
      <c r="B11" s="24"/>
      <c r="C11" s="3"/>
      <c r="D11" s="5"/>
      <c r="E11" s="5"/>
      <c r="F11" s="5">
        <f t="shared" si="0"/>
        <v>310.27999999999997</v>
      </c>
    </row>
    <row r="12" spans="1:170" ht="17.100000000000001" customHeight="1">
      <c r="A12" s="24"/>
      <c r="B12" s="24"/>
      <c r="C12" s="3"/>
      <c r="D12" s="5"/>
      <c r="E12" s="5"/>
      <c r="F12" s="5">
        <f t="shared" si="0"/>
        <v>310.27999999999997</v>
      </c>
    </row>
    <row r="13" spans="1:170" ht="17.100000000000001" customHeight="1">
      <c r="A13" s="24"/>
      <c r="B13" s="24"/>
      <c r="C13" s="3"/>
      <c r="D13" s="5"/>
      <c r="E13" s="5"/>
      <c r="F13" s="5">
        <f t="shared" si="0"/>
        <v>310.27999999999997</v>
      </c>
    </row>
    <row r="14" spans="1:170" ht="17.100000000000001" customHeight="1">
      <c r="A14" s="24"/>
      <c r="B14" s="24"/>
      <c r="C14" s="3"/>
      <c r="D14" s="5"/>
      <c r="E14" s="5"/>
      <c r="F14" s="5">
        <f t="shared" si="0"/>
        <v>310.27999999999997</v>
      </c>
    </row>
    <row r="15" spans="1:170" ht="17.100000000000001" customHeight="1">
      <c r="A15" s="24"/>
      <c r="B15" s="24"/>
      <c r="C15" s="3"/>
      <c r="D15" s="5"/>
      <c r="E15" s="5"/>
      <c r="F15" s="5">
        <f t="shared" si="0"/>
        <v>310.27999999999997</v>
      </c>
    </row>
    <row r="16" spans="1:170" ht="17.100000000000001" customHeight="1">
      <c r="A16" s="24"/>
      <c r="B16" s="24"/>
      <c r="C16" s="3"/>
      <c r="D16" s="5"/>
      <c r="E16" s="5"/>
      <c r="F16" s="5">
        <f t="shared" si="0"/>
        <v>310.27999999999997</v>
      </c>
    </row>
    <row r="17" spans="1:6" ht="17.100000000000001" customHeight="1">
      <c r="A17" s="24"/>
      <c r="B17" s="24"/>
      <c r="C17" s="3"/>
      <c r="D17" s="5"/>
      <c r="E17" s="5"/>
      <c r="F17" s="5">
        <f t="shared" si="0"/>
        <v>310.27999999999997</v>
      </c>
    </row>
    <row r="18" spans="1:6" ht="17.100000000000001" customHeight="1">
      <c r="A18" s="24"/>
      <c r="B18" s="24"/>
      <c r="C18" s="3"/>
      <c r="D18" s="5"/>
      <c r="E18" s="5"/>
      <c r="F18" s="5">
        <f t="shared" si="0"/>
        <v>310.27999999999997</v>
      </c>
    </row>
    <row r="19" spans="1:6" ht="17.100000000000001" customHeight="1">
      <c r="A19" s="24"/>
      <c r="B19" s="24"/>
      <c r="C19" s="3"/>
      <c r="D19" s="5"/>
      <c r="E19" s="5"/>
      <c r="F19" s="5">
        <f t="shared" si="0"/>
        <v>310.27999999999997</v>
      </c>
    </row>
    <row r="20" spans="1:6" ht="17.100000000000001" customHeight="1">
      <c r="A20" s="24"/>
      <c r="B20" s="24"/>
      <c r="C20" s="3"/>
      <c r="D20" s="5"/>
      <c r="E20" s="5"/>
      <c r="F20" s="5">
        <f t="shared" si="0"/>
        <v>310.27999999999997</v>
      </c>
    </row>
    <row r="21" spans="1:6" ht="17.100000000000001" customHeight="1">
      <c r="A21" s="24"/>
      <c r="B21" s="24"/>
      <c r="C21" s="3"/>
      <c r="D21" s="5"/>
      <c r="E21" s="5"/>
      <c r="F21" s="5">
        <f t="shared" si="0"/>
        <v>310.27999999999997</v>
      </c>
    </row>
    <row r="22" spans="1:6" ht="17.100000000000001" customHeight="1">
      <c r="A22" s="24"/>
      <c r="B22" s="24"/>
      <c r="C22" s="3"/>
      <c r="D22" s="5"/>
      <c r="E22" s="5"/>
      <c r="F22" s="5">
        <f t="shared" si="0"/>
        <v>310.27999999999997</v>
      </c>
    </row>
    <row r="23" spans="1:6" ht="17.100000000000001" customHeight="1">
      <c r="A23" s="24"/>
      <c r="B23" s="24"/>
      <c r="C23" s="3"/>
      <c r="D23" s="5"/>
      <c r="E23" s="5"/>
      <c r="F23" s="5">
        <f t="shared" si="0"/>
        <v>310.27999999999997</v>
      </c>
    </row>
    <row r="24" spans="1:6" ht="17.100000000000001" customHeight="1">
      <c r="A24" s="24"/>
      <c r="B24" s="24"/>
      <c r="C24" s="3"/>
      <c r="D24" s="5"/>
      <c r="E24" s="5"/>
      <c r="F24" s="5">
        <f t="shared" si="0"/>
        <v>310.27999999999997</v>
      </c>
    </row>
    <row r="25" spans="1:6" ht="17.100000000000001" customHeight="1">
      <c r="A25" s="24"/>
      <c r="B25" s="24"/>
      <c r="C25" s="3"/>
      <c r="D25" s="5"/>
      <c r="E25" s="5"/>
      <c r="F25" s="5">
        <f t="shared" si="0"/>
        <v>310.27999999999997</v>
      </c>
    </row>
    <row r="26" spans="1:6" ht="17.100000000000001" customHeight="1">
      <c r="A26" s="24"/>
      <c r="B26" s="24"/>
      <c r="C26" s="3"/>
      <c r="D26" s="5"/>
      <c r="E26" s="5"/>
      <c r="F26" s="5">
        <f t="shared" si="0"/>
        <v>310.27999999999997</v>
      </c>
    </row>
    <row r="27" spans="1:6" ht="17.100000000000001" customHeight="1">
      <c r="A27" s="24"/>
      <c r="B27" s="24"/>
      <c r="C27" s="3"/>
      <c r="D27" s="5"/>
      <c r="E27" s="5"/>
      <c r="F27" s="5">
        <f t="shared" si="0"/>
        <v>310.27999999999997</v>
      </c>
    </row>
    <row r="28" spans="1:6" ht="17.100000000000001" customHeight="1">
      <c r="A28" s="24"/>
      <c r="B28" s="24"/>
      <c r="C28" s="6"/>
      <c r="D28" s="5"/>
      <c r="E28" s="5"/>
      <c r="F28" s="5">
        <f t="shared" si="0"/>
        <v>310.27999999999997</v>
      </c>
    </row>
    <row r="29" spans="1:6" ht="17.100000000000001" customHeight="1">
      <c r="A29" s="24"/>
      <c r="B29" s="24"/>
      <c r="C29" s="6"/>
      <c r="D29" s="5"/>
      <c r="E29" s="5"/>
      <c r="F29" s="5">
        <f t="shared" si="0"/>
        <v>310.27999999999997</v>
      </c>
    </row>
    <row r="30" spans="1:6" ht="17.100000000000001" customHeight="1">
      <c r="A30" s="24"/>
      <c r="B30" s="24"/>
      <c r="C30" s="6"/>
      <c r="D30" s="5"/>
      <c r="E30" s="5"/>
      <c r="F30" s="5">
        <f t="shared" si="0"/>
        <v>310.27999999999997</v>
      </c>
    </row>
    <row r="31" spans="1:6" ht="17.100000000000001" customHeight="1">
      <c r="A31" s="24"/>
      <c r="B31" s="24"/>
      <c r="C31" s="6"/>
      <c r="D31" s="5"/>
      <c r="E31" s="5"/>
      <c r="F31" s="5">
        <f t="shared" si="0"/>
        <v>310.27999999999997</v>
      </c>
    </row>
    <row r="32" spans="1:6" ht="17.100000000000001" customHeight="1">
      <c r="A32" s="24"/>
      <c r="B32" s="24"/>
      <c r="C32" s="6"/>
      <c r="D32" s="5"/>
      <c r="E32" s="5"/>
      <c r="F32" s="5">
        <f t="shared" si="0"/>
        <v>310.27999999999997</v>
      </c>
    </row>
    <row r="33" spans="1:6" ht="17.100000000000001" customHeight="1">
      <c r="A33" s="24"/>
      <c r="B33" s="24"/>
      <c r="C33" s="6"/>
      <c r="D33" s="5"/>
      <c r="E33" s="5"/>
      <c r="F33" s="5">
        <f t="shared" si="0"/>
        <v>310.27999999999997</v>
      </c>
    </row>
    <row r="34" spans="1:6" ht="17.100000000000001" customHeight="1">
      <c r="A34" s="24"/>
      <c r="B34" s="24"/>
      <c r="C34" s="6"/>
      <c r="D34" s="5"/>
      <c r="E34" s="5"/>
      <c r="F34" s="5">
        <f t="shared" si="0"/>
        <v>310.27999999999997</v>
      </c>
    </row>
    <row r="35" spans="1:6" ht="17.100000000000001" customHeight="1">
      <c r="A35" s="24"/>
      <c r="B35" s="24"/>
      <c r="C35" s="6"/>
      <c r="D35" s="5"/>
      <c r="E35" s="5"/>
      <c r="F35" s="5">
        <f t="shared" si="0"/>
        <v>310.27999999999997</v>
      </c>
    </row>
    <row r="36" spans="1:6" ht="17.100000000000001" customHeight="1">
      <c r="A36" s="24"/>
      <c r="B36" s="24"/>
      <c r="C36" s="6"/>
      <c r="D36" s="5"/>
      <c r="E36" s="5"/>
      <c r="F36" s="5">
        <f t="shared" si="0"/>
        <v>310.27999999999997</v>
      </c>
    </row>
    <row r="37" spans="1:6" ht="17.100000000000001" customHeight="1">
      <c r="A37" s="24"/>
      <c r="B37" s="24"/>
      <c r="C37" s="6"/>
      <c r="D37" s="5"/>
      <c r="E37" s="5"/>
      <c r="F37" s="5">
        <f t="shared" si="0"/>
        <v>310.27999999999997</v>
      </c>
    </row>
    <row r="38" spans="1:6" ht="17.100000000000001" customHeight="1">
      <c r="A38" s="24"/>
      <c r="B38" s="24"/>
      <c r="C38" s="6"/>
      <c r="D38" s="5"/>
      <c r="E38" s="5"/>
      <c r="F38" s="5">
        <f t="shared" si="0"/>
        <v>310.27999999999997</v>
      </c>
    </row>
    <row r="39" spans="1:6" ht="17.100000000000001" customHeight="1">
      <c r="A39" s="24"/>
      <c r="B39" s="24"/>
      <c r="C39" s="6"/>
      <c r="D39" s="5"/>
      <c r="E39" s="5"/>
      <c r="F39" s="5">
        <f t="shared" si="0"/>
        <v>310.27999999999997</v>
      </c>
    </row>
    <row r="40" spans="1:6" ht="17.100000000000001" customHeight="1">
      <c r="A40" s="24"/>
      <c r="B40" s="24"/>
      <c r="C40" s="6"/>
      <c r="D40" s="5"/>
      <c r="E40" s="5"/>
      <c r="F40" s="5">
        <f t="shared" si="0"/>
        <v>310.27999999999997</v>
      </c>
    </row>
    <row r="41" spans="1:6" ht="17.100000000000001" customHeight="1">
      <c r="A41" s="24"/>
      <c r="B41" s="24"/>
      <c r="C41" s="6"/>
      <c r="D41" s="5"/>
      <c r="E41" s="5"/>
      <c r="F41" s="5">
        <f t="shared" si="0"/>
        <v>310.27999999999997</v>
      </c>
    </row>
    <row r="42" spans="1:6" ht="20.25">
      <c r="A42" s="24"/>
      <c r="B42" s="24"/>
      <c r="F42" s="5">
        <f t="shared" si="0"/>
        <v>310.27999999999997</v>
      </c>
    </row>
    <row r="43" spans="1:6" ht="20.25">
      <c r="A43" s="24"/>
      <c r="B43" s="24"/>
      <c r="F43" s="5">
        <f t="shared" si="0"/>
        <v>310.27999999999997</v>
      </c>
    </row>
    <row r="44" spans="1:6" ht="20.25">
      <c r="A44" s="24"/>
      <c r="B44" s="24"/>
      <c r="F44" s="5">
        <f t="shared" si="0"/>
        <v>310.27999999999997</v>
      </c>
    </row>
    <row r="45" spans="1:6" ht="20.25">
      <c r="A45" s="24"/>
      <c r="B45" s="24"/>
      <c r="F45" s="5">
        <f t="shared" si="0"/>
        <v>310.27999999999997</v>
      </c>
    </row>
    <row r="46" spans="1:6" ht="20.25">
      <c r="A46" s="24"/>
      <c r="B46" s="24"/>
      <c r="F46" s="5">
        <f t="shared" si="0"/>
        <v>310.27999999999997</v>
      </c>
    </row>
    <row r="47" spans="1:6" ht="20.25">
      <c r="A47" s="24"/>
      <c r="B47" s="24"/>
      <c r="F47" s="5">
        <f t="shared" si="0"/>
        <v>310.27999999999997</v>
      </c>
    </row>
    <row r="48" spans="1:6" ht="20.25">
      <c r="A48" s="24"/>
      <c r="B48" s="24"/>
      <c r="F48" s="5">
        <f t="shared" si="0"/>
        <v>310.27999999999997</v>
      </c>
    </row>
    <row r="49" spans="1:6" ht="20.25">
      <c r="A49" s="24"/>
      <c r="B49" s="24"/>
      <c r="F49" s="5">
        <f t="shared" si="0"/>
        <v>310.27999999999997</v>
      </c>
    </row>
    <row r="50" spans="1:6" ht="20.25">
      <c r="A50" s="24"/>
      <c r="B50" s="24"/>
      <c r="F50" s="5">
        <f t="shared" si="0"/>
        <v>310.27999999999997</v>
      </c>
    </row>
    <row r="51" spans="1:6" ht="20.25">
      <c r="A51" s="24"/>
      <c r="B51" s="24"/>
      <c r="F51" s="5">
        <f t="shared" si="0"/>
        <v>310.27999999999997</v>
      </c>
    </row>
    <row r="52" spans="1:6" ht="20.25">
      <c r="A52" s="24"/>
      <c r="B52" s="24"/>
      <c r="F52" s="5">
        <f t="shared" si="0"/>
        <v>310.27999999999997</v>
      </c>
    </row>
    <row r="53" spans="1:6" ht="20.25">
      <c r="A53" s="24"/>
      <c r="B53" s="24"/>
      <c r="F53" s="5">
        <f t="shared" si="0"/>
        <v>310.27999999999997</v>
      </c>
    </row>
    <row r="54" spans="1:6" ht="20.25">
      <c r="A54" s="24"/>
      <c r="B54" s="24"/>
      <c r="F54" s="5">
        <f t="shared" si="0"/>
        <v>310.27999999999997</v>
      </c>
    </row>
    <row r="55" spans="1:6" ht="20.25">
      <c r="A55" s="24"/>
      <c r="B55" s="24"/>
      <c r="F55" s="5">
        <f t="shared" si="0"/>
        <v>310.27999999999997</v>
      </c>
    </row>
    <row r="56" spans="1:6" ht="20.25">
      <c r="A56" s="24"/>
      <c r="B56" s="24"/>
      <c r="F56" s="5">
        <f t="shared" si="0"/>
        <v>310.27999999999997</v>
      </c>
    </row>
    <row r="57" spans="1:6" ht="20.25">
      <c r="A57" s="24"/>
      <c r="B57" s="24"/>
      <c r="F57" s="5">
        <f t="shared" si="0"/>
        <v>310.27999999999997</v>
      </c>
    </row>
    <row r="58" spans="1:6" ht="20.25">
      <c r="A58" s="24"/>
      <c r="B58" s="24"/>
      <c r="F58" s="5">
        <f t="shared" si="0"/>
        <v>310.27999999999997</v>
      </c>
    </row>
    <row r="59" spans="1:6" ht="20.25">
      <c r="A59" s="24"/>
      <c r="B59" s="24"/>
      <c r="F59" s="5">
        <f t="shared" si="0"/>
        <v>310.27999999999997</v>
      </c>
    </row>
    <row r="60" spans="1:6" ht="20.25">
      <c r="A60" s="24"/>
      <c r="B60" s="24"/>
      <c r="F60" s="5">
        <f t="shared" si="0"/>
        <v>310.27999999999997</v>
      </c>
    </row>
    <row r="61" spans="1:6" ht="20.25">
      <c r="A61" s="24"/>
      <c r="B61" s="24"/>
      <c r="F61" s="5">
        <f t="shared" si="0"/>
        <v>310.27999999999997</v>
      </c>
    </row>
    <row r="62" spans="1:6" ht="20.25">
      <c r="A62" s="24"/>
      <c r="B62" s="24"/>
      <c r="F62" s="5">
        <f t="shared" si="0"/>
        <v>310.27999999999997</v>
      </c>
    </row>
    <row r="63" spans="1:6" ht="20.25">
      <c r="A63" s="24"/>
      <c r="B63" s="24"/>
      <c r="F63" s="5">
        <f t="shared" si="0"/>
        <v>310.27999999999997</v>
      </c>
    </row>
    <row r="64" spans="1:6" ht="20.25">
      <c r="A64" s="24"/>
      <c r="B64" s="24"/>
      <c r="F64" s="5">
        <f t="shared" si="0"/>
        <v>310.27999999999997</v>
      </c>
    </row>
    <row r="65" spans="1:6" ht="20.25">
      <c r="A65" s="24"/>
      <c r="B65" s="24"/>
      <c r="F65" s="5">
        <f t="shared" si="0"/>
        <v>310.27999999999997</v>
      </c>
    </row>
    <row r="66" spans="1:6" ht="20.25">
      <c r="A66" s="24"/>
      <c r="B66" s="24"/>
      <c r="F66" s="5">
        <f t="shared" si="0"/>
        <v>310.27999999999997</v>
      </c>
    </row>
    <row r="67" spans="1:6" ht="20.25">
      <c r="A67" s="24"/>
      <c r="B67" s="24"/>
      <c r="F67" s="5">
        <f t="shared" si="0"/>
        <v>310.27999999999997</v>
      </c>
    </row>
    <row r="68" spans="1:6" ht="20.25">
      <c r="A68" s="24"/>
      <c r="B68" s="24"/>
      <c r="F68" s="5">
        <f t="shared" si="0"/>
        <v>310.27999999999997</v>
      </c>
    </row>
    <row r="69" spans="1:6" ht="20.25">
      <c r="A69" s="24"/>
      <c r="B69" s="24"/>
      <c r="F69" s="5">
        <f t="shared" si="0"/>
        <v>310.27999999999997</v>
      </c>
    </row>
    <row r="70" spans="1:6" ht="20.25">
      <c r="A70" s="24"/>
      <c r="B70" s="24"/>
      <c r="F70" s="5">
        <f t="shared" si="0"/>
        <v>310.27999999999997</v>
      </c>
    </row>
    <row r="71" spans="1:6" ht="20.25">
      <c r="A71" s="24"/>
      <c r="B71" s="24"/>
      <c r="F71" s="5">
        <f t="shared" ref="F71:F105" si="1">F70+D71-E71</f>
        <v>310.27999999999997</v>
      </c>
    </row>
    <row r="72" spans="1:6" ht="20.25">
      <c r="A72" s="24"/>
      <c r="B72" s="24"/>
      <c r="F72" s="5">
        <f t="shared" si="1"/>
        <v>310.27999999999997</v>
      </c>
    </row>
    <row r="73" spans="1:6" ht="20.25">
      <c r="A73" s="24"/>
      <c r="B73" s="24"/>
      <c r="F73" s="5">
        <f t="shared" si="1"/>
        <v>310.27999999999997</v>
      </c>
    </row>
    <row r="74" spans="1:6" ht="20.25">
      <c r="A74" s="24"/>
      <c r="B74" s="24"/>
      <c r="F74" s="5">
        <f t="shared" si="1"/>
        <v>310.27999999999997</v>
      </c>
    </row>
    <row r="75" spans="1:6" ht="20.25">
      <c r="A75" s="24"/>
      <c r="B75" s="24"/>
      <c r="F75" s="5">
        <f t="shared" si="1"/>
        <v>310.27999999999997</v>
      </c>
    </row>
    <row r="76" spans="1:6" ht="20.25">
      <c r="A76" s="24"/>
      <c r="B76" s="24"/>
      <c r="F76" s="5">
        <f t="shared" si="1"/>
        <v>310.27999999999997</v>
      </c>
    </row>
    <row r="77" spans="1:6" ht="20.25">
      <c r="A77" s="24"/>
      <c r="B77" s="24"/>
      <c r="F77" s="5">
        <f t="shared" si="1"/>
        <v>310.27999999999997</v>
      </c>
    </row>
    <row r="78" spans="1:6" ht="20.25">
      <c r="A78" s="24"/>
      <c r="B78" s="24"/>
      <c r="F78" s="5">
        <f t="shared" si="1"/>
        <v>310.27999999999997</v>
      </c>
    </row>
    <row r="79" spans="1:6" ht="20.25">
      <c r="A79" s="24"/>
      <c r="B79" s="24"/>
      <c r="F79" s="5">
        <f t="shared" si="1"/>
        <v>310.27999999999997</v>
      </c>
    </row>
    <row r="80" spans="1:6" ht="20.25">
      <c r="A80" s="24"/>
      <c r="B80" s="24"/>
      <c r="F80" s="5">
        <f t="shared" si="1"/>
        <v>310.27999999999997</v>
      </c>
    </row>
    <row r="81" spans="1:6" ht="20.25">
      <c r="A81" s="24"/>
      <c r="B81" s="24"/>
      <c r="F81" s="5">
        <f t="shared" si="1"/>
        <v>310.27999999999997</v>
      </c>
    </row>
    <row r="82" spans="1:6" ht="20.25">
      <c r="A82" s="24"/>
      <c r="B82" s="24"/>
      <c r="F82" s="5">
        <f t="shared" si="1"/>
        <v>310.27999999999997</v>
      </c>
    </row>
    <row r="83" spans="1:6" ht="20.25">
      <c r="A83" s="24"/>
      <c r="B83" s="24"/>
      <c r="F83" s="5">
        <f t="shared" si="1"/>
        <v>310.27999999999997</v>
      </c>
    </row>
    <row r="84" spans="1:6" ht="20.25">
      <c r="A84" s="24"/>
      <c r="B84" s="24"/>
      <c r="F84" s="5">
        <f t="shared" si="1"/>
        <v>310.27999999999997</v>
      </c>
    </row>
    <row r="85" spans="1:6" ht="20.25">
      <c r="A85" s="24"/>
      <c r="B85" s="24"/>
      <c r="F85" s="5">
        <f t="shared" si="1"/>
        <v>310.27999999999997</v>
      </c>
    </row>
    <row r="86" spans="1:6" ht="20.25">
      <c r="A86" s="24"/>
      <c r="B86" s="24"/>
      <c r="F86" s="5">
        <f t="shared" si="1"/>
        <v>310.27999999999997</v>
      </c>
    </row>
    <row r="87" spans="1:6" ht="20.25">
      <c r="A87" s="24"/>
      <c r="B87" s="24"/>
      <c r="F87" s="5">
        <f t="shared" si="1"/>
        <v>310.27999999999997</v>
      </c>
    </row>
    <row r="88" spans="1:6" ht="20.25">
      <c r="A88" s="24"/>
      <c r="B88" s="24"/>
      <c r="F88" s="5">
        <f t="shared" si="1"/>
        <v>310.27999999999997</v>
      </c>
    </row>
    <row r="89" spans="1:6" ht="20.25">
      <c r="A89" s="24"/>
      <c r="B89" s="24"/>
      <c r="F89" s="5">
        <f t="shared" si="1"/>
        <v>310.27999999999997</v>
      </c>
    </row>
    <row r="90" spans="1:6" ht="20.25">
      <c r="A90" s="24"/>
      <c r="B90" s="24"/>
      <c r="F90" s="5">
        <f t="shared" si="1"/>
        <v>310.27999999999997</v>
      </c>
    </row>
    <row r="91" spans="1:6" ht="20.25">
      <c r="A91" s="24"/>
      <c r="B91" s="24"/>
      <c r="F91" s="5">
        <f t="shared" si="1"/>
        <v>310.27999999999997</v>
      </c>
    </row>
    <row r="92" spans="1:6" ht="20.25">
      <c r="A92" s="24"/>
      <c r="B92" s="24"/>
      <c r="F92" s="5">
        <f t="shared" si="1"/>
        <v>310.27999999999997</v>
      </c>
    </row>
    <row r="93" spans="1:6" ht="20.25">
      <c r="A93" s="24"/>
      <c r="B93" s="24"/>
      <c r="F93" s="5">
        <f t="shared" si="1"/>
        <v>310.27999999999997</v>
      </c>
    </row>
    <row r="94" spans="1:6" ht="20.25">
      <c r="A94" s="24"/>
      <c r="B94" s="24"/>
      <c r="F94" s="5">
        <f t="shared" si="1"/>
        <v>310.27999999999997</v>
      </c>
    </row>
    <row r="95" spans="1:6" ht="20.25">
      <c r="A95" s="24"/>
      <c r="B95" s="24"/>
      <c r="F95" s="5">
        <f t="shared" si="1"/>
        <v>310.27999999999997</v>
      </c>
    </row>
    <row r="96" spans="1:6" ht="20.25">
      <c r="A96" s="24"/>
      <c r="B96" s="24"/>
      <c r="F96" s="5">
        <f t="shared" si="1"/>
        <v>310.27999999999997</v>
      </c>
    </row>
    <row r="97" spans="1:6" ht="20.25">
      <c r="A97" s="24"/>
      <c r="B97" s="24"/>
      <c r="F97" s="5">
        <f t="shared" si="1"/>
        <v>310.27999999999997</v>
      </c>
    </row>
    <row r="98" spans="1:6" ht="20.25">
      <c r="A98" s="24"/>
      <c r="B98" s="24"/>
      <c r="F98" s="5">
        <f t="shared" si="1"/>
        <v>310.27999999999997</v>
      </c>
    </row>
    <row r="99" spans="1:6" ht="20.25">
      <c r="A99" s="24"/>
      <c r="B99" s="24"/>
      <c r="F99" s="5">
        <f t="shared" si="1"/>
        <v>310.27999999999997</v>
      </c>
    </row>
    <row r="100" spans="1:6" ht="20.25">
      <c r="A100" s="24"/>
      <c r="B100" s="24"/>
      <c r="F100" s="5">
        <f t="shared" si="1"/>
        <v>310.27999999999997</v>
      </c>
    </row>
    <row r="101" spans="1:6" ht="20.25">
      <c r="A101" s="24"/>
      <c r="B101" s="24"/>
      <c r="F101" s="5">
        <f t="shared" si="1"/>
        <v>310.27999999999997</v>
      </c>
    </row>
    <row r="102" spans="1:6" ht="20.25">
      <c r="A102" s="24"/>
      <c r="B102" s="24"/>
      <c r="F102" s="5">
        <f t="shared" si="1"/>
        <v>310.27999999999997</v>
      </c>
    </row>
    <row r="103" spans="1:6" ht="20.25">
      <c r="A103" s="24"/>
      <c r="B103" s="24"/>
      <c r="F103" s="5">
        <f t="shared" si="1"/>
        <v>310.27999999999997</v>
      </c>
    </row>
    <row r="104" spans="1:6" ht="20.25">
      <c r="A104" s="24"/>
      <c r="B104" s="24"/>
      <c r="F104" s="5">
        <f t="shared" si="1"/>
        <v>310.27999999999997</v>
      </c>
    </row>
    <row r="105" spans="1:6" ht="20.25">
      <c r="A105" s="24"/>
      <c r="B105" s="24"/>
      <c r="F105" s="5">
        <f t="shared" si="1"/>
        <v>310.27999999999997</v>
      </c>
    </row>
    <row r="106" spans="1:6">
      <c r="A106" s="24"/>
      <c r="B106" s="24"/>
    </row>
    <row r="107" spans="1:6">
      <c r="A107" s="24"/>
      <c r="B107" s="24"/>
    </row>
    <row r="108" spans="1:6">
      <c r="A108" s="24"/>
      <c r="B108" s="24"/>
    </row>
    <row r="109" spans="1:6">
      <c r="A109" s="24"/>
      <c r="B109" s="24"/>
    </row>
    <row r="110" spans="1:6">
      <c r="A110" s="24"/>
      <c r="B110" s="24"/>
    </row>
    <row r="111" spans="1:6">
      <c r="A111" s="24"/>
      <c r="B111" s="24"/>
    </row>
    <row r="112" spans="1:6">
      <c r="A112" s="24"/>
      <c r="B112" s="24"/>
    </row>
    <row r="113" spans="1:2">
      <c r="A113" s="24"/>
      <c r="B113" s="24"/>
    </row>
    <row r="114" spans="1:2">
      <c r="A114" s="24"/>
      <c r="B114" s="24"/>
    </row>
    <row r="115" spans="1:2">
      <c r="A115" s="24"/>
      <c r="B115" s="24"/>
    </row>
    <row r="116" spans="1:2">
      <c r="A116" s="24"/>
      <c r="B116" s="24"/>
    </row>
    <row r="117" spans="1:2">
      <c r="A117" s="24"/>
      <c r="B117" s="24"/>
    </row>
    <row r="118" spans="1:2">
      <c r="A118" s="24"/>
      <c r="B118" s="24"/>
    </row>
    <row r="119" spans="1:2">
      <c r="A119" s="24"/>
      <c r="B119" s="24"/>
    </row>
    <row r="120" spans="1:2">
      <c r="A120" s="24"/>
      <c r="B120" s="24"/>
    </row>
    <row r="121" spans="1:2">
      <c r="A121" s="24"/>
      <c r="B121" s="24"/>
    </row>
    <row r="122" spans="1:2">
      <c r="A122" s="24"/>
      <c r="B122" s="24"/>
    </row>
    <row r="123" spans="1:2">
      <c r="A123" s="24"/>
      <c r="B123" s="24"/>
    </row>
    <row r="124" spans="1:2">
      <c r="A124" s="24"/>
      <c r="B124" s="24"/>
    </row>
    <row r="125" spans="1:2">
      <c r="A125" s="24"/>
      <c r="B125" s="24"/>
    </row>
    <row r="126" spans="1:2">
      <c r="A126" s="24"/>
      <c r="B126" s="24"/>
    </row>
    <row r="127" spans="1:2">
      <c r="A127" s="24"/>
      <c r="B127" s="24"/>
    </row>
    <row r="128" spans="1:2">
      <c r="A128" s="24"/>
      <c r="B128" s="24"/>
    </row>
    <row r="129" spans="1:2">
      <c r="A129" s="24"/>
      <c r="B129" s="24"/>
    </row>
    <row r="130" spans="1:2">
      <c r="A130" s="24"/>
      <c r="B130" s="24"/>
    </row>
    <row r="131" spans="1:2">
      <c r="A131" s="24"/>
      <c r="B131" s="24"/>
    </row>
    <row r="132" spans="1:2">
      <c r="A132" s="24"/>
      <c r="B132" s="24"/>
    </row>
    <row r="133" spans="1:2">
      <c r="A133" s="24"/>
      <c r="B133" s="24"/>
    </row>
    <row r="134" spans="1:2">
      <c r="A134" s="24"/>
      <c r="B134" s="24"/>
    </row>
    <row r="135" spans="1:2">
      <c r="A135" s="24"/>
      <c r="B135" s="24"/>
    </row>
    <row r="136" spans="1:2">
      <c r="A136" s="24"/>
      <c r="B136" s="24"/>
    </row>
    <row r="137" spans="1:2">
      <c r="A137" s="24"/>
      <c r="B137" s="24"/>
    </row>
    <row r="138" spans="1:2">
      <c r="A138" s="24"/>
      <c r="B138" s="24"/>
    </row>
    <row r="139" spans="1:2">
      <c r="A139" s="24"/>
      <c r="B139" s="24"/>
    </row>
    <row r="140" spans="1:2">
      <c r="A140" s="24"/>
      <c r="B140" s="24"/>
    </row>
    <row r="141" spans="1:2">
      <c r="A141" s="24"/>
      <c r="B141" s="24"/>
    </row>
    <row r="142" spans="1:2">
      <c r="A142" s="24"/>
      <c r="B142" s="24"/>
    </row>
    <row r="143" spans="1:2">
      <c r="A143" s="24"/>
      <c r="B143" s="24"/>
    </row>
    <row r="144" spans="1:2">
      <c r="A144" s="24"/>
      <c r="B144" s="24"/>
    </row>
    <row r="145" spans="1:2">
      <c r="A145" s="24"/>
      <c r="B145" s="24"/>
    </row>
    <row r="146" spans="1:2">
      <c r="A146" s="24"/>
      <c r="B146" s="24"/>
    </row>
    <row r="147" spans="1:2">
      <c r="A147" s="24"/>
      <c r="B147" s="24"/>
    </row>
    <row r="148" spans="1:2">
      <c r="A148" s="24"/>
      <c r="B148" s="24"/>
    </row>
    <row r="149" spans="1:2">
      <c r="A149" s="24"/>
      <c r="B149" s="24"/>
    </row>
    <row r="150" spans="1:2">
      <c r="A150" s="24"/>
      <c r="B150" s="24"/>
    </row>
    <row r="151" spans="1:2">
      <c r="A151" s="24"/>
      <c r="B151" s="24"/>
    </row>
    <row r="152" spans="1:2">
      <c r="A152" s="24"/>
      <c r="B152" s="24"/>
    </row>
    <row r="153" spans="1:2">
      <c r="A153" s="24"/>
      <c r="B153" s="24"/>
    </row>
    <row r="154" spans="1:2">
      <c r="A154" s="24"/>
      <c r="B154" s="24"/>
    </row>
    <row r="155" spans="1:2">
      <c r="A155" s="24"/>
      <c r="B155" s="24"/>
    </row>
    <row r="156" spans="1:2">
      <c r="A156" s="24"/>
      <c r="B156" s="24"/>
    </row>
    <row r="157" spans="1:2">
      <c r="A157" s="24"/>
      <c r="B157" s="24"/>
    </row>
    <row r="158" spans="1:2">
      <c r="A158" s="24"/>
      <c r="B158" s="24"/>
    </row>
    <row r="159" spans="1:2">
      <c r="A159" s="24"/>
      <c r="B159" s="24"/>
    </row>
    <row r="160" spans="1:2">
      <c r="A160" s="24"/>
      <c r="B160" s="24"/>
    </row>
    <row r="161" spans="1:2">
      <c r="A161" s="24"/>
      <c r="B161" s="24"/>
    </row>
    <row r="162" spans="1:2">
      <c r="A162" s="24"/>
      <c r="B162" s="24"/>
    </row>
    <row r="163" spans="1:2">
      <c r="A163" s="24"/>
      <c r="B163" s="24"/>
    </row>
    <row r="164" spans="1:2">
      <c r="A164" s="24"/>
      <c r="B164" s="24"/>
    </row>
    <row r="165" spans="1:2">
      <c r="A165" s="24"/>
      <c r="B165" s="24"/>
    </row>
    <row r="166" spans="1:2">
      <c r="A166" s="24"/>
      <c r="B166" s="24"/>
    </row>
    <row r="167" spans="1:2">
      <c r="A167" s="24"/>
      <c r="B167" s="24"/>
    </row>
    <row r="168" spans="1:2">
      <c r="A168" s="24"/>
      <c r="B168" s="24"/>
    </row>
    <row r="169" spans="1:2">
      <c r="A169" s="24"/>
      <c r="B169" s="24"/>
    </row>
    <row r="170" spans="1:2">
      <c r="A170" s="24"/>
      <c r="B170" s="24"/>
    </row>
    <row r="171" spans="1:2">
      <c r="A171" s="24"/>
      <c r="B171" s="24"/>
    </row>
    <row r="172" spans="1:2">
      <c r="A172" s="24"/>
      <c r="B172" s="24"/>
    </row>
    <row r="173" spans="1:2">
      <c r="A173" s="24"/>
      <c r="B173" s="24"/>
    </row>
    <row r="174" spans="1:2">
      <c r="A174" s="24"/>
      <c r="B174" s="24"/>
    </row>
    <row r="175" spans="1:2">
      <c r="A175" s="24"/>
      <c r="B175" s="24"/>
    </row>
    <row r="176" spans="1:2">
      <c r="A176" s="24"/>
      <c r="B176" s="24"/>
    </row>
    <row r="177" spans="1:2">
      <c r="A177" s="24"/>
      <c r="B177" s="24"/>
    </row>
    <row r="178" spans="1:2">
      <c r="A178" s="24"/>
      <c r="B178" s="24"/>
    </row>
    <row r="179" spans="1:2">
      <c r="A179" s="24"/>
      <c r="B179" s="24"/>
    </row>
    <row r="180" spans="1:2">
      <c r="A180" s="24"/>
      <c r="B180" s="24"/>
    </row>
    <row r="181" spans="1:2">
      <c r="A181" s="24"/>
      <c r="B181" s="24"/>
    </row>
    <row r="182" spans="1:2">
      <c r="A182" s="24"/>
      <c r="B182" s="24"/>
    </row>
    <row r="183" spans="1:2">
      <c r="A183" s="24"/>
      <c r="B183" s="24"/>
    </row>
    <row r="184" spans="1:2">
      <c r="A184" s="24"/>
      <c r="B184" s="24"/>
    </row>
    <row r="185" spans="1:2">
      <c r="A185" s="24"/>
      <c r="B185" s="24"/>
    </row>
    <row r="186" spans="1:2">
      <c r="A186" s="24"/>
      <c r="B186" s="24"/>
    </row>
    <row r="187" spans="1:2">
      <c r="A187" s="24"/>
      <c r="B187" s="24"/>
    </row>
    <row r="188" spans="1:2">
      <c r="A188" s="24"/>
      <c r="B188" s="24"/>
    </row>
    <row r="189" spans="1:2">
      <c r="A189" s="24"/>
      <c r="B189" s="24"/>
    </row>
    <row r="190" spans="1:2">
      <c r="A190" s="24"/>
      <c r="B190" s="24"/>
    </row>
    <row r="191" spans="1:2">
      <c r="A191" s="24"/>
      <c r="B191" s="24"/>
    </row>
    <row r="192" spans="1:2">
      <c r="A192" s="24"/>
      <c r="B192" s="24"/>
    </row>
    <row r="193" spans="1:2">
      <c r="A193" s="24"/>
      <c r="B193" s="24"/>
    </row>
    <row r="194" spans="1:2">
      <c r="A194" s="24"/>
      <c r="B194" s="24"/>
    </row>
    <row r="195" spans="1:2">
      <c r="A195" s="24"/>
      <c r="B195" s="24"/>
    </row>
    <row r="196" spans="1:2">
      <c r="A196" s="24"/>
      <c r="B196" s="24"/>
    </row>
    <row r="197" spans="1:2">
      <c r="A197" s="24"/>
      <c r="B197" s="24"/>
    </row>
    <row r="198" spans="1:2">
      <c r="A198" s="24"/>
      <c r="B198" s="24"/>
    </row>
    <row r="199" spans="1:2">
      <c r="A199" s="24"/>
      <c r="B199" s="24"/>
    </row>
    <row r="200" spans="1:2">
      <c r="A200" s="24"/>
      <c r="B200" s="24"/>
    </row>
    <row r="201" spans="1:2">
      <c r="A201" s="24"/>
      <c r="B201" s="24"/>
    </row>
    <row r="202" spans="1:2">
      <c r="A202" s="24"/>
      <c r="B202" s="24"/>
    </row>
    <row r="203" spans="1:2">
      <c r="A203" s="24"/>
      <c r="B203" s="24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21" spans="1:2">
      <c r="A321" s="24"/>
      <c r="B321" s="24"/>
    </row>
    <row r="322" spans="1:2">
      <c r="A322" s="24"/>
      <c r="B322" s="24"/>
    </row>
    <row r="323" spans="1:2">
      <c r="A323" s="24"/>
      <c r="B323" s="24"/>
    </row>
    <row r="324" spans="1:2">
      <c r="A324" s="24"/>
      <c r="B324" s="24"/>
    </row>
    <row r="325" spans="1:2">
      <c r="A325" s="24"/>
      <c r="B325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  <row r="383" spans="1:2">
      <c r="A383" s="24"/>
      <c r="B383" s="24"/>
    </row>
    <row r="384" spans="1:2">
      <c r="A384" s="24"/>
      <c r="B384" s="24"/>
    </row>
    <row r="385" spans="1:2">
      <c r="A385" s="24"/>
      <c r="B385" s="24"/>
    </row>
    <row r="386" spans="1:2">
      <c r="A386" s="24"/>
      <c r="B386" s="24"/>
    </row>
    <row r="387" spans="1:2">
      <c r="A387" s="24"/>
      <c r="B387" s="24"/>
    </row>
    <row r="388" spans="1:2">
      <c r="A388" s="24"/>
      <c r="B388" s="24"/>
    </row>
    <row r="389" spans="1:2">
      <c r="A389" s="24"/>
      <c r="B389" s="24"/>
    </row>
    <row r="390" spans="1:2">
      <c r="A390" s="24"/>
      <c r="B390" s="24"/>
    </row>
    <row r="391" spans="1:2">
      <c r="A391" s="24"/>
      <c r="B391" s="24"/>
    </row>
    <row r="392" spans="1:2">
      <c r="A392" s="24"/>
      <c r="B392" s="24"/>
    </row>
    <row r="393" spans="1:2">
      <c r="A393" s="24"/>
      <c r="B393" s="24"/>
    </row>
    <row r="394" spans="1:2">
      <c r="A394" s="24"/>
      <c r="B394" s="24"/>
    </row>
    <row r="395" spans="1:2">
      <c r="A395" s="24"/>
      <c r="B395" s="24"/>
    </row>
    <row r="396" spans="1:2">
      <c r="A396" s="24"/>
      <c r="B396" s="24"/>
    </row>
    <row r="397" spans="1:2">
      <c r="A397" s="24"/>
      <c r="B397" s="24"/>
    </row>
    <row r="398" spans="1:2">
      <c r="A398" s="24"/>
      <c r="B398" s="24"/>
    </row>
    <row r="399" spans="1:2">
      <c r="A399" s="24"/>
      <c r="B399" s="24"/>
    </row>
    <row r="400" spans="1:2">
      <c r="A400" s="24"/>
      <c r="B400" s="24"/>
    </row>
    <row r="401" spans="1:2">
      <c r="A401" s="24"/>
      <c r="B401" s="24"/>
    </row>
    <row r="402" spans="1:2">
      <c r="A402" s="24"/>
      <c r="B402" s="24"/>
    </row>
    <row r="403" spans="1:2">
      <c r="A403" s="24"/>
      <c r="B403" s="24"/>
    </row>
    <row r="404" spans="1:2">
      <c r="A404" s="24"/>
      <c r="B404" s="24"/>
    </row>
    <row r="405" spans="1:2">
      <c r="A405" s="24"/>
      <c r="B405" s="24"/>
    </row>
    <row r="406" spans="1:2">
      <c r="A406" s="24"/>
      <c r="B406" s="24"/>
    </row>
    <row r="407" spans="1:2">
      <c r="A407" s="24"/>
      <c r="B407" s="24"/>
    </row>
    <row r="408" spans="1:2">
      <c r="A408" s="24"/>
      <c r="B408" s="24"/>
    </row>
    <row r="409" spans="1:2">
      <c r="A409" s="24"/>
      <c r="B409" s="24"/>
    </row>
    <row r="410" spans="1:2">
      <c r="A410" s="24"/>
      <c r="B410" s="24"/>
    </row>
    <row r="411" spans="1:2">
      <c r="A411" s="24"/>
      <c r="B411" s="24"/>
    </row>
    <row r="412" spans="1:2">
      <c r="A412" s="24"/>
      <c r="B412" s="24"/>
    </row>
    <row r="413" spans="1:2">
      <c r="A413" s="24"/>
      <c r="B413" s="24"/>
    </row>
    <row r="414" spans="1:2">
      <c r="A414" s="24"/>
      <c r="B414" s="24"/>
    </row>
    <row r="415" spans="1:2">
      <c r="A415" s="24"/>
      <c r="B415" s="24"/>
    </row>
    <row r="416" spans="1:2">
      <c r="A416" s="24"/>
      <c r="B416" s="24"/>
    </row>
    <row r="417" spans="1:2">
      <c r="A417" s="24"/>
      <c r="B417" s="24"/>
    </row>
    <row r="418" spans="1:2">
      <c r="A418" s="24"/>
      <c r="B418" s="24"/>
    </row>
    <row r="419" spans="1:2">
      <c r="A419" s="24"/>
      <c r="B419" s="24"/>
    </row>
    <row r="420" spans="1:2">
      <c r="A420" s="24"/>
      <c r="B420" s="24"/>
    </row>
    <row r="421" spans="1:2">
      <c r="A421" s="24"/>
      <c r="B421" s="24"/>
    </row>
    <row r="422" spans="1:2">
      <c r="A422" s="24"/>
      <c r="B422" s="24"/>
    </row>
    <row r="423" spans="1:2">
      <c r="A423" s="24"/>
      <c r="B423" s="24"/>
    </row>
    <row r="424" spans="1:2">
      <c r="A424" s="24"/>
      <c r="B424" s="24"/>
    </row>
    <row r="425" spans="1:2">
      <c r="A425" s="24"/>
      <c r="B425" s="24"/>
    </row>
    <row r="426" spans="1:2">
      <c r="A426" s="24"/>
      <c r="B426" s="24"/>
    </row>
    <row r="427" spans="1:2">
      <c r="A427" s="24"/>
      <c r="B427" s="24"/>
    </row>
    <row r="428" spans="1:2">
      <c r="A428" s="24"/>
      <c r="B428" s="24"/>
    </row>
    <row r="429" spans="1:2">
      <c r="A429" s="24"/>
      <c r="B429" s="24"/>
    </row>
    <row r="430" spans="1:2">
      <c r="A430" s="24"/>
      <c r="B430" s="24"/>
    </row>
    <row r="431" spans="1:2">
      <c r="A431" s="24"/>
      <c r="B431" s="24"/>
    </row>
    <row r="432" spans="1:2">
      <c r="A432" s="24"/>
      <c r="B432" s="24"/>
    </row>
    <row r="433" spans="1:2">
      <c r="A433" s="24"/>
      <c r="B433" s="24"/>
    </row>
    <row r="434" spans="1:2">
      <c r="A434" s="24"/>
      <c r="B434" s="24"/>
    </row>
    <row r="435" spans="1:2">
      <c r="A435" s="24"/>
      <c r="B435" s="24"/>
    </row>
    <row r="436" spans="1:2">
      <c r="A436" s="24"/>
      <c r="B436" s="24"/>
    </row>
    <row r="437" spans="1:2">
      <c r="A437" s="24"/>
      <c r="B437" s="24"/>
    </row>
    <row r="438" spans="1:2">
      <c r="A438" s="24"/>
      <c r="B438" s="24"/>
    </row>
    <row r="439" spans="1:2">
      <c r="A439" s="24"/>
      <c r="B439" s="24"/>
    </row>
    <row r="440" spans="1:2">
      <c r="A440" s="24"/>
      <c r="B440" s="24"/>
    </row>
    <row r="441" spans="1:2">
      <c r="A441" s="24"/>
      <c r="B441" s="24"/>
    </row>
    <row r="442" spans="1:2">
      <c r="A442" s="24"/>
      <c r="B442" s="24"/>
    </row>
    <row r="443" spans="1:2">
      <c r="A443" s="24"/>
      <c r="B443" s="24"/>
    </row>
    <row r="444" spans="1:2">
      <c r="A444" s="24"/>
      <c r="B444" s="24"/>
    </row>
    <row r="445" spans="1:2">
      <c r="A445" s="24"/>
      <c r="B445" s="24"/>
    </row>
    <row r="446" spans="1:2">
      <c r="A446" s="24"/>
      <c r="B446" s="24"/>
    </row>
    <row r="447" spans="1:2">
      <c r="A447" s="24"/>
      <c r="B447" s="24"/>
    </row>
    <row r="448" spans="1:2">
      <c r="A448" s="24"/>
      <c r="B448" s="24"/>
    </row>
    <row r="449" spans="1:2">
      <c r="A449" s="24"/>
      <c r="B449" s="24"/>
    </row>
    <row r="450" spans="1:2">
      <c r="A450" s="24"/>
      <c r="B450" s="24"/>
    </row>
    <row r="451" spans="1:2">
      <c r="A451" s="24"/>
      <c r="B451" s="24"/>
    </row>
    <row r="452" spans="1:2">
      <c r="A452" s="24"/>
      <c r="B452" s="24"/>
    </row>
    <row r="453" spans="1:2">
      <c r="A453" s="24"/>
      <c r="B453" s="24"/>
    </row>
    <row r="454" spans="1:2">
      <c r="A454" s="24"/>
      <c r="B454" s="24"/>
    </row>
    <row r="455" spans="1:2">
      <c r="A455" s="24"/>
      <c r="B455" s="24"/>
    </row>
    <row r="456" spans="1:2">
      <c r="A456" s="24"/>
      <c r="B456" s="24"/>
    </row>
    <row r="457" spans="1:2">
      <c r="A457" s="24"/>
      <c r="B457" s="24"/>
    </row>
    <row r="458" spans="1:2">
      <c r="A458" s="24"/>
      <c r="B458" s="24"/>
    </row>
    <row r="459" spans="1:2">
      <c r="A459" s="24"/>
      <c r="B459" s="24"/>
    </row>
    <row r="460" spans="1:2">
      <c r="A460" s="24"/>
      <c r="B460" s="24"/>
    </row>
    <row r="461" spans="1:2">
      <c r="A461" s="24"/>
      <c r="B461" s="24"/>
    </row>
    <row r="462" spans="1:2">
      <c r="A462" s="24"/>
      <c r="B462" s="24"/>
    </row>
    <row r="463" spans="1:2">
      <c r="A463" s="24"/>
      <c r="B463" s="24"/>
    </row>
    <row r="464" spans="1:2">
      <c r="A464" s="24"/>
      <c r="B464" s="24"/>
    </row>
    <row r="465" spans="1:2">
      <c r="A465" s="24"/>
      <c r="B465" s="24"/>
    </row>
    <row r="466" spans="1:2">
      <c r="A466" s="24"/>
      <c r="B466" s="24"/>
    </row>
    <row r="467" spans="1:2">
      <c r="A467" s="24"/>
      <c r="B467" s="24"/>
    </row>
  </sheetData>
  <mergeCells count="1">
    <mergeCell ref="B2:F2"/>
  </mergeCells>
  <phoneticPr fontId="1" type="noConversion"/>
  <printOptions horizontalCentered="1"/>
  <pageMargins left="0" right="0" top="0.78740157480314965" bottom="0.59055118110236227" header="0.19685039370078741" footer="0"/>
  <pageSetup scale="97" orientation="portrait" verticalDpi="300" r:id="rId1"/>
  <headerFooter alignWithMargins="0">
    <oddFooter xml:space="preserve">&amp;L&amp;"Traditional Arabic,Bold Italic"&amp;11M.GamaL&amp;CPage &amp;P of &amp;N&amp;R&amp;D         &amp;T     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2:HU103"/>
  <sheetViews>
    <sheetView rightToLeft="1" view="pageBreakPreview" topLeftCell="B1" workbookViewId="0">
      <selection activeCell="B2" sqref="B2:G2"/>
    </sheetView>
  </sheetViews>
  <sheetFormatPr defaultRowHeight="12.75"/>
  <cols>
    <col min="1" max="1" width="13.28515625" hidden="1" customWidth="1"/>
    <col min="2" max="2" width="12.140625" bestFit="1" customWidth="1"/>
    <col min="3" max="3" width="49.5703125" bestFit="1" customWidth="1"/>
    <col min="4" max="6" width="12.7109375" customWidth="1"/>
    <col min="7" max="7" width="14" bestFit="1" customWidth="1"/>
  </cols>
  <sheetData>
    <row r="2" spans="1:229" ht="22.5">
      <c r="B2" s="65" t="s">
        <v>15</v>
      </c>
      <c r="C2" s="66"/>
      <c r="D2" s="66"/>
      <c r="E2" s="66"/>
      <c r="F2" s="66"/>
      <c r="G2" s="67"/>
      <c r="H2" s="10"/>
    </row>
    <row r="3" spans="1:229" ht="22.5">
      <c r="B3" s="11"/>
      <c r="C3" s="11"/>
      <c r="D3" s="11"/>
      <c r="E3" s="11"/>
      <c r="F3" s="11"/>
      <c r="G3" s="11"/>
      <c r="H3" s="10"/>
    </row>
    <row r="4" spans="1:229" s="16" customFormat="1" ht="15" customHeight="1">
      <c r="A4" s="15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</row>
    <row r="5" spans="1:229" ht="17.100000000000001" customHeight="1">
      <c r="B5" s="24">
        <v>39083</v>
      </c>
      <c r="C5" s="7" t="s">
        <v>6</v>
      </c>
      <c r="D5" s="4"/>
      <c r="E5" s="4"/>
      <c r="F5" s="8">
        <v>54.04</v>
      </c>
      <c r="G5" s="7">
        <f>F5*7</f>
        <v>378.28</v>
      </c>
    </row>
    <row r="6" spans="1:229" ht="17.100000000000001" customHeight="1">
      <c r="B6" s="13"/>
      <c r="C6" s="3"/>
      <c r="D6" s="5"/>
      <c r="E6" s="5"/>
      <c r="F6" s="9">
        <f>F5+D6-E6</f>
        <v>54.04</v>
      </c>
      <c r="G6" s="7">
        <f t="shared" ref="G6:G69" si="0">F6*7</f>
        <v>378.28</v>
      </c>
    </row>
    <row r="7" spans="1:229" ht="17.100000000000001" customHeight="1">
      <c r="B7" s="13"/>
      <c r="C7" s="3"/>
      <c r="D7" s="5"/>
      <c r="E7" s="5"/>
      <c r="F7" s="9">
        <f t="shared" ref="F7:F52" si="1">F6+D7-E7</f>
        <v>54.04</v>
      </c>
      <c r="G7" s="7">
        <f t="shared" si="0"/>
        <v>378.28</v>
      </c>
    </row>
    <row r="8" spans="1:229" ht="17.100000000000001" customHeight="1">
      <c r="B8" s="13"/>
      <c r="C8" s="3"/>
      <c r="D8" s="5"/>
      <c r="E8" s="5"/>
      <c r="F8" s="9">
        <f t="shared" si="1"/>
        <v>54.04</v>
      </c>
      <c r="G8" s="7">
        <f t="shared" si="0"/>
        <v>378.28</v>
      </c>
    </row>
    <row r="9" spans="1:229" ht="17.100000000000001" customHeight="1">
      <c r="B9" s="13"/>
      <c r="C9" s="3"/>
      <c r="D9" s="5"/>
      <c r="E9" s="5"/>
      <c r="F9" s="9">
        <f t="shared" si="1"/>
        <v>54.04</v>
      </c>
      <c r="G9" s="7">
        <f t="shared" si="0"/>
        <v>378.28</v>
      </c>
    </row>
    <row r="10" spans="1:229" ht="17.100000000000001" customHeight="1">
      <c r="B10" s="13"/>
      <c r="C10" s="3"/>
      <c r="D10" s="5"/>
      <c r="E10" s="5"/>
      <c r="F10" s="9">
        <f t="shared" si="1"/>
        <v>54.04</v>
      </c>
      <c r="G10" s="7">
        <f t="shared" si="0"/>
        <v>378.28</v>
      </c>
    </row>
    <row r="11" spans="1:229" ht="17.100000000000001" customHeight="1">
      <c r="B11" s="13"/>
      <c r="C11" s="3"/>
      <c r="D11" s="5"/>
      <c r="E11" s="5"/>
      <c r="F11" s="9">
        <f t="shared" si="1"/>
        <v>54.04</v>
      </c>
      <c r="G11" s="7">
        <f t="shared" si="0"/>
        <v>378.28</v>
      </c>
    </row>
    <row r="12" spans="1:229" ht="17.100000000000001" customHeight="1">
      <c r="B12" s="13"/>
      <c r="C12" s="3"/>
      <c r="D12" s="5"/>
      <c r="E12" s="5"/>
      <c r="F12" s="9">
        <f t="shared" si="1"/>
        <v>54.04</v>
      </c>
      <c r="G12" s="7">
        <f t="shared" si="0"/>
        <v>378.28</v>
      </c>
    </row>
    <row r="13" spans="1:229" ht="17.100000000000001" customHeight="1">
      <c r="B13" s="13"/>
      <c r="C13" s="3"/>
      <c r="D13" s="5"/>
      <c r="E13" s="5"/>
      <c r="F13" s="9">
        <f t="shared" si="1"/>
        <v>54.04</v>
      </c>
      <c r="G13" s="7">
        <f t="shared" si="0"/>
        <v>378.28</v>
      </c>
    </row>
    <row r="14" spans="1:229" ht="17.100000000000001" customHeight="1">
      <c r="B14" s="13"/>
      <c r="C14" s="3"/>
      <c r="D14" s="5"/>
      <c r="E14" s="5"/>
      <c r="F14" s="9">
        <f t="shared" si="1"/>
        <v>54.04</v>
      </c>
      <c r="G14" s="7">
        <f t="shared" si="0"/>
        <v>378.28</v>
      </c>
    </row>
    <row r="15" spans="1:229" ht="17.100000000000001" customHeight="1">
      <c r="B15" s="13"/>
      <c r="C15" s="3"/>
      <c r="D15" s="5"/>
      <c r="E15" s="5"/>
      <c r="F15" s="9">
        <f t="shared" si="1"/>
        <v>54.04</v>
      </c>
      <c r="G15" s="7">
        <f t="shared" si="0"/>
        <v>378.28</v>
      </c>
    </row>
    <row r="16" spans="1:229" ht="17.100000000000001" customHeight="1">
      <c r="B16" s="13"/>
      <c r="C16" s="3"/>
      <c r="D16" s="5"/>
      <c r="E16" s="5"/>
      <c r="F16" s="9">
        <f t="shared" si="1"/>
        <v>54.04</v>
      </c>
      <c r="G16" s="7">
        <f t="shared" si="0"/>
        <v>378.28</v>
      </c>
    </row>
    <row r="17" spans="2:7" ht="17.100000000000001" customHeight="1">
      <c r="B17" s="13"/>
      <c r="C17" s="3"/>
      <c r="D17" s="5"/>
      <c r="E17" s="5"/>
      <c r="F17" s="9">
        <f t="shared" si="1"/>
        <v>54.04</v>
      </c>
      <c r="G17" s="7">
        <f t="shared" si="0"/>
        <v>378.28</v>
      </c>
    </row>
    <row r="18" spans="2:7" ht="17.100000000000001" customHeight="1">
      <c r="B18" s="13"/>
      <c r="C18" s="3"/>
      <c r="D18" s="5"/>
      <c r="E18" s="5"/>
      <c r="F18" s="9">
        <f t="shared" si="1"/>
        <v>54.04</v>
      </c>
      <c r="G18" s="7">
        <f t="shared" si="0"/>
        <v>378.28</v>
      </c>
    </row>
    <row r="19" spans="2:7" ht="17.100000000000001" customHeight="1">
      <c r="B19" s="13"/>
      <c r="C19" s="3"/>
      <c r="D19" s="5"/>
      <c r="E19" s="5"/>
      <c r="F19" s="9">
        <f t="shared" si="1"/>
        <v>54.04</v>
      </c>
      <c r="G19" s="7">
        <f t="shared" si="0"/>
        <v>378.28</v>
      </c>
    </row>
    <row r="20" spans="2:7" ht="17.100000000000001" customHeight="1">
      <c r="B20" s="13"/>
      <c r="C20" s="3"/>
      <c r="D20" s="5"/>
      <c r="E20" s="5"/>
      <c r="F20" s="9">
        <f t="shared" si="1"/>
        <v>54.04</v>
      </c>
      <c r="G20" s="7">
        <f t="shared" si="0"/>
        <v>378.28</v>
      </c>
    </row>
    <row r="21" spans="2:7" ht="17.100000000000001" customHeight="1">
      <c r="B21" s="13"/>
      <c r="C21" s="3"/>
      <c r="D21" s="5"/>
      <c r="E21" s="5"/>
      <c r="F21" s="9">
        <f t="shared" si="1"/>
        <v>54.04</v>
      </c>
      <c r="G21" s="7">
        <f t="shared" si="0"/>
        <v>378.28</v>
      </c>
    </row>
    <row r="22" spans="2:7" ht="17.100000000000001" customHeight="1">
      <c r="B22" s="13"/>
      <c r="C22" s="3"/>
      <c r="D22" s="5"/>
      <c r="E22" s="5"/>
      <c r="F22" s="9">
        <f t="shared" si="1"/>
        <v>54.04</v>
      </c>
      <c r="G22" s="7">
        <f t="shared" si="0"/>
        <v>378.28</v>
      </c>
    </row>
    <row r="23" spans="2:7" ht="17.100000000000001" customHeight="1">
      <c r="B23" s="13"/>
      <c r="C23" s="3"/>
      <c r="D23" s="5"/>
      <c r="E23" s="5"/>
      <c r="F23" s="9">
        <f t="shared" si="1"/>
        <v>54.04</v>
      </c>
      <c r="G23" s="7">
        <f t="shared" si="0"/>
        <v>378.28</v>
      </c>
    </row>
    <row r="24" spans="2:7" ht="17.100000000000001" customHeight="1">
      <c r="B24" s="13"/>
      <c r="C24" s="3"/>
      <c r="D24" s="5"/>
      <c r="E24" s="5"/>
      <c r="F24" s="9">
        <f t="shared" si="1"/>
        <v>54.04</v>
      </c>
      <c r="G24" s="7">
        <f t="shared" si="0"/>
        <v>378.28</v>
      </c>
    </row>
    <row r="25" spans="2:7" ht="17.100000000000001" customHeight="1">
      <c r="B25" s="13"/>
      <c r="C25" s="3"/>
      <c r="D25" s="5"/>
      <c r="E25" s="5"/>
      <c r="F25" s="9">
        <f t="shared" si="1"/>
        <v>54.04</v>
      </c>
      <c r="G25" s="7">
        <f t="shared" si="0"/>
        <v>378.28</v>
      </c>
    </row>
    <row r="26" spans="2:7" ht="17.100000000000001" customHeight="1">
      <c r="B26" s="13"/>
      <c r="C26" s="3"/>
      <c r="D26" s="5"/>
      <c r="E26" s="5"/>
      <c r="F26" s="9">
        <f t="shared" si="1"/>
        <v>54.04</v>
      </c>
      <c r="G26" s="7">
        <f t="shared" si="0"/>
        <v>378.28</v>
      </c>
    </row>
    <row r="27" spans="2:7" ht="17.100000000000001" customHeight="1">
      <c r="B27" s="13"/>
      <c r="C27" s="3"/>
      <c r="D27" s="5"/>
      <c r="E27" s="5"/>
      <c r="F27" s="9">
        <f t="shared" si="1"/>
        <v>54.04</v>
      </c>
      <c r="G27" s="7">
        <f t="shared" si="0"/>
        <v>378.28</v>
      </c>
    </row>
    <row r="28" spans="2:7" ht="17.100000000000001" customHeight="1">
      <c r="B28" s="13"/>
      <c r="C28" s="6"/>
      <c r="D28" s="5"/>
      <c r="E28" s="5"/>
      <c r="F28" s="9">
        <f t="shared" si="1"/>
        <v>54.04</v>
      </c>
      <c r="G28" s="7">
        <f t="shared" si="0"/>
        <v>378.28</v>
      </c>
    </row>
    <row r="29" spans="2:7" ht="17.100000000000001" customHeight="1">
      <c r="B29" s="13"/>
      <c r="C29" s="6"/>
      <c r="D29" s="5"/>
      <c r="E29" s="5"/>
      <c r="F29" s="9">
        <f t="shared" si="1"/>
        <v>54.04</v>
      </c>
      <c r="G29" s="7">
        <f t="shared" si="0"/>
        <v>378.28</v>
      </c>
    </row>
    <row r="30" spans="2:7" ht="17.100000000000001" customHeight="1">
      <c r="B30" s="13"/>
      <c r="C30" s="6"/>
      <c r="D30" s="5"/>
      <c r="E30" s="5"/>
      <c r="F30" s="9">
        <f t="shared" si="1"/>
        <v>54.04</v>
      </c>
      <c r="G30" s="7">
        <f t="shared" si="0"/>
        <v>378.28</v>
      </c>
    </row>
    <row r="31" spans="2:7" ht="17.100000000000001" customHeight="1">
      <c r="B31" s="13"/>
      <c r="C31" s="6"/>
      <c r="D31" s="5"/>
      <c r="E31" s="5"/>
      <c r="F31" s="9">
        <f t="shared" si="1"/>
        <v>54.04</v>
      </c>
      <c r="G31" s="7">
        <f t="shared" si="0"/>
        <v>378.28</v>
      </c>
    </row>
    <row r="32" spans="2:7" ht="17.100000000000001" customHeight="1">
      <c r="B32" s="13"/>
      <c r="C32" s="6"/>
      <c r="D32" s="5"/>
      <c r="E32" s="5"/>
      <c r="F32" s="9">
        <f t="shared" si="1"/>
        <v>54.04</v>
      </c>
      <c r="G32" s="7">
        <f t="shared" si="0"/>
        <v>378.28</v>
      </c>
    </row>
    <row r="33" spans="2:7" ht="17.100000000000001" customHeight="1">
      <c r="B33" s="13"/>
      <c r="C33" s="6"/>
      <c r="D33" s="5"/>
      <c r="E33" s="5"/>
      <c r="F33" s="9">
        <f t="shared" si="1"/>
        <v>54.04</v>
      </c>
      <c r="G33" s="7">
        <f t="shared" si="0"/>
        <v>378.28</v>
      </c>
    </row>
    <row r="34" spans="2:7" ht="17.100000000000001" customHeight="1">
      <c r="B34" s="13"/>
      <c r="C34" s="6"/>
      <c r="D34" s="5"/>
      <c r="E34" s="5"/>
      <c r="F34" s="9">
        <f t="shared" si="1"/>
        <v>54.04</v>
      </c>
      <c r="G34" s="7">
        <f t="shared" si="0"/>
        <v>378.28</v>
      </c>
    </row>
    <row r="35" spans="2:7" ht="17.100000000000001" customHeight="1">
      <c r="B35" s="13"/>
      <c r="C35" s="6"/>
      <c r="D35" s="5"/>
      <c r="E35" s="5"/>
      <c r="F35" s="9">
        <f t="shared" si="1"/>
        <v>54.04</v>
      </c>
      <c r="G35" s="7">
        <f t="shared" si="0"/>
        <v>378.28</v>
      </c>
    </row>
    <row r="36" spans="2:7" ht="17.100000000000001" customHeight="1">
      <c r="B36" s="13"/>
      <c r="C36" s="6"/>
      <c r="D36" s="5"/>
      <c r="E36" s="5"/>
      <c r="F36" s="9">
        <f t="shared" si="1"/>
        <v>54.04</v>
      </c>
      <c r="G36" s="7">
        <f t="shared" si="0"/>
        <v>378.28</v>
      </c>
    </row>
    <row r="37" spans="2:7" ht="17.100000000000001" customHeight="1">
      <c r="B37" s="13"/>
      <c r="C37" s="6"/>
      <c r="D37" s="5"/>
      <c r="E37" s="5"/>
      <c r="F37" s="9">
        <f t="shared" si="1"/>
        <v>54.04</v>
      </c>
      <c r="G37" s="7">
        <f t="shared" si="0"/>
        <v>378.28</v>
      </c>
    </row>
    <row r="38" spans="2:7" ht="17.100000000000001" customHeight="1">
      <c r="B38" s="13"/>
      <c r="C38" s="6"/>
      <c r="D38" s="5"/>
      <c r="E38" s="5"/>
      <c r="F38" s="9">
        <f t="shared" si="1"/>
        <v>54.04</v>
      </c>
      <c r="G38" s="7">
        <f t="shared" si="0"/>
        <v>378.28</v>
      </c>
    </row>
    <row r="39" spans="2:7" ht="17.100000000000001" customHeight="1">
      <c r="B39" s="13"/>
      <c r="C39" s="6"/>
      <c r="D39" s="5"/>
      <c r="E39" s="5"/>
      <c r="F39" s="9">
        <f t="shared" si="1"/>
        <v>54.04</v>
      </c>
      <c r="G39" s="7">
        <f t="shared" si="0"/>
        <v>378.28</v>
      </c>
    </row>
    <row r="40" spans="2:7" ht="17.100000000000001" customHeight="1">
      <c r="B40" s="13"/>
      <c r="C40" s="6"/>
      <c r="D40" s="5"/>
      <c r="E40" s="5"/>
      <c r="F40" s="9">
        <f t="shared" si="1"/>
        <v>54.04</v>
      </c>
      <c r="G40" s="7">
        <f t="shared" si="0"/>
        <v>378.28</v>
      </c>
    </row>
    <row r="41" spans="2:7" ht="17.100000000000001" customHeight="1">
      <c r="B41" s="13"/>
      <c r="C41" s="6"/>
      <c r="D41" s="5"/>
      <c r="E41" s="5"/>
      <c r="F41" s="9">
        <f t="shared" si="1"/>
        <v>54.04</v>
      </c>
      <c r="G41" s="7">
        <f t="shared" si="0"/>
        <v>378.28</v>
      </c>
    </row>
    <row r="42" spans="2:7" ht="17.100000000000001" customHeight="1">
      <c r="B42" s="13"/>
      <c r="C42" s="6"/>
      <c r="D42" s="5"/>
      <c r="E42" s="5"/>
      <c r="F42" s="9">
        <f t="shared" si="1"/>
        <v>54.04</v>
      </c>
      <c r="G42" s="7">
        <f t="shared" si="0"/>
        <v>378.28</v>
      </c>
    </row>
    <row r="43" spans="2:7" ht="17.100000000000001" customHeight="1">
      <c r="B43" s="13"/>
      <c r="C43" s="6"/>
      <c r="D43" s="5"/>
      <c r="E43" s="5"/>
      <c r="F43" s="9">
        <f t="shared" si="1"/>
        <v>54.04</v>
      </c>
      <c r="G43" s="7">
        <f t="shared" si="0"/>
        <v>378.28</v>
      </c>
    </row>
    <row r="44" spans="2:7" ht="17.100000000000001" customHeight="1">
      <c r="B44" s="13"/>
      <c r="C44" s="6"/>
      <c r="D44" s="5"/>
      <c r="E44" s="5"/>
      <c r="F44" s="9">
        <f t="shared" si="1"/>
        <v>54.04</v>
      </c>
      <c r="G44" s="7">
        <f t="shared" si="0"/>
        <v>378.28</v>
      </c>
    </row>
    <row r="45" spans="2:7" ht="17.100000000000001" customHeight="1">
      <c r="B45" s="13"/>
      <c r="C45" s="6"/>
      <c r="D45" s="5"/>
      <c r="E45" s="5"/>
      <c r="F45" s="9">
        <f t="shared" si="1"/>
        <v>54.04</v>
      </c>
      <c r="G45" s="7">
        <f t="shared" si="0"/>
        <v>378.28</v>
      </c>
    </row>
    <row r="46" spans="2:7" ht="17.100000000000001" customHeight="1">
      <c r="B46" s="13"/>
      <c r="C46" s="6"/>
      <c r="D46" s="5"/>
      <c r="E46" s="5"/>
      <c r="F46" s="9">
        <f t="shared" si="1"/>
        <v>54.04</v>
      </c>
      <c r="G46" s="7">
        <f t="shared" si="0"/>
        <v>378.28</v>
      </c>
    </row>
    <row r="47" spans="2:7" ht="17.100000000000001" customHeight="1">
      <c r="B47" s="13"/>
      <c r="C47" s="6"/>
      <c r="D47" s="5"/>
      <c r="E47" s="5"/>
      <c r="F47" s="9">
        <f t="shared" si="1"/>
        <v>54.04</v>
      </c>
      <c r="G47" s="7">
        <f t="shared" si="0"/>
        <v>378.28</v>
      </c>
    </row>
    <row r="48" spans="2:7" ht="17.100000000000001" customHeight="1">
      <c r="B48" s="13"/>
      <c r="C48" s="6"/>
      <c r="D48" s="5"/>
      <c r="E48" s="5"/>
      <c r="F48" s="9">
        <f t="shared" si="1"/>
        <v>54.04</v>
      </c>
      <c r="G48" s="7">
        <f t="shared" si="0"/>
        <v>378.28</v>
      </c>
    </row>
    <row r="49" spans="2:7" ht="17.100000000000001" customHeight="1">
      <c r="B49" s="13"/>
      <c r="C49" s="6"/>
      <c r="D49" s="5"/>
      <c r="E49" s="5"/>
      <c r="F49" s="9">
        <f t="shared" si="1"/>
        <v>54.04</v>
      </c>
      <c r="G49" s="7">
        <f t="shared" si="0"/>
        <v>378.28</v>
      </c>
    </row>
    <row r="50" spans="2:7" ht="17.100000000000001" customHeight="1">
      <c r="B50" s="13"/>
      <c r="C50" s="6"/>
      <c r="D50" s="5"/>
      <c r="E50" s="5"/>
      <c r="F50" s="9">
        <f t="shared" si="1"/>
        <v>54.04</v>
      </c>
      <c r="G50" s="7">
        <f t="shared" si="0"/>
        <v>378.28</v>
      </c>
    </row>
    <row r="51" spans="2:7" ht="17.100000000000001" customHeight="1">
      <c r="B51" s="13"/>
      <c r="C51" s="6"/>
      <c r="D51" s="5"/>
      <c r="E51" s="5"/>
      <c r="F51" s="9">
        <f t="shared" si="1"/>
        <v>54.04</v>
      </c>
      <c r="G51" s="7">
        <f t="shared" si="0"/>
        <v>378.28</v>
      </c>
    </row>
    <row r="52" spans="2:7" ht="17.100000000000001" customHeight="1">
      <c r="B52" s="13"/>
      <c r="C52" s="6"/>
      <c r="D52" s="5"/>
      <c r="E52" s="5"/>
      <c r="F52" s="9">
        <f t="shared" si="1"/>
        <v>54.04</v>
      </c>
      <c r="G52" s="7">
        <f t="shared" si="0"/>
        <v>378.28</v>
      </c>
    </row>
    <row r="53" spans="2:7" ht="20.25">
      <c r="F53" s="9">
        <f t="shared" ref="F53:F103" si="2">F52+D53-E53</f>
        <v>54.04</v>
      </c>
      <c r="G53" s="7">
        <f t="shared" si="0"/>
        <v>378.28</v>
      </c>
    </row>
    <row r="54" spans="2:7" ht="20.25">
      <c r="F54" s="9">
        <f t="shared" si="2"/>
        <v>54.04</v>
      </c>
      <c r="G54" s="7">
        <f t="shared" si="0"/>
        <v>378.28</v>
      </c>
    </row>
    <row r="55" spans="2:7" ht="20.25">
      <c r="F55" s="9">
        <f t="shared" si="2"/>
        <v>54.04</v>
      </c>
      <c r="G55" s="7">
        <f t="shared" si="0"/>
        <v>378.28</v>
      </c>
    </row>
    <row r="56" spans="2:7" ht="20.25">
      <c r="F56" s="9">
        <f t="shared" si="2"/>
        <v>54.04</v>
      </c>
      <c r="G56" s="7">
        <f t="shared" si="0"/>
        <v>378.28</v>
      </c>
    </row>
    <row r="57" spans="2:7" ht="20.25">
      <c r="F57" s="9">
        <f t="shared" si="2"/>
        <v>54.04</v>
      </c>
      <c r="G57" s="7">
        <f t="shared" si="0"/>
        <v>378.28</v>
      </c>
    </row>
    <row r="58" spans="2:7" ht="20.25">
      <c r="F58" s="9">
        <f t="shared" si="2"/>
        <v>54.04</v>
      </c>
      <c r="G58" s="7">
        <f t="shared" si="0"/>
        <v>378.28</v>
      </c>
    </row>
    <row r="59" spans="2:7" ht="20.25">
      <c r="F59" s="9">
        <f t="shared" si="2"/>
        <v>54.04</v>
      </c>
      <c r="G59" s="7">
        <f t="shared" si="0"/>
        <v>378.28</v>
      </c>
    </row>
    <row r="60" spans="2:7" ht="20.25">
      <c r="F60" s="9">
        <f t="shared" si="2"/>
        <v>54.04</v>
      </c>
      <c r="G60" s="7">
        <f t="shared" si="0"/>
        <v>378.28</v>
      </c>
    </row>
    <row r="61" spans="2:7" ht="20.25">
      <c r="F61" s="9">
        <f t="shared" si="2"/>
        <v>54.04</v>
      </c>
      <c r="G61" s="7">
        <f t="shared" si="0"/>
        <v>378.28</v>
      </c>
    </row>
    <row r="62" spans="2:7" ht="20.25">
      <c r="F62" s="9">
        <f t="shared" si="2"/>
        <v>54.04</v>
      </c>
      <c r="G62" s="7">
        <f t="shared" si="0"/>
        <v>378.28</v>
      </c>
    </row>
    <row r="63" spans="2:7" ht="20.25">
      <c r="F63" s="9">
        <f t="shared" si="2"/>
        <v>54.04</v>
      </c>
      <c r="G63" s="7">
        <f t="shared" si="0"/>
        <v>378.28</v>
      </c>
    </row>
    <row r="64" spans="2:7" ht="20.25">
      <c r="F64" s="9">
        <f t="shared" si="2"/>
        <v>54.04</v>
      </c>
      <c r="G64" s="7">
        <f t="shared" si="0"/>
        <v>378.28</v>
      </c>
    </row>
    <row r="65" spans="6:7" ht="20.25">
      <c r="F65" s="9">
        <f t="shared" si="2"/>
        <v>54.04</v>
      </c>
      <c r="G65" s="7">
        <f t="shared" si="0"/>
        <v>378.28</v>
      </c>
    </row>
    <row r="66" spans="6:7" ht="20.25">
      <c r="F66" s="9">
        <f t="shared" si="2"/>
        <v>54.04</v>
      </c>
      <c r="G66" s="7">
        <f t="shared" si="0"/>
        <v>378.28</v>
      </c>
    </row>
    <row r="67" spans="6:7" ht="20.25">
      <c r="F67" s="9">
        <f t="shared" si="2"/>
        <v>54.04</v>
      </c>
      <c r="G67" s="7">
        <f t="shared" si="0"/>
        <v>378.28</v>
      </c>
    </row>
    <row r="68" spans="6:7" ht="20.25">
      <c r="F68" s="9">
        <f t="shared" si="2"/>
        <v>54.04</v>
      </c>
      <c r="G68" s="7">
        <f t="shared" si="0"/>
        <v>378.28</v>
      </c>
    </row>
    <row r="69" spans="6:7" ht="20.25">
      <c r="F69" s="9">
        <f t="shared" si="2"/>
        <v>54.04</v>
      </c>
      <c r="G69" s="7">
        <f t="shared" si="0"/>
        <v>378.28</v>
      </c>
    </row>
    <row r="70" spans="6:7" ht="20.25">
      <c r="F70" s="9">
        <f t="shared" si="2"/>
        <v>54.04</v>
      </c>
      <c r="G70" s="7">
        <f t="shared" ref="G70:G103" si="3">F70*7</f>
        <v>378.28</v>
      </c>
    </row>
    <row r="71" spans="6:7" ht="20.25">
      <c r="F71" s="9">
        <f t="shared" si="2"/>
        <v>54.04</v>
      </c>
      <c r="G71" s="7">
        <f t="shared" si="3"/>
        <v>378.28</v>
      </c>
    </row>
    <row r="72" spans="6:7" ht="20.25">
      <c r="F72" s="9">
        <f t="shared" si="2"/>
        <v>54.04</v>
      </c>
      <c r="G72" s="7">
        <f t="shared" si="3"/>
        <v>378.28</v>
      </c>
    </row>
    <row r="73" spans="6:7" ht="20.25">
      <c r="F73" s="9">
        <f t="shared" si="2"/>
        <v>54.04</v>
      </c>
      <c r="G73" s="7">
        <f t="shared" si="3"/>
        <v>378.28</v>
      </c>
    </row>
    <row r="74" spans="6:7" ht="20.25">
      <c r="F74" s="9">
        <f t="shared" si="2"/>
        <v>54.04</v>
      </c>
      <c r="G74" s="7">
        <f t="shared" si="3"/>
        <v>378.28</v>
      </c>
    </row>
    <row r="75" spans="6:7" ht="20.25">
      <c r="F75" s="9">
        <f t="shared" si="2"/>
        <v>54.04</v>
      </c>
      <c r="G75" s="7">
        <f t="shared" si="3"/>
        <v>378.28</v>
      </c>
    </row>
    <row r="76" spans="6:7" ht="20.25">
      <c r="F76" s="9">
        <f t="shared" si="2"/>
        <v>54.04</v>
      </c>
      <c r="G76" s="7">
        <f t="shared" si="3"/>
        <v>378.28</v>
      </c>
    </row>
    <row r="77" spans="6:7" ht="20.25">
      <c r="F77" s="9">
        <f t="shared" si="2"/>
        <v>54.04</v>
      </c>
      <c r="G77" s="7">
        <f t="shared" si="3"/>
        <v>378.28</v>
      </c>
    </row>
    <row r="78" spans="6:7" ht="20.25">
      <c r="F78" s="9">
        <f t="shared" si="2"/>
        <v>54.04</v>
      </c>
      <c r="G78" s="7">
        <f t="shared" si="3"/>
        <v>378.28</v>
      </c>
    </row>
    <row r="79" spans="6:7" ht="20.25">
      <c r="F79" s="9">
        <f t="shared" si="2"/>
        <v>54.04</v>
      </c>
      <c r="G79" s="7">
        <f t="shared" si="3"/>
        <v>378.28</v>
      </c>
    </row>
    <row r="80" spans="6:7" ht="20.25">
      <c r="F80" s="9">
        <f t="shared" si="2"/>
        <v>54.04</v>
      </c>
      <c r="G80" s="7">
        <f t="shared" si="3"/>
        <v>378.28</v>
      </c>
    </row>
    <row r="81" spans="6:7" ht="20.25">
      <c r="F81" s="9">
        <f t="shared" si="2"/>
        <v>54.04</v>
      </c>
      <c r="G81" s="7">
        <f t="shared" si="3"/>
        <v>378.28</v>
      </c>
    </row>
    <row r="82" spans="6:7" ht="20.25">
      <c r="F82" s="9">
        <f t="shared" si="2"/>
        <v>54.04</v>
      </c>
      <c r="G82" s="7">
        <f t="shared" si="3"/>
        <v>378.28</v>
      </c>
    </row>
    <row r="83" spans="6:7" ht="20.25">
      <c r="F83" s="9">
        <f t="shared" si="2"/>
        <v>54.04</v>
      </c>
      <c r="G83" s="7">
        <f t="shared" si="3"/>
        <v>378.28</v>
      </c>
    </row>
    <row r="84" spans="6:7" ht="20.25">
      <c r="F84" s="9">
        <f t="shared" si="2"/>
        <v>54.04</v>
      </c>
      <c r="G84" s="7">
        <f t="shared" si="3"/>
        <v>378.28</v>
      </c>
    </row>
    <row r="85" spans="6:7" ht="20.25">
      <c r="F85" s="9">
        <f t="shared" si="2"/>
        <v>54.04</v>
      </c>
      <c r="G85" s="7">
        <f t="shared" si="3"/>
        <v>378.28</v>
      </c>
    </row>
    <row r="86" spans="6:7" ht="20.25">
      <c r="F86" s="9">
        <f t="shared" si="2"/>
        <v>54.04</v>
      </c>
      <c r="G86" s="7">
        <f t="shared" si="3"/>
        <v>378.28</v>
      </c>
    </row>
    <row r="87" spans="6:7" ht="20.25">
      <c r="F87" s="9">
        <f t="shared" si="2"/>
        <v>54.04</v>
      </c>
      <c r="G87" s="7">
        <f t="shared" si="3"/>
        <v>378.28</v>
      </c>
    </row>
    <row r="88" spans="6:7" ht="20.25">
      <c r="F88" s="9">
        <f t="shared" si="2"/>
        <v>54.04</v>
      </c>
      <c r="G88" s="7">
        <f t="shared" si="3"/>
        <v>378.28</v>
      </c>
    </row>
    <row r="89" spans="6:7" ht="20.25">
      <c r="F89" s="9">
        <f t="shared" si="2"/>
        <v>54.04</v>
      </c>
      <c r="G89" s="7">
        <f t="shared" si="3"/>
        <v>378.28</v>
      </c>
    </row>
    <row r="90" spans="6:7" ht="20.25">
      <c r="F90" s="9">
        <f t="shared" si="2"/>
        <v>54.04</v>
      </c>
      <c r="G90" s="7">
        <f t="shared" si="3"/>
        <v>378.28</v>
      </c>
    </row>
    <row r="91" spans="6:7" ht="20.25">
      <c r="F91" s="9">
        <f t="shared" si="2"/>
        <v>54.04</v>
      </c>
      <c r="G91" s="7">
        <f t="shared" si="3"/>
        <v>378.28</v>
      </c>
    </row>
    <row r="92" spans="6:7" ht="20.25">
      <c r="F92" s="9">
        <f t="shared" si="2"/>
        <v>54.04</v>
      </c>
      <c r="G92" s="7">
        <f t="shared" si="3"/>
        <v>378.28</v>
      </c>
    </row>
    <row r="93" spans="6:7" ht="20.25">
      <c r="F93" s="9">
        <f t="shared" si="2"/>
        <v>54.04</v>
      </c>
      <c r="G93" s="7">
        <f t="shared" si="3"/>
        <v>378.28</v>
      </c>
    </row>
    <row r="94" spans="6:7" ht="20.25">
      <c r="F94" s="9">
        <f t="shared" si="2"/>
        <v>54.04</v>
      </c>
      <c r="G94" s="7">
        <f t="shared" si="3"/>
        <v>378.28</v>
      </c>
    </row>
    <row r="95" spans="6:7" ht="20.25">
      <c r="F95" s="9">
        <f t="shared" si="2"/>
        <v>54.04</v>
      </c>
      <c r="G95" s="7">
        <f t="shared" si="3"/>
        <v>378.28</v>
      </c>
    </row>
    <row r="96" spans="6:7" ht="20.25">
      <c r="F96" s="9">
        <f t="shared" si="2"/>
        <v>54.04</v>
      </c>
      <c r="G96" s="7">
        <f t="shared" si="3"/>
        <v>378.28</v>
      </c>
    </row>
    <row r="97" spans="6:7" ht="20.25">
      <c r="F97" s="9">
        <f t="shared" si="2"/>
        <v>54.04</v>
      </c>
      <c r="G97" s="7">
        <f t="shared" si="3"/>
        <v>378.28</v>
      </c>
    </row>
    <row r="98" spans="6:7" ht="20.25">
      <c r="F98" s="9">
        <f t="shared" si="2"/>
        <v>54.04</v>
      </c>
      <c r="G98" s="7">
        <f t="shared" si="3"/>
        <v>378.28</v>
      </c>
    </row>
    <row r="99" spans="6:7" ht="20.25">
      <c r="F99" s="9">
        <f t="shared" si="2"/>
        <v>54.04</v>
      </c>
      <c r="G99" s="7">
        <f t="shared" si="3"/>
        <v>378.28</v>
      </c>
    </row>
    <row r="100" spans="6:7" ht="20.25">
      <c r="F100" s="9">
        <f t="shared" si="2"/>
        <v>54.04</v>
      </c>
      <c r="G100" s="7">
        <f t="shared" si="3"/>
        <v>378.28</v>
      </c>
    </row>
    <row r="101" spans="6:7" ht="20.25">
      <c r="F101" s="9">
        <f t="shared" si="2"/>
        <v>54.04</v>
      </c>
      <c r="G101" s="7">
        <f t="shared" si="3"/>
        <v>378.28</v>
      </c>
    </row>
    <row r="102" spans="6:7" ht="20.25">
      <c r="F102" s="9">
        <f t="shared" si="2"/>
        <v>54.04</v>
      </c>
      <c r="G102" s="7">
        <f t="shared" si="3"/>
        <v>378.28</v>
      </c>
    </row>
    <row r="103" spans="6:7" ht="20.25">
      <c r="F103" s="9">
        <f t="shared" si="2"/>
        <v>54.04</v>
      </c>
      <c r="G103" s="7">
        <f t="shared" si="3"/>
        <v>378.28</v>
      </c>
    </row>
  </sheetData>
  <mergeCells count="1">
    <mergeCell ref="B2:G2"/>
  </mergeCells>
  <phoneticPr fontId="1" type="noConversion"/>
  <pageMargins left="0.74803149606299213" right="0.74803149606299213" top="0.98425196850393704" bottom="0.98425196850393704" header="0.51181102362204722" footer="0.51181102362204722"/>
  <pageSetup scale="74" orientation="portrait" verticalDpi="300" r:id="rId1"/>
  <headerFooter alignWithMargins="0">
    <oddFooter xml:space="preserve">&amp;L&amp;"Traditional Arabic,Bold Italic"&amp;11M.GamaL&amp;CPage &amp;P of &amp;N&amp;R&amp;D     &amp;T   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2:CF482"/>
  <sheetViews>
    <sheetView rightToLeft="1" view="pageBreakPreview" topLeftCell="B1" workbookViewId="0">
      <selection activeCell="B1" sqref="B1"/>
    </sheetView>
  </sheetViews>
  <sheetFormatPr defaultRowHeight="12.75"/>
  <cols>
    <col min="1" max="1" width="13.28515625" hidden="1" customWidth="1"/>
    <col min="2" max="2" width="12.28515625" bestFit="1" customWidth="1"/>
    <col min="3" max="3" width="49.5703125" bestFit="1" customWidth="1"/>
    <col min="4" max="6" width="12.7109375" customWidth="1"/>
    <col min="7" max="7" width="14.140625" bestFit="1" customWidth="1"/>
  </cols>
  <sheetData>
    <row r="2" spans="1:84" ht="22.5">
      <c r="B2" s="65" t="s">
        <v>21</v>
      </c>
      <c r="C2" s="66"/>
      <c r="D2" s="66"/>
      <c r="E2" s="66"/>
      <c r="F2" s="66"/>
      <c r="G2" s="67"/>
      <c r="H2" s="10"/>
    </row>
    <row r="3" spans="1:84" ht="22.5">
      <c r="B3" s="11"/>
      <c r="C3" s="11"/>
      <c r="D3" s="11"/>
      <c r="E3" s="11"/>
      <c r="F3" s="11"/>
      <c r="G3" s="11"/>
      <c r="H3" s="10"/>
    </row>
    <row r="4" spans="1:84" s="18" customFormat="1" ht="15" customHeight="1">
      <c r="A4" s="17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</row>
    <row r="5" spans="1:84" ht="17.100000000000001" customHeight="1">
      <c r="B5" s="24">
        <v>39083</v>
      </c>
      <c r="C5" s="7" t="s">
        <v>6</v>
      </c>
      <c r="D5" s="4"/>
      <c r="E5" s="4"/>
      <c r="F5" s="8">
        <v>1037.8599999999999</v>
      </c>
      <c r="G5" s="14">
        <f>F5*6.2</f>
        <v>6434.732</v>
      </c>
    </row>
    <row r="6" spans="1:84" ht="17.100000000000001" customHeight="1">
      <c r="B6" s="24">
        <v>39119</v>
      </c>
      <c r="C6" s="3" t="s">
        <v>14</v>
      </c>
      <c r="D6" s="5"/>
      <c r="E6" s="5">
        <v>1030</v>
      </c>
      <c r="F6" s="9">
        <f>F5+D6-E6</f>
        <v>7.8599999999999</v>
      </c>
      <c r="G6" s="14">
        <f t="shared" ref="G6:G69" si="0">F6*6.2</f>
        <v>48.731999999999381</v>
      </c>
    </row>
    <row r="7" spans="1:84" ht="17.100000000000001" customHeight="1">
      <c r="B7" s="24"/>
      <c r="C7" s="3"/>
      <c r="D7" s="5"/>
      <c r="E7" s="5"/>
      <c r="F7" s="9">
        <f t="shared" ref="F7:F48" si="1">F6+D7-E7</f>
        <v>7.8599999999999</v>
      </c>
      <c r="G7" s="14">
        <f t="shared" si="0"/>
        <v>48.731999999999381</v>
      </c>
    </row>
    <row r="8" spans="1:84" ht="17.100000000000001" customHeight="1">
      <c r="B8" s="24"/>
      <c r="C8" s="3"/>
      <c r="D8" s="5"/>
      <c r="E8" s="5"/>
      <c r="F8" s="9">
        <f t="shared" si="1"/>
        <v>7.8599999999999</v>
      </c>
      <c r="G8" s="14">
        <f t="shared" si="0"/>
        <v>48.731999999999381</v>
      </c>
    </row>
    <row r="9" spans="1:84" ht="17.100000000000001" customHeight="1">
      <c r="B9" s="24"/>
      <c r="C9" s="3"/>
      <c r="D9" s="5"/>
      <c r="E9" s="5"/>
      <c r="F9" s="9">
        <f t="shared" si="1"/>
        <v>7.8599999999999</v>
      </c>
      <c r="G9" s="14">
        <f t="shared" si="0"/>
        <v>48.731999999999381</v>
      </c>
    </row>
    <row r="10" spans="1:84" ht="17.100000000000001" customHeight="1">
      <c r="B10" s="24"/>
      <c r="C10" s="3"/>
      <c r="D10" s="5"/>
      <c r="E10" s="5"/>
      <c r="F10" s="9">
        <f t="shared" si="1"/>
        <v>7.8599999999999</v>
      </c>
      <c r="G10" s="14">
        <f t="shared" si="0"/>
        <v>48.731999999999381</v>
      </c>
    </row>
    <row r="11" spans="1:84" ht="17.100000000000001" customHeight="1">
      <c r="B11" s="24"/>
      <c r="C11" s="3"/>
      <c r="D11" s="5"/>
      <c r="E11" s="5"/>
      <c r="F11" s="9">
        <f t="shared" si="1"/>
        <v>7.8599999999999</v>
      </c>
      <c r="G11" s="14">
        <f t="shared" si="0"/>
        <v>48.731999999999381</v>
      </c>
    </row>
    <row r="12" spans="1:84" ht="17.100000000000001" customHeight="1">
      <c r="B12" s="24"/>
      <c r="C12" s="3"/>
      <c r="D12" s="5"/>
      <c r="E12" s="5"/>
      <c r="F12" s="9">
        <f t="shared" si="1"/>
        <v>7.8599999999999</v>
      </c>
      <c r="G12" s="14">
        <f t="shared" si="0"/>
        <v>48.731999999999381</v>
      </c>
    </row>
    <row r="13" spans="1:84" ht="17.100000000000001" customHeight="1">
      <c r="B13" s="24"/>
      <c r="C13" s="3"/>
      <c r="D13" s="5"/>
      <c r="E13" s="5"/>
      <c r="F13" s="9">
        <f t="shared" si="1"/>
        <v>7.8599999999999</v>
      </c>
      <c r="G13" s="14">
        <f t="shared" si="0"/>
        <v>48.731999999999381</v>
      </c>
    </row>
    <row r="14" spans="1:84" ht="17.100000000000001" customHeight="1">
      <c r="B14" s="24"/>
      <c r="C14" s="3"/>
      <c r="D14" s="5"/>
      <c r="E14" s="5"/>
      <c r="F14" s="9">
        <f t="shared" si="1"/>
        <v>7.8599999999999</v>
      </c>
      <c r="G14" s="14">
        <f t="shared" si="0"/>
        <v>48.731999999999381</v>
      </c>
    </row>
    <row r="15" spans="1:84" ht="17.100000000000001" customHeight="1">
      <c r="B15" s="24"/>
      <c r="C15" s="3"/>
      <c r="D15" s="5"/>
      <c r="E15" s="5"/>
      <c r="F15" s="9">
        <f t="shared" si="1"/>
        <v>7.8599999999999</v>
      </c>
      <c r="G15" s="14">
        <f t="shared" si="0"/>
        <v>48.731999999999381</v>
      </c>
    </row>
    <row r="16" spans="1:84" ht="17.100000000000001" customHeight="1">
      <c r="B16" s="24"/>
      <c r="C16" s="3"/>
      <c r="D16" s="5"/>
      <c r="E16" s="5"/>
      <c r="F16" s="9">
        <f t="shared" si="1"/>
        <v>7.8599999999999</v>
      </c>
      <c r="G16" s="14">
        <f t="shared" si="0"/>
        <v>48.731999999999381</v>
      </c>
    </row>
    <row r="17" spans="2:7" ht="17.100000000000001" customHeight="1">
      <c r="B17" s="24"/>
      <c r="C17" s="3"/>
      <c r="D17" s="5"/>
      <c r="E17" s="5"/>
      <c r="F17" s="9">
        <f t="shared" si="1"/>
        <v>7.8599999999999</v>
      </c>
      <c r="G17" s="14">
        <f t="shared" si="0"/>
        <v>48.731999999999381</v>
      </c>
    </row>
    <row r="18" spans="2:7" ht="17.100000000000001" customHeight="1">
      <c r="B18" s="24"/>
      <c r="C18" s="3"/>
      <c r="D18" s="5"/>
      <c r="E18" s="5"/>
      <c r="F18" s="9">
        <f t="shared" si="1"/>
        <v>7.8599999999999</v>
      </c>
      <c r="G18" s="14">
        <f t="shared" si="0"/>
        <v>48.731999999999381</v>
      </c>
    </row>
    <row r="19" spans="2:7" ht="17.100000000000001" customHeight="1">
      <c r="B19" s="24"/>
      <c r="C19" s="3"/>
      <c r="D19" s="5"/>
      <c r="E19" s="5"/>
      <c r="F19" s="9">
        <f t="shared" si="1"/>
        <v>7.8599999999999</v>
      </c>
      <c r="G19" s="14">
        <f t="shared" si="0"/>
        <v>48.731999999999381</v>
      </c>
    </row>
    <row r="20" spans="2:7" ht="17.100000000000001" customHeight="1">
      <c r="B20" s="24"/>
      <c r="C20" s="3"/>
      <c r="D20" s="5"/>
      <c r="E20" s="5"/>
      <c r="F20" s="9">
        <f t="shared" si="1"/>
        <v>7.8599999999999</v>
      </c>
      <c r="G20" s="14">
        <f t="shared" si="0"/>
        <v>48.731999999999381</v>
      </c>
    </row>
    <row r="21" spans="2:7" ht="17.100000000000001" customHeight="1">
      <c r="B21" s="24"/>
      <c r="C21" s="3"/>
      <c r="D21" s="5"/>
      <c r="E21" s="5"/>
      <c r="F21" s="9">
        <f t="shared" si="1"/>
        <v>7.8599999999999</v>
      </c>
      <c r="G21" s="14">
        <f t="shared" si="0"/>
        <v>48.731999999999381</v>
      </c>
    </row>
    <row r="22" spans="2:7" ht="17.100000000000001" customHeight="1">
      <c r="B22" s="24"/>
      <c r="C22" s="3"/>
      <c r="D22" s="5"/>
      <c r="E22" s="5"/>
      <c r="F22" s="9">
        <f t="shared" si="1"/>
        <v>7.8599999999999</v>
      </c>
      <c r="G22" s="14">
        <f t="shared" si="0"/>
        <v>48.731999999999381</v>
      </c>
    </row>
    <row r="23" spans="2:7" ht="17.100000000000001" customHeight="1">
      <c r="B23" s="24"/>
      <c r="C23" s="3"/>
      <c r="D23" s="5"/>
      <c r="E23" s="5"/>
      <c r="F23" s="9">
        <f t="shared" si="1"/>
        <v>7.8599999999999</v>
      </c>
      <c r="G23" s="14">
        <f t="shared" si="0"/>
        <v>48.731999999999381</v>
      </c>
    </row>
    <row r="24" spans="2:7" ht="17.100000000000001" customHeight="1">
      <c r="B24" s="24"/>
      <c r="C24" s="3"/>
      <c r="D24" s="5"/>
      <c r="E24" s="5"/>
      <c r="F24" s="9">
        <f t="shared" si="1"/>
        <v>7.8599999999999</v>
      </c>
      <c r="G24" s="14">
        <f t="shared" si="0"/>
        <v>48.731999999999381</v>
      </c>
    </row>
    <row r="25" spans="2:7" ht="17.100000000000001" customHeight="1">
      <c r="B25" s="24"/>
      <c r="C25" s="3"/>
      <c r="D25" s="5"/>
      <c r="E25" s="5"/>
      <c r="F25" s="9">
        <f t="shared" si="1"/>
        <v>7.8599999999999</v>
      </c>
      <c r="G25" s="14">
        <f t="shared" si="0"/>
        <v>48.731999999999381</v>
      </c>
    </row>
    <row r="26" spans="2:7" ht="17.100000000000001" customHeight="1">
      <c r="B26" s="24"/>
      <c r="C26" s="3"/>
      <c r="D26" s="5"/>
      <c r="E26" s="5"/>
      <c r="F26" s="9">
        <f t="shared" si="1"/>
        <v>7.8599999999999</v>
      </c>
      <c r="G26" s="14">
        <f t="shared" si="0"/>
        <v>48.731999999999381</v>
      </c>
    </row>
    <row r="27" spans="2:7" ht="17.100000000000001" customHeight="1">
      <c r="B27" s="24"/>
      <c r="C27" s="3"/>
      <c r="D27" s="5"/>
      <c r="E27" s="5"/>
      <c r="F27" s="9">
        <f t="shared" si="1"/>
        <v>7.8599999999999</v>
      </c>
      <c r="G27" s="14">
        <f t="shared" si="0"/>
        <v>48.731999999999381</v>
      </c>
    </row>
    <row r="28" spans="2:7" ht="17.100000000000001" customHeight="1">
      <c r="B28" s="24"/>
      <c r="C28" s="6"/>
      <c r="D28" s="5"/>
      <c r="E28" s="5"/>
      <c r="F28" s="9">
        <f t="shared" si="1"/>
        <v>7.8599999999999</v>
      </c>
      <c r="G28" s="14">
        <f t="shared" si="0"/>
        <v>48.731999999999381</v>
      </c>
    </row>
    <row r="29" spans="2:7" ht="17.100000000000001" customHeight="1">
      <c r="B29" s="24"/>
      <c r="C29" s="6"/>
      <c r="D29" s="5"/>
      <c r="E29" s="5"/>
      <c r="F29" s="9">
        <f t="shared" si="1"/>
        <v>7.8599999999999</v>
      </c>
      <c r="G29" s="14">
        <f t="shared" si="0"/>
        <v>48.731999999999381</v>
      </c>
    </row>
    <row r="30" spans="2:7" ht="17.100000000000001" customHeight="1">
      <c r="B30" s="24"/>
      <c r="C30" s="6"/>
      <c r="D30" s="5"/>
      <c r="E30" s="5"/>
      <c r="F30" s="9">
        <f t="shared" si="1"/>
        <v>7.8599999999999</v>
      </c>
      <c r="G30" s="14">
        <f t="shared" si="0"/>
        <v>48.731999999999381</v>
      </c>
    </row>
    <row r="31" spans="2:7" ht="17.100000000000001" customHeight="1">
      <c r="B31" s="24"/>
      <c r="C31" s="6"/>
      <c r="D31" s="5"/>
      <c r="E31" s="5"/>
      <c r="F31" s="9">
        <f t="shared" si="1"/>
        <v>7.8599999999999</v>
      </c>
      <c r="G31" s="14">
        <f t="shared" si="0"/>
        <v>48.731999999999381</v>
      </c>
    </row>
    <row r="32" spans="2:7" ht="17.100000000000001" customHeight="1">
      <c r="B32" s="24"/>
      <c r="C32" s="6"/>
      <c r="D32" s="5"/>
      <c r="E32" s="5"/>
      <c r="F32" s="9">
        <f t="shared" si="1"/>
        <v>7.8599999999999</v>
      </c>
      <c r="G32" s="14">
        <f t="shared" si="0"/>
        <v>48.731999999999381</v>
      </c>
    </row>
    <row r="33" spans="2:7" ht="17.100000000000001" customHeight="1">
      <c r="B33" s="24"/>
      <c r="C33" s="6"/>
      <c r="D33" s="5"/>
      <c r="E33" s="5"/>
      <c r="F33" s="9">
        <f t="shared" si="1"/>
        <v>7.8599999999999</v>
      </c>
      <c r="G33" s="14">
        <f t="shared" si="0"/>
        <v>48.731999999999381</v>
      </c>
    </row>
    <row r="34" spans="2:7" ht="17.100000000000001" customHeight="1">
      <c r="B34" s="24"/>
      <c r="C34" s="6"/>
      <c r="D34" s="5"/>
      <c r="E34" s="5"/>
      <c r="F34" s="9">
        <f t="shared" si="1"/>
        <v>7.8599999999999</v>
      </c>
      <c r="G34" s="14">
        <f t="shared" si="0"/>
        <v>48.731999999999381</v>
      </c>
    </row>
    <row r="35" spans="2:7" ht="17.100000000000001" customHeight="1">
      <c r="B35" s="24"/>
      <c r="C35" s="6"/>
      <c r="D35" s="5"/>
      <c r="E35" s="5"/>
      <c r="F35" s="9">
        <f t="shared" si="1"/>
        <v>7.8599999999999</v>
      </c>
      <c r="G35" s="14">
        <f t="shared" si="0"/>
        <v>48.731999999999381</v>
      </c>
    </row>
    <row r="36" spans="2:7" ht="17.100000000000001" customHeight="1">
      <c r="B36" s="24"/>
      <c r="C36" s="6"/>
      <c r="D36" s="5"/>
      <c r="E36" s="5"/>
      <c r="F36" s="9">
        <f t="shared" si="1"/>
        <v>7.8599999999999</v>
      </c>
      <c r="G36" s="14">
        <f t="shared" si="0"/>
        <v>48.731999999999381</v>
      </c>
    </row>
    <row r="37" spans="2:7" ht="17.100000000000001" customHeight="1">
      <c r="B37" s="24"/>
      <c r="C37" s="6"/>
      <c r="D37" s="5"/>
      <c r="E37" s="5"/>
      <c r="F37" s="9">
        <f t="shared" si="1"/>
        <v>7.8599999999999</v>
      </c>
      <c r="G37" s="14">
        <f t="shared" si="0"/>
        <v>48.731999999999381</v>
      </c>
    </row>
    <row r="38" spans="2:7" ht="17.100000000000001" customHeight="1">
      <c r="B38" s="24"/>
      <c r="C38" s="6"/>
      <c r="D38" s="5"/>
      <c r="E38" s="5"/>
      <c r="F38" s="9">
        <f t="shared" si="1"/>
        <v>7.8599999999999</v>
      </c>
      <c r="G38" s="14">
        <f t="shared" si="0"/>
        <v>48.731999999999381</v>
      </c>
    </row>
    <row r="39" spans="2:7" ht="17.100000000000001" customHeight="1">
      <c r="B39" s="24"/>
      <c r="C39" s="6"/>
      <c r="D39" s="5"/>
      <c r="E39" s="5"/>
      <c r="F39" s="9">
        <f t="shared" si="1"/>
        <v>7.8599999999999</v>
      </c>
      <c r="G39" s="14">
        <f t="shared" si="0"/>
        <v>48.731999999999381</v>
      </c>
    </row>
    <row r="40" spans="2:7" ht="17.100000000000001" customHeight="1">
      <c r="B40" s="24"/>
      <c r="C40" s="6"/>
      <c r="D40" s="5"/>
      <c r="E40" s="5"/>
      <c r="F40" s="9">
        <f t="shared" si="1"/>
        <v>7.8599999999999</v>
      </c>
      <c r="G40" s="14">
        <f t="shared" si="0"/>
        <v>48.731999999999381</v>
      </c>
    </row>
    <row r="41" spans="2:7" ht="17.100000000000001" customHeight="1">
      <c r="B41" s="24"/>
      <c r="C41" s="6"/>
      <c r="D41" s="5"/>
      <c r="E41" s="5"/>
      <c r="F41" s="9">
        <f t="shared" si="1"/>
        <v>7.8599999999999</v>
      </c>
      <c r="G41" s="14">
        <f t="shared" si="0"/>
        <v>48.731999999999381</v>
      </c>
    </row>
    <row r="42" spans="2:7" ht="17.100000000000001" customHeight="1">
      <c r="B42" s="24"/>
      <c r="C42" s="6"/>
      <c r="D42" s="5"/>
      <c r="E42" s="5"/>
      <c r="F42" s="9">
        <f t="shared" si="1"/>
        <v>7.8599999999999</v>
      </c>
      <c r="G42" s="14">
        <f t="shared" si="0"/>
        <v>48.731999999999381</v>
      </c>
    </row>
    <row r="43" spans="2:7" ht="17.100000000000001" customHeight="1">
      <c r="B43" s="24"/>
      <c r="C43" s="6"/>
      <c r="D43" s="5"/>
      <c r="E43" s="5"/>
      <c r="F43" s="9">
        <f t="shared" si="1"/>
        <v>7.8599999999999</v>
      </c>
      <c r="G43" s="14">
        <f t="shared" si="0"/>
        <v>48.731999999999381</v>
      </c>
    </row>
    <row r="44" spans="2:7" ht="17.100000000000001" customHeight="1">
      <c r="B44" s="24"/>
      <c r="C44" s="6"/>
      <c r="D44" s="5"/>
      <c r="E44" s="5"/>
      <c r="F44" s="9">
        <f t="shared" si="1"/>
        <v>7.8599999999999</v>
      </c>
      <c r="G44" s="14">
        <f t="shared" si="0"/>
        <v>48.731999999999381</v>
      </c>
    </row>
    <row r="45" spans="2:7" ht="17.100000000000001" customHeight="1">
      <c r="B45" s="24"/>
      <c r="C45" s="6"/>
      <c r="D45" s="5"/>
      <c r="E45" s="5"/>
      <c r="F45" s="9">
        <f t="shared" si="1"/>
        <v>7.8599999999999</v>
      </c>
      <c r="G45" s="14">
        <f t="shared" si="0"/>
        <v>48.731999999999381</v>
      </c>
    </row>
    <row r="46" spans="2:7" ht="17.100000000000001" customHeight="1">
      <c r="B46" s="24"/>
      <c r="C46" s="6"/>
      <c r="D46" s="5"/>
      <c r="E46" s="5"/>
      <c r="F46" s="9">
        <f t="shared" si="1"/>
        <v>7.8599999999999</v>
      </c>
      <c r="G46" s="14">
        <f t="shared" si="0"/>
        <v>48.731999999999381</v>
      </c>
    </row>
    <row r="47" spans="2:7" ht="17.100000000000001" customHeight="1">
      <c r="B47" s="24"/>
      <c r="C47" s="6"/>
      <c r="D47" s="5"/>
      <c r="E47" s="5"/>
      <c r="F47" s="9">
        <f t="shared" si="1"/>
        <v>7.8599999999999</v>
      </c>
      <c r="G47" s="14">
        <f t="shared" si="0"/>
        <v>48.731999999999381</v>
      </c>
    </row>
    <row r="48" spans="2:7" ht="17.100000000000001" customHeight="1">
      <c r="B48" s="24"/>
      <c r="C48" s="6"/>
      <c r="D48" s="5"/>
      <c r="E48" s="5"/>
      <c r="F48" s="9">
        <f t="shared" si="1"/>
        <v>7.8599999999999</v>
      </c>
      <c r="G48" s="14">
        <f t="shared" si="0"/>
        <v>48.731999999999381</v>
      </c>
    </row>
    <row r="49" spans="2:7" ht="20.25">
      <c r="B49" s="24"/>
      <c r="F49" s="9">
        <f t="shared" ref="F49:F104" si="2">F48+D49-E49</f>
        <v>7.8599999999999</v>
      </c>
      <c r="G49" s="14">
        <f t="shared" si="0"/>
        <v>48.731999999999381</v>
      </c>
    </row>
    <row r="50" spans="2:7" ht="20.25">
      <c r="B50" s="24"/>
      <c r="F50" s="9">
        <f t="shared" si="2"/>
        <v>7.8599999999999</v>
      </c>
      <c r="G50" s="14">
        <f t="shared" si="0"/>
        <v>48.731999999999381</v>
      </c>
    </row>
    <row r="51" spans="2:7" ht="20.25">
      <c r="B51" s="24"/>
      <c r="F51" s="9">
        <f t="shared" si="2"/>
        <v>7.8599999999999</v>
      </c>
      <c r="G51" s="14">
        <f t="shared" si="0"/>
        <v>48.731999999999381</v>
      </c>
    </row>
    <row r="52" spans="2:7" ht="20.25">
      <c r="B52" s="24"/>
      <c r="F52" s="9">
        <f t="shared" si="2"/>
        <v>7.8599999999999</v>
      </c>
      <c r="G52" s="14">
        <f t="shared" si="0"/>
        <v>48.731999999999381</v>
      </c>
    </row>
    <row r="53" spans="2:7" ht="20.25">
      <c r="B53" s="24"/>
      <c r="F53" s="9">
        <f t="shared" si="2"/>
        <v>7.8599999999999</v>
      </c>
      <c r="G53" s="14">
        <f t="shared" si="0"/>
        <v>48.731999999999381</v>
      </c>
    </row>
    <row r="54" spans="2:7" ht="20.25">
      <c r="B54" s="24"/>
      <c r="F54" s="9">
        <f t="shared" si="2"/>
        <v>7.8599999999999</v>
      </c>
      <c r="G54" s="14">
        <f t="shared" si="0"/>
        <v>48.731999999999381</v>
      </c>
    </row>
    <row r="55" spans="2:7" ht="20.25">
      <c r="B55" s="24"/>
      <c r="F55" s="9">
        <f t="shared" si="2"/>
        <v>7.8599999999999</v>
      </c>
      <c r="G55" s="14">
        <f t="shared" si="0"/>
        <v>48.731999999999381</v>
      </c>
    </row>
    <row r="56" spans="2:7" ht="20.25">
      <c r="B56" s="24"/>
      <c r="F56" s="9">
        <f t="shared" si="2"/>
        <v>7.8599999999999</v>
      </c>
      <c r="G56" s="14">
        <f t="shared" si="0"/>
        <v>48.731999999999381</v>
      </c>
    </row>
    <row r="57" spans="2:7" ht="20.25">
      <c r="B57" s="24"/>
      <c r="F57" s="9">
        <f t="shared" si="2"/>
        <v>7.8599999999999</v>
      </c>
      <c r="G57" s="14">
        <f t="shared" si="0"/>
        <v>48.731999999999381</v>
      </c>
    </row>
    <row r="58" spans="2:7" ht="20.25">
      <c r="B58" s="24"/>
      <c r="F58" s="9">
        <f t="shared" si="2"/>
        <v>7.8599999999999</v>
      </c>
      <c r="G58" s="14">
        <f t="shared" si="0"/>
        <v>48.731999999999381</v>
      </c>
    </row>
    <row r="59" spans="2:7" ht="20.25">
      <c r="B59" s="24"/>
      <c r="F59" s="9">
        <f t="shared" si="2"/>
        <v>7.8599999999999</v>
      </c>
      <c r="G59" s="14">
        <f t="shared" si="0"/>
        <v>48.731999999999381</v>
      </c>
    </row>
    <row r="60" spans="2:7" ht="20.25">
      <c r="B60" s="24"/>
      <c r="F60" s="9">
        <f t="shared" si="2"/>
        <v>7.8599999999999</v>
      </c>
      <c r="G60" s="14">
        <f t="shared" si="0"/>
        <v>48.731999999999381</v>
      </c>
    </row>
    <row r="61" spans="2:7" ht="20.25">
      <c r="B61" s="24"/>
      <c r="F61" s="9">
        <f t="shared" si="2"/>
        <v>7.8599999999999</v>
      </c>
      <c r="G61" s="14">
        <f t="shared" si="0"/>
        <v>48.731999999999381</v>
      </c>
    </row>
    <row r="62" spans="2:7" ht="20.25">
      <c r="B62" s="24"/>
      <c r="F62" s="9">
        <f t="shared" si="2"/>
        <v>7.8599999999999</v>
      </c>
      <c r="G62" s="14">
        <f t="shared" si="0"/>
        <v>48.731999999999381</v>
      </c>
    </row>
    <row r="63" spans="2:7" ht="20.25">
      <c r="B63" s="24"/>
      <c r="F63" s="9">
        <f t="shared" si="2"/>
        <v>7.8599999999999</v>
      </c>
      <c r="G63" s="14">
        <f t="shared" si="0"/>
        <v>48.731999999999381</v>
      </c>
    </row>
    <row r="64" spans="2:7" ht="20.25">
      <c r="B64" s="24"/>
      <c r="F64" s="9">
        <f t="shared" si="2"/>
        <v>7.8599999999999</v>
      </c>
      <c r="G64" s="14">
        <f t="shared" si="0"/>
        <v>48.731999999999381</v>
      </c>
    </row>
    <row r="65" spans="2:7" ht="20.25">
      <c r="B65" s="24"/>
      <c r="F65" s="9">
        <f t="shared" si="2"/>
        <v>7.8599999999999</v>
      </c>
      <c r="G65" s="14">
        <f t="shared" si="0"/>
        <v>48.731999999999381</v>
      </c>
    </row>
    <row r="66" spans="2:7" ht="20.25">
      <c r="B66" s="24"/>
      <c r="F66" s="9">
        <f t="shared" si="2"/>
        <v>7.8599999999999</v>
      </c>
      <c r="G66" s="14">
        <f t="shared" si="0"/>
        <v>48.731999999999381</v>
      </c>
    </row>
    <row r="67" spans="2:7" ht="20.25">
      <c r="B67" s="24"/>
      <c r="F67" s="9">
        <f t="shared" si="2"/>
        <v>7.8599999999999</v>
      </c>
      <c r="G67" s="14">
        <f t="shared" si="0"/>
        <v>48.731999999999381</v>
      </c>
    </row>
    <row r="68" spans="2:7" ht="20.25">
      <c r="B68" s="24"/>
      <c r="F68" s="9">
        <f t="shared" si="2"/>
        <v>7.8599999999999</v>
      </c>
      <c r="G68" s="14">
        <f t="shared" si="0"/>
        <v>48.731999999999381</v>
      </c>
    </row>
    <row r="69" spans="2:7" ht="20.25">
      <c r="B69" s="24"/>
      <c r="F69" s="9">
        <f t="shared" si="2"/>
        <v>7.8599999999999</v>
      </c>
      <c r="G69" s="14">
        <f t="shared" si="0"/>
        <v>48.731999999999381</v>
      </c>
    </row>
    <row r="70" spans="2:7" ht="20.25">
      <c r="B70" s="24"/>
      <c r="F70" s="9">
        <f t="shared" si="2"/>
        <v>7.8599999999999</v>
      </c>
      <c r="G70" s="14">
        <f t="shared" ref="G70:G104" si="3">F70*6.2</f>
        <v>48.731999999999381</v>
      </c>
    </row>
    <row r="71" spans="2:7" ht="20.25">
      <c r="B71" s="24"/>
      <c r="F71" s="9">
        <f t="shared" si="2"/>
        <v>7.8599999999999</v>
      </c>
      <c r="G71" s="14">
        <f t="shared" si="3"/>
        <v>48.731999999999381</v>
      </c>
    </row>
    <row r="72" spans="2:7" ht="20.25">
      <c r="B72" s="24"/>
      <c r="F72" s="9">
        <f t="shared" si="2"/>
        <v>7.8599999999999</v>
      </c>
      <c r="G72" s="14">
        <f t="shared" si="3"/>
        <v>48.731999999999381</v>
      </c>
    </row>
    <row r="73" spans="2:7" ht="20.25">
      <c r="B73" s="24"/>
      <c r="F73" s="9">
        <f t="shared" si="2"/>
        <v>7.8599999999999</v>
      </c>
      <c r="G73" s="14">
        <f t="shared" si="3"/>
        <v>48.731999999999381</v>
      </c>
    </row>
    <row r="74" spans="2:7" ht="20.25">
      <c r="B74" s="24"/>
      <c r="F74" s="9">
        <f t="shared" si="2"/>
        <v>7.8599999999999</v>
      </c>
      <c r="G74" s="14">
        <f t="shared" si="3"/>
        <v>48.731999999999381</v>
      </c>
    </row>
    <row r="75" spans="2:7" ht="20.25">
      <c r="B75" s="24"/>
      <c r="F75" s="9">
        <f t="shared" si="2"/>
        <v>7.8599999999999</v>
      </c>
      <c r="G75" s="14">
        <f t="shared" si="3"/>
        <v>48.731999999999381</v>
      </c>
    </row>
    <row r="76" spans="2:7" ht="20.25">
      <c r="B76" s="24"/>
      <c r="F76" s="9">
        <f t="shared" si="2"/>
        <v>7.8599999999999</v>
      </c>
      <c r="G76" s="14">
        <f t="shared" si="3"/>
        <v>48.731999999999381</v>
      </c>
    </row>
    <row r="77" spans="2:7" ht="20.25">
      <c r="B77" s="24"/>
      <c r="F77" s="9">
        <f t="shared" si="2"/>
        <v>7.8599999999999</v>
      </c>
      <c r="G77" s="14">
        <f t="shared" si="3"/>
        <v>48.731999999999381</v>
      </c>
    </row>
    <row r="78" spans="2:7" ht="20.25">
      <c r="B78" s="24"/>
      <c r="F78" s="9">
        <f t="shared" si="2"/>
        <v>7.8599999999999</v>
      </c>
      <c r="G78" s="14">
        <f t="shared" si="3"/>
        <v>48.731999999999381</v>
      </c>
    </row>
    <row r="79" spans="2:7" ht="20.25">
      <c r="B79" s="24"/>
      <c r="F79" s="9">
        <f t="shared" si="2"/>
        <v>7.8599999999999</v>
      </c>
      <c r="G79" s="14">
        <f t="shared" si="3"/>
        <v>48.731999999999381</v>
      </c>
    </row>
    <row r="80" spans="2:7" ht="20.25">
      <c r="B80" s="24"/>
      <c r="F80" s="9">
        <f t="shared" si="2"/>
        <v>7.8599999999999</v>
      </c>
      <c r="G80" s="14">
        <f t="shared" si="3"/>
        <v>48.731999999999381</v>
      </c>
    </row>
    <row r="81" spans="2:7" ht="20.25">
      <c r="B81" s="24"/>
      <c r="F81" s="9">
        <f t="shared" si="2"/>
        <v>7.8599999999999</v>
      </c>
      <c r="G81" s="14">
        <f t="shared" si="3"/>
        <v>48.731999999999381</v>
      </c>
    </row>
    <row r="82" spans="2:7" ht="20.25">
      <c r="B82" s="24"/>
      <c r="F82" s="9">
        <f t="shared" si="2"/>
        <v>7.8599999999999</v>
      </c>
      <c r="G82" s="14">
        <f t="shared" si="3"/>
        <v>48.731999999999381</v>
      </c>
    </row>
    <row r="83" spans="2:7" ht="20.25">
      <c r="B83" s="24"/>
      <c r="F83" s="9">
        <f t="shared" si="2"/>
        <v>7.8599999999999</v>
      </c>
      <c r="G83" s="14">
        <f t="shared" si="3"/>
        <v>48.731999999999381</v>
      </c>
    </row>
    <row r="84" spans="2:7" ht="20.25">
      <c r="B84" s="24"/>
      <c r="F84" s="9">
        <f t="shared" si="2"/>
        <v>7.8599999999999</v>
      </c>
      <c r="G84" s="14">
        <f t="shared" si="3"/>
        <v>48.731999999999381</v>
      </c>
    </row>
    <row r="85" spans="2:7" ht="20.25">
      <c r="B85" s="24"/>
      <c r="F85" s="9">
        <f t="shared" si="2"/>
        <v>7.8599999999999</v>
      </c>
      <c r="G85" s="14">
        <f t="shared" si="3"/>
        <v>48.731999999999381</v>
      </c>
    </row>
    <row r="86" spans="2:7" ht="20.25">
      <c r="B86" s="24"/>
      <c r="F86" s="9">
        <f t="shared" si="2"/>
        <v>7.8599999999999</v>
      </c>
      <c r="G86" s="14">
        <f t="shared" si="3"/>
        <v>48.731999999999381</v>
      </c>
    </row>
    <row r="87" spans="2:7" ht="20.25">
      <c r="B87" s="24"/>
      <c r="F87" s="9">
        <f t="shared" si="2"/>
        <v>7.8599999999999</v>
      </c>
      <c r="G87" s="14">
        <f t="shared" si="3"/>
        <v>48.731999999999381</v>
      </c>
    </row>
    <row r="88" spans="2:7" ht="20.25">
      <c r="B88" s="24"/>
      <c r="F88" s="9">
        <f t="shared" si="2"/>
        <v>7.8599999999999</v>
      </c>
      <c r="G88" s="14">
        <f t="shared" si="3"/>
        <v>48.731999999999381</v>
      </c>
    </row>
    <row r="89" spans="2:7" ht="20.25">
      <c r="B89" s="24"/>
      <c r="F89" s="9">
        <f t="shared" si="2"/>
        <v>7.8599999999999</v>
      </c>
      <c r="G89" s="14">
        <f t="shared" si="3"/>
        <v>48.731999999999381</v>
      </c>
    </row>
    <row r="90" spans="2:7" ht="20.25">
      <c r="B90" s="24"/>
      <c r="F90" s="9">
        <f t="shared" si="2"/>
        <v>7.8599999999999</v>
      </c>
      <c r="G90" s="14">
        <f t="shared" si="3"/>
        <v>48.731999999999381</v>
      </c>
    </row>
    <row r="91" spans="2:7" ht="20.25">
      <c r="B91" s="24"/>
      <c r="F91" s="9">
        <f t="shared" si="2"/>
        <v>7.8599999999999</v>
      </c>
      <c r="G91" s="14">
        <f t="shared" si="3"/>
        <v>48.731999999999381</v>
      </c>
    </row>
    <row r="92" spans="2:7" ht="20.25">
      <c r="B92" s="24"/>
      <c r="F92" s="9">
        <f t="shared" si="2"/>
        <v>7.8599999999999</v>
      </c>
      <c r="G92" s="14">
        <f t="shared" si="3"/>
        <v>48.731999999999381</v>
      </c>
    </row>
    <row r="93" spans="2:7" ht="20.25">
      <c r="B93" s="24"/>
      <c r="F93" s="9">
        <f t="shared" si="2"/>
        <v>7.8599999999999</v>
      </c>
      <c r="G93" s="14">
        <f t="shared" si="3"/>
        <v>48.731999999999381</v>
      </c>
    </row>
    <row r="94" spans="2:7" ht="20.25">
      <c r="B94" s="24"/>
      <c r="F94" s="9">
        <f t="shared" si="2"/>
        <v>7.8599999999999</v>
      </c>
      <c r="G94" s="14">
        <f t="shared" si="3"/>
        <v>48.731999999999381</v>
      </c>
    </row>
    <row r="95" spans="2:7" ht="20.25">
      <c r="B95" s="24"/>
      <c r="F95" s="9">
        <f t="shared" si="2"/>
        <v>7.8599999999999</v>
      </c>
      <c r="G95" s="14">
        <f t="shared" si="3"/>
        <v>48.731999999999381</v>
      </c>
    </row>
    <row r="96" spans="2:7" ht="20.25">
      <c r="B96" s="24"/>
      <c r="F96" s="9">
        <f t="shared" si="2"/>
        <v>7.8599999999999</v>
      </c>
      <c r="G96" s="14">
        <f t="shared" si="3"/>
        <v>48.731999999999381</v>
      </c>
    </row>
    <row r="97" spans="2:7" ht="20.25">
      <c r="B97" s="24"/>
      <c r="F97" s="9">
        <f t="shared" si="2"/>
        <v>7.8599999999999</v>
      </c>
      <c r="G97" s="14">
        <f t="shared" si="3"/>
        <v>48.731999999999381</v>
      </c>
    </row>
    <row r="98" spans="2:7" ht="20.25">
      <c r="B98" s="24"/>
      <c r="F98" s="9">
        <f t="shared" si="2"/>
        <v>7.8599999999999</v>
      </c>
      <c r="G98" s="14">
        <f t="shared" si="3"/>
        <v>48.731999999999381</v>
      </c>
    </row>
    <row r="99" spans="2:7" ht="20.25">
      <c r="B99" s="24"/>
      <c r="F99" s="9">
        <f t="shared" si="2"/>
        <v>7.8599999999999</v>
      </c>
      <c r="G99" s="14">
        <f t="shared" si="3"/>
        <v>48.731999999999381</v>
      </c>
    </row>
    <row r="100" spans="2:7" ht="20.25">
      <c r="B100" s="24"/>
      <c r="F100" s="9">
        <f t="shared" si="2"/>
        <v>7.8599999999999</v>
      </c>
      <c r="G100" s="14">
        <f t="shared" si="3"/>
        <v>48.731999999999381</v>
      </c>
    </row>
    <row r="101" spans="2:7" ht="20.25">
      <c r="B101" s="24"/>
      <c r="F101" s="9">
        <f t="shared" si="2"/>
        <v>7.8599999999999</v>
      </c>
      <c r="G101" s="14">
        <f t="shared" si="3"/>
        <v>48.731999999999381</v>
      </c>
    </row>
    <row r="102" spans="2:7" ht="20.25">
      <c r="B102" s="24"/>
      <c r="F102" s="9">
        <f t="shared" si="2"/>
        <v>7.8599999999999</v>
      </c>
      <c r="G102" s="14">
        <f t="shared" si="3"/>
        <v>48.731999999999381</v>
      </c>
    </row>
    <row r="103" spans="2:7" ht="20.25">
      <c r="B103" s="24"/>
      <c r="F103" s="9">
        <f t="shared" si="2"/>
        <v>7.8599999999999</v>
      </c>
      <c r="G103" s="14">
        <f t="shared" si="3"/>
        <v>48.731999999999381</v>
      </c>
    </row>
    <row r="104" spans="2:7" ht="20.25">
      <c r="B104" s="24"/>
      <c r="F104" s="9">
        <f t="shared" si="2"/>
        <v>7.8599999999999</v>
      </c>
      <c r="G104" s="14">
        <f t="shared" si="3"/>
        <v>48.731999999999381</v>
      </c>
    </row>
    <row r="105" spans="2:7">
      <c r="B105" s="24"/>
    </row>
    <row r="106" spans="2:7">
      <c r="B106" s="24"/>
    </row>
    <row r="107" spans="2:7">
      <c r="B107" s="24"/>
    </row>
    <row r="108" spans="2:7">
      <c r="B108" s="24"/>
    </row>
    <row r="109" spans="2:7">
      <c r="B109" s="24"/>
    </row>
    <row r="110" spans="2:7">
      <c r="B110" s="24"/>
    </row>
    <row r="111" spans="2:7">
      <c r="B111" s="24"/>
    </row>
    <row r="112" spans="2:7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  <row r="272" spans="2:2">
      <c r="B272" s="24"/>
    </row>
    <row r="273" spans="2:2">
      <c r="B273" s="24"/>
    </row>
    <row r="274" spans="2:2">
      <c r="B274" s="24"/>
    </row>
    <row r="275" spans="2:2">
      <c r="B275" s="24"/>
    </row>
    <row r="276" spans="2:2">
      <c r="B276" s="24"/>
    </row>
    <row r="277" spans="2:2">
      <c r="B277" s="24"/>
    </row>
    <row r="278" spans="2:2">
      <c r="B278" s="24"/>
    </row>
    <row r="279" spans="2:2">
      <c r="B279" s="24"/>
    </row>
    <row r="280" spans="2:2">
      <c r="B280" s="24"/>
    </row>
    <row r="281" spans="2:2">
      <c r="B281" s="24"/>
    </row>
    <row r="282" spans="2:2">
      <c r="B282" s="24"/>
    </row>
    <row r="283" spans="2:2">
      <c r="B283" s="24"/>
    </row>
    <row r="284" spans="2:2">
      <c r="B284" s="24"/>
    </row>
    <row r="285" spans="2:2">
      <c r="B285" s="24"/>
    </row>
    <row r="286" spans="2:2">
      <c r="B286" s="24"/>
    </row>
    <row r="287" spans="2:2">
      <c r="B287" s="24"/>
    </row>
    <row r="288" spans="2:2">
      <c r="B288" s="24"/>
    </row>
    <row r="289" spans="2:2">
      <c r="B289" s="24"/>
    </row>
    <row r="290" spans="2:2">
      <c r="B290" s="24"/>
    </row>
    <row r="291" spans="2:2">
      <c r="B291" s="24"/>
    </row>
    <row r="292" spans="2:2">
      <c r="B292" s="24"/>
    </row>
    <row r="293" spans="2:2">
      <c r="B293" s="24"/>
    </row>
    <row r="294" spans="2:2">
      <c r="B294" s="24"/>
    </row>
    <row r="295" spans="2:2">
      <c r="B295" s="24"/>
    </row>
    <row r="296" spans="2:2">
      <c r="B296" s="24"/>
    </row>
    <row r="297" spans="2:2">
      <c r="B297" s="24"/>
    </row>
    <row r="298" spans="2:2">
      <c r="B298" s="24"/>
    </row>
    <row r="299" spans="2:2">
      <c r="B299" s="24"/>
    </row>
    <row r="300" spans="2:2">
      <c r="B300" s="24"/>
    </row>
    <row r="301" spans="2:2">
      <c r="B301" s="24"/>
    </row>
    <row r="302" spans="2:2">
      <c r="B302" s="24"/>
    </row>
    <row r="303" spans="2:2">
      <c r="B303" s="24"/>
    </row>
    <row r="304" spans="2:2">
      <c r="B304" s="24"/>
    </row>
    <row r="305" spans="2:2">
      <c r="B305" s="24"/>
    </row>
    <row r="306" spans="2:2">
      <c r="B306" s="24"/>
    </row>
    <row r="307" spans="2:2">
      <c r="B307" s="24"/>
    </row>
    <row r="308" spans="2:2">
      <c r="B308" s="24"/>
    </row>
    <row r="309" spans="2:2">
      <c r="B309" s="24"/>
    </row>
    <row r="310" spans="2:2">
      <c r="B310" s="24"/>
    </row>
    <row r="311" spans="2:2">
      <c r="B311" s="24"/>
    </row>
    <row r="312" spans="2:2">
      <c r="B312" s="24"/>
    </row>
    <row r="313" spans="2:2">
      <c r="B313" s="24"/>
    </row>
    <row r="314" spans="2:2">
      <c r="B314" s="24"/>
    </row>
    <row r="315" spans="2:2">
      <c r="B315" s="24"/>
    </row>
    <row r="316" spans="2:2">
      <c r="B316" s="24"/>
    </row>
    <row r="317" spans="2:2">
      <c r="B317" s="24"/>
    </row>
    <row r="318" spans="2:2">
      <c r="B318" s="24"/>
    </row>
    <row r="319" spans="2:2">
      <c r="B319" s="24"/>
    </row>
    <row r="320" spans="2:2">
      <c r="B320" s="24"/>
    </row>
    <row r="321" spans="2:2">
      <c r="B321" s="24"/>
    </row>
    <row r="322" spans="2:2">
      <c r="B322" s="24"/>
    </row>
    <row r="323" spans="2:2">
      <c r="B323" s="24"/>
    </row>
    <row r="324" spans="2:2">
      <c r="B324" s="24"/>
    </row>
    <row r="325" spans="2:2">
      <c r="B325" s="24"/>
    </row>
    <row r="326" spans="2:2">
      <c r="B326" s="24"/>
    </row>
    <row r="327" spans="2:2">
      <c r="B327" s="24"/>
    </row>
    <row r="328" spans="2:2">
      <c r="B328" s="24"/>
    </row>
    <row r="329" spans="2:2">
      <c r="B329" s="24"/>
    </row>
    <row r="330" spans="2:2">
      <c r="B330" s="24"/>
    </row>
    <row r="331" spans="2:2">
      <c r="B331" s="24"/>
    </row>
    <row r="332" spans="2:2">
      <c r="B332" s="24"/>
    </row>
    <row r="333" spans="2:2">
      <c r="B333" s="24"/>
    </row>
    <row r="334" spans="2:2">
      <c r="B334" s="24"/>
    </row>
    <row r="335" spans="2:2">
      <c r="B335" s="24"/>
    </row>
    <row r="336" spans="2:2">
      <c r="B336" s="24"/>
    </row>
    <row r="337" spans="2:2">
      <c r="B337" s="24"/>
    </row>
    <row r="338" spans="2:2">
      <c r="B338" s="24"/>
    </row>
    <row r="339" spans="2:2">
      <c r="B339" s="24"/>
    </row>
    <row r="340" spans="2:2">
      <c r="B340" s="24"/>
    </row>
    <row r="341" spans="2:2">
      <c r="B341" s="24"/>
    </row>
    <row r="342" spans="2:2">
      <c r="B342" s="24"/>
    </row>
    <row r="343" spans="2:2">
      <c r="B343" s="24"/>
    </row>
    <row r="344" spans="2:2">
      <c r="B344" s="24"/>
    </row>
    <row r="345" spans="2:2">
      <c r="B345" s="24"/>
    </row>
    <row r="346" spans="2:2">
      <c r="B346" s="24"/>
    </row>
    <row r="347" spans="2:2">
      <c r="B347" s="24"/>
    </row>
    <row r="348" spans="2:2">
      <c r="B348" s="24"/>
    </row>
    <row r="349" spans="2:2">
      <c r="B349" s="24"/>
    </row>
    <row r="350" spans="2:2">
      <c r="B350" s="24"/>
    </row>
    <row r="351" spans="2:2">
      <c r="B351" s="24"/>
    </row>
    <row r="352" spans="2:2">
      <c r="B352" s="24"/>
    </row>
    <row r="353" spans="2:2">
      <c r="B353" s="24"/>
    </row>
    <row r="354" spans="2:2">
      <c r="B354" s="24"/>
    </row>
    <row r="355" spans="2:2">
      <c r="B355" s="24"/>
    </row>
    <row r="356" spans="2:2">
      <c r="B356" s="24"/>
    </row>
    <row r="357" spans="2:2">
      <c r="B357" s="24"/>
    </row>
    <row r="358" spans="2:2">
      <c r="B358" s="24"/>
    </row>
    <row r="359" spans="2:2">
      <c r="B359" s="24"/>
    </row>
    <row r="360" spans="2:2">
      <c r="B360" s="24"/>
    </row>
    <row r="361" spans="2:2">
      <c r="B361" s="24"/>
    </row>
    <row r="362" spans="2:2">
      <c r="B362" s="24"/>
    </row>
    <row r="363" spans="2:2">
      <c r="B363" s="24"/>
    </row>
    <row r="364" spans="2:2">
      <c r="B364" s="24"/>
    </row>
    <row r="365" spans="2:2">
      <c r="B365" s="24"/>
    </row>
    <row r="366" spans="2:2">
      <c r="B366" s="24"/>
    </row>
    <row r="367" spans="2:2">
      <c r="B367" s="24"/>
    </row>
    <row r="368" spans="2:2">
      <c r="B368" s="24"/>
    </row>
    <row r="369" spans="2:2">
      <c r="B369" s="24"/>
    </row>
    <row r="370" spans="2:2">
      <c r="B370" s="24"/>
    </row>
    <row r="371" spans="2:2">
      <c r="B371" s="24"/>
    </row>
    <row r="372" spans="2:2">
      <c r="B372" s="24"/>
    </row>
    <row r="373" spans="2:2">
      <c r="B373" s="24"/>
    </row>
    <row r="374" spans="2:2">
      <c r="B374" s="24"/>
    </row>
    <row r="375" spans="2:2">
      <c r="B375" s="24"/>
    </row>
    <row r="376" spans="2:2">
      <c r="B376" s="24"/>
    </row>
    <row r="377" spans="2:2">
      <c r="B377" s="24"/>
    </row>
    <row r="378" spans="2:2">
      <c r="B378" s="24"/>
    </row>
    <row r="379" spans="2:2">
      <c r="B379" s="24"/>
    </row>
    <row r="380" spans="2:2">
      <c r="B380" s="24"/>
    </row>
    <row r="381" spans="2:2">
      <c r="B381" s="24"/>
    </row>
    <row r="382" spans="2:2">
      <c r="B382" s="24"/>
    </row>
    <row r="383" spans="2:2">
      <c r="B383" s="24"/>
    </row>
    <row r="384" spans="2:2">
      <c r="B384" s="24"/>
    </row>
    <row r="385" spans="2:2">
      <c r="B385" s="24"/>
    </row>
    <row r="386" spans="2:2">
      <c r="B386" s="24"/>
    </row>
    <row r="387" spans="2:2">
      <c r="B387" s="24"/>
    </row>
    <row r="388" spans="2:2">
      <c r="B388" s="24"/>
    </row>
    <row r="389" spans="2:2">
      <c r="B389" s="24"/>
    </row>
    <row r="390" spans="2:2">
      <c r="B390" s="24"/>
    </row>
    <row r="391" spans="2:2">
      <c r="B391" s="24"/>
    </row>
    <row r="392" spans="2:2">
      <c r="B392" s="24"/>
    </row>
    <row r="393" spans="2:2">
      <c r="B393" s="24"/>
    </row>
    <row r="394" spans="2:2">
      <c r="B394" s="24"/>
    </row>
    <row r="395" spans="2:2">
      <c r="B395" s="24"/>
    </row>
    <row r="396" spans="2:2">
      <c r="B396" s="24"/>
    </row>
    <row r="397" spans="2:2">
      <c r="B397" s="24"/>
    </row>
    <row r="398" spans="2:2">
      <c r="B398" s="24"/>
    </row>
    <row r="399" spans="2:2">
      <c r="B399" s="24"/>
    </row>
    <row r="400" spans="2:2">
      <c r="B400" s="24"/>
    </row>
    <row r="401" spans="2:2">
      <c r="B401" s="24"/>
    </row>
    <row r="402" spans="2:2">
      <c r="B402" s="24"/>
    </row>
    <row r="403" spans="2:2">
      <c r="B403" s="24"/>
    </row>
    <row r="404" spans="2:2">
      <c r="B404" s="24"/>
    </row>
    <row r="405" spans="2:2">
      <c r="B405" s="24"/>
    </row>
    <row r="406" spans="2:2">
      <c r="B406" s="24"/>
    </row>
    <row r="407" spans="2:2">
      <c r="B407" s="24"/>
    </row>
    <row r="408" spans="2:2">
      <c r="B408" s="24"/>
    </row>
    <row r="409" spans="2:2">
      <c r="B409" s="24"/>
    </row>
    <row r="410" spans="2:2">
      <c r="B410" s="24"/>
    </row>
    <row r="411" spans="2:2">
      <c r="B411" s="24"/>
    </row>
    <row r="412" spans="2:2">
      <c r="B412" s="24"/>
    </row>
    <row r="413" spans="2:2">
      <c r="B413" s="24"/>
    </row>
    <row r="414" spans="2:2">
      <c r="B414" s="24"/>
    </row>
    <row r="415" spans="2:2">
      <c r="B415" s="24"/>
    </row>
    <row r="416" spans="2:2">
      <c r="B416" s="24"/>
    </row>
    <row r="417" spans="2:2">
      <c r="B417" s="24"/>
    </row>
    <row r="418" spans="2:2">
      <c r="B418" s="24"/>
    </row>
    <row r="419" spans="2:2">
      <c r="B419" s="24"/>
    </row>
    <row r="420" spans="2:2">
      <c r="B420" s="24"/>
    </row>
    <row r="421" spans="2:2">
      <c r="B421" s="24"/>
    </row>
    <row r="422" spans="2:2">
      <c r="B422" s="24"/>
    </row>
    <row r="423" spans="2:2">
      <c r="B423" s="24"/>
    </row>
    <row r="424" spans="2:2">
      <c r="B424" s="24"/>
    </row>
    <row r="425" spans="2:2">
      <c r="B425" s="24"/>
    </row>
    <row r="426" spans="2:2">
      <c r="B426" s="24"/>
    </row>
    <row r="427" spans="2:2">
      <c r="B427" s="24"/>
    </row>
    <row r="428" spans="2:2">
      <c r="B428" s="24"/>
    </row>
    <row r="429" spans="2:2">
      <c r="B429" s="24"/>
    </row>
    <row r="430" spans="2:2">
      <c r="B430" s="24"/>
    </row>
    <row r="431" spans="2:2">
      <c r="B431" s="24"/>
    </row>
    <row r="432" spans="2:2">
      <c r="B432" s="24"/>
    </row>
    <row r="433" spans="2:2">
      <c r="B433" s="24"/>
    </row>
    <row r="434" spans="2:2">
      <c r="B434" s="24"/>
    </row>
    <row r="435" spans="2:2">
      <c r="B435" s="24"/>
    </row>
    <row r="436" spans="2:2">
      <c r="B436" s="24"/>
    </row>
    <row r="437" spans="2:2">
      <c r="B437" s="24"/>
    </row>
    <row r="438" spans="2:2">
      <c r="B438" s="24"/>
    </row>
    <row r="439" spans="2:2">
      <c r="B439" s="24"/>
    </row>
    <row r="440" spans="2:2">
      <c r="B440" s="24"/>
    </row>
    <row r="441" spans="2:2">
      <c r="B441" s="24"/>
    </row>
    <row r="442" spans="2:2">
      <c r="B442" s="24"/>
    </row>
    <row r="443" spans="2:2">
      <c r="B443" s="24"/>
    </row>
    <row r="444" spans="2:2">
      <c r="B444" s="24"/>
    </row>
    <row r="445" spans="2:2">
      <c r="B445" s="24"/>
    </row>
    <row r="446" spans="2:2">
      <c r="B446" s="24"/>
    </row>
    <row r="447" spans="2:2">
      <c r="B447" s="24"/>
    </row>
    <row r="448" spans="2:2">
      <c r="B448" s="24"/>
    </row>
    <row r="449" spans="2:2">
      <c r="B449" s="24"/>
    </row>
    <row r="450" spans="2:2">
      <c r="B450" s="24"/>
    </row>
    <row r="451" spans="2:2">
      <c r="B451" s="24"/>
    </row>
    <row r="452" spans="2:2">
      <c r="B452" s="24"/>
    </row>
    <row r="453" spans="2:2">
      <c r="B453" s="24"/>
    </row>
    <row r="454" spans="2:2">
      <c r="B454" s="24"/>
    </row>
    <row r="455" spans="2:2">
      <c r="B455" s="24"/>
    </row>
    <row r="456" spans="2:2">
      <c r="B456" s="24"/>
    </row>
    <row r="457" spans="2:2">
      <c r="B457" s="24"/>
    </row>
    <row r="458" spans="2:2">
      <c r="B458" s="24"/>
    </row>
    <row r="459" spans="2:2">
      <c r="B459" s="24"/>
    </row>
    <row r="460" spans="2:2">
      <c r="B460" s="24"/>
    </row>
    <row r="461" spans="2:2">
      <c r="B461" s="24"/>
    </row>
    <row r="462" spans="2:2">
      <c r="B462" s="24"/>
    </row>
    <row r="463" spans="2:2">
      <c r="B463" s="24"/>
    </row>
    <row r="464" spans="2:2">
      <c r="B464" s="24"/>
    </row>
    <row r="465" spans="2:2">
      <c r="B465" s="24"/>
    </row>
    <row r="466" spans="2:2">
      <c r="B466" s="24"/>
    </row>
    <row r="467" spans="2:2">
      <c r="B467" s="24"/>
    </row>
    <row r="468" spans="2:2">
      <c r="B468" s="24"/>
    </row>
    <row r="469" spans="2:2">
      <c r="B469" s="24"/>
    </row>
    <row r="470" spans="2:2">
      <c r="B470" s="24"/>
    </row>
    <row r="471" spans="2:2">
      <c r="B471" s="24"/>
    </row>
    <row r="472" spans="2:2">
      <c r="B472" s="24"/>
    </row>
    <row r="473" spans="2:2">
      <c r="B473" s="24"/>
    </row>
    <row r="474" spans="2:2">
      <c r="B474" s="24"/>
    </row>
    <row r="475" spans="2:2">
      <c r="B475" s="24"/>
    </row>
    <row r="476" spans="2:2">
      <c r="B476" s="24"/>
    </row>
    <row r="477" spans="2:2">
      <c r="B477" s="24"/>
    </row>
    <row r="478" spans="2:2">
      <c r="B478" s="24"/>
    </row>
    <row r="479" spans="2:2">
      <c r="B479" s="24"/>
    </row>
    <row r="480" spans="2:2">
      <c r="B480" s="24"/>
    </row>
    <row r="481" spans="2:2">
      <c r="B481" s="24"/>
    </row>
    <row r="482" spans="2:2">
      <c r="B482" s="24"/>
    </row>
  </sheetData>
  <mergeCells count="1">
    <mergeCell ref="B2:G2"/>
  </mergeCells>
  <phoneticPr fontId="0" type="noConversion"/>
  <printOptions horizontalCentered="1"/>
  <pageMargins left="0" right="0" top="0.78740157480314965" bottom="0.59055118110236227" header="0.19685039370078741" footer="0"/>
  <pageSetup scale="86" orientation="portrait" verticalDpi="300" r:id="rId1"/>
  <headerFooter alignWithMargins="0">
    <oddFooter xml:space="preserve">&amp;L&amp;"Traditional Arabic,Bold Italic"&amp;11M.GamaL&amp;CPage &amp;P of &amp;N&amp;R&amp;D    &amp;T  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>
    <pageSetUpPr fitToPage="1"/>
  </sheetPr>
  <dimension ref="A1:O83"/>
  <sheetViews>
    <sheetView rightToLeft="1" view="pageBreakPreview" zoomScaleSheetLayoutView="100" workbookViewId="0">
      <selection sqref="A1:O83"/>
    </sheetView>
  </sheetViews>
  <sheetFormatPr defaultRowHeight="12.75"/>
  <sheetData>
    <row r="1" spans="1: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1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1:1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1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</row>
    <row r="34" spans="1:1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</row>
    <row r="35" spans="1:1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</row>
    <row r="36" spans="1:1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</row>
    <row r="38" spans="1:15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  <row r="39" spans="1:1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</row>
    <row r="41" spans="1:1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  <row r="44" spans="1:1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1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  <row r="49" spans="1:1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</row>
    <row r="50" spans="1:1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</row>
    <row r="51" spans="1:1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5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  <row r="56" spans="1:15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  <row r="58" spans="1:1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5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</row>
    <row r="60" spans="1:1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1:1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1:1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  <row r="66" spans="1:1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</row>
    <row r="68" spans="1:1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  <row r="70" spans="1:1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  <row r="72" spans="1:1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  <row r="74" spans="1:1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</row>
    <row r="76" spans="1:1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</row>
    <row r="78" spans="1:1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  <row r="80" spans="1:1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  <row r="82" spans="1:1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</sheetData>
  <printOptions horizontalCentered="1" verticalCentered="1"/>
  <pageMargins left="0" right="0" top="0" bottom="0" header="0" footer="0"/>
  <pageSetup paperSize="9" scale="78" orientation="portrait" horizontalDpi="4294967292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37"/>
  <sheetViews>
    <sheetView rightToLeft="1" tabSelected="1" view="pageBreakPreview" zoomScaleSheetLayoutView="100" workbookViewId="0">
      <selection activeCell="F5" sqref="F5"/>
    </sheetView>
  </sheetViews>
  <sheetFormatPr defaultRowHeight="12.75"/>
  <cols>
    <col min="1" max="1" width="1.42578125" style="34" customWidth="1"/>
    <col min="2" max="2" width="10.140625" style="34" bestFit="1" customWidth="1"/>
    <col min="3" max="3" width="49.5703125" style="34" bestFit="1" customWidth="1"/>
    <col min="4" max="6" width="12.7109375" style="34" customWidth="1"/>
    <col min="7" max="16384" width="9.140625" style="34"/>
  </cols>
  <sheetData>
    <row r="1" spans="1:8">
      <c r="A1"/>
      <c r="B1"/>
      <c r="C1"/>
      <c r="D1"/>
      <c r="E1"/>
      <c r="F1"/>
    </row>
    <row r="2" spans="1:8" ht="22.5">
      <c r="A2"/>
      <c r="B2" s="65" t="s">
        <v>5</v>
      </c>
      <c r="C2" s="66"/>
      <c r="D2" s="66"/>
      <c r="E2" s="66"/>
      <c r="F2" s="67"/>
      <c r="G2" s="33"/>
      <c r="H2" s="33"/>
    </row>
    <row r="3" spans="1:8" ht="22.5">
      <c r="A3"/>
      <c r="B3" s="11"/>
      <c r="C3" s="11"/>
      <c r="D3" s="11"/>
      <c r="E3" s="11"/>
      <c r="F3" s="11"/>
      <c r="G3" s="33"/>
      <c r="H3" s="33"/>
    </row>
    <row r="4" spans="1:8" ht="15" customHeight="1">
      <c r="A4" s="1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</row>
    <row r="5" spans="1:8" ht="17.100000000000001" customHeight="1">
      <c r="A5"/>
      <c r="B5" s="27">
        <v>40544</v>
      </c>
      <c r="C5" s="28" t="s">
        <v>75</v>
      </c>
      <c r="D5" s="29"/>
      <c r="E5" s="29"/>
      <c r="F5" s="29">
        <v>1000</v>
      </c>
    </row>
    <row r="6" spans="1:8" ht="20.25">
      <c r="A6"/>
      <c r="B6" s="30"/>
      <c r="C6" s="31"/>
      <c r="D6" s="32"/>
      <c r="E6" s="32"/>
      <c r="F6" s="32">
        <f>F5+D6-E6</f>
        <v>1000</v>
      </c>
    </row>
    <row r="7" spans="1:8" ht="20.25">
      <c r="A7"/>
      <c r="B7" s="30"/>
      <c r="C7" s="31"/>
      <c r="D7" s="32"/>
      <c r="E7" s="32"/>
      <c r="F7" s="32">
        <f t="shared" ref="F7:F37" si="0">F6+D7-E7</f>
        <v>1000</v>
      </c>
    </row>
    <row r="8" spans="1:8" ht="20.25">
      <c r="A8"/>
      <c r="B8" s="30"/>
      <c r="C8" s="31"/>
      <c r="D8" s="32"/>
      <c r="E8" s="32"/>
      <c r="F8" s="32">
        <f>F7+D8-E8</f>
        <v>1000</v>
      </c>
    </row>
    <row r="9" spans="1:8" ht="20.25">
      <c r="A9"/>
      <c r="B9" s="30"/>
      <c r="C9" s="31"/>
      <c r="D9" s="32"/>
      <c r="E9" s="32"/>
      <c r="F9" s="32">
        <f t="shared" si="0"/>
        <v>1000</v>
      </c>
    </row>
    <row r="10" spans="1:8" ht="20.25">
      <c r="A10"/>
      <c r="B10" s="30"/>
      <c r="C10" s="31"/>
      <c r="D10" s="32"/>
      <c r="E10" s="32"/>
      <c r="F10" s="32">
        <f t="shared" si="0"/>
        <v>1000</v>
      </c>
    </row>
    <row r="11" spans="1:8" ht="20.25">
      <c r="A11"/>
      <c r="B11" s="30"/>
      <c r="C11" s="31"/>
      <c r="D11" s="32"/>
      <c r="E11" s="32"/>
      <c r="F11" s="32">
        <f t="shared" si="0"/>
        <v>1000</v>
      </c>
    </row>
    <row r="12" spans="1:8" ht="20.25">
      <c r="A12"/>
      <c r="B12" s="30"/>
      <c r="C12" s="31"/>
      <c r="D12" s="32"/>
      <c r="E12" s="32"/>
      <c r="F12" s="32">
        <f t="shared" si="0"/>
        <v>1000</v>
      </c>
    </row>
    <row r="13" spans="1:8" ht="20.25">
      <c r="A13"/>
      <c r="B13" s="30"/>
      <c r="C13" s="31"/>
      <c r="D13" s="32"/>
      <c r="E13" s="32"/>
      <c r="F13" s="32">
        <f t="shared" si="0"/>
        <v>1000</v>
      </c>
    </row>
    <row r="14" spans="1:8" ht="20.25">
      <c r="A14"/>
      <c r="B14" s="30"/>
      <c r="C14" s="31"/>
      <c r="D14" s="32"/>
      <c r="E14" s="32"/>
      <c r="F14" s="32">
        <f t="shared" si="0"/>
        <v>1000</v>
      </c>
    </row>
    <row r="15" spans="1:8" ht="20.25">
      <c r="A15"/>
      <c r="B15" s="30"/>
      <c r="C15" s="31"/>
      <c r="D15" s="32"/>
      <c r="E15" s="32"/>
      <c r="F15" s="32">
        <f t="shared" si="0"/>
        <v>1000</v>
      </c>
    </row>
    <row r="16" spans="1:8" ht="20.25">
      <c r="A16"/>
      <c r="B16" s="30"/>
      <c r="C16" s="31"/>
      <c r="D16" s="32"/>
      <c r="E16" s="32"/>
      <c r="F16" s="32">
        <f t="shared" si="0"/>
        <v>1000</v>
      </c>
    </row>
    <row r="17" spans="1:9" ht="20.25">
      <c r="A17"/>
      <c r="B17" s="30"/>
      <c r="C17" s="31"/>
      <c r="D17" s="32"/>
      <c r="E17" s="32"/>
      <c r="F17" s="32">
        <f t="shared" si="0"/>
        <v>1000</v>
      </c>
    </row>
    <row r="18" spans="1:9" ht="20.25">
      <c r="A18"/>
      <c r="B18" s="30"/>
      <c r="C18" s="31"/>
      <c r="D18" s="32"/>
      <c r="E18" s="32"/>
      <c r="F18" s="32">
        <f t="shared" si="0"/>
        <v>1000</v>
      </c>
    </row>
    <row r="19" spans="1:9" ht="20.25">
      <c r="A19"/>
      <c r="B19" s="30"/>
      <c r="C19" s="31"/>
      <c r="D19" s="32"/>
      <c r="E19" s="32"/>
      <c r="F19" s="32">
        <f t="shared" si="0"/>
        <v>1000</v>
      </c>
    </row>
    <row r="20" spans="1:9" ht="20.25">
      <c r="A20"/>
      <c r="B20" s="30"/>
      <c r="C20" s="31"/>
      <c r="D20" s="32"/>
      <c r="E20" s="32"/>
      <c r="F20" s="32">
        <f t="shared" si="0"/>
        <v>1000</v>
      </c>
    </row>
    <row r="21" spans="1:9" ht="20.25">
      <c r="A21"/>
      <c r="B21" s="30"/>
      <c r="C21" s="31"/>
      <c r="D21" s="32"/>
      <c r="E21" s="32"/>
      <c r="F21" s="32">
        <f t="shared" si="0"/>
        <v>1000</v>
      </c>
    </row>
    <row r="22" spans="1:9" ht="20.25">
      <c r="A22"/>
      <c r="B22" s="30"/>
      <c r="C22" s="31"/>
      <c r="D22" s="32"/>
      <c r="E22" s="32"/>
      <c r="F22" s="32">
        <f t="shared" si="0"/>
        <v>1000</v>
      </c>
    </row>
    <row r="23" spans="1:9" ht="20.25">
      <c r="A23"/>
      <c r="B23" s="30"/>
      <c r="C23" s="31"/>
      <c r="D23" s="32"/>
      <c r="E23" s="32"/>
      <c r="F23" s="32">
        <f t="shared" si="0"/>
        <v>1000</v>
      </c>
    </row>
    <row r="24" spans="1:9" ht="20.25">
      <c r="A24"/>
      <c r="B24" s="30"/>
      <c r="C24" s="31"/>
      <c r="D24" s="32"/>
      <c r="E24" s="32"/>
      <c r="F24" s="32">
        <f t="shared" si="0"/>
        <v>1000</v>
      </c>
    </row>
    <row r="25" spans="1:9" ht="20.25">
      <c r="A25"/>
      <c r="B25" s="30"/>
      <c r="C25" s="31"/>
      <c r="D25" s="32"/>
      <c r="E25" s="32"/>
      <c r="F25" s="32">
        <f t="shared" si="0"/>
        <v>1000</v>
      </c>
    </row>
    <row r="26" spans="1:9" ht="20.25">
      <c r="A26"/>
      <c r="B26" s="30"/>
      <c r="C26" s="31"/>
      <c r="D26" s="32"/>
      <c r="E26" s="32"/>
      <c r="F26" s="32">
        <f t="shared" si="0"/>
        <v>1000</v>
      </c>
    </row>
    <row r="27" spans="1:9" ht="20.25">
      <c r="A27"/>
      <c r="B27" s="30"/>
      <c r="C27" s="31"/>
      <c r="D27" s="32"/>
      <c r="E27" s="32"/>
      <c r="F27" s="32">
        <f t="shared" si="0"/>
        <v>1000</v>
      </c>
    </row>
    <row r="28" spans="1:9" ht="20.25">
      <c r="A28"/>
      <c r="B28" s="30"/>
      <c r="C28" s="31"/>
      <c r="D28" s="32"/>
      <c r="E28" s="32"/>
      <c r="F28" s="32">
        <f t="shared" si="0"/>
        <v>1000</v>
      </c>
      <c r="I28" s="34" t="s">
        <v>56</v>
      </c>
    </row>
    <row r="29" spans="1:9" ht="20.25">
      <c r="A29"/>
      <c r="B29" s="30"/>
      <c r="C29" s="31"/>
      <c r="D29" s="32"/>
      <c r="E29" s="32"/>
      <c r="F29" s="32">
        <f t="shared" si="0"/>
        <v>1000</v>
      </c>
    </row>
    <row r="30" spans="1:9" ht="20.25">
      <c r="A30"/>
      <c r="B30" s="30"/>
      <c r="C30" s="31"/>
      <c r="D30" s="32"/>
      <c r="E30" s="32"/>
      <c r="F30" s="32">
        <f t="shared" si="0"/>
        <v>1000</v>
      </c>
    </row>
    <row r="31" spans="1:9" ht="20.25">
      <c r="A31"/>
      <c r="B31" s="30"/>
      <c r="C31" s="31"/>
      <c r="D31" s="32"/>
      <c r="E31" s="32"/>
      <c r="F31" s="32">
        <f t="shared" si="0"/>
        <v>1000</v>
      </c>
    </row>
    <row r="32" spans="1:9" ht="20.25">
      <c r="A32"/>
      <c r="B32" s="30"/>
      <c r="C32" s="31"/>
      <c r="D32" s="32"/>
      <c r="E32" s="32"/>
      <c r="F32" s="32">
        <f t="shared" si="0"/>
        <v>1000</v>
      </c>
    </row>
    <row r="33" spans="1:6" ht="20.25">
      <c r="A33"/>
      <c r="B33" s="30"/>
      <c r="C33" s="31"/>
      <c r="D33" s="32"/>
      <c r="E33" s="32"/>
      <c r="F33" s="32">
        <f t="shared" si="0"/>
        <v>1000</v>
      </c>
    </row>
    <row r="34" spans="1:6" ht="20.25">
      <c r="A34"/>
      <c r="B34" s="30"/>
      <c r="C34" s="31"/>
      <c r="D34" s="32"/>
      <c r="E34" s="32"/>
      <c r="F34" s="32">
        <f t="shared" si="0"/>
        <v>1000</v>
      </c>
    </row>
    <row r="35" spans="1:6" ht="20.25">
      <c r="A35"/>
      <c r="B35" s="30"/>
      <c r="C35" s="31"/>
      <c r="D35" s="32"/>
      <c r="E35" s="32"/>
      <c r="F35" s="32">
        <f t="shared" si="0"/>
        <v>1000</v>
      </c>
    </row>
    <row r="36" spans="1:6" ht="20.25">
      <c r="A36"/>
      <c r="B36" s="30"/>
      <c r="C36" s="31"/>
      <c r="D36" s="32"/>
      <c r="E36" s="32"/>
      <c r="F36" s="32">
        <f t="shared" si="0"/>
        <v>1000</v>
      </c>
    </row>
    <row r="37" spans="1:6" ht="20.25">
      <c r="A37"/>
      <c r="B37" s="24"/>
      <c r="C37" s="7"/>
      <c r="D37" s="4"/>
      <c r="E37" s="4"/>
      <c r="F37" s="4">
        <f t="shared" si="0"/>
        <v>1000</v>
      </c>
    </row>
  </sheetData>
  <mergeCells count="1">
    <mergeCell ref="B2:F2"/>
  </mergeCells>
  <phoneticPr fontId="0" type="noConversion"/>
  <printOptions horizontalCentered="1"/>
  <pageMargins left="0" right="0" top="0" bottom="0" header="0" footer="0"/>
  <pageSetup orientation="portrait" verticalDpi="300" r:id="rId1"/>
  <headerFooter alignWithMargins="0">
    <oddHeader xml:space="preserve">&amp;R&amp;"Traditional Arabic,Bold Italic"&amp;11&amp;D    &amp;T&amp;"Arial,Regular"&amp;10   </oddHeader>
    <oddFooter>&amp;L&amp;"Times New Roman,Bold Italic"&amp;11Developed By 
Mahmoud Hamouda&amp;C&amp;"Traditional Arabic,Bold Italic"&amp;11Page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2:H52"/>
  <sheetViews>
    <sheetView rightToLeft="1" view="pageBreakPreview" workbookViewId="0">
      <selection activeCell="G5" sqref="G5"/>
    </sheetView>
  </sheetViews>
  <sheetFormatPr defaultRowHeight="12.75"/>
  <cols>
    <col min="1" max="1" width="2.28515625" customWidth="1"/>
    <col min="2" max="2" width="24.5703125" bestFit="1" customWidth="1"/>
    <col min="3" max="3" width="49.5703125" bestFit="1" customWidth="1"/>
    <col min="4" max="6" width="12.7109375" customWidth="1"/>
    <col min="7" max="7" width="14" bestFit="1" customWidth="1"/>
  </cols>
  <sheetData>
    <row r="2" spans="1:8" ht="22.5">
      <c r="B2" s="65" t="s">
        <v>9</v>
      </c>
      <c r="C2" s="66"/>
      <c r="D2" s="66"/>
      <c r="E2" s="66"/>
      <c r="F2" s="66"/>
      <c r="G2" s="67"/>
      <c r="H2" s="10"/>
    </row>
    <row r="3" spans="1:8" ht="22.5">
      <c r="B3" s="11"/>
      <c r="C3" s="11"/>
      <c r="D3" s="11"/>
      <c r="E3" s="11"/>
      <c r="F3" s="11"/>
      <c r="G3" s="11"/>
      <c r="H3" s="10"/>
    </row>
    <row r="4" spans="1:8" s="20" customFormat="1" ht="15" customHeight="1">
      <c r="A4" s="15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</row>
    <row r="5" spans="1:8" ht="17.100000000000001" customHeight="1">
      <c r="B5" s="24">
        <v>40544</v>
      </c>
      <c r="C5" s="7"/>
      <c r="D5" s="4"/>
      <c r="E5" s="4"/>
      <c r="F5" s="8">
        <v>1000</v>
      </c>
      <c r="G5" s="7">
        <f>F5*7</f>
        <v>7000</v>
      </c>
    </row>
    <row r="6" spans="1:8" ht="17.100000000000001" customHeight="1">
      <c r="B6" s="13"/>
      <c r="C6" s="3"/>
      <c r="D6" s="5"/>
      <c r="E6" s="5"/>
      <c r="F6" s="9">
        <f>F5+D6-E6</f>
        <v>1000</v>
      </c>
      <c r="G6" s="7">
        <f t="shared" ref="G6:G52" si="0">F6*7</f>
        <v>7000</v>
      </c>
    </row>
    <row r="7" spans="1:8" ht="17.100000000000001" customHeight="1">
      <c r="B7" s="13"/>
      <c r="C7" s="3"/>
      <c r="D7" s="5"/>
      <c r="E7" s="5"/>
      <c r="F7" s="9">
        <f t="shared" ref="F7:F52" si="1">F6+D7-E7</f>
        <v>1000</v>
      </c>
      <c r="G7" s="7">
        <f t="shared" si="0"/>
        <v>7000</v>
      </c>
    </row>
    <row r="8" spans="1:8" ht="17.100000000000001" customHeight="1">
      <c r="B8" s="13"/>
      <c r="C8" s="3"/>
      <c r="D8" s="5"/>
      <c r="E8" s="5"/>
      <c r="F8" s="9">
        <f t="shared" si="1"/>
        <v>1000</v>
      </c>
      <c r="G8" s="7">
        <f t="shared" si="0"/>
        <v>7000</v>
      </c>
    </row>
    <row r="9" spans="1:8" ht="17.100000000000001" customHeight="1">
      <c r="B9" s="13"/>
      <c r="C9" s="3"/>
      <c r="D9" s="5"/>
      <c r="E9" s="5"/>
      <c r="F9" s="9">
        <f t="shared" si="1"/>
        <v>1000</v>
      </c>
      <c r="G9" s="7">
        <f t="shared" si="0"/>
        <v>7000</v>
      </c>
    </row>
    <row r="10" spans="1:8" ht="17.100000000000001" customHeight="1">
      <c r="B10" s="13"/>
      <c r="C10" s="3"/>
      <c r="D10" s="5"/>
      <c r="E10" s="5"/>
      <c r="F10" s="9">
        <f t="shared" si="1"/>
        <v>1000</v>
      </c>
      <c r="G10" s="7">
        <f t="shared" si="0"/>
        <v>7000</v>
      </c>
    </row>
    <row r="11" spans="1:8" ht="17.100000000000001" customHeight="1">
      <c r="B11" s="13"/>
      <c r="C11" s="3"/>
      <c r="D11" s="5"/>
      <c r="E11" s="5"/>
      <c r="F11" s="9">
        <f t="shared" si="1"/>
        <v>1000</v>
      </c>
      <c r="G11" s="7">
        <f t="shared" si="0"/>
        <v>7000</v>
      </c>
    </row>
    <row r="12" spans="1:8" ht="17.100000000000001" customHeight="1">
      <c r="B12" s="13"/>
      <c r="C12" s="26"/>
      <c r="D12" s="5"/>
      <c r="E12" s="5"/>
      <c r="F12" s="9">
        <f t="shared" si="1"/>
        <v>1000</v>
      </c>
      <c r="G12" s="7">
        <f t="shared" si="0"/>
        <v>7000</v>
      </c>
    </row>
    <row r="13" spans="1:8" ht="17.100000000000001" customHeight="1">
      <c r="B13" s="13"/>
      <c r="C13" s="3"/>
      <c r="D13" s="5"/>
      <c r="E13" s="5"/>
      <c r="F13" s="9">
        <f t="shared" si="1"/>
        <v>1000</v>
      </c>
      <c r="G13" s="7">
        <f t="shared" si="0"/>
        <v>7000</v>
      </c>
    </row>
    <row r="14" spans="1:8" ht="17.100000000000001" customHeight="1">
      <c r="B14" s="13"/>
      <c r="C14" s="3"/>
      <c r="D14" s="5"/>
      <c r="E14" s="5"/>
      <c r="F14" s="9">
        <f t="shared" si="1"/>
        <v>1000</v>
      </c>
      <c r="G14" s="7">
        <f t="shared" si="0"/>
        <v>7000</v>
      </c>
    </row>
    <row r="15" spans="1:8" ht="17.100000000000001" customHeight="1">
      <c r="B15" s="13"/>
      <c r="C15" s="3"/>
      <c r="D15" s="5"/>
      <c r="E15" s="5"/>
      <c r="F15" s="9">
        <f t="shared" si="1"/>
        <v>1000</v>
      </c>
      <c r="G15" s="7">
        <f t="shared" si="0"/>
        <v>7000</v>
      </c>
    </row>
    <row r="16" spans="1:8" ht="17.100000000000001" customHeight="1">
      <c r="B16" s="13"/>
      <c r="C16" s="3"/>
      <c r="D16" s="5"/>
      <c r="E16" s="5"/>
      <c r="F16" s="9">
        <f t="shared" si="1"/>
        <v>1000</v>
      </c>
      <c r="G16" s="7">
        <f t="shared" si="0"/>
        <v>7000</v>
      </c>
    </row>
    <row r="17" spans="2:7" ht="17.100000000000001" customHeight="1">
      <c r="B17" s="13"/>
      <c r="C17" s="3"/>
      <c r="D17" s="5"/>
      <c r="E17" s="5"/>
      <c r="F17" s="9">
        <f t="shared" si="1"/>
        <v>1000</v>
      </c>
      <c r="G17" s="7">
        <f t="shared" si="0"/>
        <v>7000</v>
      </c>
    </row>
    <row r="18" spans="2:7" ht="17.100000000000001" customHeight="1">
      <c r="B18" s="13"/>
      <c r="C18" s="3"/>
      <c r="D18" s="5"/>
      <c r="E18" s="5"/>
      <c r="F18" s="9">
        <f t="shared" si="1"/>
        <v>1000</v>
      </c>
      <c r="G18" s="7">
        <f t="shared" si="0"/>
        <v>7000</v>
      </c>
    </row>
    <row r="19" spans="2:7" ht="17.100000000000001" customHeight="1">
      <c r="B19" s="13"/>
      <c r="C19" s="3"/>
      <c r="D19" s="5"/>
      <c r="E19" s="5"/>
      <c r="F19" s="9">
        <f t="shared" si="1"/>
        <v>1000</v>
      </c>
      <c r="G19" s="7">
        <f t="shared" si="0"/>
        <v>7000</v>
      </c>
    </row>
    <row r="20" spans="2:7" ht="17.100000000000001" customHeight="1">
      <c r="B20" s="13"/>
      <c r="C20" s="3"/>
      <c r="D20" s="5"/>
      <c r="E20" s="5"/>
      <c r="F20" s="9">
        <f t="shared" si="1"/>
        <v>1000</v>
      </c>
      <c r="G20" s="7">
        <f t="shared" si="0"/>
        <v>7000</v>
      </c>
    </row>
    <row r="21" spans="2:7" ht="17.100000000000001" customHeight="1">
      <c r="B21" s="13"/>
      <c r="C21" s="3"/>
      <c r="D21" s="5"/>
      <c r="E21" s="5"/>
      <c r="F21" s="9">
        <f t="shared" si="1"/>
        <v>1000</v>
      </c>
      <c r="G21" s="7">
        <f t="shared" si="0"/>
        <v>7000</v>
      </c>
    </row>
    <row r="22" spans="2:7" ht="17.100000000000001" customHeight="1">
      <c r="B22" s="13"/>
      <c r="C22" s="3"/>
      <c r="D22" s="5"/>
      <c r="E22" s="5"/>
      <c r="F22" s="9">
        <f t="shared" si="1"/>
        <v>1000</v>
      </c>
      <c r="G22" s="7">
        <f t="shared" si="0"/>
        <v>7000</v>
      </c>
    </row>
    <row r="23" spans="2:7" ht="17.100000000000001" customHeight="1">
      <c r="B23" s="13"/>
      <c r="C23" s="3"/>
      <c r="D23" s="5"/>
      <c r="E23" s="5"/>
      <c r="F23" s="9">
        <f t="shared" si="1"/>
        <v>1000</v>
      </c>
      <c r="G23" s="7">
        <f t="shared" si="0"/>
        <v>7000</v>
      </c>
    </row>
    <row r="24" spans="2:7" ht="17.100000000000001" customHeight="1">
      <c r="B24" s="13"/>
      <c r="C24" s="3"/>
      <c r="D24" s="5"/>
      <c r="E24" s="5"/>
      <c r="F24" s="9">
        <f t="shared" si="1"/>
        <v>1000</v>
      </c>
      <c r="G24" s="7">
        <f t="shared" si="0"/>
        <v>7000</v>
      </c>
    </row>
    <row r="25" spans="2:7" ht="17.100000000000001" customHeight="1">
      <c r="B25" s="13"/>
      <c r="C25" s="3"/>
      <c r="D25" s="5"/>
      <c r="E25" s="5"/>
      <c r="F25" s="9">
        <f t="shared" si="1"/>
        <v>1000</v>
      </c>
      <c r="G25" s="7">
        <f t="shared" si="0"/>
        <v>7000</v>
      </c>
    </row>
    <row r="26" spans="2:7" ht="17.100000000000001" customHeight="1">
      <c r="B26" s="13"/>
      <c r="C26" s="3"/>
      <c r="D26" s="5"/>
      <c r="E26" s="5"/>
      <c r="F26" s="9">
        <f t="shared" si="1"/>
        <v>1000</v>
      </c>
      <c r="G26" s="7">
        <f t="shared" si="0"/>
        <v>7000</v>
      </c>
    </row>
    <row r="27" spans="2:7" ht="17.100000000000001" customHeight="1">
      <c r="B27" s="13"/>
      <c r="C27" s="3"/>
      <c r="D27" s="5"/>
      <c r="E27" s="5"/>
      <c r="F27" s="9">
        <f t="shared" si="1"/>
        <v>1000</v>
      </c>
      <c r="G27" s="7">
        <f t="shared" si="0"/>
        <v>7000</v>
      </c>
    </row>
    <row r="28" spans="2:7" ht="17.100000000000001" customHeight="1">
      <c r="B28" s="13"/>
      <c r="C28" s="6"/>
      <c r="D28" s="5"/>
      <c r="E28" s="5"/>
      <c r="F28" s="9">
        <f t="shared" si="1"/>
        <v>1000</v>
      </c>
      <c r="G28" s="7">
        <f t="shared" si="0"/>
        <v>7000</v>
      </c>
    </row>
    <row r="29" spans="2:7" ht="17.100000000000001" customHeight="1">
      <c r="B29" s="13"/>
      <c r="C29" s="6"/>
      <c r="D29" s="5"/>
      <c r="E29" s="5"/>
      <c r="F29" s="9">
        <f t="shared" si="1"/>
        <v>1000</v>
      </c>
      <c r="G29" s="7">
        <f t="shared" si="0"/>
        <v>7000</v>
      </c>
    </row>
    <row r="30" spans="2:7" ht="17.100000000000001" customHeight="1">
      <c r="B30" s="13"/>
      <c r="C30" s="6"/>
      <c r="D30" s="5"/>
      <c r="E30" s="5"/>
      <c r="F30" s="9">
        <f t="shared" si="1"/>
        <v>1000</v>
      </c>
      <c r="G30" s="7">
        <f t="shared" si="0"/>
        <v>7000</v>
      </c>
    </row>
    <row r="31" spans="2:7" ht="17.100000000000001" customHeight="1">
      <c r="B31" s="13"/>
      <c r="C31" s="6"/>
      <c r="D31" s="5"/>
      <c r="E31" s="5"/>
      <c r="F31" s="9">
        <f t="shared" si="1"/>
        <v>1000</v>
      </c>
      <c r="G31" s="7">
        <f t="shared" si="0"/>
        <v>7000</v>
      </c>
    </row>
    <row r="32" spans="2:7" ht="17.100000000000001" customHeight="1">
      <c r="B32" s="13"/>
      <c r="C32" s="6"/>
      <c r="D32" s="5"/>
      <c r="E32" s="5"/>
      <c r="F32" s="9">
        <f t="shared" si="1"/>
        <v>1000</v>
      </c>
      <c r="G32" s="7">
        <f t="shared" si="0"/>
        <v>7000</v>
      </c>
    </row>
    <row r="33" spans="2:7" ht="17.100000000000001" customHeight="1">
      <c r="B33" s="13"/>
      <c r="C33" s="6"/>
      <c r="D33" s="5"/>
      <c r="E33" s="5"/>
      <c r="F33" s="9">
        <f t="shared" si="1"/>
        <v>1000</v>
      </c>
      <c r="G33" s="7">
        <f t="shared" si="0"/>
        <v>7000</v>
      </c>
    </row>
    <row r="34" spans="2:7" ht="17.100000000000001" customHeight="1">
      <c r="B34" s="13"/>
      <c r="C34" s="6"/>
      <c r="D34" s="5"/>
      <c r="E34" s="5"/>
      <c r="F34" s="9">
        <f t="shared" si="1"/>
        <v>1000</v>
      </c>
      <c r="G34" s="7">
        <f t="shared" si="0"/>
        <v>7000</v>
      </c>
    </row>
    <row r="35" spans="2:7" ht="17.100000000000001" customHeight="1">
      <c r="B35" s="13"/>
      <c r="C35" s="6"/>
      <c r="D35" s="5"/>
      <c r="E35" s="5"/>
      <c r="F35" s="9">
        <f t="shared" si="1"/>
        <v>1000</v>
      </c>
      <c r="G35" s="7">
        <f t="shared" si="0"/>
        <v>7000</v>
      </c>
    </row>
    <row r="36" spans="2:7" ht="17.100000000000001" customHeight="1">
      <c r="B36" s="13"/>
      <c r="C36" s="6"/>
      <c r="D36" s="5"/>
      <c r="E36" s="5"/>
      <c r="F36" s="9">
        <f t="shared" si="1"/>
        <v>1000</v>
      </c>
      <c r="G36" s="7">
        <f t="shared" si="0"/>
        <v>7000</v>
      </c>
    </row>
    <row r="37" spans="2:7" ht="17.100000000000001" customHeight="1">
      <c r="B37" s="13"/>
      <c r="C37" s="6"/>
      <c r="D37" s="5"/>
      <c r="E37" s="5"/>
      <c r="F37" s="9">
        <f t="shared" si="1"/>
        <v>1000</v>
      </c>
      <c r="G37" s="7">
        <f t="shared" si="0"/>
        <v>7000</v>
      </c>
    </row>
    <row r="38" spans="2:7" ht="17.100000000000001" customHeight="1">
      <c r="B38" s="13"/>
      <c r="C38" s="6"/>
      <c r="D38" s="5"/>
      <c r="E38" s="5"/>
      <c r="F38" s="9">
        <f t="shared" si="1"/>
        <v>1000</v>
      </c>
      <c r="G38" s="7">
        <f t="shared" si="0"/>
        <v>7000</v>
      </c>
    </row>
    <row r="39" spans="2:7" ht="17.100000000000001" customHeight="1">
      <c r="B39" s="13"/>
      <c r="C39" s="6"/>
      <c r="D39" s="5"/>
      <c r="E39" s="5"/>
      <c r="F39" s="9">
        <f t="shared" si="1"/>
        <v>1000</v>
      </c>
      <c r="G39" s="7">
        <f t="shared" si="0"/>
        <v>7000</v>
      </c>
    </row>
    <row r="40" spans="2:7" ht="17.100000000000001" customHeight="1">
      <c r="B40" s="13"/>
      <c r="C40" s="6"/>
      <c r="D40" s="5"/>
      <c r="E40" s="5"/>
      <c r="F40" s="9">
        <f t="shared" si="1"/>
        <v>1000</v>
      </c>
      <c r="G40" s="7">
        <f t="shared" si="0"/>
        <v>7000</v>
      </c>
    </row>
    <row r="41" spans="2:7" ht="17.100000000000001" customHeight="1">
      <c r="B41" s="13"/>
      <c r="C41" s="6"/>
      <c r="D41" s="5"/>
      <c r="E41" s="5"/>
      <c r="F41" s="9">
        <f t="shared" si="1"/>
        <v>1000</v>
      </c>
      <c r="G41" s="7">
        <f t="shared" si="0"/>
        <v>7000</v>
      </c>
    </row>
    <row r="42" spans="2:7" ht="17.100000000000001" customHeight="1">
      <c r="B42" s="13"/>
      <c r="C42" s="6"/>
      <c r="D42" s="5"/>
      <c r="E42" s="5"/>
      <c r="F42" s="9">
        <f t="shared" si="1"/>
        <v>1000</v>
      </c>
      <c r="G42" s="7">
        <f t="shared" si="0"/>
        <v>7000</v>
      </c>
    </row>
    <row r="43" spans="2:7" ht="17.100000000000001" customHeight="1">
      <c r="B43" s="13"/>
      <c r="C43" s="6"/>
      <c r="D43" s="5"/>
      <c r="E43" s="5"/>
      <c r="F43" s="9">
        <f t="shared" si="1"/>
        <v>1000</v>
      </c>
      <c r="G43" s="7">
        <f t="shared" si="0"/>
        <v>7000</v>
      </c>
    </row>
    <row r="44" spans="2:7" ht="17.100000000000001" customHeight="1">
      <c r="B44" s="13"/>
      <c r="C44" s="6"/>
      <c r="D44" s="5"/>
      <c r="E44" s="5"/>
      <c r="F44" s="9">
        <f t="shared" si="1"/>
        <v>1000</v>
      </c>
      <c r="G44" s="7">
        <f t="shared" si="0"/>
        <v>7000</v>
      </c>
    </row>
    <row r="45" spans="2:7" ht="17.100000000000001" customHeight="1">
      <c r="B45" s="13"/>
      <c r="C45" s="6"/>
      <c r="D45" s="5"/>
      <c r="E45" s="5"/>
      <c r="F45" s="9">
        <f t="shared" si="1"/>
        <v>1000</v>
      </c>
      <c r="G45" s="7">
        <f t="shared" si="0"/>
        <v>7000</v>
      </c>
    </row>
    <row r="46" spans="2:7" ht="17.100000000000001" customHeight="1">
      <c r="B46" s="13"/>
      <c r="C46" s="6"/>
      <c r="D46" s="5"/>
      <c r="E46" s="5"/>
      <c r="F46" s="9">
        <f t="shared" si="1"/>
        <v>1000</v>
      </c>
      <c r="G46" s="7">
        <f t="shared" si="0"/>
        <v>7000</v>
      </c>
    </row>
    <row r="47" spans="2:7" ht="17.100000000000001" customHeight="1">
      <c r="B47" s="13"/>
      <c r="C47" s="6"/>
      <c r="D47" s="5"/>
      <c r="E47" s="5"/>
      <c r="F47" s="9">
        <f t="shared" si="1"/>
        <v>1000</v>
      </c>
      <c r="G47" s="7">
        <f t="shared" si="0"/>
        <v>7000</v>
      </c>
    </row>
    <row r="48" spans="2:7" ht="17.100000000000001" customHeight="1">
      <c r="B48" s="13"/>
      <c r="C48" s="6"/>
      <c r="D48" s="5"/>
      <c r="E48" s="5"/>
      <c r="F48" s="9">
        <f t="shared" si="1"/>
        <v>1000</v>
      </c>
      <c r="G48" s="7">
        <f t="shared" si="0"/>
        <v>7000</v>
      </c>
    </row>
    <row r="49" spans="2:7" ht="17.100000000000001" customHeight="1">
      <c r="B49" s="13"/>
      <c r="C49" s="6"/>
      <c r="D49" s="5"/>
      <c r="E49" s="5"/>
      <c r="F49" s="9">
        <f t="shared" si="1"/>
        <v>1000</v>
      </c>
      <c r="G49" s="7">
        <f t="shared" si="0"/>
        <v>7000</v>
      </c>
    </row>
    <row r="50" spans="2:7" ht="17.100000000000001" customHeight="1">
      <c r="B50" s="13"/>
      <c r="C50" s="6"/>
      <c r="D50" s="5"/>
      <c r="E50" s="5"/>
      <c r="F50" s="9">
        <f t="shared" si="1"/>
        <v>1000</v>
      </c>
      <c r="G50" s="7">
        <f t="shared" si="0"/>
        <v>7000</v>
      </c>
    </row>
    <row r="51" spans="2:7" ht="17.100000000000001" customHeight="1">
      <c r="B51" s="13"/>
      <c r="C51" s="6"/>
      <c r="D51" s="5"/>
      <c r="E51" s="5"/>
      <c r="F51" s="9">
        <f t="shared" si="1"/>
        <v>1000</v>
      </c>
      <c r="G51" s="7">
        <f t="shared" si="0"/>
        <v>7000</v>
      </c>
    </row>
    <row r="52" spans="2:7" ht="17.100000000000001" customHeight="1">
      <c r="B52" s="13"/>
      <c r="C52" s="6"/>
      <c r="D52" s="5"/>
      <c r="E52" s="5"/>
      <c r="F52" s="9">
        <f t="shared" si="1"/>
        <v>1000</v>
      </c>
      <c r="G52" s="7">
        <f t="shared" si="0"/>
        <v>7000</v>
      </c>
    </row>
  </sheetData>
  <mergeCells count="1">
    <mergeCell ref="B2:G2"/>
  </mergeCells>
  <phoneticPr fontId="0" type="noConversion"/>
  <printOptions horizontalCentered="1" verticalCentered="1"/>
  <pageMargins left="0" right="0" top="0.78740157480314965" bottom="0.59055118110236227" header="0.19685039370078741" footer="0"/>
  <pageSetup scale="75" orientation="portrait" verticalDpi="300" r:id="rId1"/>
  <headerFooter alignWithMargins="0">
    <oddHeader xml:space="preserve">&amp;R&amp;"Traditional Arabic,Bold Italic"&amp;11&amp;D    &amp;T   </oddHeader>
    <oddFooter>&amp;C&amp;"Traditional Arabic,Bold Italic"&amp;11Page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2:H101"/>
  <sheetViews>
    <sheetView rightToLeft="1" view="pageBreakPreview" workbookViewId="0">
      <selection activeCell="G5" sqref="G5"/>
    </sheetView>
  </sheetViews>
  <sheetFormatPr defaultRowHeight="12.75"/>
  <cols>
    <col min="1" max="1" width="2.28515625" customWidth="1"/>
    <col min="2" max="2" width="24.5703125" bestFit="1" customWidth="1"/>
    <col min="3" max="3" width="45.140625" customWidth="1"/>
    <col min="4" max="6" width="12.7109375" customWidth="1"/>
    <col min="7" max="7" width="14.140625" bestFit="1" customWidth="1"/>
  </cols>
  <sheetData>
    <row r="2" spans="1:8" ht="22.5">
      <c r="B2" s="65" t="s">
        <v>8</v>
      </c>
      <c r="C2" s="66"/>
      <c r="D2" s="66"/>
      <c r="E2" s="66"/>
      <c r="F2" s="66"/>
      <c r="G2" s="67"/>
      <c r="H2" s="10"/>
    </row>
    <row r="3" spans="1:8" ht="22.5">
      <c r="B3" s="11"/>
      <c r="C3" s="11"/>
      <c r="D3" s="11"/>
      <c r="E3" s="11"/>
      <c r="F3" s="11"/>
      <c r="G3" s="11"/>
      <c r="H3" s="10"/>
    </row>
    <row r="4" spans="1:8" s="20" customFormat="1" ht="15" customHeight="1">
      <c r="A4" s="17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</row>
    <row r="5" spans="1:8" ht="17.100000000000001" customHeight="1">
      <c r="B5" s="24">
        <v>39083</v>
      </c>
      <c r="C5" s="7" t="s">
        <v>6</v>
      </c>
      <c r="D5" s="4"/>
      <c r="E5" s="4"/>
      <c r="F5" s="8">
        <v>388.6</v>
      </c>
      <c r="G5" s="7">
        <f>F5*6.2</f>
        <v>2409.3200000000002</v>
      </c>
    </row>
    <row r="6" spans="1:8" ht="17.100000000000001" customHeight="1">
      <c r="B6" s="24">
        <v>39119</v>
      </c>
      <c r="C6" s="3" t="s">
        <v>7</v>
      </c>
      <c r="D6" s="5"/>
      <c r="E6" s="5">
        <v>300</v>
      </c>
      <c r="F6" s="9">
        <f>F5+D6-E6</f>
        <v>88.600000000000023</v>
      </c>
      <c r="G6" s="7">
        <f t="shared" ref="G6:G69" si="0">F6*6.2</f>
        <v>549.32000000000016</v>
      </c>
    </row>
    <row r="7" spans="1:8" ht="17.100000000000001" customHeight="1">
      <c r="B7" s="13"/>
      <c r="C7" s="3"/>
      <c r="D7" s="5"/>
      <c r="E7" s="5"/>
      <c r="F7" s="9">
        <f t="shared" ref="F7:F48" si="1">F6+D7-E7</f>
        <v>88.600000000000023</v>
      </c>
      <c r="G7" s="7">
        <f t="shared" si="0"/>
        <v>549.32000000000016</v>
      </c>
    </row>
    <row r="8" spans="1:8" ht="17.100000000000001" customHeight="1">
      <c r="B8" s="13"/>
      <c r="C8" s="3"/>
      <c r="D8" s="5"/>
      <c r="E8" s="5"/>
      <c r="F8" s="9">
        <f t="shared" si="1"/>
        <v>88.600000000000023</v>
      </c>
      <c r="G8" s="7">
        <f t="shared" si="0"/>
        <v>549.32000000000016</v>
      </c>
    </row>
    <row r="9" spans="1:8" ht="17.100000000000001" customHeight="1">
      <c r="B9" s="13"/>
      <c r="C9" s="3"/>
      <c r="D9" s="5"/>
      <c r="E9" s="5"/>
      <c r="F9" s="9">
        <f t="shared" si="1"/>
        <v>88.600000000000023</v>
      </c>
      <c r="G9" s="7">
        <f t="shared" si="0"/>
        <v>549.32000000000016</v>
      </c>
    </row>
    <row r="10" spans="1:8" ht="17.100000000000001" customHeight="1">
      <c r="B10" s="13"/>
      <c r="C10" s="3"/>
      <c r="D10" s="5"/>
      <c r="E10" s="5"/>
      <c r="F10" s="9">
        <f t="shared" si="1"/>
        <v>88.600000000000023</v>
      </c>
      <c r="G10" s="7">
        <f t="shared" si="0"/>
        <v>549.32000000000016</v>
      </c>
    </row>
    <row r="11" spans="1:8" ht="17.100000000000001" customHeight="1">
      <c r="B11" s="13"/>
      <c r="C11" s="3"/>
      <c r="D11" s="5"/>
      <c r="E11" s="5"/>
      <c r="F11" s="9">
        <f t="shared" si="1"/>
        <v>88.600000000000023</v>
      </c>
      <c r="G11" s="7">
        <f t="shared" si="0"/>
        <v>549.32000000000016</v>
      </c>
    </row>
    <row r="12" spans="1:8" ht="17.100000000000001" customHeight="1">
      <c r="B12" s="13"/>
      <c r="C12" s="3"/>
      <c r="D12" s="5"/>
      <c r="E12" s="5"/>
      <c r="F12" s="9">
        <f t="shared" si="1"/>
        <v>88.600000000000023</v>
      </c>
      <c r="G12" s="7">
        <f t="shared" si="0"/>
        <v>549.32000000000016</v>
      </c>
    </row>
    <row r="13" spans="1:8" ht="17.100000000000001" customHeight="1">
      <c r="B13" s="13"/>
      <c r="C13" s="3"/>
      <c r="D13" s="5"/>
      <c r="E13" s="5"/>
      <c r="F13" s="9">
        <f t="shared" si="1"/>
        <v>88.600000000000023</v>
      </c>
      <c r="G13" s="7">
        <f t="shared" si="0"/>
        <v>549.32000000000016</v>
      </c>
    </row>
    <row r="14" spans="1:8" ht="17.100000000000001" customHeight="1">
      <c r="B14" s="13"/>
      <c r="C14" s="3"/>
      <c r="D14" s="5"/>
      <c r="E14" s="5"/>
      <c r="F14" s="9">
        <f t="shared" si="1"/>
        <v>88.600000000000023</v>
      </c>
      <c r="G14" s="7">
        <f t="shared" si="0"/>
        <v>549.32000000000016</v>
      </c>
    </row>
    <row r="15" spans="1:8" ht="17.100000000000001" customHeight="1">
      <c r="B15" s="13"/>
      <c r="C15" s="3"/>
      <c r="D15" s="5"/>
      <c r="E15" s="5"/>
      <c r="F15" s="9">
        <f t="shared" si="1"/>
        <v>88.600000000000023</v>
      </c>
      <c r="G15" s="7">
        <f t="shared" si="0"/>
        <v>549.32000000000016</v>
      </c>
    </row>
    <row r="16" spans="1:8" ht="17.100000000000001" customHeight="1">
      <c r="B16" s="13"/>
      <c r="C16" s="3"/>
      <c r="D16" s="5"/>
      <c r="E16" s="5"/>
      <c r="F16" s="9">
        <f t="shared" si="1"/>
        <v>88.600000000000023</v>
      </c>
      <c r="G16" s="7">
        <f t="shared" si="0"/>
        <v>549.32000000000016</v>
      </c>
    </row>
    <row r="17" spans="2:7" ht="17.100000000000001" customHeight="1">
      <c r="B17" s="13"/>
      <c r="C17" s="3"/>
      <c r="D17" s="5"/>
      <c r="E17" s="5"/>
      <c r="F17" s="9">
        <f t="shared" si="1"/>
        <v>88.600000000000023</v>
      </c>
      <c r="G17" s="7">
        <f t="shared" si="0"/>
        <v>549.32000000000016</v>
      </c>
    </row>
    <row r="18" spans="2:7" ht="17.100000000000001" customHeight="1">
      <c r="B18" s="13"/>
      <c r="C18" s="3"/>
      <c r="D18" s="5"/>
      <c r="E18" s="5"/>
      <c r="F18" s="9">
        <f t="shared" si="1"/>
        <v>88.600000000000023</v>
      </c>
      <c r="G18" s="7">
        <f t="shared" si="0"/>
        <v>549.32000000000016</v>
      </c>
    </row>
    <row r="19" spans="2:7" ht="17.100000000000001" customHeight="1">
      <c r="B19" s="13"/>
      <c r="C19" s="3"/>
      <c r="D19" s="5"/>
      <c r="E19" s="5"/>
      <c r="F19" s="9">
        <f t="shared" si="1"/>
        <v>88.600000000000023</v>
      </c>
      <c r="G19" s="7">
        <f t="shared" si="0"/>
        <v>549.32000000000016</v>
      </c>
    </row>
    <row r="20" spans="2:7" ht="17.100000000000001" customHeight="1">
      <c r="B20" s="13"/>
      <c r="C20" s="3"/>
      <c r="D20" s="5"/>
      <c r="E20" s="5"/>
      <c r="F20" s="9">
        <f t="shared" si="1"/>
        <v>88.600000000000023</v>
      </c>
      <c r="G20" s="7">
        <f t="shared" si="0"/>
        <v>549.32000000000016</v>
      </c>
    </row>
    <row r="21" spans="2:7" ht="17.100000000000001" customHeight="1">
      <c r="B21" s="13"/>
      <c r="C21" s="3"/>
      <c r="D21" s="5"/>
      <c r="E21" s="5"/>
      <c r="F21" s="9">
        <f t="shared" si="1"/>
        <v>88.600000000000023</v>
      </c>
      <c r="G21" s="7">
        <f t="shared" si="0"/>
        <v>549.32000000000016</v>
      </c>
    </row>
    <row r="22" spans="2:7" ht="17.100000000000001" customHeight="1">
      <c r="B22" s="13"/>
      <c r="C22" s="3"/>
      <c r="D22" s="5"/>
      <c r="E22" s="5"/>
      <c r="F22" s="9">
        <f t="shared" si="1"/>
        <v>88.600000000000023</v>
      </c>
      <c r="G22" s="7">
        <f t="shared" si="0"/>
        <v>549.32000000000016</v>
      </c>
    </row>
    <row r="23" spans="2:7" ht="17.100000000000001" customHeight="1">
      <c r="B23" s="13"/>
      <c r="C23" s="3"/>
      <c r="D23" s="5"/>
      <c r="E23" s="5"/>
      <c r="F23" s="9">
        <f t="shared" si="1"/>
        <v>88.600000000000023</v>
      </c>
      <c r="G23" s="7">
        <f t="shared" si="0"/>
        <v>549.32000000000016</v>
      </c>
    </row>
    <row r="24" spans="2:7" ht="17.100000000000001" customHeight="1">
      <c r="B24" s="13"/>
      <c r="C24" s="3"/>
      <c r="D24" s="5"/>
      <c r="E24" s="5"/>
      <c r="F24" s="9">
        <f t="shared" si="1"/>
        <v>88.600000000000023</v>
      </c>
      <c r="G24" s="7">
        <f t="shared" si="0"/>
        <v>549.32000000000016</v>
      </c>
    </row>
    <row r="25" spans="2:7" ht="17.100000000000001" customHeight="1">
      <c r="B25" s="13"/>
      <c r="C25" s="3"/>
      <c r="D25" s="5"/>
      <c r="E25" s="5"/>
      <c r="F25" s="9">
        <f t="shared" si="1"/>
        <v>88.600000000000023</v>
      </c>
      <c r="G25" s="7">
        <f t="shared" si="0"/>
        <v>549.32000000000016</v>
      </c>
    </row>
    <row r="26" spans="2:7" ht="17.100000000000001" customHeight="1">
      <c r="B26" s="13"/>
      <c r="C26" s="3"/>
      <c r="D26" s="5"/>
      <c r="E26" s="5"/>
      <c r="F26" s="9">
        <f t="shared" si="1"/>
        <v>88.600000000000023</v>
      </c>
      <c r="G26" s="7">
        <f t="shared" si="0"/>
        <v>549.32000000000016</v>
      </c>
    </row>
    <row r="27" spans="2:7" ht="17.100000000000001" customHeight="1">
      <c r="B27" s="13"/>
      <c r="C27" s="3"/>
      <c r="D27" s="5"/>
      <c r="E27" s="5"/>
      <c r="F27" s="9">
        <f t="shared" si="1"/>
        <v>88.600000000000023</v>
      </c>
      <c r="G27" s="7">
        <f t="shared" si="0"/>
        <v>549.32000000000016</v>
      </c>
    </row>
    <row r="28" spans="2:7" ht="17.100000000000001" customHeight="1">
      <c r="B28" s="13"/>
      <c r="C28" s="6"/>
      <c r="D28" s="5"/>
      <c r="E28" s="5"/>
      <c r="F28" s="9">
        <f t="shared" si="1"/>
        <v>88.600000000000023</v>
      </c>
      <c r="G28" s="7">
        <f t="shared" si="0"/>
        <v>549.32000000000016</v>
      </c>
    </row>
    <row r="29" spans="2:7" ht="17.100000000000001" customHeight="1">
      <c r="B29" s="13"/>
      <c r="C29" s="6"/>
      <c r="D29" s="5"/>
      <c r="E29" s="5"/>
      <c r="F29" s="9">
        <f t="shared" si="1"/>
        <v>88.600000000000023</v>
      </c>
      <c r="G29" s="7">
        <f t="shared" si="0"/>
        <v>549.32000000000016</v>
      </c>
    </row>
    <row r="30" spans="2:7" ht="17.100000000000001" customHeight="1">
      <c r="B30" s="13"/>
      <c r="C30" s="6"/>
      <c r="D30" s="5"/>
      <c r="E30" s="5"/>
      <c r="F30" s="9">
        <f t="shared" si="1"/>
        <v>88.600000000000023</v>
      </c>
      <c r="G30" s="7">
        <f t="shared" si="0"/>
        <v>549.32000000000016</v>
      </c>
    </row>
    <row r="31" spans="2:7" ht="17.100000000000001" customHeight="1">
      <c r="B31" s="13"/>
      <c r="C31" s="6"/>
      <c r="D31" s="5"/>
      <c r="E31" s="5"/>
      <c r="F31" s="9">
        <f t="shared" si="1"/>
        <v>88.600000000000023</v>
      </c>
      <c r="G31" s="7">
        <f t="shared" si="0"/>
        <v>549.32000000000016</v>
      </c>
    </row>
    <row r="32" spans="2:7" ht="17.100000000000001" customHeight="1">
      <c r="B32" s="13"/>
      <c r="C32" s="6"/>
      <c r="D32" s="5"/>
      <c r="E32" s="5"/>
      <c r="F32" s="9">
        <f t="shared" si="1"/>
        <v>88.600000000000023</v>
      </c>
      <c r="G32" s="7">
        <f t="shared" si="0"/>
        <v>549.32000000000016</v>
      </c>
    </row>
    <row r="33" spans="2:7" ht="17.100000000000001" customHeight="1">
      <c r="B33" s="13"/>
      <c r="C33" s="6"/>
      <c r="D33" s="5"/>
      <c r="E33" s="5"/>
      <c r="F33" s="9">
        <f t="shared" si="1"/>
        <v>88.600000000000023</v>
      </c>
      <c r="G33" s="7">
        <f t="shared" si="0"/>
        <v>549.32000000000016</v>
      </c>
    </row>
    <row r="34" spans="2:7" ht="17.100000000000001" customHeight="1">
      <c r="B34" s="13"/>
      <c r="C34" s="6"/>
      <c r="D34" s="5"/>
      <c r="E34" s="5"/>
      <c r="F34" s="9">
        <f t="shared" si="1"/>
        <v>88.600000000000023</v>
      </c>
      <c r="G34" s="7">
        <f t="shared" si="0"/>
        <v>549.32000000000016</v>
      </c>
    </row>
    <row r="35" spans="2:7" ht="17.100000000000001" customHeight="1">
      <c r="B35" s="13"/>
      <c r="C35" s="6"/>
      <c r="D35" s="5"/>
      <c r="E35" s="5"/>
      <c r="F35" s="9">
        <f t="shared" si="1"/>
        <v>88.600000000000023</v>
      </c>
      <c r="G35" s="7">
        <f t="shared" si="0"/>
        <v>549.32000000000016</v>
      </c>
    </row>
    <row r="36" spans="2:7" ht="17.100000000000001" customHeight="1">
      <c r="B36" s="13"/>
      <c r="C36" s="6"/>
      <c r="D36" s="5"/>
      <c r="E36" s="5"/>
      <c r="F36" s="9">
        <f t="shared" si="1"/>
        <v>88.600000000000023</v>
      </c>
      <c r="G36" s="7">
        <f t="shared" si="0"/>
        <v>549.32000000000016</v>
      </c>
    </row>
    <row r="37" spans="2:7" ht="17.100000000000001" customHeight="1">
      <c r="B37" s="13"/>
      <c r="C37" s="6"/>
      <c r="D37" s="5"/>
      <c r="E37" s="5"/>
      <c r="F37" s="9">
        <f t="shared" si="1"/>
        <v>88.600000000000023</v>
      </c>
      <c r="G37" s="7">
        <f t="shared" si="0"/>
        <v>549.32000000000016</v>
      </c>
    </row>
    <row r="38" spans="2:7" ht="17.100000000000001" customHeight="1">
      <c r="B38" s="13"/>
      <c r="C38" s="6"/>
      <c r="D38" s="5"/>
      <c r="E38" s="5"/>
      <c r="F38" s="9">
        <f t="shared" si="1"/>
        <v>88.600000000000023</v>
      </c>
      <c r="G38" s="7">
        <f t="shared" si="0"/>
        <v>549.32000000000016</v>
      </c>
    </row>
    <row r="39" spans="2:7" ht="17.100000000000001" customHeight="1">
      <c r="B39" s="13"/>
      <c r="C39" s="6"/>
      <c r="D39" s="5"/>
      <c r="E39" s="5"/>
      <c r="F39" s="9">
        <f t="shared" si="1"/>
        <v>88.600000000000023</v>
      </c>
      <c r="G39" s="7">
        <f t="shared" si="0"/>
        <v>549.32000000000016</v>
      </c>
    </row>
    <row r="40" spans="2:7" ht="17.100000000000001" customHeight="1">
      <c r="B40" s="13"/>
      <c r="C40" s="6"/>
      <c r="D40" s="5"/>
      <c r="E40" s="5"/>
      <c r="F40" s="9">
        <f t="shared" si="1"/>
        <v>88.600000000000023</v>
      </c>
      <c r="G40" s="7">
        <f t="shared" si="0"/>
        <v>549.32000000000016</v>
      </c>
    </row>
    <row r="41" spans="2:7" ht="17.100000000000001" customHeight="1">
      <c r="B41" s="13"/>
      <c r="C41" s="6"/>
      <c r="D41" s="5"/>
      <c r="E41" s="5"/>
      <c r="F41" s="9">
        <f t="shared" si="1"/>
        <v>88.600000000000023</v>
      </c>
      <c r="G41" s="7">
        <f t="shared" si="0"/>
        <v>549.32000000000016</v>
      </c>
    </row>
    <row r="42" spans="2:7" ht="17.100000000000001" customHeight="1">
      <c r="B42" s="13"/>
      <c r="C42" s="6"/>
      <c r="D42" s="5"/>
      <c r="E42" s="5"/>
      <c r="F42" s="9">
        <f t="shared" si="1"/>
        <v>88.600000000000023</v>
      </c>
      <c r="G42" s="7">
        <f t="shared" si="0"/>
        <v>549.32000000000016</v>
      </c>
    </row>
    <row r="43" spans="2:7" ht="17.100000000000001" customHeight="1">
      <c r="B43" s="13"/>
      <c r="C43" s="6"/>
      <c r="D43" s="5"/>
      <c r="E43" s="5"/>
      <c r="F43" s="9">
        <f t="shared" si="1"/>
        <v>88.600000000000023</v>
      </c>
      <c r="G43" s="7">
        <f t="shared" si="0"/>
        <v>549.32000000000016</v>
      </c>
    </row>
    <row r="44" spans="2:7" ht="17.100000000000001" customHeight="1">
      <c r="B44" s="13"/>
      <c r="C44" s="6"/>
      <c r="D44" s="5"/>
      <c r="E44" s="5"/>
      <c r="F44" s="9">
        <f t="shared" si="1"/>
        <v>88.600000000000023</v>
      </c>
      <c r="G44" s="7">
        <f t="shared" si="0"/>
        <v>549.32000000000016</v>
      </c>
    </row>
    <row r="45" spans="2:7" ht="17.100000000000001" customHeight="1">
      <c r="B45" s="13"/>
      <c r="C45" s="6"/>
      <c r="D45" s="5"/>
      <c r="E45" s="5"/>
      <c r="F45" s="9">
        <f t="shared" si="1"/>
        <v>88.600000000000023</v>
      </c>
      <c r="G45" s="7">
        <f t="shared" si="0"/>
        <v>549.32000000000016</v>
      </c>
    </row>
    <row r="46" spans="2:7" ht="17.100000000000001" customHeight="1">
      <c r="B46" s="13"/>
      <c r="C46" s="6"/>
      <c r="D46" s="5"/>
      <c r="E46" s="5"/>
      <c r="F46" s="9">
        <f t="shared" si="1"/>
        <v>88.600000000000023</v>
      </c>
      <c r="G46" s="7">
        <f t="shared" si="0"/>
        <v>549.32000000000016</v>
      </c>
    </row>
    <row r="47" spans="2:7" ht="17.100000000000001" customHeight="1">
      <c r="B47" s="13"/>
      <c r="C47" s="6"/>
      <c r="D47" s="5"/>
      <c r="E47" s="5"/>
      <c r="F47" s="9">
        <f t="shared" si="1"/>
        <v>88.600000000000023</v>
      </c>
      <c r="G47" s="7">
        <f t="shared" si="0"/>
        <v>549.32000000000016</v>
      </c>
    </row>
    <row r="48" spans="2:7" ht="17.100000000000001" customHeight="1">
      <c r="B48" s="13"/>
      <c r="C48" s="6"/>
      <c r="D48" s="5"/>
      <c r="E48" s="5"/>
      <c r="F48" s="9">
        <f t="shared" si="1"/>
        <v>88.600000000000023</v>
      </c>
      <c r="G48" s="7">
        <f t="shared" si="0"/>
        <v>549.32000000000016</v>
      </c>
    </row>
    <row r="49" spans="6:7" ht="20.25">
      <c r="F49" s="9">
        <f t="shared" ref="F49:F101" si="2">F48+D49-E49</f>
        <v>88.600000000000023</v>
      </c>
      <c r="G49" s="7">
        <f t="shared" si="0"/>
        <v>549.32000000000016</v>
      </c>
    </row>
    <row r="50" spans="6:7" ht="20.25">
      <c r="F50" s="9">
        <f t="shared" si="2"/>
        <v>88.600000000000023</v>
      </c>
      <c r="G50" s="7">
        <f t="shared" si="0"/>
        <v>549.32000000000016</v>
      </c>
    </row>
    <row r="51" spans="6:7" ht="20.25">
      <c r="F51" s="9">
        <f t="shared" si="2"/>
        <v>88.600000000000023</v>
      </c>
      <c r="G51" s="7">
        <f t="shared" si="0"/>
        <v>549.32000000000016</v>
      </c>
    </row>
    <row r="52" spans="6:7" ht="20.25">
      <c r="F52" s="9">
        <f t="shared" si="2"/>
        <v>88.600000000000023</v>
      </c>
      <c r="G52" s="7">
        <f t="shared" si="0"/>
        <v>549.32000000000016</v>
      </c>
    </row>
    <row r="53" spans="6:7" ht="20.25">
      <c r="F53" s="9">
        <f t="shared" si="2"/>
        <v>88.600000000000023</v>
      </c>
      <c r="G53" s="7">
        <f t="shared" si="0"/>
        <v>549.32000000000016</v>
      </c>
    </row>
    <row r="54" spans="6:7" ht="20.25">
      <c r="F54" s="9">
        <f t="shared" si="2"/>
        <v>88.600000000000023</v>
      </c>
      <c r="G54" s="7">
        <f t="shared" si="0"/>
        <v>549.32000000000016</v>
      </c>
    </row>
    <row r="55" spans="6:7" ht="20.25">
      <c r="F55" s="9">
        <f t="shared" si="2"/>
        <v>88.600000000000023</v>
      </c>
      <c r="G55" s="7">
        <f t="shared" si="0"/>
        <v>549.32000000000016</v>
      </c>
    </row>
    <row r="56" spans="6:7" ht="20.25">
      <c r="F56" s="9">
        <f t="shared" si="2"/>
        <v>88.600000000000023</v>
      </c>
      <c r="G56" s="7">
        <f t="shared" si="0"/>
        <v>549.32000000000016</v>
      </c>
    </row>
    <row r="57" spans="6:7" ht="20.25">
      <c r="F57" s="9">
        <f t="shared" si="2"/>
        <v>88.600000000000023</v>
      </c>
      <c r="G57" s="7">
        <f t="shared" si="0"/>
        <v>549.32000000000016</v>
      </c>
    </row>
    <row r="58" spans="6:7" ht="20.25">
      <c r="F58" s="9">
        <f t="shared" si="2"/>
        <v>88.600000000000023</v>
      </c>
      <c r="G58" s="7">
        <f t="shared" si="0"/>
        <v>549.32000000000016</v>
      </c>
    </row>
    <row r="59" spans="6:7" ht="20.25">
      <c r="F59" s="9">
        <f t="shared" si="2"/>
        <v>88.600000000000023</v>
      </c>
      <c r="G59" s="7">
        <f t="shared" si="0"/>
        <v>549.32000000000016</v>
      </c>
    </row>
    <row r="60" spans="6:7" ht="20.25">
      <c r="F60" s="9">
        <f t="shared" si="2"/>
        <v>88.600000000000023</v>
      </c>
      <c r="G60" s="7">
        <f t="shared" si="0"/>
        <v>549.32000000000016</v>
      </c>
    </row>
    <row r="61" spans="6:7" ht="20.25">
      <c r="F61" s="9">
        <f t="shared" si="2"/>
        <v>88.600000000000023</v>
      </c>
      <c r="G61" s="7">
        <f t="shared" si="0"/>
        <v>549.32000000000016</v>
      </c>
    </row>
    <row r="62" spans="6:7" ht="20.25">
      <c r="F62" s="9">
        <f t="shared" si="2"/>
        <v>88.600000000000023</v>
      </c>
      <c r="G62" s="7">
        <f t="shared" si="0"/>
        <v>549.32000000000016</v>
      </c>
    </row>
    <row r="63" spans="6:7" ht="20.25">
      <c r="F63" s="9">
        <f t="shared" si="2"/>
        <v>88.600000000000023</v>
      </c>
      <c r="G63" s="7">
        <f t="shared" si="0"/>
        <v>549.32000000000016</v>
      </c>
    </row>
    <row r="64" spans="6:7" ht="20.25">
      <c r="F64" s="9">
        <f t="shared" si="2"/>
        <v>88.600000000000023</v>
      </c>
      <c r="G64" s="7">
        <f t="shared" si="0"/>
        <v>549.32000000000016</v>
      </c>
    </row>
    <row r="65" spans="6:7" ht="20.25">
      <c r="F65" s="9">
        <f t="shared" si="2"/>
        <v>88.600000000000023</v>
      </c>
      <c r="G65" s="7">
        <f t="shared" si="0"/>
        <v>549.32000000000016</v>
      </c>
    </row>
    <row r="66" spans="6:7" ht="20.25">
      <c r="F66" s="9">
        <f t="shared" si="2"/>
        <v>88.600000000000023</v>
      </c>
      <c r="G66" s="7">
        <f t="shared" si="0"/>
        <v>549.32000000000016</v>
      </c>
    </row>
    <row r="67" spans="6:7" ht="20.25">
      <c r="F67" s="9">
        <f t="shared" si="2"/>
        <v>88.600000000000023</v>
      </c>
      <c r="G67" s="7">
        <f t="shared" si="0"/>
        <v>549.32000000000016</v>
      </c>
    </row>
    <row r="68" spans="6:7" ht="20.25">
      <c r="F68" s="9">
        <f t="shared" si="2"/>
        <v>88.600000000000023</v>
      </c>
      <c r="G68" s="7">
        <f t="shared" si="0"/>
        <v>549.32000000000016</v>
      </c>
    </row>
    <row r="69" spans="6:7" ht="20.25">
      <c r="F69" s="9">
        <f t="shared" si="2"/>
        <v>88.600000000000023</v>
      </c>
      <c r="G69" s="7">
        <f t="shared" si="0"/>
        <v>549.32000000000016</v>
      </c>
    </row>
    <row r="70" spans="6:7" ht="20.25">
      <c r="F70" s="9">
        <f t="shared" si="2"/>
        <v>88.600000000000023</v>
      </c>
      <c r="G70" s="7">
        <f t="shared" ref="G70:G101" si="3">F70*6.2</f>
        <v>549.32000000000016</v>
      </c>
    </row>
    <row r="71" spans="6:7" ht="20.25">
      <c r="F71" s="9">
        <f t="shared" si="2"/>
        <v>88.600000000000023</v>
      </c>
      <c r="G71" s="7">
        <f t="shared" si="3"/>
        <v>549.32000000000016</v>
      </c>
    </row>
    <row r="72" spans="6:7" ht="20.25">
      <c r="F72" s="9">
        <f t="shared" si="2"/>
        <v>88.600000000000023</v>
      </c>
      <c r="G72" s="7">
        <f t="shared" si="3"/>
        <v>549.32000000000016</v>
      </c>
    </row>
    <row r="73" spans="6:7" ht="20.25">
      <c r="F73" s="9">
        <f t="shared" si="2"/>
        <v>88.600000000000023</v>
      </c>
      <c r="G73" s="7">
        <f t="shared" si="3"/>
        <v>549.32000000000016</v>
      </c>
    </row>
    <row r="74" spans="6:7" ht="20.25">
      <c r="F74" s="9">
        <f t="shared" si="2"/>
        <v>88.600000000000023</v>
      </c>
      <c r="G74" s="7">
        <f t="shared" si="3"/>
        <v>549.32000000000016</v>
      </c>
    </row>
    <row r="75" spans="6:7" ht="20.25">
      <c r="F75" s="9">
        <f t="shared" si="2"/>
        <v>88.600000000000023</v>
      </c>
      <c r="G75" s="7">
        <f t="shared" si="3"/>
        <v>549.32000000000016</v>
      </c>
    </row>
    <row r="76" spans="6:7" ht="20.25">
      <c r="F76" s="9">
        <f t="shared" si="2"/>
        <v>88.600000000000023</v>
      </c>
      <c r="G76" s="7">
        <f t="shared" si="3"/>
        <v>549.32000000000016</v>
      </c>
    </row>
    <row r="77" spans="6:7" ht="20.25">
      <c r="F77" s="9">
        <f t="shared" si="2"/>
        <v>88.600000000000023</v>
      </c>
      <c r="G77" s="7">
        <f t="shared" si="3"/>
        <v>549.32000000000016</v>
      </c>
    </row>
    <row r="78" spans="6:7" ht="20.25">
      <c r="F78" s="9">
        <f t="shared" si="2"/>
        <v>88.600000000000023</v>
      </c>
      <c r="G78" s="7">
        <f t="shared" si="3"/>
        <v>549.32000000000016</v>
      </c>
    </row>
    <row r="79" spans="6:7" ht="20.25">
      <c r="F79" s="9">
        <f t="shared" si="2"/>
        <v>88.600000000000023</v>
      </c>
      <c r="G79" s="7">
        <f t="shared" si="3"/>
        <v>549.32000000000016</v>
      </c>
    </row>
    <row r="80" spans="6:7" ht="20.25">
      <c r="F80" s="9">
        <f t="shared" si="2"/>
        <v>88.600000000000023</v>
      </c>
      <c r="G80" s="7">
        <f t="shared" si="3"/>
        <v>549.32000000000016</v>
      </c>
    </row>
    <row r="81" spans="6:7" ht="20.25">
      <c r="F81" s="9">
        <f t="shared" si="2"/>
        <v>88.600000000000023</v>
      </c>
      <c r="G81" s="7">
        <f t="shared" si="3"/>
        <v>549.32000000000016</v>
      </c>
    </row>
    <row r="82" spans="6:7" ht="20.25">
      <c r="F82" s="9">
        <f t="shared" si="2"/>
        <v>88.600000000000023</v>
      </c>
      <c r="G82" s="7">
        <f t="shared" si="3"/>
        <v>549.32000000000016</v>
      </c>
    </row>
    <row r="83" spans="6:7" ht="20.25">
      <c r="F83" s="9">
        <f t="shared" si="2"/>
        <v>88.600000000000023</v>
      </c>
      <c r="G83" s="7">
        <f t="shared" si="3"/>
        <v>549.32000000000016</v>
      </c>
    </row>
    <row r="84" spans="6:7" ht="20.25">
      <c r="F84" s="9">
        <f t="shared" si="2"/>
        <v>88.600000000000023</v>
      </c>
      <c r="G84" s="7">
        <f t="shared" si="3"/>
        <v>549.32000000000016</v>
      </c>
    </row>
    <row r="85" spans="6:7" ht="20.25">
      <c r="F85" s="9">
        <f t="shared" si="2"/>
        <v>88.600000000000023</v>
      </c>
      <c r="G85" s="7">
        <f t="shared" si="3"/>
        <v>549.32000000000016</v>
      </c>
    </row>
    <row r="86" spans="6:7" ht="20.25">
      <c r="F86" s="9">
        <f t="shared" si="2"/>
        <v>88.600000000000023</v>
      </c>
      <c r="G86" s="7">
        <f t="shared" si="3"/>
        <v>549.32000000000016</v>
      </c>
    </row>
    <row r="87" spans="6:7" ht="20.25">
      <c r="F87" s="9">
        <f t="shared" si="2"/>
        <v>88.600000000000023</v>
      </c>
      <c r="G87" s="7">
        <f t="shared" si="3"/>
        <v>549.32000000000016</v>
      </c>
    </row>
    <row r="88" spans="6:7" ht="20.25">
      <c r="F88" s="9">
        <f t="shared" si="2"/>
        <v>88.600000000000023</v>
      </c>
      <c r="G88" s="7">
        <f t="shared" si="3"/>
        <v>549.32000000000016</v>
      </c>
    </row>
    <row r="89" spans="6:7" ht="20.25">
      <c r="F89" s="9">
        <f t="shared" si="2"/>
        <v>88.600000000000023</v>
      </c>
      <c r="G89" s="7">
        <f t="shared" si="3"/>
        <v>549.32000000000016</v>
      </c>
    </row>
    <row r="90" spans="6:7" ht="20.25">
      <c r="F90" s="9">
        <f t="shared" si="2"/>
        <v>88.600000000000023</v>
      </c>
      <c r="G90" s="7">
        <f t="shared" si="3"/>
        <v>549.32000000000016</v>
      </c>
    </row>
    <row r="91" spans="6:7" ht="20.25">
      <c r="F91" s="9">
        <f t="shared" si="2"/>
        <v>88.600000000000023</v>
      </c>
      <c r="G91" s="7">
        <f t="shared" si="3"/>
        <v>549.32000000000016</v>
      </c>
    </row>
    <row r="92" spans="6:7" ht="20.25">
      <c r="F92" s="9">
        <f t="shared" si="2"/>
        <v>88.600000000000023</v>
      </c>
      <c r="G92" s="7">
        <f t="shared" si="3"/>
        <v>549.32000000000016</v>
      </c>
    </row>
    <row r="93" spans="6:7" ht="20.25">
      <c r="F93" s="9">
        <f t="shared" si="2"/>
        <v>88.600000000000023</v>
      </c>
      <c r="G93" s="7">
        <f t="shared" si="3"/>
        <v>549.32000000000016</v>
      </c>
    </row>
    <row r="94" spans="6:7" ht="20.25">
      <c r="F94" s="9">
        <f t="shared" si="2"/>
        <v>88.600000000000023</v>
      </c>
      <c r="G94" s="7">
        <f t="shared" si="3"/>
        <v>549.32000000000016</v>
      </c>
    </row>
    <row r="95" spans="6:7" ht="20.25">
      <c r="F95" s="9">
        <f t="shared" si="2"/>
        <v>88.600000000000023</v>
      </c>
      <c r="G95" s="7">
        <f t="shared" si="3"/>
        <v>549.32000000000016</v>
      </c>
    </row>
    <row r="96" spans="6:7" ht="20.25">
      <c r="F96" s="9">
        <f t="shared" si="2"/>
        <v>88.600000000000023</v>
      </c>
      <c r="G96" s="7">
        <f t="shared" si="3"/>
        <v>549.32000000000016</v>
      </c>
    </row>
    <row r="97" spans="6:7" ht="20.25">
      <c r="F97" s="9">
        <f t="shared" si="2"/>
        <v>88.600000000000023</v>
      </c>
      <c r="G97" s="7">
        <f t="shared" si="3"/>
        <v>549.32000000000016</v>
      </c>
    </row>
    <row r="98" spans="6:7" ht="20.25">
      <c r="F98" s="9">
        <f t="shared" si="2"/>
        <v>88.600000000000023</v>
      </c>
      <c r="G98" s="7">
        <f t="shared" si="3"/>
        <v>549.32000000000016</v>
      </c>
    </row>
    <row r="99" spans="6:7" ht="20.25">
      <c r="F99" s="9">
        <f t="shared" si="2"/>
        <v>88.600000000000023</v>
      </c>
      <c r="G99" s="7">
        <f t="shared" si="3"/>
        <v>549.32000000000016</v>
      </c>
    </row>
    <row r="100" spans="6:7" ht="20.25">
      <c r="F100" s="9">
        <f t="shared" si="2"/>
        <v>88.600000000000023</v>
      </c>
      <c r="G100" s="7">
        <f t="shared" si="3"/>
        <v>549.32000000000016</v>
      </c>
    </row>
    <row r="101" spans="6:7" ht="20.25">
      <c r="F101" s="9">
        <f t="shared" si="2"/>
        <v>88.600000000000023</v>
      </c>
      <c r="G101" s="7">
        <f t="shared" si="3"/>
        <v>549.32000000000016</v>
      </c>
    </row>
  </sheetData>
  <mergeCells count="1">
    <mergeCell ref="B2:G2"/>
  </mergeCells>
  <phoneticPr fontId="0" type="noConversion"/>
  <printOptions horizontalCentered="1"/>
  <pageMargins left="0" right="0" top="0.78740157480314965" bottom="0.59055118110236227" header="0.19685039370078741" footer="0.51181102362204722"/>
  <pageSetup scale="86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2:H103"/>
  <sheetViews>
    <sheetView rightToLeft="1" view="pageBreakPreview" topLeftCell="B1" workbookViewId="0">
      <selection activeCell="B2" sqref="B2:G2"/>
    </sheetView>
  </sheetViews>
  <sheetFormatPr defaultRowHeight="12.75"/>
  <cols>
    <col min="1" max="1" width="13.28515625" hidden="1" customWidth="1"/>
    <col min="2" max="2" width="12.28515625" bestFit="1" customWidth="1"/>
    <col min="3" max="3" width="49.5703125" bestFit="1" customWidth="1"/>
    <col min="4" max="6" width="12.7109375" customWidth="1"/>
    <col min="7" max="7" width="14.140625" bestFit="1" customWidth="1"/>
  </cols>
  <sheetData>
    <row r="2" spans="1:8" ht="22.5">
      <c r="B2" s="65" t="s">
        <v>10</v>
      </c>
      <c r="C2" s="66"/>
      <c r="D2" s="66"/>
      <c r="E2" s="66"/>
      <c r="F2" s="66"/>
      <c r="G2" s="67"/>
      <c r="H2" s="10"/>
    </row>
    <row r="3" spans="1:8" ht="22.5">
      <c r="B3" s="11"/>
      <c r="C3" s="11"/>
      <c r="D3" s="11"/>
      <c r="E3" s="11"/>
      <c r="F3" s="11"/>
      <c r="G3" s="11"/>
      <c r="H3" s="10"/>
    </row>
    <row r="4" spans="1:8" s="20" customFormat="1" ht="15" customHeight="1">
      <c r="A4" s="17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</row>
    <row r="5" spans="1:8" ht="17.100000000000001" customHeight="1">
      <c r="B5" s="24">
        <v>39083</v>
      </c>
      <c r="C5" s="7" t="s">
        <v>6</v>
      </c>
      <c r="D5" s="4"/>
      <c r="E5" s="4"/>
      <c r="F5" s="8">
        <v>1.97</v>
      </c>
      <c r="G5" s="14">
        <f>F5*4.6</f>
        <v>9.0619999999999994</v>
      </c>
    </row>
    <row r="6" spans="1:8" ht="17.100000000000001" customHeight="1">
      <c r="B6" s="13">
        <v>39119</v>
      </c>
      <c r="C6" s="3" t="s">
        <v>7</v>
      </c>
      <c r="D6" s="5"/>
      <c r="E6" s="5"/>
      <c r="F6" s="9">
        <f>F5+D6-E6</f>
        <v>1.97</v>
      </c>
      <c r="G6" s="14">
        <f t="shared" ref="G6:G69" si="0">F6*4.6</f>
        <v>9.0619999999999994</v>
      </c>
    </row>
    <row r="7" spans="1:8" ht="17.100000000000001" customHeight="1">
      <c r="B7" s="13"/>
      <c r="C7" s="3"/>
      <c r="D7" s="5"/>
      <c r="E7" s="5"/>
      <c r="F7" s="9">
        <f t="shared" ref="F7:F46" si="1">F6+D7-E7</f>
        <v>1.97</v>
      </c>
      <c r="G7" s="14">
        <f t="shared" si="0"/>
        <v>9.0619999999999994</v>
      </c>
    </row>
    <row r="8" spans="1:8" ht="17.100000000000001" customHeight="1">
      <c r="B8" s="13"/>
      <c r="C8" s="3"/>
      <c r="D8" s="5"/>
      <c r="E8" s="5"/>
      <c r="F8" s="9">
        <f t="shared" si="1"/>
        <v>1.97</v>
      </c>
      <c r="G8" s="14">
        <f t="shared" si="0"/>
        <v>9.0619999999999994</v>
      </c>
    </row>
    <row r="9" spans="1:8" ht="17.100000000000001" customHeight="1">
      <c r="B9" s="13"/>
      <c r="C9" s="3"/>
      <c r="D9" s="5"/>
      <c r="E9" s="5"/>
      <c r="F9" s="9">
        <f t="shared" si="1"/>
        <v>1.97</v>
      </c>
      <c r="G9" s="14">
        <f t="shared" si="0"/>
        <v>9.0619999999999994</v>
      </c>
    </row>
    <row r="10" spans="1:8" ht="17.100000000000001" customHeight="1">
      <c r="B10" s="13"/>
      <c r="C10" s="3"/>
      <c r="D10" s="5"/>
      <c r="E10" s="5"/>
      <c r="F10" s="9">
        <f t="shared" si="1"/>
        <v>1.97</v>
      </c>
      <c r="G10" s="14">
        <f t="shared" si="0"/>
        <v>9.0619999999999994</v>
      </c>
    </row>
    <row r="11" spans="1:8" ht="17.100000000000001" customHeight="1">
      <c r="B11" s="13"/>
      <c r="C11" s="3"/>
      <c r="D11" s="5"/>
      <c r="E11" s="5"/>
      <c r="F11" s="9">
        <f t="shared" si="1"/>
        <v>1.97</v>
      </c>
      <c r="G11" s="14">
        <f t="shared" si="0"/>
        <v>9.0619999999999994</v>
      </c>
    </row>
    <row r="12" spans="1:8" ht="17.100000000000001" customHeight="1">
      <c r="B12" s="13"/>
      <c r="C12" s="3"/>
      <c r="D12" s="5"/>
      <c r="E12" s="5"/>
      <c r="F12" s="9">
        <f t="shared" si="1"/>
        <v>1.97</v>
      </c>
      <c r="G12" s="14">
        <f t="shared" si="0"/>
        <v>9.0619999999999994</v>
      </c>
    </row>
    <row r="13" spans="1:8" ht="17.100000000000001" customHeight="1">
      <c r="B13" s="13"/>
      <c r="C13" s="3"/>
      <c r="D13" s="5"/>
      <c r="E13" s="5"/>
      <c r="F13" s="9">
        <f t="shared" si="1"/>
        <v>1.97</v>
      </c>
      <c r="G13" s="14">
        <f t="shared" si="0"/>
        <v>9.0619999999999994</v>
      </c>
    </row>
    <row r="14" spans="1:8" ht="17.100000000000001" customHeight="1">
      <c r="B14" s="13"/>
      <c r="C14" s="3"/>
      <c r="D14" s="5"/>
      <c r="E14" s="5"/>
      <c r="F14" s="9">
        <f t="shared" si="1"/>
        <v>1.97</v>
      </c>
      <c r="G14" s="14">
        <f t="shared" si="0"/>
        <v>9.0619999999999994</v>
      </c>
    </row>
    <row r="15" spans="1:8" ht="17.100000000000001" customHeight="1">
      <c r="B15" s="13"/>
      <c r="C15" s="3"/>
      <c r="D15" s="5"/>
      <c r="E15" s="5"/>
      <c r="F15" s="9">
        <f t="shared" si="1"/>
        <v>1.97</v>
      </c>
      <c r="G15" s="14">
        <f t="shared" si="0"/>
        <v>9.0619999999999994</v>
      </c>
    </row>
    <row r="16" spans="1:8" ht="17.100000000000001" customHeight="1">
      <c r="B16" s="13"/>
      <c r="C16" s="3"/>
      <c r="D16" s="5"/>
      <c r="E16" s="5"/>
      <c r="F16" s="9">
        <f t="shared" si="1"/>
        <v>1.97</v>
      </c>
      <c r="G16" s="14">
        <f t="shared" si="0"/>
        <v>9.0619999999999994</v>
      </c>
    </row>
    <row r="17" spans="2:7" ht="17.100000000000001" customHeight="1">
      <c r="B17" s="13"/>
      <c r="C17" s="3"/>
      <c r="D17" s="5"/>
      <c r="E17" s="5"/>
      <c r="F17" s="9">
        <f t="shared" si="1"/>
        <v>1.97</v>
      </c>
      <c r="G17" s="14">
        <f t="shared" si="0"/>
        <v>9.0619999999999994</v>
      </c>
    </row>
    <row r="18" spans="2:7" ht="17.100000000000001" customHeight="1">
      <c r="B18" s="13"/>
      <c r="C18" s="3"/>
      <c r="D18" s="5"/>
      <c r="E18" s="5"/>
      <c r="F18" s="9">
        <f t="shared" si="1"/>
        <v>1.97</v>
      </c>
      <c r="G18" s="14">
        <f t="shared" si="0"/>
        <v>9.0619999999999994</v>
      </c>
    </row>
    <row r="19" spans="2:7" ht="17.100000000000001" customHeight="1">
      <c r="B19" s="13"/>
      <c r="C19" s="3"/>
      <c r="D19" s="5"/>
      <c r="E19" s="5"/>
      <c r="F19" s="9">
        <f t="shared" si="1"/>
        <v>1.97</v>
      </c>
      <c r="G19" s="14">
        <f t="shared" si="0"/>
        <v>9.0619999999999994</v>
      </c>
    </row>
    <row r="20" spans="2:7" ht="17.100000000000001" customHeight="1">
      <c r="B20" s="13"/>
      <c r="C20" s="3"/>
      <c r="D20" s="5"/>
      <c r="E20" s="5"/>
      <c r="F20" s="9">
        <f t="shared" si="1"/>
        <v>1.97</v>
      </c>
      <c r="G20" s="14">
        <f t="shared" si="0"/>
        <v>9.0619999999999994</v>
      </c>
    </row>
    <row r="21" spans="2:7" ht="17.100000000000001" customHeight="1">
      <c r="B21" s="13"/>
      <c r="C21" s="3"/>
      <c r="D21" s="5"/>
      <c r="E21" s="5"/>
      <c r="F21" s="9">
        <f t="shared" si="1"/>
        <v>1.97</v>
      </c>
      <c r="G21" s="14">
        <f t="shared" si="0"/>
        <v>9.0619999999999994</v>
      </c>
    </row>
    <row r="22" spans="2:7" ht="17.100000000000001" customHeight="1">
      <c r="B22" s="13"/>
      <c r="C22" s="3"/>
      <c r="D22" s="5"/>
      <c r="E22" s="5"/>
      <c r="F22" s="9">
        <f t="shared" si="1"/>
        <v>1.97</v>
      </c>
      <c r="G22" s="14">
        <f t="shared" si="0"/>
        <v>9.0619999999999994</v>
      </c>
    </row>
    <row r="23" spans="2:7" ht="17.100000000000001" customHeight="1">
      <c r="B23" s="13"/>
      <c r="C23" s="3"/>
      <c r="D23" s="5"/>
      <c r="E23" s="5"/>
      <c r="F23" s="9">
        <f t="shared" si="1"/>
        <v>1.97</v>
      </c>
      <c r="G23" s="14">
        <f t="shared" si="0"/>
        <v>9.0619999999999994</v>
      </c>
    </row>
    <row r="24" spans="2:7" ht="17.100000000000001" customHeight="1">
      <c r="B24" s="13"/>
      <c r="C24" s="3"/>
      <c r="D24" s="5"/>
      <c r="E24" s="5"/>
      <c r="F24" s="9">
        <f t="shared" si="1"/>
        <v>1.97</v>
      </c>
      <c r="G24" s="14">
        <f t="shared" si="0"/>
        <v>9.0619999999999994</v>
      </c>
    </row>
    <row r="25" spans="2:7" ht="17.100000000000001" customHeight="1">
      <c r="B25" s="13"/>
      <c r="C25" s="3"/>
      <c r="D25" s="5"/>
      <c r="E25" s="5"/>
      <c r="F25" s="9">
        <f t="shared" si="1"/>
        <v>1.97</v>
      </c>
      <c r="G25" s="14">
        <f t="shared" si="0"/>
        <v>9.0619999999999994</v>
      </c>
    </row>
    <row r="26" spans="2:7" ht="17.100000000000001" customHeight="1">
      <c r="B26" s="13"/>
      <c r="C26" s="3"/>
      <c r="D26" s="5"/>
      <c r="E26" s="5"/>
      <c r="F26" s="9">
        <f t="shared" si="1"/>
        <v>1.97</v>
      </c>
      <c r="G26" s="14">
        <f t="shared" si="0"/>
        <v>9.0619999999999994</v>
      </c>
    </row>
    <row r="27" spans="2:7" ht="17.100000000000001" customHeight="1">
      <c r="B27" s="13"/>
      <c r="C27" s="3"/>
      <c r="D27" s="5"/>
      <c r="E27" s="5"/>
      <c r="F27" s="9">
        <f t="shared" si="1"/>
        <v>1.97</v>
      </c>
      <c r="G27" s="14">
        <f t="shared" si="0"/>
        <v>9.0619999999999994</v>
      </c>
    </row>
    <row r="28" spans="2:7" ht="17.100000000000001" customHeight="1">
      <c r="B28" s="13"/>
      <c r="C28" s="6"/>
      <c r="D28" s="5"/>
      <c r="E28" s="5"/>
      <c r="F28" s="9">
        <f t="shared" si="1"/>
        <v>1.97</v>
      </c>
      <c r="G28" s="14">
        <f t="shared" si="0"/>
        <v>9.0619999999999994</v>
      </c>
    </row>
    <row r="29" spans="2:7" ht="17.100000000000001" customHeight="1">
      <c r="B29" s="13"/>
      <c r="C29" s="6"/>
      <c r="D29" s="5"/>
      <c r="E29" s="5"/>
      <c r="F29" s="9">
        <f t="shared" si="1"/>
        <v>1.97</v>
      </c>
      <c r="G29" s="14">
        <f t="shared" si="0"/>
        <v>9.0619999999999994</v>
      </c>
    </row>
    <row r="30" spans="2:7" ht="17.100000000000001" customHeight="1">
      <c r="B30" s="13"/>
      <c r="C30" s="6"/>
      <c r="D30" s="5"/>
      <c r="E30" s="5"/>
      <c r="F30" s="9">
        <f t="shared" si="1"/>
        <v>1.97</v>
      </c>
      <c r="G30" s="14">
        <f t="shared" si="0"/>
        <v>9.0619999999999994</v>
      </c>
    </row>
    <row r="31" spans="2:7" ht="17.100000000000001" customHeight="1">
      <c r="B31" s="13"/>
      <c r="C31" s="6"/>
      <c r="D31" s="5"/>
      <c r="E31" s="5"/>
      <c r="F31" s="9">
        <f t="shared" si="1"/>
        <v>1.97</v>
      </c>
      <c r="G31" s="14">
        <f t="shared" si="0"/>
        <v>9.0619999999999994</v>
      </c>
    </row>
    <row r="32" spans="2:7" ht="17.100000000000001" customHeight="1">
      <c r="B32" s="13"/>
      <c r="C32" s="6"/>
      <c r="D32" s="5"/>
      <c r="E32" s="5"/>
      <c r="F32" s="9">
        <f t="shared" si="1"/>
        <v>1.97</v>
      </c>
      <c r="G32" s="14">
        <f t="shared" si="0"/>
        <v>9.0619999999999994</v>
      </c>
    </row>
    <row r="33" spans="2:7" ht="17.100000000000001" customHeight="1">
      <c r="B33" s="13"/>
      <c r="C33" s="6"/>
      <c r="D33" s="5"/>
      <c r="E33" s="5"/>
      <c r="F33" s="9">
        <f t="shared" si="1"/>
        <v>1.97</v>
      </c>
      <c r="G33" s="14">
        <f t="shared" si="0"/>
        <v>9.0619999999999994</v>
      </c>
    </row>
    <row r="34" spans="2:7" ht="17.100000000000001" customHeight="1">
      <c r="B34" s="13"/>
      <c r="C34" s="6"/>
      <c r="D34" s="5"/>
      <c r="E34" s="5"/>
      <c r="F34" s="9">
        <f t="shared" si="1"/>
        <v>1.97</v>
      </c>
      <c r="G34" s="14">
        <f t="shared" si="0"/>
        <v>9.0619999999999994</v>
      </c>
    </row>
    <row r="35" spans="2:7" ht="17.100000000000001" customHeight="1">
      <c r="B35" s="13"/>
      <c r="C35" s="6"/>
      <c r="D35" s="5"/>
      <c r="E35" s="5"/>
      <c r="F35" s="9">
        <f t="shared" si="1"/>
        <v>1.97</v>
      </c>
      <c r="G35" s="14">
        <f t="shared" si="0"/>
        <v>9.0619999999999994</v>
      </c>
    </row>
    <row r="36" spans="2:7" ht="17.100000000000001" customHeight="1">
      <c r="B36" s="13"/>
      <c r="C36" s="6"/>
      <c r="D36" s="5"/>
      <c r="E36" s="5"/>
      <c r="F36" s="9">
        <f t="shared" si="1"/>
        <v>1.97</v>
      </c>
      <c r="G36" s="14">
        <f t="shared" si="0"/>
        <v>9.0619999999999994</v>
      </c>
    </row>
    <row r="37" spans="2:7" ht="17.100000000000001" customHeight="1">
      <c r="B37" s="13"/>
      <c r="C37" s="6"/>
      <c r="D37" s="5"/>
      <c r="E37" s="5"/>
      <c r="F37" s="9">
        <f t="shared" si="1"/>
        <v>1.97</v>
      </c>
      <c r="G37" s="14">
        <f t="shared" si="0"/>
        <v>9.0619999999999994</v>
      </c>
    </row>
    <row r="38" spans="2:7" ht="17.100000000000001" customHeight="1">
      <c r="B38" s="13"/>
      <c r="C38" s="6"/>
      <c r="D38" s="5"/>
      <c r="E38" s="5"/>
      <c r="F38" s="9">
        <f t="shared" si="1"/>
        <v>1.97</v>
      </c>
      <c r="G38" s="14">
        <f t="shared" si="0"/>
        <v>9.0619999999999994</v>
      </c>
    </row>
    <row r="39" spans="2:7" ht="17.100000000000001" customHeight="1">
      <c r="B39" s="13"/>
      <c r="C39" s="6"/>
      <c r="D39" s="5"/>
      <c r="E39" s="5"/>
      <c r="F39" s="9">
        <f t="shared" si="1"/>
        <v>1.97</v>
      </c>
      <c r="G39" s="14">
        <f t="shared" si="0"/>
        <v>9.0619999999999994</v>
      </c>
    </row>
    <row r="40" spans="2:7" ht="17.100000000000001" customHeight="1">
      <c r="B40" s="13"/>
      <c r="C40" s="6"/>
      <c r="D40" s="5"/>
      <c r="E40" s="5"/>
      <c r="F40" s="9">
        <f t="shared" si="1"/>
        <v>1.97</v>
      </c>
      <c r="G40" s="14">
        <f t="shared" si="0"/>
        <v>9.0619999999999994</v>
      </c>
    </row>
    <row r="41" spans="2:7" ht="17.100000000000001" customHeight="1">
      <c r="B41" s="13"/>
      <c r="C41" s="6"/>
      <c r="D41" s="5"/>
      <c r="E41" s="5"/>
      <c r="F41" s="9">
        <f t="shared" si="1"/>
        <v>1.97</v>
      </c>
      <c r="G41" s="14">
        <f t="shared" si="0"/>
        <v>9.0619999999999994</v>
      </c>
    </row>
    <row r="42" spans="2:7" ht="17.100000000000001" customHeight="1">
      <c r="B42" s="13"/>
      <c r="C42" s="6"/>
      <c r="D42" s="5"/>
      <c r="E42" s="5"/>
      <c r="F42" s="9">
        <f t="shared" si="1"/>
        <v>1.97</v>
      </c>
      <c r="G42" s="14">
        <f t="shared" si="0"/>
        <v>9.0619999999999994</v>
      </c>
    </row>
    <row r="43" spans="2:7" ht="17.100000000000001" customHeight="1">
      <c r="B43" s="13"/>
      <c r="C43" s="6"/>
      <c r="D43" s="5"/>
      <c r="E43" s="5"/>
      <c r="F43" s="9">
        <f t="shared" si="1"/>
        <v>1.97</v>
      </c>
      <c r="G43" s="14">
        <f t="shared" si="0"/>
        <v>9.0619999999999994</v>
      </c>
    </row>
    <row r="44" spans="2:7" ht="17.100000000000001" customHeight="1">
      <c r="B44" s="13"/>
      <c r="C44" s="6"/>
      <c r="D44" s="5"/>
      <c r="E44" s="5"/>
      <c r="F44" s="9">
        <f t="shared" si="1"/>
        <v>1.97</v>
      </c>
      <c r="G44" s="14">
        <f t="shared" si="0"/>
        <v>9.0619999999999994</v>
      </c>
    </row>
    <row r="45" spans="2:7" ht="17.100000000000001" customHeight="1">
      <c r="B45" s="13"/>
      <c r="C45" s="6"/>
      <c r="D45" s="5"/>
      <c r="E45" s="5"/>
      <c r="F45" s="9">
        <f t="shared" si="1"/>
        <v>1.97</v>
      </c>
      <c r="G45" s="14">
        <f t="shared" si="0"/>
        <v>9.0619999999999994</v>
      </c>
    </row>
    <row r="46" spans="2:7" ht="17.100000000000001" customHeight="1">
      <c r="B46" s="13"/>
      <c r="C46" s="6"/>
      <c r="D46" s="5"/>
      <c r="E46" s="5"/>
      <c r="F46" s="9">
        <f t="shared" si="1"/>
        <v>1.97</v>
      </c>
      <c r="G46" s="14">
        <f t="shared" si="0"/>
        <v>9.0619999999999994</v>
      </c>
    </row>
    <row r="47" spans="2:7" ht="20.25">
      <c r="F47" s="9">
        <f t="shared" ref="F47:F103" si="2">F46+D47-E47</f>
        <v>1.97</v>
      </c>
      <c r="G47" s="14">
        <f t="shared" si="0"/>
        <v>9.0619999999999994</v>
      </c>
    </row>
    <row r="48" spans="2:7" ht="20.25">
      <c r="F48" s="9">
        <f t="shared" si="2"/>
        <v>1.97</v>
      </c>
      <c r="G48" s="14">
        <f t="shared" si="0"/>
        <v>9.0619999999999994</v>
      </c>
    </row>
    <row r="49" spans="6:7" ht="20.25">
      <c r="F49" s="9">
        <f t="shared" si="2"/>
        <v>1.97</v>
      </c>
      <c r="G49" s="14">
        <f t="shared" si="0"/>
        <v>9.0619999999999994</v>
      </c>
    </row>
    <row r="50" spans="6:7" ht="20.25">
      <c r="F50" s="9">
        <f t="shared" si="2"/>
        <v>1.97</v>
      </c>
      <c r="G50" s="14">
        <f t="shared" si="0"/>
        <v>9.0619999999999994</v>
      </c>
    </row>
    <row r="51" spans="6:7" ht="20.25">
      <c r="F51" s="9">
        <f t="shared" si="2"/>
        <v>1.97</v>
      </c>
      <c r="G51" s="14">
        <f t="shared" si="0"/>
        <v>9.0619999999999994</v>
      </c>
    </row>
    <row r="52" spans="6:7" ht="20.25">
      <c r="F52" s="9">
        <f t="shared" si="2"/>
        <v>1.97</v>
      </c>
      <c r="G52" s="14">
        <f t="shared" si="0"/>
        <v>9.0619999999999994</v>
      </c>
    </row>
    <row r="53" spans="6:7" ht="20.25">
      <c r="F53" s="9">
        <f t="shared" si="2"/>
        <v>1.97</v>
      </c>
      <c r="G53" s="14">
        <f t="shared" si="0"/>
        <v>9.0619999999999994</v>
      </c>
    </row>
    <row r="54" spans="6:7" ht="20.25">
      <c r="F54" s="9">
        <f t="shared" si="2"/>
        <v>1.97</v>
      </c>
      <c r="G54" s="14">
        <f t="shared" si="0"/>
        <v>9.0619999999999994</v>
      </c>
    </row>
    <row r="55" spans="6:7" ht="20.25">
      <c r="F55" s="9">
        <f t="shared" si="2"/>
        <v>1.97</v>
      </c>
      <c r="G55" s="14">
        <f t="shared" si="0"/>
        <v>9.0619999999999994</v>
      </c>
    </row>
    <row r="56" spans="6:7" ht="20.25">
      <c r="F56" s="9">
        <f t="shared" si="2"/>
        <v>1.97</v>
      </c>
      <c r="G56" s="14">
        <f t="shared" si="0"/>
        <v>9.0619999999999994</v>
      </c>
    </row>
    <row r="57" spans="6:7" ht="20.25">
      <c r="F57" s="9">
        <f t="shared" si="2"/>
        <v>1.97</v>
      </c>
      <c r="G57" s="14">
        <f t="shared" si="0"/>
        <v>9.0619999999999994</v>
      </c>
    </row>
    <row r="58" spans="6:7" ht="20.25">
      <c r="F58" s="9">
        <f t="shared" si="2"/>
        <v>1.97</v>
      </c>
      <c r="G58" s="14">
        <f t="shared" si="0"/>
        <v>9.0619999999999994</v>
      </c>
    </row>
    <row r="59" spans="6:7" ht="20.25">
      <c r="F59" s="9">
        <f t="shared" si="2"/>
        <v>1.97</v>
      </c>
      <c r="G59" s="14">
        <f t="shared" si="0"/>
        <v>9.0619999999999994</v>
      </c>
    </row>
    <row r="60" spans="6:7" ht="20.25">
      <c r="F60" s="9">
        <f t="shared" si="2"/>
        <v>1.97</v>
      </c>
      <c r="G60" s="14">
        <f t="shared" si="0"/>
        <v>9.0619999999999994</v>
      </c>
    </row>
    <row r="61" spans="6:7" ht="20.25">
      <c r="F61" s="9">
        <f t="shared" si="2"/>
        <v>1.97</v>
      </c>
      <c r="G61" s="14">
        <f t="shared" si="0"/>
        <v>9.0619999999999994</v>
      </c>
    </row>
    <row r="62" spans="6:7" ht="20.25">
      <c r="F62" s="9">
        <f t="shared" si="2"/>
        <v>1.97</v>
      </c>
      <c r="G62" s="14">
        <f t="shared" si="0"/>
        <v>9.0619999999999994</v>
      </c>
    </row>
    <row r="63" spans="6:7" ht="20.25">
      <c r="F63" s="9">
        <f t="shared" si="2"/>
        <v>1.97</v>
      </c>
      <c r="G63" s="14">
        <f t="shared" si="0"/>
        <v>9.0619999999999994</v>
      </c>
    </row>
    <row r="64" spans="6:7" ht="20.25">
      <c r="F64" s="9">
        <f t="shared" si="2"/>
        <v>1.97</v>
      </c>
      <c r="G64" s="14">
        <f t="shared" si="0"/>
        <v>9.0619999999999994</v>
      </c>
    </row>
    <row r="65" spans="6:7" ht="20.25">
      <c r="F65" s="9">
        <f t="shared" si="2"/>
        <v>1.97</v>
      </c>
      <c r="G65" s="14">
        <f t="shared" si="0"/>
        <v>9.0619999999999994</v>
      </c>
    </row>
    <row r="66" spans="6:7" ht="20.25">
      <c r="F66" s="9">
        <f t="shared" si="2"/>
        <v>1.97</v>
      </c>
      <c r="G66" s="14">
        <f t="shared" si="0"/>
        <v>9.0619999999999994</v>
      </c>
    </row>
    <row r="67" spans="6:7" ht="20.25">
      <c r="F67" s="9">
        <f t="shared" si="2"/>
        <v>1.97</v>
      </c>
      <c r="G67" s="14">
        <f t="shared" si="0"/>
        <v>9.0619999999999994</v>
      </c>
    </row>
    <row r="68" spans="6:7" ht="20.25">
      <c r="F68" s="9">
        <f t="shared" si="2"/>
        <v>1.97</v>
      </c>
      <c r="G68" s="14">
        <f t="shared" si="0"/>
        <v>9.0619999999999994</v>
      </c>
    </row>
    <row r="69" spans="6:7" ht="20.25">
      <c r="F69" s="9">
        <f t="shared" si="2"/>
        <v>1.97</v>
      </c>
      <c r="G69" s="14">
        <f t="shared" si="0"/>
        <v>9.0619999999999994</v>
      </c>
    </row>
    <row r="70" spans="6:7" ht="20.25">
      <c r="F70" s="9">
        <f t="shared" si="2"/>
        <v>1.97</v>
      </c>
      <c r="G70" s="14">
        <f t="shared" ref="G70:G103" si="3">F70*4.6</f>
        <v>9.0619999999999994</v>
      </c>
    </row>
    <row r="71" spans="6:7" ht="20.25">
      <c r="F71" s="9">
        <f t="shared" si="2"/>
        <v>1.97</v>
      </c>
      <c r="G71" s="14">
        <f t="shared" si="3"/>
        <v>9.0619999999999994</v>
      </c>
    </row>
    <row r="72" spans="6:7" ht="20.25">
      <c r="F72" s="9">
        <f t="shared" si="2"/>
        <v>1.97</v>
      </c>
      <c r="G72" s="14">
        <f t="shared" si="3"/>
        <v>9.0619999999999994</v>
      </c>
    </row>
    <row r="73" spans="6:7" ht="20.25">
      <c r="F73" s="9">
        <f t="shared" si="2"/>
        <v>1.97</v>
      </c>
      <c r="G73" s="14">
        <f t="shared" si="3"/>
        <v>9.0619999999999994</v>
      </c>
    </row>
    <row r="74" spans="6:7" ht="20.25">
      <c r="F74" s="9">
        <f t="shared" si="2"/>
        <v>1.97</v>
      </c>
      <c r="G74" s="14">
        <f t="shared" si="3"/>
        <v>9.0619999999999994</v>
      </c>
    </row>
    <row r="75" spans="6:7" ht="20.25">
      <c r="F75" s="9">
        <f t="shared" si="2"/>
        <v>1.97</v>
      </c>
      <c r="G75" s="14">
        <f t="shared" si="3"/>
        <v>9.0619999999999994</v>
      </c>
    </row>
    <row r="76" spans="6:7" ht="20.25">
      <c r="F76" s="9">
        <f t="shared" si="2"/>
        <v>1.97</v>
      </c>
      <c r="G76" s="14">
        <f t="shared" si="3"/>
        <v>9.0619999999999994</v>
      </c>
    </row>
    <row r="77" spans="6:7" ht="20.25">
      <c r="F77" s="9">
        <f t="shared" si="2"/>
        <v>1.97</v>
      </c>
      <c r="G77" s="14">
        <f t="shared" si="3"/>
        <v>9.0619999999999994</v>
      </c>
    </row>
    <row r="78" spans="6:7" ht="20.25">
      <c r="F78" s="9">
        <f t="shared" si="2"/>
        <v>1.97</v>
      </c>
      <c r="G78" s="14">
        <f t="shared" si="3"/>
        <v>9.0619999999999994</v>
      </c>
    </row>
    <row r="79" spans="6:7" ht="20.25">
      <c r="F79" s="9">
        <f t="shared" si="2"/>
        <v>1.97</v>
      </c>
      <c r="G79" s="14">
        <f t="shared" si="3"/>
        <v>9.0619999999999994</v>
      </c>
    </row>
    <row r="80" spans="6:7" ht="20.25">
      <c r="F80" s="9">
        <f t="shared" si="2"/>
        <v>1.97</v>
      </c>
      <c r="G80" s="14">
        <f t="shared" si="3"/>
        <v>9.0619999999999994</v>
      </c>
    </row>
    <row r="81" spans="6:7" ht="20.25">
      <c r="F81" s="9">
        <f t="shared" si="2"/>
        <v>1.97</v>
      </c>
      <c r="G81" s="14">
        <f t="shared" si="3"/>
        <v>9.0619999999999994</v>
      </c>
    </row>
    <row r="82" spans="6:7" ht="20.25">
      <c r="F82" s="9">
        <f t="shared" si="2"/>
        <v>1.97</v>
      </c>
      <c r="G82" s="14">
        <f t="shared" si="3"/>
        <v>9.0619999999999994</v>
      </c>
    </row>
    <row r="83" spans="6:7" ht="20.25">
      <c r="F83" s="9">
        <f t="shared" si="2"/>
        <v>1.97</v>
      </c>
      <c r="G83" s="14">
        <f t="shared" si="3"/>
        <v>9.0619999999999994</v>
      </c>
    </row>
    <row r="84" spans="6:7" ht="20.25">
      <c r="F84" s="9">
        <f t="shared" si="2"/>
        <v>1.97</v>
      </c>
      <c r="G84" s="14">
        <f t="shared" si="3"/>
        <v>9.0619999999999994</v>
      </c>
    </row>
    <row r="85" spans="6:7" ht="20.25">
      <c r="F85" s="9">
        <f t="shared" si="2"/>
        <v>1.97</v>
      </c>
      <c r="G85" s="14">
        <f t="shared" si="3"/>
        <v>9.0619999999999994</v>
      </c>
    </row>
    <row r="86" spans="6:7" ht="20.25">
      <c r="F86" s="9">
        <f t="shared" si="2"/>
        <v>1.97</v>
      </c>
      <c r="G86" s="14">
        <f t="shared" si="3"/>
        <v>9.0619999999999994</v>
      </c>
    </row>
    <row r="87" spans="6:7" ht="20.25">
      <c r="F87" s="9">
        <f t="shared" si="2"/>
        <v>1.97</v>
      </c>
      <c r="G87" s="14">
        <f t="shared" si="3"/>
        <v>9.0619999999999994</v>
      </c>
    </row>
    <row r="88" spans="6:7" ht="20.25">
      <c r="F88" s="9">
        <f t="shared" si="2"/>
        <v>1.97</v>
      </c>
      <c r="G88" s="14">
        <f t="shared" si="3"/>
        <v>9.0619999999999994</v>
      </c>
    </row>
    <row r="89" spans="6:7" ht="20.25">
      <c r="F89" s="9">
        <f t="shared" si="2"/>
        <v>1.97</v>
      </c>
      <c r="G89" s="14">
        <f t="shared" si="3"/>
        <v>9.0619999999999994</v>
      </c>
    </row>
    <row r="90" spans="6:7" ht="20.25">
      <c r="F90" s="9">
        <f t="shared" si="2"/>
        <v>1.97</v>
      </c>
      <c r="G90" s="14">
        <f t="shared" si="3"/>
        <v>9.0619999999999994</v>
      </c>
    </row>
    <row r="91" spans="6:7" ht="20.25">
      <c r="F91" s="9">
        <f t="shared" si="2"/>
        <v>1.97</v>
      </c>
      <c r="G91" s="14">
        <f t="shared" si="3"/>
        <v>9.0619999999999994</v>
      </c>
    </row>
    <row r="92" spans="6:7" ht="20.25">
      <c r="F92" s="9">
        <f t="shared" si="2"/>
        <v>1.97</v>
      </c>
      <c r="G92" s="14">
        <f t="shared" si="3"/>
        <v>9.0619999999999994</v>
      </c>
    </row>
    <row r="93" spans="6:7" ht="20.25">
      <c r="F93" s="9">
        <f t="shared" si="2"/>
        <v>1.97</v>
      </c>
      <c r="G93" s="14">
        <f t="shared" si="3"/>
        <v>9.0619999999999994</v>
      </c>
    </row>
    <row r="94" spans="6:7" ht="20.25">
      <c r="F94" s="9">
        <f t="shared" si="2"/>
        <v>1.97</v>
      </c>
      <c r="G94" s="14">
        <f t="shared" si="3"/>
        <v>9.0619999999999994</v>
      </c>
    </row>
    <row r="95" spans="6:7" ht="20.25">
      <c r="F95" s="9">
        <f t="shared" si="2"/>
        <v>1.97</v>
      </c>
      <c r="G95" s="14">
        <f t="shared" si="3"/>
        <v>9.0619999999999994</v>
      </c>
    </row>
    <row r="96" spans="6:7" ht="20.25">
      <c r="F96" s="9">
        <f t="shared" si="2"/>
        <v>1.97</v>
      </c>
      <c r="G96" s="14">
        <f t="shared" si="3"/>
        <v>9.0619999999999994</v>
      </c>
    </row>
    <row r="97" spans="6:7" ht="20.25">
      <c r="F97" s="9">
        <f t="shared" si="2"/>
        <v>1.97</v>
      </c>
      <c r="G97" s="14">
        <f t="shared" si="3"/>
        <v>9.0619999999999994</v>
      </c>
    </row>
    <row r="98" spans="6:7" ht="20.25">
      <c r="F98" s="9">
        <f t="shared" si="2"/>
        <v>1.97</v>
      </c>
      <c r="G98" s="14">
        <f t="shared" si="3"/>
        <v>9.0619999999999994</v>
      </c>
    </row>
    <row r="99" spans="6:7" ht="20.25">
      <c r="F99" s="9">
        <f t="shared" si="2"/>
        <v>1.97</v>
      </c>
      <c r="G99" s="14">
        <f t="shared" si="3"/>
        <v>9.0619999999999994</v>
      </c>
    </row>
    <row r="100" spans="6:7" ht="20.25">
      <c r="F100" s="9">
        <f t="shared" si="2"/>
        <v>1.97</v>
      </c>
      <c r="G100" s="14">
        <f t="shared" si="3"/>
        <v>9.0619999999999994</v>
      </c>
    </row>
    <row r="101" spans="6:7" ht="20.25">
      <c r="F101" s="9">
        <f t="shared" si="2"/>
        <v>1.97</v>
      </c>
      <c r="G101" s="14">
        <f t="shared" si="3"/>
        <v>9.0619999999999994</v>
      </c>
    </row>
    <row r="102" spans="6:7" ht="20.25">
      <c r="F102" s="9">
        <f t="shared" si="2"/>
        <v>1.97</v>
      </c>
      <c r="G102" s="14">
        <f t="shared" si="3"/>
        <v>9.0619999999999994</v>
      </c>
    </row>
    <row r="103" spans="6:7" ht="20.25">
      <c r="F103" s="9">
        <f t="shared" si="2"/>
        <v>1.97</v>
      </c>
      <c r="G103" s="14">
        <f t="shared" si="3"/>
        <v>9.0619999999999994</v>
      </c>
    </row>
  </sheetData>
  <mergeCells count="1">
    <mergeCell ref="B2:G2"/>
  </mergeCells>
  <phoneticPr fontId="1" type="noConversion"/>
  <printOptions horizontalCentered="1" verticalCentered="1"/>
  <pageMargins left="0" right="0" top="0.19685039370078741" bottom="0.98425196850393704" header="0.78740157480314965" footer="0.51181102362204722"/>
  <pageSetup scale="86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2:DQ100"/>
  <sheetViews>
    <sheetView rightToLeft="1" view="pageBreakPreview" workbookViewId="0">
      <selection activeCell="D8" sqref="D8"/>
    </sheetView>
  </sheetViews>
  <sheetFormatPr defaultRowHeight="12.75"/>
  <cols>
    <col min="1" max="2" width="10.85546875" customWidth="1"/>
    <col min="3" max="3" width="49.5703125" bestFit="1" customWidth="1"/>
    <col min="4" max="6" width="12.7109375" customWidth="1"/>
    <col min="7" max="7" width="14.140625" bestFit="1" customWidth="1"/>
  </cols>
  <sheetData>
    <row r="2" spans="1:121" ht="22.5">
      <c r="B2" s="65" t="s">
        <v>10</v>
      </c>
      <c r="C2" s="66"/>
      <c r="D2" s="66"/>
      <c r="E2" s="66"/>
      <c r="F2" s="66"/>
      <c r="G2" s="67"/>
      <c r="H2" s="10"/>
    </row>
    <row r="3" spans="1:121" ht="22.5">
      <c r="B3" s="11"/>
      <c r="C3" s="11"/>
      <c r="D3" s="11"/>
      <c r="E3" s="11"/>
      <c r="F3" s="11"/>
      <c r="G3" s="11"/>
      <c r="H3" s="10"/>
    </row>
    <row r="4" spans="1:121" s="18" customFormat="1" ht="15" customHeight="1">
      <c r="A4" s="17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</row>
    <row r="5" spans="1:121" ht="17.100000000000001" customHeight="1">
      <c r="B5" s="24">
        <v>39083</v>
      </c>
      <c r="C5" s="7" t="s">
        <v>6</v>
      </c>
      <c r="D5" s="4"/>
      <c r="E5" s="4"/>
      <c r="F5" s="8">
        <v>0</v>
      </c>
      <c r="G5" s="14">
        <f>F5*4.6</f>
        <v>0</v>
      </c>
    </row>
    <row r="6" spans="1:121" ht="17.100000000000001" customHeight="1">
      <c r="B6" s="25"/>
      <c r="C6" s="3"/>
      <c r="D6" s="5"/>
      <c r="E6" s="5"/>
      <c r="F6" s="9">
        <f>F5+D6-E6</f>
        <v>0</v>
      </c>
      <c r="G6" s="14">
        <f>F6*4.6</f>
        <v>0</v>
      </c>
    </row>
    <row r="7" spans="1:121" ht="17.100000000000001" customHeight="1">
      <c r="B7" s="25"/>
      <c r="C7" s="3"/>
      <c r="D7" s="5"/>
      <c r="E7" s="5"/>
      <c r="F7" s="9">
        <f t="shared" ref="F7:F49" si="0">F6+D7-E7</f>
        <v>0</v>
      </c>
      <c r="G7" s="14">
        <f t="shared" ref="G7:G70" si="1">F7*4.6</f>
        <v>0</v>
      </c>
    </row>
    <row r="8" spans="1:121" ht="17.100000000000001" customHeight="1">
      <c r="B8" s="25"/>
      <c r="C8" s="3"/>
      <c r="D8" s="5"/>
      <c r="E8" s="5"/>
      <c r="F8" s="9">
        <f t="shared" si="0"/>
        <v>0</v>
      </c>
      <c r="G8" s="14">
        <f t="shared" si="1"/>
        <v>0</v>
      </c>
    </row>
    <row r="9" spans="1:121" ht="17.100000000000001" customHeight="1">
      <c r="B9" s="25"/>
      <c r="C9" s="3"/>
      <c r="D9" s="5"/>
      <c r="E9" s="5"/>
      <c r="F9" s="9">
        <f t="shared" si="0"/>
        <v>0</v>
      </c>
      <c r="G9" s="14">
        <f t="shared" si="1"/>
        <v>0</v>
      </c>
    </row>
    <row r="10" spans="1:121" ht="17.100000000000001" customHeight="1">
      <c r="B10" s="25"/>
      <c r="C10" s="3"/>
      <c r="D10" s="5"/>
      <c r="E10" s="5"/>
      <c r="F10" s="9">
        <f t="shared" si="0"/>
        <v>0</v>
      </c>
      <c r="G10" s="14">
        <f t="shared" si="1"/>
        <v>0</v>
      </c>
    </row>
    <row r="11" spans="1:121" ht="17.100000000000001" customHeight="1">
      <c r="B11" s="25"/>
      <c r="C11" s="3"/>
      <c r="D11" s="5"/>
      <c r="E11" s="5"/>
      <c r="F11" s="9">
        <f t="shared" si="0"/>
        <v>0</v>
      </c>
      <c r="G11" s="14">
        <f t="shared" si="1"/>
        <v>0</v>
      </c>
    </row>
    <row r="12" spans="1:121" ht="17.100000000000001" customHeight="1">
      <c r="B12" s="25"/>
      <c r="C12" s="3"/>
      <c r="D12" s="5"/>
      <c r="E12" s="5"/>
      <c r="F12" s="9">
        <f t="shared" si="0"/>
        <v>0</v>
      </c>
      <c r="G12" s="14">
        <f t="shared" si="1"/>
        <v>0</v>
      </c>
    </row>
    <row r="13" spans="1:121" ht="17.100000000000001" customHeight="1">
      <c r="B13" s="25"/>
      <c r="C13" s="3"/>
      <c r="D13" s="5"/>
      <c r="E13" s="5"/>
      <c r="F13" s="9">
        <f t="shared" si="0"/>
        <v>0</v>
      </c>
      <c r="G13" s="14">
        <f t="shared" si="1"/>
        <v>0</v>
      </c>
    </row>
    <row r="14" spans="1:121" ht="17.100000000000001" customHeight="1">
      <c r="B14" s="25"/>
      <c r="C14" s="3"/>
      <c r="D14" s="5"/>
      <c r="E14" s="5"/>
      <c r="F14" s="9">
        <f t="shared" si="0"/>
        <v>0</v>
      </c>
      <c r="G14" s="14">
        <f t="shared" si="1"/>
        <v>0</v>
      </c>
    </row>
    <row r="15" spans="1:121" ht="17.100000000000001" customHeight="1">
      <c r="B15" s="25"/>
      <c r="C15" s="3"/>
      <c r="D15" s="5"/>
      <c r="E15" s="5"/>
      <c r="F15" s="9">
        <f t="shared" si="0"/>
        <v>0</v>
      </c>
      <c r="G15" s="14">
        <f t="shared" si="1"/>
        <v>0</v>
      </c>
    </row>
    <row r="16" spans="1:121" ht="17.100000000000001" customHeight="1">
      <c r="B16" s="25"/>
      <c r="C16" s="3"/>
      <c r="D16" s="5"/>
      <c r="E16" s="5"/>
      <c r="F16" s="9">
        <f t="shared" si="0"/>
        <v>0</v>
      </c>
      <c r="G16" s="14">
        <f t="shared" si="1"/>
        <v>0</v>
      </c>
    </row>
    <row r="17" spans="2:7" ht="17.100000000000001" customHeight="1">
      <c r="B17" s="25"/>
      <c r="C17" s="3"/>
      <c r="D17" s="5"/>
      <c r="E17" s="5"/>
      <c r="F17" s="9">
        <f t="shared" si="0"/>
        <v>0</v>
      </c>
      <c r="G17" s="14">
        <f t="shared" si="1"/>
        <v>0</v>
      </c>
    </row>
    <row r="18" spans="2:7" ht="17.100000000000001" customHeight="1">
      <c r="B18" s="25"/>
      <c r="C18" s="3"/>
      <c r="D18" s="5"/>
      <c r="E18" s="5"/>
      <c r="F18" s="9">
        <f t="shared" si="0"/>
        <v>0</v>
      </c>
      <c r="G18" s="14">
        <f t="shared" si="1"/>
        <v>0</v>
      </c>
    </row>
    <row r="19" spans="2:7" ht="17.100000000000001" customHeight="1">
      <c r="B19" s="25"/>
      <c r="C19" s="3"/>
      <c r="D19" s="5"/>
      <c r="E19" s="5"/>
      <c r="F19" s="9">
        <f t="shared" si="0"/>
        <v>0</v>
      </c>
      <c r="G19" s="14">
        <f t="shared" si="1"/>
        <v>0</v>
      </c>
    </row>
    <row r="20" spans="2:7" ht="17.100000000000001" customHeight="1">
      <c r="B20" s="25"/>
      <c r="C20" s="3"/>
      <c r="D20" s="5"/>
      <c r="E20" s="5"/>
      <c r="F20" s="9">
        <f t="shared" si="0"/>
        <v>0</v>
      </c>
      <c r="G20" s="14">
        <f t="shared" si="1"/>
        <v>0</v>
      </c>
    </row>
    <row r="21" spans="2:7" ht="17.100000000000001" customHeight="1">
      <c r="B21" s="25"/>
      <c r="C21" s="3"/>
      <c r="D21" s="5"/>
      <c r="E21" s="5"/>
      <c r="F21" s="9">
        <f t="shared" si="0"/>
        <v>0</v>
      </c>
      <c r="G21" s="14">
        <f t="shared" si="1"/>
        <v>0</v>
      </c>
    </row>
    <row r="22" spans="2:7" ht="17.100000000000001" customHeight="1">
      <c r="B22" s="25"/>
      <c r="C22" s="3"/>
      <c r="D22" s="5"/>
      <c r="E22" s="5"/>
      <c r="F22" s="9">
        <f t="shared" si="0"/>
        <v>0</v>
      </c>
      <c r="G22" s="14">
        <f t="shared" si="1"/>
        <v>0</v>
      </c>
    </row>
    <row r="23" spans="2:7" ht="17.100000000000001" customHeight="1">
      <c r="B23" s="25"/>
      <c r="C23" s="3"/>
      <c r="D23" s="5"/>
      <c r="E23" s="5"/>
      <c r="F23" s="9">
        <f t="shared" si="0"/>
        <v>0</v>
      </c>
      <c r="G23" s="14">
        <f t="shared" si="1"/>
        <v>0</v>
      </c>
    </row>
    <row r="24" spans="2:7" ht="17.100000000000001" customHeight="1">
      <c r="B24" s="25"/>
      <c r="C24" s="3"/>
      <c r="D24" s="5"/>
      <c r="E24" s="5"/>
      <c r="F24" s="9">
        <f t="shared" si="0"/>
        <v>0</v>
      </c>
      <c r="G24" s="14">
        <f t="shared" si="1"/>
        <v>0</v>
      </c>
    </row>
    <row r="25" spans="2:7" ht="17.100000000000001" customHeight="1">
      <c r="B25" s="25"/>
      <c r="C25" s="3"/>
      <c r="D25" s="5"/>
      <c r="E25" s="5"/>
      <c r="F25" s="9">
        <f t="shared" si="0"/>
        <v>0</v>
      </c>
      <c r="G25" s="14">
        <f t="shared" si="1"/>
        <v>0</v>
      </c>
    </row>
    <row r="26" spans="2:7" ht="17.100000000000001" customHeight="1">
      <c r="B26" s="25"/>
      <c r="C26" s="3"/>
      <c r="D26" s="5"/>
      <c r="E26" s="5"/>
      <c r="F26" s="9">
        <f t="shared" si="0"/>
        <v>0</v>
      </c>
      <c r="G26" s="14">
        <f t="shared" si="1"/>
        <v>0</v>
      </c>
    </row>
    <row r="27" spans="2:7" ht="17.100000000000001" customHeight="1">
      <c r="B27" s="25"/>
      <c r="C27" s="3"/>
      <c r="D27" s="5"/>
      <c r="E27" s="5"/>
      <c r="F27" s="9">
        <f t="shared" si="0"/>
        <v>0</v>
      </c>
      <c r="G27" s="14">
        <f t="shared" si="1"/>
        <v>0</v>
      </c>
    </row>
    <row r="28" spans="2:7" ht="17.100000000000001" customHeight="1">
      <c r="B28" s="25"/>
      <c r="C28" s="6"/>
      <c r="D28" s="5"/>
      <c r="E28" s="5"/>
      <c r="F28" s="9">
        <f t="shared" si="0"/>
        <v>0</v>
      </c>
      <c r="G28" s="14">
        <f t="shared" si="1"/>
        <v>0</v>
      </c>
    </row>
    <row r="29" spans="2:7" ht="17.100000000000001" customHeight="1">
      <c r="B29" s="25"/>
      <c r="C29" s="6"/>
      <c r="D29" s="5"/>
      <c r="E29" s="5"/>
      <c r="F29" s="9">
        <f t="shared" si="0"/>
        <v>0</v>
      </c>
      <c r="G29" s="14">
        <f t="shared" si="1"/>
        <v>0</v>
      </c>
    </row>
    <row r="30" spans="2:7" ht="17.100000000000001" customHeight="1">
      <c r="B30" s="25"/>
      <c r="C30" s="6"/>
      <c r="D30" s="5"/>
      <c r="E30" s="5"/>
      <c r="F30" s="9">
        <f t="shared" si="0"/>
        <v>0</v>
      </c>
      <c r="G30" s="14">
        <f t="shared" si="1"/>
        <v>0</v>
      </c>
    </row>
    <row r="31" spans="2:7" ht="17.100000000000001" customHeight="1">
      <c r="B31" s="25"/>
      <c r="C31" s="6"/>
      <c r="D31" s="5"/>
      <c r="E31" s="5"/>
      <c r="F31" s="9">
        <f t="shared" si="0"/>
        <v>0</v>
      </c>
      <c r="G31" s="14">
        <f t="shared" si="1"/>
        <v>0</v>
      </c>
    </row>
    <row r="32" spans="2:7" ht="17.100000000000001" customHeight="1">
      <c r="B32" s="25"/>
      <c r="C32" s="6"/>
      <c r="D32" s="5"/>
      <c r="E32" s="5"/>
      <c r="F32" s="9">
        <f t="shared" si="0"/>
        <v>0</v>
      </c>
      <c r="G32" s="14">
        <f t="shared" si="1"/>
        <v>0</v>
      </c>
    </row>
    <row r="33" spans="2:7" ht="17.100000000000001" customHeight="1">
      <c r="B33" s="25"/>
      <c r="C33" s="6"/>
      <c r="D33" s="5"/>
      <c r="E33" s="5"/>
      <c r="F33" s="9">
        <f t="shared" si="0"/>
        <v>0</v>
      </c>
      <c r="G33" s="14">
        <f t="shared" si="1"/>
        <v>0</v>
      </c>
    </row>
    <row r="34" spans="2:7" ht="17.100000000000001" customHeight="1">
      <c r="B34" s="25"/>
      <c r="C34" s="6"/>
      <c r="D34" s="5"/>
      <c r="E34" s="5"/>
      <c r="F34" s="9">
        <f t="shared" si="0"/>
        <v>0</v>
      </c>
      <c r="G34" s="14">
        <f t="shared" si="1"/>
        <v>0</v>
      </c>
    </row>
    <row r="35" spans="2:7" ht="17.100000000000001" customHeight="1">
      <c r="B35" s="25"/>
      <c r="C35" s="6"/>
      <c r="D35" s="5"/>
      <c r="E35" s="5"/>
      <c r="F35" s="9">
        <f t="shared" si="0"/>
        <v>0</v>
      </c>
      <c r="G35" s="14">
        <f t="shared" si="1"/>
        <v>0</v>
      </c>
    </row>
    <row r="36" spans="2:7" ht="17.100000000000001" customHeight="1">
      <c r="B36" s="25"/>
      <c r="C36" s="6"/>
      <c r="D36" s="5"/>
      <c r="E36" s="5"/>
      <c r="F36" s="9">
        <f t="shared" si="0"/>
        <v>0</v>
      </c>
      <c r="G36" s="14">
        <f t="shared" si="1"/>
        <v>0</v>
      </c>
    </row>
    <row r="37" spans="2:7" ht="17.100000000000001" customHeight="1">
      <c r="B37" s="25"/>
      <c r="C37" s="6"/>
      <c r="D37" s="5"/>
      <c r="E37" s="5"/>
      <c r="F37" s="9">
        <f t="shared" si="0"/>
        <v>0</v>
      </c>
      <c r="G37" s="14">
        <f t="shared" si="1"/>
        <v>0</v>
      </c>
    </row>
    <row r="38" spans="2:7" ht="17.100000000000001" customHeight="1">
      <c r="B38" s="25"/>
      <c r="C38" s="6"/>
      <c r="D38" s="5"/>
      <c r="E38" s="5"/>
      <c r="F38" s="9">
        <f t="shared" si="0"/>
        <v>0</v>
      </c>
      <c r="G38" s="14">
        <f t="shared" si="1"/>
        <v>0</v>
      </c>
    </row>
    <row r="39" spans="2:7" ht="17.100000000000001" customHeight="1">
      <c r="B39" s="25"/>
      <c r="C39" s="6"/>
      <c r="D39" s="5"/>
      <c r="E39" s="5"/>
      <c r="F39" s="9">
        <f t="shared" si="0"/>
        <v>0</v>
      </c>
      <c r="G39" s="14">
        <f t="shared" si="1"/>
        <v>0</v>
      </c>
    </row>
    <row r="40" spans="2:7" ht="17.100000000000001" customHeight="1">
      <c r="B40" s="25"/>
      <c r="C40" s="6"/>
      <c r="D40" s="5"/>
      <c r="E40" s="5"/>
      <c r="F40" s="9">
        <f t="shared" si="0"/>
        <v>0</v>
      </c>
      <c r="G40" s="14">
        <f t="shared" si="1"/>
        <v>0</v>
      </c>
    </row>
    <row r="41" spans="2:7" ht="17.100000000000001" customHeight="1">
      <c r="B41" s="25"/>
      <c r="C41" s="6"/>
      <c r="D41" s="5"/>
      <c r="E41" s="5"/>
      <c r="F41" s="9">
        <f t="shared" si="0"/>
        <v>0</v>
      </c>
      <c r="G41" s="14">
        <f t="shared" si="1"/>
        <v>0</v>
      </c>
    </row>
    <row r="42" spans="2:7" ht="17.100000000000001" customHeight="1">
      <c r="B42" s="25"/>
      <c r="C42" s="6"/>
      <c r="D42" s="5"/>
      <c r="E42" s="5"/>
      <c r="F42" s="9">
        <f t="shared" si="0"/>
        <v>0</v>
      </c>
      <c r="G42" s="14">
        <f t="shared" si="1"/>
        <v>0</v>
      </c>
    </row>
    <row r="43" spans="2:7" ht="17.100000000000001" customHeight="1">
      <c r="B43" s="25"/>
      <c r="C43" s="6"/>
      <c r="D43" s="5"/>
      <c r="E43" s="5"/>
      <c r="F43" s="9">
        <f t="shared" si="0"/>
        <v>0</v>
      </c>
      <c r="G43" s="14">
        <f t="shared" si="1"/>
        <v>0</v>
      </c>
    </row>
    <row r="44" spans="2:7" ht="17.100000000000001" customHeight="1">
      <c r="B44" s="25"/>
      <c r="C44" s="6"/>
      <c r="D44" s="5"/>
      <c r="E44" s="5"/>
      <c r="F44" s="9">
        <f t="shared" si="0"/>
        <v>0</v>
      </c>
      <c r="G44" s="14">
        <f t="shared" si="1"/>
        <v>0</v>
      </c>
    </row>
    <row r="45" spans="2:7" ht="17.100000000000001" customHeight="1">
      <c r="B45" s="25"/>
      <c r="C45" s="6"/>
      <c r="D45" s="5"/>
      <c r="E45" s="5"/>
      <c r="F45" s="9">
        <f t="shared" si="0"/>
        <v>0</v>
      </c>
      <c r="G45" s="14">
        <f t="shared" si="1"/>
        <v>0</v>
      </c>
    </row>
    <row r="46" spans="2:7" ht="17.100000000000001" customHeight="1">
      <c r="B46" s="25"/>
      <c r="C46" s="6"/>
      <c r="D46" s="5"/>
      <c r="E46" s="5"/>
      <c r="F46" s="9">
        <f t="shared" si="0"/>
        <v>0</v>
      </c>
      <c r="G46" s="14">
        <f t="shared" si="1"/>
        <v>0</v>
      </c>
    </row>
    <row r="47" spans="2:7" ht="17.100000000000001" customHeight="1">
      <c r="B47" s="25"/>
      <c r="C47" s="6"/>
      <c r="D47" s="5"/>
      <c r="E47" s="5"/>
      <c r="F47" s="9">
        <f t="shared" si="0"/>
        <v>0</v>
      </c>
      <c r="G47" s="14">
        <f t="shared" si="1"/>
        <v>0</v>
      </c>
    </row>
    <row r="48" spans="2:7" ht="17.100000000000001" customHeight="1">
      <c r="B48" s="25"/>
      <c r="C48" s="6"/>
      <c r="D48" s="5"/>
      <c r="E48" s="5"/>
      <c r="F48" s="9">
        <f t="shared" si="0"/>
        <v>0</v>
      </c>
      <c r="G48" s="14">
        <f t="shared" si="1"/>
        <v>0</v>
      </c>
    </row>
    <row r="49" spans="2:7" ht="20.25">
      <c r="B49" s="23"/>
      <c r="F49" s="9">
        <f t="shared" si="0"/>
        <v>0</v>
      </c>
      <c r="G49" s="14">
        <f t="shared" si="1"/>
        <v>0</v>
      </c>
    </row>
    <row r="50" spans="2:7" ht="20.25">
      <c r="B50" s="23"/>
      <c r="F50" s="9">
        <f t="shared" ref="F50:F100" si="2">F49+D50-E50</f>
        <v>0</v>
      </c>
      <c r="G50" s="14">
        <f t="shared" si="1"/>
        <v>0</v>
      </c>
    </row>
    <row r="51" spans="2:7" ht="20.25">
      <c r="B51" s="23"/>
      <c r="F51" s="9">
        <f t="shared" si="2"/>
        <v>0</v>
      </c>
      <c r="G51" s="14">
        <f t="shared" si="1"/>
        <v>0</v>
      </c>
    </row>
    <row r="52" spans="2:7" ht="20.25">
      <c r="B52" s="23"/>
      <c r="F52" s="9">
        <f t="shared" si="2"/>
        <v>0</v>
      </c>
      <c r="G52" s="14">
        <f t="shared" si="1"/>
        <v>0</v>
      </c>
    </row>
    <row r="53" spans="2:7" ht="20.25">
      <c r="B53" s="23"/>
      <c r="F53" s="9">
        <f t="shared" si="2"/>
        <v>0</v>
      </c>
      <c r="G53" s="14">
        <f t="shared" si="1"/>
        <v>0</v>
      </c>
    </row>
    <row r="54" spans="2:7" ht="20.25">
      <c r="B54" s="23"/>
      <c r="F54" s="9">
        <f t="shared" si="2"/>
        <v>0</v>
      </c>
      <c r="G54" s="14">
        <f t="shared" si="1"/>
        <v>0</v>
      </c>
    </row>
    <row r="55" spans="2:7" ht="20.25">
      <c r="B55" s="23"/>
      <c r="F55" s="9">
        <f t="shared" si="2"/>
        <v>0</v>
      </c>
      <c r="G55" s="14">
        <f t="shared" si="1"/>
        <v>0</v>
      </c>
    </row>
    <row r="56" spans="2:7" ht="20.25">
      <c r="B56" s="23"/>
      <c r="F56" s="9">
        <f t="shared" si="2"/>
        <v>0</v>
      </c>
      <c r="G56" s="14">
        <f t="shared" si="1"/>
        <v>0</v>
      </c>
    </row>
    <row r="57" spans="2:7" ht="20.25">
      <c r="B57" s="23"/>
      <c r="F57" s="9">
        <f t="shared" si="2"/>
        <v>0</v>
      </c>
      <c r="G57" s="14">
        <f t="shared" si="1"/>
        <v>0</v>
      </c>
    </row>
    <row r="58" spans="2:7" ht="20.25">
      <c r="B58" s="23"/>
      <c r="F58" s="9">
        <f t="shared" si="2"/>
        <v>0</v>
      </c>
      <c r="G58" s="14">
        <f t="shared" si="1"/>
        <v>0</v>
      </c>
    </row>
    <row r="59" spans="2:7" ht="20.25">
      <c r="B59" s="23"/>
      <c r="F59" s="9">
        <f t="shared" si="2"/>
        <v>0</v>
      </c>
      <c r="G59" s="14">
        <f t="shared" si="1"/>
        <v>0</v>
      </c>
    </row>
    <row r="60" spans="2:7" ht="20.25">
      <c r="B60" s="23"/>
      <c r="F60" s="9">
        <f t="shared" si="2"/>
        <v>0</v>
      </c>
      <c r="G60" s="14">
        <f t="shared" si="1"/>
        <v>0</v>
      </c>
    </row>
    <row r="61" spans="2:7" ht="20.25">
      <c r="B61" s="23"/>
      <c r="F61" s="9">
        <f t="shared" si="2"/>
        <v>0</v>
      </c>
      <c r="G61" s="14">
        <f t="shared" si="1"/>
        <v>0</v>
      </c>
    </row>
    <row r="62" spans="2:7" ht="20.25">
      <c r="B62" s="23"/>
      <c r="F62" s="9">
        <f t="shared" si="2"/>
        <v>0</v>
      </c>
      <c r="G62" s="14">
        <f t="shared" si="1"/>
        <v>0</v>
      </c>
    </row>
    <row r="63" spans="2:7" ht="20.25">
      <c r="B63" s="23"/>
      <c r="F63" s="9">
        <f t="shared" si="2"/>
        <v>0</v>
      </c>
      <c r="G63" s="14">
        <f t="shared" si="1"/>
        <v>0</v>
      </c>
    </row>
    <row r="64" spans="2:7" ht="20.25">
      <c r="B64" s="23"/>
      <c r="F64" s="9">
        <f t="shared" si="2"/>
        <v>0</v>
      </c>
      <c r="G64" s="14">
        <f t="shared" si="1"/>
        <v>0</v>
      </c>
    </row>
    <row r="65" spans="2:7" ht="20.25">
      <c r="B65" s="23"/>
      <c r="F65" s="9">
        <f t="shared" si="2"/>
        <v>0</v>
      </c>
      <c r="G65" s="14">
        <f t="shared" si="1"/>
        <v>0</v>
      </c>
    </row>
    <row r="66" spans="2:7" ht="20.25">
      <c r="B66" s="23"/>
      <c r="F66" s="9">
        <f t="shared" si="2"/>
        <v>0</v>
      </c>
      <c r="G66" s="14">
        <f t="shared" si="1"/>
        <v>0</v>
      </c>
    </row>
    <row r="67" spans="2:7" ht="20.25">
      <c r="B67" s="23"/>
      <c r="F67" s="9">
        <f t="shared" si="2"/>
        <v>0</v>
      </c>
      <c r="G67" s="14">
        <f t="shared" si="1"/>
        <v>0</v>
      </c>
    </row>
    <row r="68" spans="2:7" ht="20.25">
      <c r="B68" s="23"/>
      <c r="F68" s="9">
        <f t="shared" si="2"/>
        <v>0</v>
      </c>
      <c r="G68" s="14">
        <f t="shared" si="1"/>
        <v>0</v>
      </c>
    </row>
    <row r="69" spans="2:7" ht="20.25">
      <c r="B69" s="23"/>
      <c r="F69" s="9">
        <f t="shared" si="2"/>
        <v>0</v>
      </c>
      <c r="G69" s="14">
        <f t="shared" si="1"/>
        <v>0</v>
      </c>
    </row>
    <row r="70" spans="2:7" ht="20.25">
      <c r="B70" s="23"/>
      <c r="F70" s="9">
        <f t="shared" si="2"/>
        <v>0</v>
      </c>
      <c r="G70" s="14">
        <f t="shared" si="1"/>
        <v>0</v>
      </c>
    </row>
    <row r="71" spans="2:7" ht="20.25">
      <c r="B71" s="23"/>
      <c r="F71" s="9">
        <f t="shared" si="2"/>
        <v>0</v>
      </c>
      <c r="G71" s="14">
        <f t="shared" ref="G71:G100" si="3">F71*4.6</f>
        <v>0</v>
      </c>
    </row>
    <row r="72" spans="2:7" ht="20.25">
      <c r="B72" s="23"/>
      <c r="F72" s="9">
        <f t="shared" si="2"/>
        <v>0</v>
      </c>
      <c r="G72" s="14">
        <f t="shared" si="3"/>
        <v>0</v>
      </c>
    </row>
    <row r="73" spans="2:7" ht="20.25">
      <c r="B73" s="23"/>
      <c r="F73" s="9">
        <f t="shared" si="2"/>
        <v>0</v>
      </c>
      <c r="G73" s="14">
        <f t="shared" si="3"/>
        <v>0</v>
      </c>
    </row>
    <row r="74" spans="2:7" ht="20.25">
      <c r="B74" s="23"/>
      <c r="F74" s="9">
        <f t="shared" si="2"/>
        <v>0</v>
      </c>
      <c r="G74" s="14">
        <f t="shared" si="3"/>
        <v>0</v>
      </c>
    </row>
    <row r="75" spans="2:7" ht="20.25">
      <c r="B75" s="23"/>
      <c r="F75" s="9">
        <f t="shared" si="2"/>
        <v>0</v>
      </c>
      <c r="G75" s="14">
        <f t="shared" si="3"/>
        <v>0</v>
      </c>
    </row>
    <row r="76" spans="2:7" ht="20.25">
      <c r="B76" s="23"/>
      <c r="F76" s="9">
        <f t="shared" si="2"/>
        <v>0</v>
      </c>
      <c r="G76" s="14">
        <f t="shared" si="3"/>
        <v>0</v>
      </c>
    </row>
    <row r="77" spans="2:7" ht="20.25">
      <c r="B77" s="23"/>
      <c r="F77" s="9">
        <f t="shared" si="2"/>
        <v>0</v>
      </c>
      <c r="G77" s="14">
        <f t="shared" si="3"/>
        <v>0</v>
      </c>
    </row>
    <row r="78" spans="2:7" ht="20.25">
      <c r="B78" s="23"/>
      <c r="F78" s="9">
        <f t="shared" si="2"/>
        <v>0</v>
      </c>
      <c r="G78" s="14">
        <f t="shared" si="3"/>
        <v>0</v>
      </c>
    </row>
    <row r="79" spans="2:7" ht="20.25">
      <c r="B79" s="23"/>
      <c r="F79" s="9">
        <f t="shared" si="2"/>
        <v>0</v>
      </c>
      <c r="G79" s="14">
        <f t="shared" si="3"/>
        <v>0</v>
      </c>
    </row>
    <row r="80" spans="2:7" ht="20.25">
      <c r="B80" s="23"/>
      <c r="F80" s="9">
        <f t="shared" si="2"/>
        <v>0</v>
      </c>
      <c r="G80" s="14">
        <f t="shared" si="3"/>
        <v>0</v>
      </c>
    </row>
    <row r="81" spans="2:7" ht="20.25">
      <c r="B81" s="23"/>
      <c r="F81" s="9">
        <f t="shared" si="2"/>
        <v>0</v>
      </c>
      <c r="G81" s="14">
        <f t="shared" si="3"/>
        <v>0</v>
      </c>
    </row>
    <row r="82" spans="2:7" ht="20.25">
      <c r="B82" s="23"/>
      <c r="F82" s="9">
        <f t="shared" si="2"/>
        <v>0</v>
      </c>
      <c r="G82" s="14">
        <f t="shared" si="3"/>
        <v>0</v>
      </c>
    </row>
    <row r="83" spans="2:7" ht="20.25">
      <c r="B83" s="23"/>
      <c r="F83" s="9">
        <f t="shared" si="2"/>
        <v>0</v>
      </c>
      <c r="G83" s="14">
        <f t="shared" si="3"/>
        <v>0</v>
      </c>
    </row>
    <row r="84" spans="2:7" ht="20.25">
      <c r="B84" s="23"/>
      <c r="F84" s="9">
        <f t="shared" si="2"/>
        <v>0</v>
      </c>
      <c r="G84" s="14">
        <f t="shared" si="3"/>
        <v>0</v>
      </c>
    </row>
    <row r="85" spans="2:7" ht="20.25">
      <c r="B85" s="23"/>
      <c r="F85" s="9">
        <f t="shared" si="2"/>
        <v>0</v>
      </c>
      <c r="G85" s="14">
        <f t="shared" si="3"/>
        <v>0</v>
      </c>
    </row>
    <row r="86" spans="2:7" ht="20.25">
      <c r="B86" s="23"/>
      <c r="F86" s="9">
        <f t="shared" si="2"/>
        <v>0</v>
      </c>
      <c r="G86" s="14">
        <f t="shared" si="3"/>
        <v>0</v>
      </c>
    </row>
    <row r="87" spans="2:7" ht="20.25">
      <c r="B87" s="23"/>
      <c r="F87" s="9">
        <f t="shared" si="2"/>
        <v>0</v>
      </c>
      <c r="G87" s="14">
        <f t="shared" si="3"/>
        <v>0</v>
      </c>
    </row>
    <row r="88" spans="2:7" ht="20.25">
      <c r="B88" s="23"/>
      <c r="F88" s="9">
        <f t="shared" si="2"/>
        <v>0</v>
      </c>
      <c r="G88" s="14">
        <f t="shared" si="3"/>
        <v>0</v>
      </c>
    </row>
    <row r="89" spans="2:7" ht="20.25">
      <c r="B89" s="23"/>
      <c r="F89" s="9">
        <f t="shared" si="2"/>
        <v>0</v>
      </c>
      <c r="G89" s="14">
        <f t="shared" si="3"/>
        <v>0</v>
      </c>
    </row>
    <row r="90" spans="2:7" ht="20.25">
      <c r="B90" s="23"/>
      <c r="F90" s="9">
        <f t="shared" si="2"/>
        <v>0</v>
      </c>
      <c r="G90" s="14">
        <f t="shared" si="3"/>
        <v>0</v>
      </c>
    </row>
    <row r="91" spans="2:7" ht="20.25">
      <c r="B91" s="23"/>
      <c r="F91" s="9">
        <f t="shared" si="2"/>
        <v>0</v>
      </c>
      <c r="G91" s="14">
        <f t="shared" si="3"/>
        <v>0</v>
      </c>
    </row>
    <row r="92" spans="2:7" ht="20.25">
      <c r="B92" s="23"/>
      <c r="F92" s="9">
        <f t="shared" si="2"/>
        <v>0</v>
      </c>
      <c r="G92" s="14">
        <f t="shared" si="3"/>
        <v>0</v>
      </c>
    </row>
    <row r="93" spans="2:7" ht="20.25">
      <c r="B93" s="23"/>
      <c r="F93" s="9">
        <f t="shared" si="2"/>
        <v>0</v>
      </c>
      <c r="G93" s="14">
        <f t="shared" si="3"/>
        <v>0</v>
      </c>
    </row>
    <row r="94" spans="2:7" ht="20.25">
      <c r="B94" s="23"/>
      <c r="F94" s="9">
        <f t="shared" si="2"/>
        <v>0</v>
      </c>
      <c r="G94" s="14">
        <f t="shared" si="3"/>
        <v>0</v>
      </c>
    </row>
    <row r="95" spans="2:7" ht="20.25">
      <c r="B95" s="23"/>
      <c r="F95" s="9">
        <f t="shared" si="2"/>
        <v>0</v>
      </c>
      <c r="G95" s="14">
        <f t="shared" si="3"/>
        <v>0</v>
      </c>
    </row>
    <row r="96" spans="2:7" ht="20.25">
      <c r="B96" s="23"/>
      <c r="F96" s="9">
        <f t="shared" si="2"/>
        <v>0</v>
      </c>
      <c r="G96" s="14">
        <f t="shared" si="3"/>
        <v>0</v>
      </c>
    </row>
    <row r="97" spans="2:7" ht="20.25">
      <c r="B97" s="23"/>
      <c r="F97" s="9">
        <f t="shared" si="2"/>
        <v>0</v>
      </c>
      <c r="G97" s="14">
        <f t="shared" si="3"/>
        <v>0</v>
      </c>
    </row>
    <row r="98" spans="2:7" ht="20.25">
      <c r="B98" s="23"/>
      <c r="F98" s="9">
        <f t="shared" si="2"/>
        <v>0</v>
      </c>
      <c r="G98" s="14">
        <f t="shared" si="3"/>
        <v>0</v>
      </c>
    </row>
    <row r="99" spans="2:7" ht="20.25">
      <c r="B99" s="23"/>
      <c r="F99" s="9">
        <f t="shared" si="2"/>
        <v>0</v>
      </c>
      <c r="G99" s="14">
        <f t="shared" si="3"/>
        <v>0</v>
      </c>
    </row>
    <row r="100" spans="2:7" ht="20.25">
      <c r="B100" s="23"/>
      <c r="F100" s="9">
        <f t="shared" si="2"/>
        <v>0</v>
      </c>
      <c r="G100" s="14">
        <f t="shared" si="3"/>
        <v>0</v>
      </c>
    </row>
  </sheetData>
  <mergeCells count="1">
    <mergeCell ref="B2:G2"/>
  </mergeCells>
  <phoneticPr fontId="1" type="noConversion"/>
  <printOptions horizontalCentered="1"/>
  <pageMargins left="0" right="0" top="0.78740157480314965" bottom="0.59055118110236227" header="0.19685039370078741" footer="0"/>
  <pageSetup scale="86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2:H102"/>
  <sheetViews>
    <sheetView rightToLeft="1" view="pageBreakPreview" topLeftCell="B1" workbookViewId="0">
      <selection activeCell="C10" sqref="C10"/>
    </sheetView>
  </sheetViews>
  <sheetFormatPr defaultRowHeight="12.75"/>
  <cols>
    <col min="1" max="1" width="13.28515625" hidden="1" customWidth="1"/>
    <col min="2" max="2" width="8.7109375" customWidth="1"/>
    <col min="3" max="3" width="60.5703125" bestFit="1" customWidth="1"/>
    <col min="4" max="6" width="12.7109375" customWidth="1"/>
  </cols>
  <sheetData>
    <row r="2" spans="1:8" ht="22.5">
      <c r="B2" s="65" t="s">
        <v>40</v>
      </c>
      <c r="C2" s="66"/>
      <c r="D2" s="66"/>
      <c r="E2" s="66"/>
      <c r="F2" s="67"/>
      <c r="G2" s="10"/>
      <c r="H2" s="10"/>
    </row>
    <row r="3" spans="1:8" ht="22.5">
      <c r="B3" s="11"/>
      <c r="C3" s="11"/>
      <c r="D3" s="11"/>
      <c r="E3" s="11"/>
      <c r="F3" s="11"/>
      <c r="G3" s="10"/>
      <c r="H3" s="10"/>
    </row>
    <row r="4" spans="1:8" ht="15" customHeight="1">
      <c r="A4" s="1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</row>
    <row r="5" spans="1:8" ht="17.100000000000001" customHeight="1">
      <c r="B5" s="24">
        <v>39083</v>
      </c>
      <c r="C5" s="7" t="s">
        <v>6</v>
      </c>
      <c r="D5" s="4"/>
      <c r="E5" s="4"/>
      <c r="F5" s="4">
        <v>1412.69</v>
      </c>
    </row>
    <row r="6" spans="1:8" ht="17.100000000000001" customHeight="1">
      <c r="B6" s="2">
        <v>39099</v>
      </c>
      <c r="C6" s="3" t="s">
        <v>41</v>
      </c>
      <c r="D6" s="5"/>
      <c r="E6" s="5">
        <v>155</v>
      </c>
      <c r="F6" s="5">
        <f>F5+D6-E6</f>
        <v>1257.69</v>
      </c>
    </row>
    <row r="7" spans="1:8" ht="17.100000000000001" customHeight="1">
      <c r="B7" s="2">
        <v>39113</v>
      </c>
      <c r="C7" s="3" t="s">
        <v>41</v>
      </c>
      <c r="D7" s="5"/>
      <c r="E7" s="5">
        <v>440</v>
      </c>
      <c r="F7" s="5">
        <f t="shared" ref="F7:F27" si="0">F6+D7-E7</f>
        <v>817.69</v>
      </c>
    </row>
    <row r="8" spans="1:8" ht="17.100000000000001" customHeight="1">
      <c r="B8" s="2">
        <v>39113</v>
      </c>
      <c r="C8" s="3" t="s">
        <v>42</v>
      </c>
      <c r="D8" s="5">
        <v>653.91999999999996</v>
      </c>
      <c r="E8" s="5"/>
      <c r="F8" s="5">
        <f t="shared" si="0"/>
        <v>1471.6100000000001</v>
      </c>
    </row>
    <row r="9" spans="1:8" ht="17.100000000000001" customHeight="1">
      <c r="B9" s="2">
        <v>39113</v>
      </c>
      <c r="C9" s="3" t="s">
        <v>43</v>
      </c>
      <c r="D9" s="5">
        <v>25012.34</v>
      </c>
      <c r="E9" s="5"/>
      <c r="F9" s="5">
        <f t="shared" si="0"/>
        <v>26483.95</v>
      </c>
    </row>
    <row r="10" spans="1:8" ht="17.100000000000001" customHeight="1">
      <c r="B10" s="2">
        <v>39113</v>
      </c>
      <c r="C10" s="3" t="s">
        <v>44</v>
      </c>
      <c r="D10" s="5"/>
      <c r="E10" s="5">
        <v>25000</v>
      </c>
      <c r="F10" s="5">
        <f t="shared" si="0"/>
        <v>1483.9500000000007</v>
      </c>
    </row>
    <row r="11" spans="1:8" ht="17.100000000000001" customHeight="1">
      <c r="B11" s="2">
        <v>39113</v>
      </c>
      <c r="C11" s="3" t="s">
        <v>41</v>
      </c>
      <c r="D11" s="5"/>
      <c r="E11" s="5">
        <v>218</v>
      </c>
      <c r="F11" s="5">
        <f t="shared" si="0"/>
        <v>1265.9500000000007</v>
      </c>
    </row>
    <row r="12" spans="1:8" ht="17.100000000000001" customHeight="1">
      <c r="B12" s="2">
        <v>39113</v>
      </c>
      <c r="C12" s="3" t="s">
        <v>41</v>
      </c>
      <c r="D12" s="5"/>
      <c r="E12" s="5">
        <v>21</v>
      </c>
      <c r="F12" s="5">
        <f t="shared" si="0"/>
        <v>1244.9500000000007</v>
      </c>
    </row>
    <row r="13" spans="1:8" ht="17.100000000000001" customHeight="1">
      <c r="B13" s="2">
        <v>39120</v>
      </c>
      <c r="C13" s="3" t="s">
        <v>45</v>
      </c>
      <c r="D13" s="5"/>
      <c r="E13" s="5">
        <v>320.8</v>
      </c>
      <c r="F13" s="5">
        <f t="shared" si="0"/>
        <v>924.15000000000077</v>
      </c>
    </row>
    <row r="14" spans="1:8" ht="17.100000000000001" customHeight="1">
      <c r="B14" s="2"/>
      <c r="C14" s="3"/>
      <c r="D14" s="5"/>
      <c r="E14" s="5"/>
      <c r="F14" s="5">
        <f t="shared" si="0"/>
        <v>924.15000000000077</v>
      </c>
    </row>
    <row r="15" spans="1:8" ht="17.100000000000001" customHeight="1">
      <c r="B15" s="2"/>
      <c r="C15" s="3"/>
      <c r="D15" s="5"/>
      <c r="E15" s="5"/>
      <c r="F15" s="5">
        <f t="shared" si="0"/>
        <v>924.15000000000077</v>
      </c>
    </row>
    <row r="16" spans="1:8" ht="17.100000000000001" customHeight="1">
      <c r="B16" s="2"/>
      <c r="C16" s="3"/>
      <c r="D16" s="5"/>
      <c r="E16" s="5"/>
      <c r="F16" s="5">
        <f t="shared" si="0"/>
        <v>924.15000000000077</v>
      </c>
    </row>
    <row r="17" spans="2:6" ht="17.100000000000001" customHeight="1">
      <c r="B17" s="2"/>
      <c r="C17" s="3"/>
      <c r="D17" s="5"/>
      <c r="E17" s="5"/>
      <c r="F17" s="5">
        <f t="shared" si="0"/>
        <v>924.15000000000077</v>
      </c>
    </row>
    <row r="18" spans="2:6" ht="17.100000000000001" customHeight="1">
      <c r="B18" s="2"/>
      <c r="C18" s="3"/>
      <c r="D18" s="5"/>
      <c r="E18" s="5"/>
      <c r="F18" s="5">
        <f t="shared" si="0"/>
        <v>924.15000000000077</v>
      </c>
    </row>
    <row r="19" spans="2:6" ht="17.100000000000001" customHeight="1">
      <c r="B19" s="2"/>
      <c r="C19" s="3"/>
      <c r="D19" s="5"/>
      <c r="E19" s="5"/>
      <c r="F19" s="5">
        <f t="shared" si="0"/>
        <v>924.15000000000077</v>
      </c>
    </row>
    <row r="20" spans="2:6" ht="17.100000000000001" customHeight="1">
      <c r="B20" s="2"/>
      <c r="C20" s="3"/>
      <c r="D20" s="5"/>
      <c r="E20" s="5"/>
      <c r="F20" s="5">
        <f t="shared" si="0"/>
        <v>924.15000000000077</v>
      </c>
    </row>
    <row r="21" spans="2:6" ht="17.100000000000001" customHeight="1">
      <c r="B21" s="2"/>
      <c r="C21" s="3"/>
      <c r="D21" s="5"/>
      <c r="E21" s="5"/>
      <c r="F21" s="5">
        <f t="shared" si="0"/>
        <v>924.15000000000077</v>
      </c>
    </row>
    <row r="22" spans="2:6" ht="17.100000000000001" customHeight="1">
      <c r="B22" s="2"/>
      <c r="C22" s="3"/>
      <c r="D22" s="5"/>
      <c r="E22" s="5"/>
      <c r="F22" s="5">
        <f t="shared" si="0"/>
        <v>924.15000000000077</v>
      </c>
    </row>
    <row r="23" spans="2:6" ht="17.100000000000001" customHeight="1">
      <c r="B23" s="2"/>
      <c r="C23" s="3"/>
      <c r="D23" s="5"/>
      <c r="E23" s="5"/>
      <c r="F23" s="5">
        <f t="shared" si="0"/>
        <v>924.15000000000077</v>
      </c>
    </row>
    <row r="24" spans="2:6" ht="17.100000000000001" customHeight="1">
      <c r="B24" s="2"/>
      <c r="C24" s="3"/>
      <c r="D24" s="5"/>
      <c r="E24" s="5"/>
      <c r="F24" s="5">
        <f t="shared" si="0"/>
        <v>924.15000000000077</v>
      </c>
    </row>
    <row r="25" spans="2:6" ht="17.100000000000001" customHeight="1">
      <c r="B25" s="2"/>
      <c r="C25" s="3"/>
      <c r="D25" s="5"/>
      <c r="E25" s="5"/>
      <c r="F25" s="5">
        <f t="shared" si="0"/>
        <v>924.15000000000077</v>
      </c>
    </row>
    <row r="26" spans="2:6" ht="17.100000000000001" customHeight="1">
      <c r="B26" s="2"/>
      <c r="C26" s="3"/>
      <c r="D26" s="5"/>
      <c r="E26" s="5"/>
      <c r="F26" s="5">
        <f t="shared" si="0"/>
        <v>924.15000000000077</v>
      </c>
    </row>
    <row r="27" spans="2:6" ht="17.100000000000001" customHeight="1">
      <c r="B27" s="2"/>
      <c r="C27" s="3"/>
      <c r="D27" s="5"/>
      <c r="E27" s="5"/>
      <c r="F27" s="5">
        <f t="shared" si="0"/>
        <v>924.15000000000077</v>
      </c>
    </row>
    <row r="28" spans="2:6" ht="20.25">
      <c r="B28" s="2"/>
      <c r="C28" s="3"/>
      <c r="D28" s="5"/>
      <c r="E28" s="5"/>
      <c r="F28" s="5">
        <f>F27+D28-E28</f>
        <v>924.15000000000077</v>
      </c>
    </row>
    <row r="29" spans="2:6" ht="17.100000000000001" customHeight="1">
      <c r="B29" s="2"/>
      <c r="C29" s="3"/>
      <c r="D29" s="5"/>
      <c r="E29" s="5"/>
      <c r="F29" s="5">
        <f t="shared" ref="F29:F46" si="1">F28+D29-E29</f>
        <v>924.15000000000077</v>
      </c>
    </row>
    <row r="30" spans="2:6" ht="17.100000000000001" customHeight="1">
      <c r="B30" s="2"/>
      <c r="C30" s="3"/>
      <c r="D30" s="5"/>
      <c r="E30" s="5"/>
      <c r="F30" s="5">
        <f t="shared" si="1"/>
        <v>924.15000000000077</v>
      </c>
    </row>
    <row r="31" spans="2:6" ht="17.100000000000001" customHeight="1">
      <c r="B31" s="2"/>
      <c r="C31" s="21"/>
      <c r="D31" s="5"/>
      <c r="E31" s="5"/>
      <c r="F31" s="5">
        <f t="shared" si="1"/>
        <v>924.15000000000077</v>
      </c>
    </row>
    <row r="32" spans="2:6" ht="17.100000000000001" customHeight="1">
      <c r="B32" s="2"/>
      <c r="C32" s="3"/>
      <c r="D32" s="5"/>
      <c r="E32" s="5"/>
      <c r="F32" s="5">
        <f t="shared" si="1"/>
        <v>924.15000000000077</v>
      </c>
    </row>
    <row r="33" spans="2:6" ht="17.100000000000001" customHeight="1">
      <c r="B33" s="2"/>
      <c r="C33" s="3"/>
      <c r="D33" s="5"/>
      <c r="E33" s="5"/>
      <c r="F33" s="5">
        <f t="shared" si="1"/>
        <v>924.15000000000077</v>
      </c>
    </row>
    <row r="34" spans="2:6" ht="17.100000000000001" customHeight="1">
      <c r="B34" s="2"/>
      <c r="C34" s="3"/>
      <c r="D34" s="5"/>
      <c r="E34" s="5"/>
      <c r="F34" s="5">
        <f t="shared" si="1"/>
        <v>924.15000000000077</v>
      </c>
    </row>
    <row r="35" spans="2:6" ht="17.100000000000001" customHeight="1">
      <c r="B35" s="2"/>
      <c r="C35" s="21"/>
      <c r="D35" s="5"/>
      <c r="E35" s="5"/>
      <c r="F35" s="5">
        <f t="shared" si="1"/>
        <v>924.15000000000077</v>
      </c>
    </row>
    <row r="36" spans="2:6" ht="17.100000000000001" customHeight="1">
      <c r="B36" s="2"/>
      <c r="C36" s="3"/>
      <c r="D36" s="5"/>
      <c r="E36" s="5"/>
      <c r="F36" s="5">
        <f t="shared" si="1"/>
        <v>924.15000000000077</v>
      </c>
    </row>
    <row r="37" spans="2:6" ht="17.100000000000001" customHeight="1">
      <c r="B37" s="2"/>
      <c r="C37" s="21"/>
      <c r="D37" s="5"/>
      <c r="E37" s="5"/>
      <c r="F37" s="5">
        <f t="shared" si="1"/>
        <v>924.15000000000077</v>
      </c>
    </row>
    <row r="38" spans="2:6" ht="17.100000000000001" customHeight="1">
      <c r="B38" s="2"/>
      <c r="C38" s="3"/>
      <c r="D38" s="5"/>
      <c r="E38" s="5"/>
      <c r="F38" s="5">
        <f t="shared" si="1"/>
        <v>924.15000000000077</v>
      </c>
    </row>
    <row r="39" spans="2:6" ht="17.100000000000001" customHeight="1">
      <c r="B39" s="2"/>
      <c r="C39" s="3"/>
      <c r="D39" s="5"/>
      <c r="E39" s="5"/>
      <c r="F39" s="5">
        <f t="shared" si="1"/>
        <v>924.15000000000077</v>
      </c>
    </row>
    <row r="40" spans="2:6" ht="17.100000000000001" customHeight="1">
      <c r="B40" s="2"/>
      <c r="C40" s="3"/>
      <c r="D40" s="5"/>
      <c r="E40" s="5"/>
      <c r="F40" s="5">
        <f t="shared" si="1"/>
        <v>924.15000000000077</v>
      </c>
    </row>
    <row r="41" spans="2:6" ht="17.100000000000001" customHeight="1">
      <c r="B41" s="2"/>
      <c r="C41" s="3"/>
      <c r="D41" s="5"/>
      <c r="E41" s="5"/>
      <c r="F41" s="5">
        <f t="shared" si="1"/>
        <v>924.15000000000077</v>
      </c>
    </row>
    <row r="42" spans="2:6" ht="17.100000000000001" customHeight="1">
      <c r="B42" s="2"/>
      <c r="C42" s="3"/>
      <c r="D42" s="5"/>
      <c r="E42" s="5"/>
      <c r="F42" s="5">
        <f t="shared" si="1"/>
        <v>924.15000000000077</v>
      </c>
    </row>
    <row r="43" spans="2:6" ht="17.100000000000001" customHeight="1">
      <c r="B43" s="2"/>
      <c r="C43" s="3"/>
      <c r="D43" s="5"/>
      <c r="E43" s="5"/>
      <c r="F43" s="5">
        <f t="shared" si="1"/>
        <v>924.15000000000077</v>
      </c>
    </row>
    <row r="44" spans="2:6" ht="17.100000000000001" customHeight="1">
      <c r="B44" s="2"/>
      <c r="C44" s="3"/>
      <c r="D44" s="5"/>
      <c r="E44" s="5"/>
      <c r="F44" s="5">
        <f t="shared" si="1"/>
        <v>924.15000000000077</v>
      </c>
    </row>
    <row r="45" spans="2:6" ht="17.100000000000001" customHeight="1">
      <c r="B45" s="2"/>
      <c r="C45" s="3"/>
      <c r="D45" s="5"/>
      <c r="E45" s="5"/>
      <c r="F45" s="5">
        <f t="shared" si="1"/>
        <v>924.15000000000077</v>
      </c>
    </row>
    <row r="46" spans="2:6" ht="17.100000000000001" customHeight="1">
      <c r="B46" s="2"/>
      <c r="C46" s="3"/>
      <c r="D46" s="5"/>
      <c r="E46" s="5"/>
      <c r="F46" s="5">
        <f t="shared" si="1"/>
        <v>924.15000000000077</v>
      </c>
    </row>
    <row r="47" spans="2:6" ht="17.100000000000001" customHeight="1">
      <c r="B47" s="2"/>
      <c r="C47" s="3"/>
      <c r="D47" s="5"/>
      <c r="E47" s="5"/>
      <c r="F47" s="5">
        <f>F46+D47-E47</f>
        <v>924.15000000000077</v>
      </c>
    </row>
    <row r="48" spans="2:6" ht="17.100000000000001" customHeight="1">
      <c r="B48" s="2"/>
      <c r="C48" s="3"/>
      <c r="D48" s="5"/>
      <c r="E48" s="5"/>
      <c r="F48" s="5">
        <f t="shared" ref="F48:F61" si="2">F47+D48-E48</f>
        <v>924.15000000000077</v>
      </c>
    </row>
    <row r="49" spans="2:6" ht="17.100000000000001" customHeight="1">
      <c r="B49" s="2"/>
      <c r="C49" s="3"/>
      <c r="D49" s="5"/>
      <c r="E49" s="5"/>
      <c r="F49" s="5">
        <f t="shared" si="2"/>
        <v>924.15000000000077</v>
      </c>
    </row>
    <row r="50" spans="2:6" ht="17.100000000000001" customHeight="1">
      <c r="B50" s="2"/>
      <c r="C50" s="3"/>
      <c r="D50" s="5"/>
      <c r="E50" s="5"/>
      <c r="F50" s="5">
        <f t="shared" si="2"/>
        <v>924.15000000000077</v>
      </c>
    </row>
    <row r="51" spans="2:6" ht="17.100000000000001" customHeight="1">
      <c r="B51" s="2"/>
      <c r="C51" s="3"/>
      <c r="D51" s="5"/>
      <c r="E51" s="5"/>
      <c r="F51" s="5">
        <f t="shared" si="2"/>
        <v>924.15000000000077</v>
      </c>
    </row>
    <row r="52" spans="2:6" ht="17.100000000000001" customHeight="1">
      <c r="B52" s="2"/>
      <c r="C52" s="21"/>
      <c r="D52" s="5"/>
      <c r="E52" s="5"/>
      <c r="F52" s="5">
        <f t="shared" si="2"/>
        <v>924.15000000000077</v>
      </c>
    </row>
    <row r="53" spans="2:6" ht="17.100000000000001" customHeight="1">
      <c r="B53" s="2"/>
      <c r="C53" s="3"/>
      <c r="D53" s="5"/>
      <c r="E53" s="5"/>
      <c r="F53" s="5">
        <f t="shared" si="2"/>
        <v>924.15000000000077</v>
      </c>
    </row>
    <row r="54" spans="2:6" ht="17.100000000000001" customHeight="1">
      <c r="B54" s="2"/>
      <c r="C54" s="3"/>
      <c r="D54" s="5"/>
      <c r="E54" s="5"/>
      <c r="F54" s="5">
        <f t="shared" si="2"/>
        <v>924.15000000000077</v>
      </c>
    </row>
    <row r="55" spans="2:6" ht="17.100000000000001" customHeight="1">
      <c r="B55" s="2"/>
      <c r="C55" s="3"/>
      <c r="D55" s="5"/>
      <c r="E55" s="5"/>
      <c r="F55" s="5">
        <f t="shared" si="2"/>
        <v>924.15000000000077</v>
      </c>
    </row>
    <row r="56" spans="2:6" ht="17.100000000000001" customHeight="1">
      <c r="B56" s="2"/>
      <c r="C56" s="3"/>
      <c r="D56" s="5"/>
      <c r="E56" s="5"/>
      <c r="F56" s="5">
        <f t="shared" si="2"/>
        <v>924.15000000000077</v>
      </c>
    </row>
    <row r="57" spans="2:6" ht="17.100000000000001" customHeight="1">
      <c r="B57" s="2"/>
      <c r="C57" s="3"/>
      <c r="D57" s="5"/>
      <c r="E57" s="5"/>
      <c r="F57" s="5">
        <f t="shared" si="2"/>
        <v>924.15000000000077</v>
      </c>
    </row>
    <row r="58" spans="2:6" ht="17.100000000000001" customHeight="1">
      <c r="B58" s="2"/>
      <c r="C58" s="3"/>
      <c r="D58" s="5"/>
      <c r="E58" s="5"/>
      <c r="F58" s="5">
        <f t="shared" si="2"/>
        <v>924.15000000000077</v>
      </c>
    </row>
    <row r="59" spans="2:6" ht="17.100000000000001" customHeight="1">
      <c r="B59" s="2"/>
      <c r="C59" s="3"/>
      <c r="D59" s="5"/>
      <c r="E59" s="5"/>
      <c r="F59" s="5">
        <f t="shared" si="2"/>
        <v>924.15000000000077</v>
      </c>
    </row>
    <row r="60" spans="2:6" ht="17.100000000000001" customHeight="1">
      <c r="B60" s="2"/>
      <c r="C60" s="3"/>
      <c r="D60" s="5"/>
      <c r="E60" s="5"/>
      <c r="F60" s="5">
        <f t="shared" si="2"/>
        <v>924.15000000000077</v>
      </c>
    </row>
    <row r="61" spans="2:6" ht="17.100000000000001" customHeight="1">
      <c r="B61" s="2"/>
      <c r="C61" s="3"/>
      <c r="D61" s="5"/>
      <c r="E61" s="5"/>
      <c r="F61" s="22">
        <f t="shared" si="2"/>
        <v>924.15000000000077</v>
      </c>
    </row>
    <row r="62" spans="2:6" ht="17.100000000000001" customHeight="1">
      <c r="B62" s="2"/>
      <c r="C62" s="3"/>
      <c r="D62" s="5"/>
      <c r="E62" s="5"/>
      <c r="F62" s="5">
        <f>F61+D62-E62</f>
        <v>924.15000000000077</v>
      </c>
    </row>
    <row r="63" spans="2:6" ht="17.100000000000001" customHeight="1">
      <c r="B63" s="2"/>
      <c r="C63" s="3"/>
      <c r="D63" s="5"/>
      <c r="E63" s="5"/>
      <c r="F63" s="5">
        <f t="shared" ref="F63:F102" si="3">F62+D63-E63</f>
        <v>924.15000000000077</v>
      </c>
    </row>
    <row r="64" spans="2:6" ht="17.100000000000001" customHeight="1">
      <c r="B64" s="2"/>
      <c r="C64" s="3"/>
      <c r="D64" s="5"/>
      <c r="E64" s="5"/>
      <c r="F64" s="5">
        <f t="shared" si="3"/>
        <v>924.15000000000077</v>
      </c>
    </row>
    <row r="65" spans="2:6" ht="17.100000000000001" customHeight="1">
      <c r="B65" s="2"/>
      <c r="C65" s="3"/>
      <c r="D65" s="5"/>
      <c r="E65" s="5"/>
      <c r="F65" s="5">
        <f t="shared" si="3"/>
        <v>924.15000000000077</v>
      </c>
    </row>
    <row r="66" spans="2:6" ht="17.100000000000001" customHeight="1">
      <c r="B66" s="2"/>
      <c r="C66" s="3"/>
      <c r="D66" s="5"/>
      <c r="E66" s="5"/>
      <c r="F66" s="5">
        <f t="shared" si="3"/>
        <v>924.15000000000077</v>
      </c>
    </row>
    <row r="67" spans="2:6" ht="17.100000000000001" customHeight="1">
      <c r="B67" s="2"/>
      <c r="C67" s="3"/>
      <c r="D67" s="5"/>
      <c r="E67" s="5"/>
      <c r="F67" s="5">
        <f t="shared" si="3"/>
        <v>924.15000000000077</v>
      </c>
    </row>
    <row r="68" spans="2:6" ht="17.100000000000001" customHeight="1">
      <c r="B68" s="2"/>
      <c r="C68" s="3"/>
      <c r="D68" s="5"/>
      <c r="E68" s="5"/>
      <c r="F68" s="5">
        <f t="shared" si="3"/>
        <v>924.15000000000077</v>
      </c>
    </row>
    <row r="69" spans="2:6" ht="17.100000000000001" customHeight="1">
      <c r="B69" s="21"/>
      <c r="C69" s="3"/>
      <c r="D69" s="5"/>
      <c r="E69" s="5"/>
      <c r="F69" s="5">
        <f t="shared" si="3"/>
        <v>924.15000000000077</v>
      </c>
    </row>
    <row r="70" spans="2:6" ht="17.100000000000001" customHeight="1">
      <c r="B70" s="21"/>
      <c r="C70" s="3"/>
      <c r="D70" s="5"/>
      <c r="E70" s="5"/>
      <c r="F70" s="5">
        <f t="shared" si="3"/>
        <v>924.15000000000077</v>
      </c>
    </row>
    <row r="71" spans="2:6" ht="17.100000000000001" customHeight="1">
      <c r="B71" s="21"/>
      <c r="C71" s="3"/>
      <c r="D71" s="5"/>
      <c r="E71" s="5"/>
      <c r="F71" s="5">
        <f t="shared" si="3"/>
        <v>924.15000000000077</v>
      </c>
    </row>
    <row r="72" spans="2:6" ht="17.100000000000001" customHeight="1">
      <c r="B72" s="21"/>
      <c r="C72" s="3"/>
      <c r="D72" s="5"/>
      <c r="E72" s="5"/>
      <c r="F72" s="5">
        <f t="shared" si="3"/>
        <v>924.15000000000077</v>
      </c>
    </row>
    <row r="73" spans="2:6" ht="17.100000000000001" customHeight="1">
      <c r="B73" s="21"/>
      <c r="C73" s="3"/>
      <c r="D73" s="5"/>
      <c r="E73" s="5"/>
      <c r="F73" s="5">
        <f t="shared" si="3"/>
        <v>924.15000000000077</v>
      </c>
    </row>
    <row r="74" spans="2:6" ht="20.25">
      <c r="F74" s="5">
        <f t="shared" si="3"/>
        <v>924.15000000000077</v>
      </c>
    </row>
    <row r="75" spans="2:6" ht="20.25">
      <c r="F75" s="5">
        <f t="shared" si="3"/>
        <v>924.15000000000077</v>
      </c>
    </row>
    <row r="76" spans="2:6" ht="20.25">
      <c r="F76" s="5">
        <f t="shared" si="3"/>
        <v>924.15000000000077</v>
      </c>
    </row>
    <row r="77" spans="2:6" ht="20.25">
      <c r="F77" s="5">
        <f t="shared" si="3"/>
        <v>924.15000000000077</v>
      </c>
    </row>
    <row r="78" spans="2:6" ht="20.25">
      <c r="F78" s="5">
        <f t="shared" si="3"/>
        <v>924.15000000000077</v>
      </c>
    </row>
    <row r="79" spans="2:6" ht="20.25">
      <c r="F79" s="5">
        <f t="shared" si="3"/>
        <v>924.15000000000077</v>
      </c>
    </row>
    <row r="80" spans="2:6" ht="20.25">
      <c r="F80" s="5">
        <f t="shared" si="3"/>
        <v>924.15000000000077</v>
      </c>
    </row>
    <row r="81" spans="6:6" ht="20.25">
      <c r="F81" s="5">
        <f t="shared" si="3"/>
        <v>924.15000000000077</v>
      </c>
    </row>
    <row r="82" spans="6:6" ht="20.25">
      <c r="F82" s="5">
        <f t="shared" si="3"/>
        <v>924.15000000000077</v>
      </c>
    </row>
    <row r="83" spans="6:6" ht="20.25">
      <c r="F83" s="5">
        <f t="shared" si="3"/>
        <v>924.15000000000077</v>
      </c>
    </row>
    <row r="84" spans="6:6" ht="20.25">
      <c r="F84" s="5">
        <f t="shared" si="3"/>
        <v>924.15000000000077</v>
      </c>
    </row>
    <row r="85" spans="6:6" ht="20.25">
      <c r="F85" s="5">
        <f t="shared" si="3"/>
        <v>924.15000000000077</v>
      </c>
    </row>
    <row r="86" spans="6:6" ht="20.25">
      <c r="F86" s="5">
        <f t="shared" si="3"/>
        <v>924.15000000000077</v>
      </c>
    </row>
    <row r="87" spans="6:6" ht="20.25">
      <c r="F87" s="5">
        <f t="shared" si="3"/>
        <v>924.15000000000077</v>
      </c>
    </row>
    <row r="88" spans="6:6" ht="20.25">
      <c r="F88" s="5">
        <f t="shared" si="3"/>
        <v>924.15000000000077</v>
      </c>
    </row>
    <row r="89" spans="6:6" ht="20.25">
      <c r="F89" s="5">
        <f t="shared" si="3"/>
        <v>924.15000000000077</v>
      </c>
    </row>
    <row r="90" spans="6:6" ht="20.25">
      <c r="F90" s="5">
        <f t="shared" si="3"/>
        <v>924.15000000000077</v>
      </c>
    </row>
    <row r="91" spans="6:6" ht="20.25">
      <c r="F91" s="5">
        <f t="shared" si="3"/>
        <v>924.15000000000077</v>
      </c>
    </row>
    <row r="92" spans="6:6" ht="20.25">
      <c r="F92" s="5">
        <f t="shared" si="3"/>
        <v>924.15000000000077</v>
      </c>
    </row>
    <row r="93" spans="6:6" ht="20.25">
      <c r="F93" s="5">
        <f t="shared" si="3"/>
        <v>924.15000000000077</v>
      </c>
    </row>
    <row r="94" spans="6:6" ht="20.25">
      <c r="F94" s="5">
        <f t="shared" si="3"/>
        <v>924.15000000000077</v>
      </c>
    </row>
    <row r="95" spans="6:6" ht="20.25">
      <c r="F95" s="5">
        <f t="shared" si="3"/>
        <v>924.15000000000077</v>
      </c>
    </row>
    <row r="96" spans="6:6" ht="20.25">
      <c r="F96" s="5">
        <f t="shared" si="3"/>
        <v>924.15000000000077</v>
      </c>
    </row>
    <row r="97" spans="6:6" ht="20.25">
      <c r="F97" s="5">
        <f t="shared" si="3"/>
        <v>924.15000000000077</v>
      </c>
    </row>
    <row r="98" spans="6:6" ht="20.25">
      <c r="F98" s="5">
        <f t="shared" si="3"/>
        <v>924.15000000000077</v>
      </c>
    </row>
    <row r="99" spans="6:6" ht="20.25">
      <c r="F99" s="5">
        <f t="shared" si="3"/>
        <v>924.15000000000077</v>
      </c>
    </row>
    <row r="100" spans="6:6" ht="20.25">
      <c r="F100" s="5">
        <f t="shared" si="3"/>
        <v>924.15000000000077</v>
      </c>
    </row>
    <row r="101" spans="6:6" ht="20.25">
      <c r="F101" s="5">
        <f t="shared" si="3"/>
        <v>924.15000000000077</v>
      </c>
    </row>
    <row r="102" spans="6:6" ht="20.25">
      <c r="F102" s="5">
        <f t="shared" si="3"/>
        <v>924.15000000000077</v>
      </c>
    </row>
  </sheetData>
  <mergeCells count="1">
    <mergeCell ref="B2:F2"/>
  </mergeCells>
  <phoneticPr fontId="0" type="noConversion"/>
  <printOptions horizontalCentered="1"/>
  <pageMargins left="0" right="0" top="0.78740157480314965" bottom="0.59055118110236227" header="0.19685039370078741" footer="0.51181102362204722"/>
  <pageSetup scale="98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2:H102"/>
  <sheetViews>
    <sheetView rightToLeft="1" view="pageBreakPreview" topLeftCell="B1" workbookViewId="0">
      <selection activeCell="D12" sqref="D12"/>
    </sheetView>
  </sheetViews>
  <sheetFormatPr defaultRowHeight="12.75"/>
  <cols>
    <col min="1" max="1" width="13.28515625" hidden="1" customWidth="1"/>
    <col min="3" max="3" width="55.7109375" bestFit="1" customWidth="1"/>
    <col min="4" max="6" width="12.7109375" customWidth="1"/>
    <col min="7" max="7" width="14.140625" bestFit="1" customWidth="1"/>
  </cols>
  <sheetData>
    <row r="2" spans="1:8" ht="22.5">
      <c r="B2" s="65" t="s">
        <v>31</v>
      </c>
      <c r="C2" s="66"/>
      <c r="D2" s="66"/>
      <c r="E2" s="66"/>
      <c r="F2" s="66"/>
      <c r="G2" s="67"/>
      <c r="H2" s="10"/>
    </row>
    <row r="3" spans="1:8" ht="22.5">
      <c r="B3" s="11"/>
      <c r="C3" s="11"/>
      <c r="D3" s="11"/>
      <c r="E3" s="11"/>
      <c r="F3" s="11"/>
      <c r="G3" s="11"/>
      <c r="H3" s="10"/>
    </row>
    <row r="4" spans="1:8" s="20" customFormat="1" ht="15" customHeight="1">
      <c r="A4" s="15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</row>
    <row r="5" spans="1:8" ht="17.100000000000001" customHeight="1">
      <c r="B5" s="24">
        <v>39083</v>
      </c>
      <c r="C5" s="7" t="s">
        <v>6</v>
      </c>
      <c r="D5" s="4"/>
      <c r="E5" s="4"/>
      <c r="F5" s="8">
        <v>204.62</v>
      </c>
      <c r="G5" s="7">
        <f>F5*7</f>
        <v>1432.3400000000001</v>
      </c>
    </row>
    <row r="6" spans="1:8" ht="17.100000000000001" customHeight="1">
      <c r="B6" s="24">
        <v>39099</v>
      </c>
      <c r="C6" s="3" t="s">
        <v>32</v>
      </c>
      <c r="D6" s="5">
        <v>10550</v>
      </c>
      <c r="E6" s="5"/>
      <c r="F6" s="9">
        <f>F5+D6-E6</f>
        <v>10754.62</v>
      </c>
      <c r="G6" s="7">
        <f t="shared" ref="G6:G69" si="0">F6*7</f>
        <v>75282.340000000011</v>
      </c>
    </row>
    <row r="7" spans="1:8" ht="17.100000000000001" customHeight="1">
      <c r="B7" s="24">
        <v>39104</v>
      </c>
      <c r="C7" s="3" t="s">
        <v>33</v>
      </c>
      <c r="D7" s="5"/>
      <c r="E7" s="5">
        <v>7045</v>
      </c>
      <c r="F7" s="9">
        <f t="shared" ref="F7:F48" si="1">F6+D7-E7</f>
        <v>3709.6200000000008</v>
      </c>
      <c r="G7" s="7">
        <f t="shared" si="0"/>
        <v>25967.340000000004</v>
      </c>
    </row>
    <row r="8" spans="1:8" ht="17.100000000000001" customHeight="1">
      <c r="B8" s="24">
        <v>39113</v>
      </c>
      <c r="C8" s="3" t="s">
        <v>34</v>
      </c>
      <c r="D8" s="5"/>
      <c r="E8" s="5">
        <v>3415</v>
      </c>
      <c r="F8" s="9">
        <f t="shared" si="1"/>
        <v>294.6200000000008</v>
      </c>
      <c r="G8" s="7">
        <f t="shared" si="0"/>
        <v>2062.3400000000056</v>
      </c>
    </row>
    <row r="9" spans="1:8" ht="17.100000000000001" customHeight="1">
      <c r="B9" s="24">
        <v>39113</v>
      </c>
      <c r="C9" s="3" t="s">
        <v>35</v>
      </c>
      <c r="D9" s="5">
        <v>11</v>
      </c>
      <c r="E9" s="5"/>
      <c r="F9" s="9">
        <f t="shared" si="1"/>
        <v>305.6200000000008</v>
      </c>
      <c r="G9" s="7">
        <f t="shared" si="0"/>
        <v>2139.3400000000056</v>
      </c>
    </row>
    <row r="10" spans="1:8" ht="17.100000000000001" customHeight="1">
      <c r="B10" s="24">
        <v>39119</v>
      </c>
      <c r="C10" s="3" t="s">
        <v>36</v>
      </c>
      <c r="D10" s="5">
        <v>5210</v>
      </c>
      <c r="E10" s="5"/>
      <c r="F10" s="9">
        <f t="shared" si="1"/>
        <v>5515.6200000000008</v>
      </c>
      <c r="G10" s="7">
        <f t="shared" si="0"/>
        <v>38609.340000000004</v>
      </c>
    </row>
    <row r="11" spans="1:8" ht="17.100000000000001" customHeight="1">
      <c r="B11" s="24">
        <v>39120</v>
      </c>
      <c r="C11" s="3" t="s">
        <v>37</v>
      </c>
      <c r="D11" s="5">
        <v>870</v>
      </c>
      <c r="E11" s="5"/>
      <c r="F11" s="9">
        <f t="shared" si="1"/>
        <v>6385.6200000000008</v>
      </c>
      <c r="G11" s="7">
        <f t="shared" si="0"/>
        <v>44699.340000000004</v>
      </c>
    </row>
    <row r="12" spans="1:8" ht="17.100000000000001" customHeight="1">
      <c r="B12" s="24">
        <v>39120</v>
      </c>
      <c r="C12" s="3" t="s">
        <v>38</v>
      </c>
      <c r="D12" s="5">
        <v>100</v>
      </c>
      <c r="E12" s="5"/>
      <c r="F12" s="9">
        <f t="shared" si="1"/>
        <v>6485.6200000000008</v>
      </c>
      <c r="G12" s="7">
        <f t="shared" si="0"/>
        <v>45399.340000000004</v>
      </c>
    </row>
    <row r="13" spans="1:8" ht="17.100000000000001" customHeight="1">
      <c r="B13" s="24">
        <v>39120</v>
      </c>
      <c r="C13" s="3" t="s">
        <v>39</v>
      </c>
      <c r="D13" s="5"/>
      <c r="E13" s="5">
        <v>6467.5</v>
      </c>
      <c r="F13" s="9">
        <f t="shared" si="1"/>
        <v>18.1200000000008</v>
      </c>
      <c r="G13" s="7">
        <f t="shared" si="0"/>
        <v>126.8400000000056</v>
      </c>
    </row>
    <row r="14" spans="1:8" ht="17.100000000000001" customHeight="1">
      <c r="B14" s="24"/>
      <c r="C14" s="3"/>
      <c r="D14" s="5"/>
      <c r="E14" s="5"/>
      <c r="F14" s="9">
        <f t="shared" si="1"/>
        <v>18.1200000000008</v>
      </c>
      <c r="G14" s="7">
        <f t="shared" si="0"/>
        <v>126.8400000000056</v>
      </c>
    </row>
    <row r="15" spans="1:8" ht="17.100000000000001" customHeight="1">
      <c r="B15" s="24"/>
      <c r="C15" s="3"/>
      <c r="D15" s="5"/>
      <c r="E15" s="5"/>
      <c r="F15" s="9">
        <f t="shared" si="1"/>
        <v>18.1200000000008</v>
      </c>
      <c r="G15" s="7">
        <f t="shared" si="0"/>
        <v>126.8400000000056</v>
      </c>
    </row>
    <row r="16" spans="1:8" ht="17.100000000000001" customHeight="1">
      <c r="B16" s="24"/>
      <c r="C16" s="3"/>
      <c r="D16" s="5"/>
      <c r="E16" s="5"/>
      <c r="F16" s="9">
        <f t="shared" si="1"/>
        <v>18.1200000000008</v>
      </c>
      <c r="G16" s="7">
        <f t="shared" si="0"/>
        <v>126.8400000000056</v>
      </c>
    </row>
    <row r="17" spans="2:7" ht="17.100000000000001" customHeight="1">
      <c r="B17" s="24"/>
      <c r="C17" s="3"/>
      <c r="D17" s="5"/>
      <c r="E17" s="5"/>
      <c r="F17" s="9">
        <f t="shared" si="1"/>
        <v>18.1200000000008</v>
      </c>
      <c r="G17" s="7">
        <f t="shared" si="0"/>
        <v>126.8400000000056</v>
      </c>
    </row>
    <row r="18" spans="2:7" ht="17.100000000000001" customHeight="1">
      <c r="B18" s="24"/>
      <c r="C18" s="3"/>
      <c r="D18" s="5"/>
      <c r="E18" s="5"/>
      <c r="F18" s="9">
        <f t="shared" si="1"/>
        <v>18.1200000000008</v>
      </c>
      <c r="G18" s="7">
        <f t="shared" si="0"/>
        <v>126.8400000000056</v>
      </c>
    </row>
    <row r="19" spans="2:7" ht="17.100000000000001" customHeight="1">
      <c r="B19" s="24"/>
      <c r="C19" s="3"/>
      <c r="D19" s="5"/>
      <c r="E19" s="5"/>
      <c r="F19" s="9">
        <f t="shared" si="1"/>
        <v>18.1200000000008</v>
      </c>
      <c r="G19" s="7">
        <f t="shared" si="0"/>
        <v>126.8400000000056</v>
      </c>
    </row>
    <row r="20" spans="2:7" ht="17.100000000000001" customHeight="1">
      <c r="B20" s="24"/>
      <c r="C20" s="3"/>
      <c r="D20" s="5"/>
      <c r="E20" s="5"/>
      <c r="F20" s="9">
        <f t="shared" si="1"/>
        <v>18.1200000000008</v>
      </c>
      <c r="G20" s="7">
        <f t="shared" si="0"/>
        <v>126.8400000000056</v>
      </c>
    </row>
    <row r="21" spans="2:7" ht="17.100000000000001" customHeight="1">
      <c r="B21" s="24"/>
      <c r="C21" s="3"/>
      <c r="D21" s="5"/>
      <c r="E21" s="5"/>
      <c r="F21" s="9">
        <f t="shared" si="1"/>
        <v>18.1200000000008</v>
      </c>
      <c r="G21" s="7">
        <f t="shared" si="0"/>
        <v>126.8400000000056</v>
      </c>
    </row>
    <row r="22" spans="2:7" ht="17.100000000000001" customHeight="1">
      <c r="B22" s="24"/>
      <c r="C22" s="3"/>
      <c r="D22" s="5"/>
      <c r="E22" s="5"/>
      <c r="F22" s="9">
        <f t="shared" si="1"/>
        <v>18.1200000000008</v>
      </c>
      <c r="G22" s="7">
        <f t="shared" si="0"/>
        <v>126.8400000000056</v>
      </c>
    </row>
    <row r="23" spans="2:7" ht="17.100000000000001" customHeight="1">
      <c r="B23" s="24"/>
      <c r="C23" s="3"/>
      <c r="D23" s="5"/>
      <c r="E23" s="5"/>
      <c r="F23" s="9">
        <f t="shared" si="1"/>
        <v>18.1200000000008</v>
      </c>
      <c r="G23" s="7">
        <f t="shared" si="0"/>
        <v>126.8400000000056</v>
      </c>
    </row>
    <row r="24" spans="2:7" ht="17.100000000000001" customHeight="1">
      <c r="B24" s="24"/>
      <c r="C24" s="3"/>
      <c r="D24" s="5"/>
      <c r="E24" s="5"/>
      <c r="F24" s="9">
        <f t="shared" si="1"/>
        <v>18.1200000000008</v>
      </c>
      <c r="G24" s="7">
        <f t="shared" si="0"/>
        <v>126.8400000000056</v>
      </c>
    </row>
    <row r="25" spans="2:7" ht="17.100000000000001" customHeight="1">
      <c r="B25" s="24"/>
      <c r="C25" s="3"/>
      <c r="D25" s="5"/>
      <c r="E25" s="5"/>
      <c r="F25" s="9">
        <f t="shared" si="1"/>
        <v>18.1200000000008</v>
      </c>
      <c r="G25" s="7">
        <f t="shared" si="0"/>
        <v>126.8400000000056</v>
      </c>
    </row>
    <row r="26" spans="2:7" ht="17.100000000000001" customHeight="1">
      <c r="B26" s="24"/>
      <c r="C26" s="3"/>
      <c r="D26" s="5"/>
      <c r="E26" s="5"/>
      <c r="F26" s="9">
        <f t="shared" si="1"/>
        <v>18.1200000000008</v>
      </c>
      <c r="G26" s="7">
        <f t="shared" si="0"/>
        <v>126.8400000000056</v>
      </c>
    </row>
    <row r="27" spans="2:7" ht="17.100000000000001" customHeight="1">
      <c r="B27" s="24"/>
      <c r="C27" s="3"/>
      <c r="D27" s="5"/>
      <c r="E27" s="5"/>
      <c r="F27" s="9">
        <f t="shared" si="1"/>
        <v>18.1200000000008</v>
      </c>
      <c r="G27" s="7">
        <f t="shared" si="0"/>
        <v>126.8400000000056</v>
      </c>
    </row>
    <row r="28" spans="2:7" ht="17.100000000000001" customHeight="1">
      <c r="B28" s="24"/>
      <c r="C28" s="6"/>
      <c r="D28" s="5"/>
      <c r="E28" s="5"/>
      <c r="F28" s="9">
        <f t="shared" si="1"/>
        <v>18.1200000000008</v>
      </c>
      <c r="G28" s="7">
        <f t="shared" si="0"/>
        <v>126.8400000000056</v>
      </c>
    </row>
    <row r="29" spans="2:7" ht="17.100000000000001" customHeight="1">
      <c r="B29" s="24"/>
      <c r="C29" s="6"/>
      <c r="D29" s="5"/>
      <c r="E29" s="5"/>
      <c r="F29" s="9">
        <f t="shared" si="1"/>
        <v>18.1200000000008</v>
      </c>
      <c r="G29" s="7">
        <f t="shared" si="0"/>
        <v>126.8400000000056</v>
      </c>
    </row>
    <row r="30" spans="2:7" ht="17.100000000000001" customHeight="1">
      <c r="B30" s="24"/>
      <c r="C30" s="6"/>
      <c r="D30" s="5"/>
      <c r="E30" s="5"/>
      <c r="F30" s="9">
        <f t="shared" si="1"/>
        <v>18.1200000000008</v>
      </c>
      <c r="G30" s="7">
        <f t="shared" si="0"/>
        <v>126.8400000000056</v>
      </c>
    </row>
    <row r="31" spans="2:7" ht="17.100000000000001" customHeight="1">
      <c r="B31" s="24"/>
      <c r="C31" s="6"/>
      <c r="D31" s="5"/>
      <c r="E31" s="5"/>
      <c r="F31" s="9">
        <f t="shared" si="1"/>
        <v>18.1200000000008</v>
      </c>
      <c r="G31" s="7">
        <f t="shared" si="0"/>
        <v>126.8400000000056</v>
      </c>
    </row>
    <row r="32" spans="2:7" ht="17.100000000000001" customHeight="1">
      <c r="B32" s="24"/>
      <c r="C32" s="6"/>
      <c r="D32" s="5"/>
      <c r="E32" s="5"/>
      <c r="F32" s="9">
        <f t="shared" si="1"/>
        <v>18.1200000000008</v>
      </c>
      <c r="G32" s="7">
        <f t="shared" si="0"/>
        <v>126.8400000000056</v>
      </c>
    </row>
    <row r="33" spans="2:7" ht="17.100000000000001" customHeight="1">
      <c r="B33" s="24"/>
      <c r="C33" s="6"/>
      <c r="D33" s="5"/>
      <c r="E33" s="5"/>
      <c r="F33" s="9">
        <f t="shared" si="1"/>
        <v>18.1200000000008</v>
      </c>
      <c r="G33" s="7">
        <f t="shared" si="0"/>
        <v>126.8400000000056</v>
      </c>
    </row>
    <row r="34" spans="2:7" ht="17.100000000000001" customHeight="1">
      <c r="B34" s="24"/>
      <c r="C34" s="6"/>
      <c r="D34" s="5"/>
      <c r="E34" s="5"/>
      <c r="F34" s="9">
        <f t="shared" si="1"/>
        <v>18.1200000000008</v>
      </c>
      <c r="G34" s="7">
        <f t="shared" si="0"/>
        <v>126.8400000000056</v>
      </c>
    </row>
    <row r="35" spans="2:7" ht="17.100000000000001" customHeight="1">
      <c r="B35" s="24"/>
      <c r="C35" s="6"/>
      <c r="D35" s="5"/>
      <c r="E35" s="5"/>
      <c r="F35" s="9">
        <f t="shared" si="1"/>
        <v>18.1200000000008</v>
      </c>
      <c r="G35" s="7">
        <f t="shared" si="0"/>
        <v>126.8400000000056</v>
      </c>
    </row>
    <row r="36" spans="2:7" ht="17.100000000000001" customHeight="1">
      <c r="B36" s="24"/>
      <c r="C36" s="6"/>
      <c r="D36" s="5"/>
      <c r="E36" s="5"/>
      <c r="F36" s="9">
        <f t="shared" si="1"/>
        <v>18.1200000000008</v>
      </c>
      <c r="G36" s="7">
        <f t="shared" si="0"/>
        <v>126.8400000000056</v>
      </c>
    </row>
    <row r="37" spans="2:7" ht="17.100000000000001" customHeight="1">
      <c r="B37" s="24"/>
      <c r="C37" s="6"/>
      <c r="D37" s="5"/>
      <c r="E37" s="5"/>
      <c r="F37" s="9">
        <f t="shared" si="1"/>
        <v>18.1200000000008</v>
      </c>
      <c r="G37" s="7">
        <f t="shared" si="0"/>
        <v>126.8400000000056</v>
      </c>
    </row>
    <row r="38" spans="2:7" ht="17.100000000000001" customHeight="1">
      <c r="B38" s="24"/>
      <c r="C38" s="6"/>
      <c r="D38" s="5"/>
      <c r="E38" s="5"/>
      <c r="F38" s="9">
        <f t="shared" si="1"/>
        <v>18.1200000000008</v>
      </c>
      <c r="G38" s="7">
        <f t="shared" si="0"/>
        <v>126.8400000000056</v>
      </c>
    </row>
    <row r="39" spans="2:7" ht="17.100000000000001" customHeight="1">
      <c r="B39" s="24"/>
      <c r="C39" s="6"/>
      <c r="D39" s="5"/>
      <c r="E39" s="5"/>
      <c r="F39" s="9">
        <f t="shared" si="1"/>
        <v>18.1200000000008</v>
      </c>
      <c r="G39" s="7">
        <f t="shared" si="0"/>
        <v>126.8400000000056</v>
      </c>
    </row>
    <row r="40" spans="2:7" ht="17.100000000000001" customHeight="1">
      <c r="B40" s="24"/>
      <c r="C40" s="6"/>
      <c r="D40" s="5"/>
      <c r="E40" s="5"/>
      <c r="F40" s="9">
        <f t="shared" si="1"/>
        <v>18.1200000000008</v>
      </c>
      <c r="G40" s="7">
        <f t="shared" si="0"/>
        <v>126.8400000000056</v>
      </c>
    </row>
    <row r="41" spans="2:7" ht="17.100000000000001" customHeight="1">
      <c r="B41" s="24"/>
      <c r="C41" s="6"/>
      <c r="D41" s="5"/>
      <c r="E41" s="5"/>
      <c r="F41" s="9">
        <f t="shared" si="1"/>
        <v>18.1200000000008</v>
      </c>
      <c r="G41" s="7">
        <f t="shared" si="0"/>
        <v>126.8400000000056</v>
      </c>
    </row>
    <row r="42" spans="2:7" ht="17.100000000000001" customHeight="1">
      <c r="B42" s="24"/>
      <c r="C42" s="6"/>
      <c r="D42" s="5"/>
      <c r="E42" s="5"/>
      <c r="F42" s="9">
        <f t="shared" si="1"/>
        <v>18.1200000000008</v>
      </c>
      <c r="G42" s="7">
        <f t="shared" si="0"/>
        <v>126.8400000000056</v>
      </c>
    </row>
    <row r="43" spans="2:7" ht="17.100000000000001" customHeight="1">
      <c r="B43" s="24"/>
      <c r="C43" s="6"/>
      <c r="D43" s="5"/>
      <c r="E43" s="5"/>
      <c r="F43" s="9">
        <f t="shared" si="1"/>
        <v>18.1200000000008</v>
      </c>
      <c r="G43" s="7">
        <f t="shared" si="0"/>
        <v>126.8400000000056</v>
      </c>
    </row>
    <row r="44" spans="2:7" ht="17.100000000000001" customHeight="1">
      <c r="B44" s="24"/>
      <c r="C44" s="6"/>
      <c r="D44" s="5"/>
      <c r="E44" s="5"/>
      <c r="F44" s="9">
        <f t="shared" si="1"/>
        <v>18.1200000000008</v>
      </c>
      <c r="G44" s="7">
        <f t="shared" si="0"/>
        <v>126.8400000000056</v>
      </c>
    </row>
    <row r="45" spans="2:7" ht="17.100000000000001" customHeight="1">
      <c r="B45" s="24"/>
      <c r="C45" s="6"/>
      <c r="D45" s="5"/>
      <c r="E45" s="5"/>
      <c r="F45" s="9">
        <f t="shared" si="1"/>
        <v>18.1200000000008</v>
      </c>
      <c r="G45" s="7">
        <f t="shared" si="0"/>
        <v>126.8400000000056</v>
      </c>
    </row>
    <row r="46" spans="2:7" ht="17.100000000000001" customHeight="1">
      <c r="B46" s="24"/>
      <c r="C46" s="6"/>
      <c r="D46" s="5"/>
      <c r="E46" s="5"/>
      <c r="F46" s="9">
        <f t="shared" si="1"/>
        <v>18.1200000000008</v>
      </c>
      <c r="G46" s="7">
        <f t="shared" si="0"/>
        <v>126.8400000000056</v>
      </c>
    </row>
    <row r="47" spans="2:7" ht="17.100000000000001" customHeight="1">
      <c r="B47" s="24"/>
      <c r="C47" s="6"/>
      <c r="D47" s="5"/>
      <c r="E47" s="5"/>
      <c r="F47" s="9">
        <f t="shared" si="1"/>
        <v>18.1200000000008</v>
      </c>
      <c r="G47" s="7">
        <f t="shared" si="0"/>
        <v>126.8400000000056</v>
      </c>
    </row>
    <row r="48" spans="2:7" ht="17.100000000000001" customHeight="1">
      <c r="B48" s="24"/>
      <c r="C48" s="6"/>
      <c r="D48" s="5"/>
      <c r="E48" s="5"/>
      <c r="F48" s="9">
        <f t="shared" si="1"/>
        <v>18.1200000000008</v>
      </c>
      <c r="G48" s="7">
        <f t="shared" si="0"/>
        <v>126.8400000000056</v>
      </c>
    </row>
    <row r="49" spans="2:7" ht="20.25">
      <c r="B49" s="24"/>
      <c r="F49" s="9">
        <f t="shared" ref="F49:F102" si="2">F48+D49-E49</f>
        <v>18.1200000000008</v>
      </c>
      <c r="G49" s="7">
        <f t="shared" si="0"/>
        <v>126.8400000000056</v>
      </c>
    </row>
    <row r="50" spans="2:7" ht="20.25">
      <c r="B50" s="24"/>
      <c r="F50" s="9">
        <f t="shared" si="2"/>
        <v>18.1200000000008</v>
      </c>
      <c r="G50" s="7">
        <f t="shared" si="0"/>
        <v>126.8400000000056</v>
      </c>
    </row>
    <row r="51" spans="2:7" ht="20.25">
      <c r="B51" s="24"/>
      <c r="F51" s="9">
        <f t="shared" si="2"/>
        <v>18.1200000000008</v>
      </c>
      <c r="G51" s="7">
        <f t="shared" si="0"/>
        <v>126.8400000000056</v>
      </c>
    </row>
    <row r="52" spans="2:7" ht="20.25">
      <c r="B52" s="24"/>
      <c r="F52" s="9">
        <f t="shared" si="2"/>
        <v>18.1200000000008</v>
      </c>
      <c r="G52" s="7">
        <f t="shared" si="0"/>
        <v>126.8400000000056</v>
      </c>
    </row>
    <row r="53" spans="2:7" ht="20.25">
      <c r="B53" s="24"/>
      <c r="F53" s="9">
        <f t="shared" si="2"/>
        <v>18.1200000000008</v>
      </c>
      <c r="G53" s="7">
        <f t="shared" si="0"/>
        <v>126.8400000000056</v>
      </c>
    </row>
    <row r="54" spans="2:7" ht="20.25">
      <c r="B54" s="24"/>
      <c r="F54" s="9">
        <f t="shared" si="2"/>
        <v>18.1200000000008</v>
      </c>
      <c r="G54" s="7">
        <f t="shared" si="0"/>
        <v>126.8400000000056</v>
      </c>
    </row>
    <row r="55" spans="2:7" ht="20.25">
      <c r="B55" s="24"/>
      <c r="F55" s="9">
        <f t="shared" si="2"/>
        <v>18.1200000000008</v>
      </c>
      <c r="G55" s="7">
        <f t="shared" si="0"/>
        <v>126.8400000000056</v>
      </c>
    </row>
    <row r="56" spans="2:7" ht="20.25">
      <c r="B56" s="24"/>
      <c r="F56" s="9">
        <f t="shared" si="2"/>
        <v>18.1200000000008</v>
      </c>
      <c r="G56" s="7">
        <f t="shared" si="0"/>
        <v>126.8400000000056</v>
      </c>
    </row>
    <row r="57" spans="2:7" ht="20.25">
      <c r="B57" s="24"/>
      <c r="F57" s="9">
        <f t="shared" si="2"/>
        <v>18.1200000000008</v>
      </c>
      <c r="G57" s="7">
        <f t="shared" si="0"/>
        <v>126.8400000000056</v>
      </c>
    </row>
    <row r="58" spans="2:7" ht="20.25">
      <c r="B58" s="24"/>
      <c r="F58" s="9">
        <f t="shared" si="2"/>
        <v>18.1200000000008</v>
      </c>
      <c r="G58" s="7">
        <f t="shared" si="0"/>
        <v>126.8400000000056</v>
      </c>
    </row>
    <row r="59" spans="2:7" ht="20.25">
      <c r="B59" s="24"/>
      <c r="F59" s="9">
        <f t="shared" si="2"/>
        <v>18.1200000000008</v>
      </c>
      <c r="G59" s="7">
        <f t="shared" si="0"/>
        <v>126.8400000000056</v>
      </c>
    </row>
    <row r="60" spans="2:7" ht="20.25">
      <c r="B60" s="24"/>
      <c r="F60" s="9">
        <f t="shared" si="2"/>
        <v>18.1200000000008</v>
      </c>
      <c r="G60" s="7">
        <f t="shared" si="0"/>
        <v>126.8400000000056</v>
      </c>
    </row>
    <row r="61" spans="2:7" ht="20.25">
      <c r="B61" s="24"/>
      <c r="F61" s="9">
        <f t="shared" si="2"/>
        <v>18.1200000000008</v>
      </c>
      <c r="G61" s="7">
        <f t="shared" si="0"/>
        <v>126.8400000000056</v>
      </c>
    </row>
    <row r="62" spans="2:7" ht="20.25">
      <c r="B62" s="24"/>
      <c r="F62" s="9">
        <f t="shared" si="2"/>
        <v>18.1200000000008</v>
      </c>
      <c r="G62" s="7">
        <f t="shared" si="0"/>
        <v>126.8400000000056</v>
      </c>
    </row>
    <row r="63" spans="2:7" ht="20.25">
      <c r="B63" s="24"/>
      <c r="F63" s="9">
        <f t="shared" si="2"/>
        <v>18.1200000000008</v>
      </c>
      <c r="G63" s="7">
        <f t="shared" si="0"/>
        <v>126.8400000000056</v>
      </c>
    </row>
    <row r="64" spans="2:7" ht="20.25">
      <c r="B64" s="24"/>
      <c r="F64" s="9">
        <f t="shared" si="2"/>
        <v>18.1200000000008</v>
      </c>
      <c r="G64" s="7">
        <f t="shared" si="0"/>
        <v>126.8400000000056</v>
      </c>
    </row>
    <row r="65" spans="2:7" ht="20.25">
      <c r="B65" s="24"/>
      <c r="F65" s="9">
        <f t="shared" si="2"/>
        <v>18.1200000000008</v>
      </c>
      <c r="G65" s="7">
        <f t="shared" si="0"/>
        <v>126.8400000000056</v>
      </c>
    </row>
    <row r="66" spans="2:7" ht="20.25">
      <c r="B66" s="24"/>
      <c r="F66" s="9">
        <f t="shared" si="2"/>
        <v>18.1200000000008</v>
      </c>
      <c r="G66" s="7">
        <f t="shared" si="0"/>
        <v>126.8400000000056</v>
      </c>
    </row>
    <row r="67" spans="2:7" ht="20.25">
      <c r="B67" s="24"/>
      <c r="F67" s="9">
        <f t="shared" si="2"/>
        <v>18.1200000000008</v>
      </c>
      <c r="G67" s="7">
        <f t="shared" si="0"/>
        <v>126.8400000000056</v>
      </c>
    </row>
    <row r="68" spans="2:7" ht="20.25">
      <c r="B68" s="24"/>
      <c r="F68" s="9">
        <f t="shared" si="2"/>
        <v>18.1200000000008</v>
      </c>
      <c r="G68" s="7">
        <f t="shared" si="0"/>
        <v>126.8400000000056</v>
      </c>
    </row>
    <row r="69" spans="2:7" ht="20.25">
      <c r="B69" s="24"/>
      <c r="F69" s="9">
        <f t="shared" si="2"/>
        <v>18.1200000000008</v>
      </c>
      <c r="G69" s="7">
        <f t="shared" si="0"/>
        <v>126.8400000000056</v>
      </c>
    </row>
    <row r="70" spans="2:7" ht="20.25">
      <c r="B70" s="24"/>
      <c r="F70" s="9">
        <f t="shared" si="2"/>
        <v>18.1200000000008</v>
      </c>
      <c r="G70" s="7">
        <f t="shared" ref="G70:G102" si="3">F70*7</f>
        <v>126.8400000000056</v>
      </c>
    </row>
    <row r="71" spans="2:7" ht="20.25">
      <c r="B71" s="24"/>
      <c r="F71" s="9">
        <f t="shared" si="2"/>
        <v>18.1200000000008</v>
      </c>
      <c r="G71" s="7">
        <f t="shared" si="3"/>
        <v>126.8400000000056</v>
      </c>
    </row>
    <row r="72" spans="2:7" ht="20.25">
      <c r="B72" s="24"/>
      <c r="F72" s="9">
        <f t="shared" si="2"/>
        <v>18.1200000000008</v>
      </c>
      <c r="G72" s="7">
        <f t="shared" si="3"/>
        <v>126.8400000000056</v>
      </c>
    </row>
    <row r="73" spans="2:7" ht="20.25">
      <c r="B73" s="24"/>
      <c r="F73" s="9">
        <f t="shared" si="2"/>
        <v>18.1200000000008</v>
      </c>
      <c r="G73" s="7">
        <f t="shared" si="3"/>
        <v>126.8400000000056</v>
      </c>
    </row>
    <row r="74" spans="2:7" ht="20.25">
      <c r="B74" s="24"/>
      <c r="F74" s="9">
        <f t="shared" si="2"/>
        <v>18.1200000000008</v>
      </c>
      <c r="G74" s="7">
        <f t="shared" si="3"/>
        <v>126.8400000000056</v>
      </c>
    </row>
    <row r="75" spans="2:7" ht="20.25">
      <c r="B75" s="24"/>
      <c r="F75" s="9">
        <f t="shared" si="2"/>
        <v>18.1200000000008</v>
      </c>
      <c r="G75" s="7">
        <f t="shared" si="3"/>
        <v>126.8400000000056</v>
      </c>
    </row>
    <row r="76" spans="2:7" ht="20.25">
      <c r="B76" s="24"/>
      <c r="F76" s="9">
        <f t="shared" si="2"/>
        <v>18.1200000000008</v>
      </c>
      <c r="G76" s="7">
        <f t="shared" si="3"/>
        <v>126.8400000000056</v>
      </c>
    </row>
    <row r="77" spans="2:7" ht="20.25">
      <c r="B77" s="24"/>
      <c r="F77" s="9">
        <f t="shared" si="2"/>
        <v>18.1200000000008</v>
      </c>
      <c r="G77" s="7">
        <f t="shared" si="3"/>
        <v>126.8400000000056</v>
      </c>
    </row>
    <row r="78" spans="2:7" ht="20.25">
      <c r="B78" s="24"/>
      <c r="F78" s="9">
        <f t="shared" si="2"/>
        <v>18.1200000000008</v>
      </c>
      <c r="G78" s="7">
        <f t="shared" si="3"/>
        <v>126.8400000000056</v>
      </c>
    </row>
    <row r="79" spans="2:7" ht="20.25">
      <c r="B79" s="24"/>
      <c r="F79" s="9">
        <f t="shared" si="2"/>
        <v>18.1200000000008</v>
      </c>
      <c r="G79" s="7">
        <f t="shared" si="3"/>
        <v>126.8400000000056</v>
      </c>
    </row>
    <row r="80" spans="2:7" ht="20.25">
      <c r="B80" s="24"/>
      <c r="F80" s="9">
        <f t="shared" si="2"/>
        <v>18.1200000000008</v>
      </c>
      <c r="G80" s="7">
        <f t="shared" si="3"/>
        <v>126.8400000000056</v>
      </c>
    </row>
    <row r="81" spans="2:7" ht="20.25">
      <c r="B81" s="24"/>
      <c r="F81" s="9">
        <f t="shared" si="2"/>
        <v>18.1200000000008</v>
      </c>
      <c r="G81" s="7">
        <f t="shared" si="3"/>
        <v>126.8400000000056</v>
      </c>
    </row>
    <row r="82" spans="2:7" ht="20.25">
      <c r="B82" s="24"/>
      <c r="F82" s="9">
        <f t="shared" si="2"/>
        <v>18.1200000000008</v>
      </c>
      <c r="G82" s="7">
        <f t="shared" si="3"/>
        <v>126.8400000000056</v>
      </c>
    </row>
    <row r="83" spans="2:7" ht="20.25">
      <c r="B83" s="24"/>
      <c r="F83" s="9">
        <f t="shared" si="2"/>
        <v>18.1200000000008</v>
      </c>
      <c r="G83" s="7">
        <f t="shared" si="3"/>
        <v>126.8400000000056</v>
      </c>
    </row>
    <row r="84" spans="2:7" ht="20.25">
      <c r="B84" s="24"/>
      <c r="F84" s="9">
        <f t="shared" si="2"/>
        <v>18.1200000000008</v>
      </c>
      <c r="G84" s="7">
        <f t="shared" si="3"/>
        <v>126.8400000000056</v>
      </c>
    </row>
    <row r="85" spans="2:7" ht="20.25">
      <c r="B85" s="24"/>
      <c r="F85" s="9">
        <f t="shared" si="2"/>
        <v>18.1200000000008</v>
      </c>
      <c r="G85" s="7">
        <f t="shared" si="3"/>
        <v>126.8400000000056</v>
      </c>
    </row>
    <row r="86" spans="2:7" ht="20.25">
      <c r="B86" s="24"/>
      <c r="F86" s="9">
        <f t="shared" si="2"/>
        <v>18.1200000000008</v>
      </c>
      <c r="G86" s="7">
        <f t="shared" si="3"/>
        <v>126.8400000000056</v>
      </c>
    </row>
    <row r="87" spans="2:7" ht="20.25">
      <c r="B87" s="24"/>
      <c r="F87" s="9">
        <f t="shared" si="2"/>
        <v>18.1200000000008</v>
      </c>
      <c r="G87" s="7">
        <f t="shared" si="3"/>
        <v>126.8400000000056</v>
      </c>
    </row>
    <row r="88" spans="2:7" ht="20.25">
      <c r="B88" s="24"/>
      <c r="F88" s="9">
        <f t="shared" si="2"/>
        <v>18.1200000000008</v>
      </c>
      <c r="G88" s="7">
        <f t="shared" si="3"/>
        <v>126.8400000000056</v>
      </c>
    </row>
    <row r="89" spans="2:7" ht="20.25">
      <c r="B89" s="24"/>
      <c r="F89" s="9">
        <f t="shared" si="2"/>
        <v>18.1200000000008</v>
      </c>
      <c r="G89" s="7">
        <f t="shared" si="3"/>
        <v>126.8400000000056</v>
      </c>
    </row>
    <row r="90" spans="2:7" ht="20.25">
      <c r="F90" s="9">
        <f t="shared" si="2"/>
        <v>18.1200000000008</v>
      </c>
      <c r="G90" s="7">
        <f t="shared" si="3"/>
        <v>126.8400000000056</v>
      </c>
    </row>
    <row r="91" spans="2:7" ht="20.25">
      <c r="F91" s="9">
        <f t="shared" si="2"/>
        <v>18.1200000000008</v>
      </c>
      <c r="G91" s="7">
        <f t="shared" si="3"/>
        <v>126.8400000000056</v>
      </c>
    </row>
    <row r="92" spans="2:7" ht="20.25">
      <c r="F92" s="9">
        <f t="shared" si="2"/>
        <v>18.1200000000008</v>
      </c>
      <c r="G92" s="7">
        <f t="shared" si="3"/>
        <v>126.8400000000056</v>
      </c>
    </row>
    <row r="93" spans="2:7" ht="20.25">
      <c r="F93" s="9">
        <f t="shared" si="2"/>
        <v>18.1200000000008</v>
      </c>
      <c r="G93" s="7">
        <f t="shared" si="3"/>
        <v>126.8400000000056</v>
      </c>
    </row>
    <row r="94" spans="2:7" ht="20.25">
      <c r="F94" s="9">
        <f t="shared" si="2"/>
        <v>18.1200000000008</v>
      </c>
      <c r="G94" s="7">
        <f t="shared" si="3"/>
        <v>126.8400000000056</v>
      </c>
    </row>
    <row r="95" spans="2:7" ht="20.25">
      <c r="F95" s="9">
        <f t="shared" si="2"/>
        <v>18.1200000000008</v>
      </c>
      <c r="G95" s="7">
        <f t="shared" si="3"/>
        <v>126.8400000000056</v>
      </c>
    </row>
    <row r="96" spans="2:7" ht="20.25">
      <c r="F96" s="9">
        <f t="shared" si="2"/>
        <v>18.1200000000008</v>
      </c>
      <c r="G96" s="7">
        <f t="shared" si="3"/>
        <v>126.8400000000056</v>
      </c>
    </row>
    <row r="97" spans="6:7" ht="20.25">
      <c r="F97" s="9">
        <f t="shared" si="2"/>
        <v>18.1200000000008</v>
      </c>
      <c r="G97" s="7">
        <f t="shared" si="3"/>
        <v>126.8400000000056</v>
      </c>
    </row>
    <row r="98" spans="6:7" ht="20.25">
      <c r="F98" s="9">
        <f t="shared" si="2"/>
        <v>18.1200000000008</v>
      </c>
      <c r="G98" s="7">
        <f t="shared" si="3"/>
        <v>126.8400000000056</v>
      </c>
    </row>
    <row r="99" spans="6:7" ht="20.25">
      <c r="F99" s="9">
        <f t="shared" si="2"/>
        <v>18.1200000000008</v>
      </c>
      <c r="G99" s="7">
        <f t="shared" si="3"/>
        <v>126.8400000000056</v>
      </c>
    </row>
    <row r="100" spans="6:7" ht="20.25">
      <c r="F100" s="9">
        <f t="shared" si="2"/>
        <v>18.1200000000008</v>
      </c>
      <c r="G100" s="7">
        <f t="shared" si="3"/>
        <v>126.8400000000056</v>
      </c>
    </row>
    <row r="101" spans="6:7" ht="20.25">
      <c r="F101" s="9">
        <f t="shared" si="2"/>
        <v>18.1200000000008</v>
      </c>
      <c r="G101" s="7">
        <f t="shared" si="3"/>
        <v>126.8400000000056</v>
      </c>
    </row>
    <row r="102" spans="6:7" ht="20.25">
      <c r="F102" s="9">
        <f t="shared" si="2"/>
        <v>18.1200000000008</v>
      </c>
      <c r="G102" s="7">
        <f t="shared" si="3"/>
        <v>126.8400000000056</v>
      </c>
    </row>
  </sheetData>
  <mergeCells count="1">
    <mergeCell ref="B2:G2"/>
  </mergeCells>
  <phoneticPr fontId="1" type="noConversion"/>
  <printOptions horizontalCentered="1"/>
  <pageMargins left="0" right="0" top="0.78740157480314965" bottom="0.59055118110236227" header="0.19685039370078741" footer="0.51181102362204722"/>
  <pageSetup scale="82" orientation="portrait" verticalDpi="300" r:id="rId1"/>
  <headerFooter alignWithMargins="0">
    <oddFooter xml:space="preserve">&amp;L&amp;"Traditional Arabic,Bold Italic"&amp;11M.GamaL&amp;CPage &amp;P of &amp;N&amp;R&amp;D     &amp;T   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2:CZ112"/>
  <sheetViews>
    <sheetView rightToLeft="1" view="pageBreakPreview" topLeftCell="B1" workbookViewId="0">
      <selection activeCell="B2" sqref="B2:G2"/>
    </sheetView>
  </sheetViews>
  <sheetFormatPr defaultRowHeight="12.75"/>
  <cols>
    <col min="1" max="1" width="13.28515625" hidden="1" customWidth="1"/>
    <col min="3" max="3" width="49.5703125" bestFit="1" customWidth="1"/>
    <col min="4" max="6" width="12.7109375" customWidth="1"/>
    <col min="7" max="7" width="14.140625" bestFit="1" customWidth="1"/>
  </cols>
  <sheetData>
    <row r="2" spans="1:104" ht="22.5">
      <c r="B2" s="65" t="s">
        <v>20</v>
      </c>
      <c r="C2" s="66"/>
      <c r="D2" s="66"/>
      <c r="E2" s="66"/>
      <c r="F2" s="66"/>
      <c r="G2" s="67"/>
      <c r="H2" s="10"/>
    </row>
    <row r="3" spans="1:104" ht="22.5">
      <c r="B3" s="11"/>
      <c r="C3" s="11"/>
      <c r="D3" s="11"/>
      <c r="E3" s="11"/>
      <c r="F3" s="11"/>
      <c r="G3" s="11"/>
      <c r="H3" s="10"/>
    </row>
    <row r="4" spans="1:104" s="18" customFormat="1" ht="15" customHeight="1">
      <c r="A4" s="17"/>
      <c r="B4" s="12" t="s">
        <v>0</v>
      </c>
      <c r="C4" s="12" t="s">
        <v>2</v>
      </c>
      <c r="D4" s="12" t="s">
        <v>4</v>
      </c>
      <c r="E4" s="12" t="s">
        <v>1</v>
      </c>
      <c r="F4" s="12" t="s">
        <v>3</v>
      </c>
      <c r="G4" s="12" t="s">
        <v>11</v>
      </c>
      <c r="H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</row>
    <row r="5" spans="1:104" ht="17.100000000000001" customHeight="1">
      <c r="B5" s="24">
        <v>39083</v>
      </c>
      <c r="C5" s="7" t="s">
        <v>6</v>
      </c>
      <c r="D5" s="4"/>
      <c r="E5" s="4"/>
      <c r="F5" s="8">
        <v>2.29</v>
      </c>
      <c r="G5" s="14">
        <f>F5*6.2</f>
        <v>14.198</v>
      </c>
    </row>
    <row r="6" spans="1:104" ht="17.100000000000001" customHeight="1">
      <c r="B6" s="24">
        <v>39170</v>
      </c>
      <c r="C6" s="3" t="s">
        <v>16</v>
      </c>
      <c r="D6" s="5">
        <v>11000</v>
      </c>
      <c r="E6" s="5"/>
      <c r="F6" s="9">
        <f>F5+D6-E6</f>
        <v>11002.29</v>
      </c>
      <c r="G6" s="14">
        <f t="shared" ref="G6:G69" si="0">F6*6.2</f>
        <v>68214.198000000004</v>
      </c>
    </row>
    <row r="7" spans="1:104" ht="17.100000000000001" customHeight="1">
      <c r="B7" s="24">
        <v>39170</v>
      </c>
      <c r="C7" s="3" t="s">
        <v>17</v>
      </c>
      <c r="D7" s="5"/>
      <c r="E7" s="5">
        <v>10903</v>
      </c>
      <c r="F7" s="9">
        <f t="shared" ref="F7:F47" si="1">F6+D7-E7</f>
        <v>99.290000000000873</v>
      </c>
      <c r="G7" s="14">
        <f t="shared" si="0"/>
        <v>615.59800000000541</v>
      </c>
    </row>
    <row r="8" spans="1:104" ht="17.100000000000001" customHeight="1">
      <c r="B8" s="24">
        <v>39191</v>
      </c>
      <c r="C8" s="3" t="s">
        <v>18</v>
      </c>
      <c r="D8" s="5"/>
      <c r="E8" s="5">
        <v>99</v>
      </c>
      <c r="F8" s="9">
        <f t="shared" si="1"/>
        <v>0.29000000000087311</v>
      </c>
      <c r="G8" s="14">
        <f t="shared" si="0"/>
        <v>1.7980000000054133</v>
      </c>
    </row>
    <row r="9" spans="1:104" ht="17.100000000000001" customHeight="1">
      <c r="B9" s="24"/>
      <c r="C9" s="3"/>
      <c r="D9" s="5"/>
      <c r="E9" s="5"/>
      <c r="F9" s="9">
        <f t="shared" si="1"/>
        <v>0.29000000000087311</v>
      </c>
      <c r="G9" s="14">
        <f t="shared" si="0"/>
        <v>1.7980000000054133</v>
      </c>
    </row>
    <row r="10" spans="1:104" ht="17.100000000000001" customHeight="1">
      <c r="B10" s="24"/>
      <c r="C10" s="3"/>
      <c r="D10" s="5"/>
      <c r="E10" s="5"/>
      <c r="F10" s="9">
        <f t="shared" si="1"/>
        <v>0.29000000000087311</v>
      </c>
      <c r="G10" s="14">
        <f t="shared" si="0"/>
        <v>1.7980000000054133</v>
      </c>
    </row>
    <row r="11" spans="1:104" ht="17.100000000000001" customHeight="1">
      <c r="B11" s="24"/>
      <c r="C11" s="3"/>
      <c r="D11" s="5"/>
      <c r="E11" s="5"/>
      <c r="F11" s="9">
        <f t="shared" si="1"/>
        <v>0.29000000000087311</v>
      </c>
      <c r="G11" s="14">
        <f t="shared" si="0"/>
        <v>1.7980000000054133</v>
      </c>
    </row>
    <row r="12" spans="1:104" ht="17.100000000000001" customHeight="1">
      <c r="B12" s="24"/>
      <c r="C12" s="3"/>
      <c r="D12" s="5"/>
      <c r="E12" s="5"/>
      <c r="F12" s="9">
        <f t="shared" si="1"/>
        <v>0.29000000000087311</v>
      </c>
      <c r="G12" s="14">
        <f t="shared" si="0"/>
        <v>1.7980000000054133</v>
      </c>
    </row>
    <row r="13" spans="1:104" ht="17.100000000000001" customHeight="1">
      <c r="B13" s="24"/>
      <c r="C13" s="3"/>
      <c r="D13" s="5"/>
      <c r="E13" s="5"/>
      <c r="F13" s="9">
        <f t="shared" si="1"/>
        <v>0.29000000000087311</v>
      </c>
      <c r="G13" s="14">
        <f t="shared" si="0"/>
        <v>1.7980000000054133</v>
      </c>
    </row>
    <row r="14" spans="1:104" ht="17.100000000000001" customHeight="1">
      <c r="B14" s="24"/>
      <c r="C14" s="3"/>
      <c r="D14" s="5"/>
      <c r="E14" s="5"/>
      <c r="F14" s="9">
        <f t="shared" si="1"/>
        <v>0.29000000000087311</v>
      </c>
      <c r="G14" s="14">
        <f t="shared" si="0"/>
        <v>1.7980000000054133</v>
      </c>
    </row>
    <row r="15" spans="1:104" ht="17.100000000000001" customHeight="1">
      <c r="B15" s="24"/>
      <c r="C15" s="3"/>
      <c r="D15" s="5"/>
      <c r="E15" s="5"/>
      <c r="F15" s="9">
        <f t="shared" si="1"/>
        <v>0.29000000000087311</v>
      </c>
      <c r="G15" s="14">
        <f t="shared" si="0"/>
        <v>1.7980000000054133</v>
      </c>
    </row>
    <row r="16" spans="1:104" ht="17.100000000000001" customHeight="1">
      <c r="B16" s="24"/>
      <c r="C16" s="3"/>
      <c r="D16" s="5"/>
      <c r="E16" s="5"/>
      <c r="F16" s="9">
        <f t="shared" si="1"/>
        <v>0.29000000000087311</v>
      </c>
      <c r="G16" s="14">
        <f t="shared" si="0"/>
        <v>1.7980000000054133</v>
      </c>
    </row>
    <row r="17" spans="2:7" ht="17.100000000000001" customHeight="1">
      <c r="B17" s="24"/>
      <c r="C17" s="3"/>
      <c r="D17" s="5"/>
      <c r="E17" s="5"/>
      <c r="F17" s="9">
        <f t="shared" si="1"/>
        <v>0.29000000000087311</v>
      </c>
      <c r="G17" s="14">
        <f t="shared" si="0"/>
        <v>1.7980000000054133</v>
      </c>
    </row>
    <row r="18" spans="2:7" ht="17.100000000000001" customHeight="1">
      <c r="B18" s="24"/>
      <c r="C18" s="3"/>
      <c r="D18" s="5"/>
      <c r="E18" s="5"/>
      <c r="F18" s="9">
        <f t="shared" si="1"/>
        <v>0.29000000000087311</v>
      </c>
      <c r="G18" s="14">
        <f t="shared" si="0"/>
        <v>1.7980000000054133</v>
      </c>
    </row>
    <row r="19" spans="2:7" ht="17.100000000000001" customHeight="1">
      <c r="B19" s="24"/>
      <c r="C19" s="3"/>
      <c r="D19" s="5"/>
      <c r="E19" s="5"/>
      <c r="F19" s="9">
        <f t="shared" si="1"/>
        <v>0.29000000000087311</v>
      </c>
      <c r="G19" s="14">
        <f t="shared" si="0"/>
        <v>1.7980000000054133</v>
      </c>
    </row>
    <row r="20" spans="2:7" ht="17.100000000000001" customHeight="1">
      <c r="B20" s="24"/>
      <c r="C20" s="3"/>
      <c r="D20" s="5"/>
      <c r="E20" s="5"/>
      <c r="F20" s="9">
        <f t="shared" si="1"/>
        <v>0.29000000000087311</v>
      </c>
      <c r="G20" s="14">
        <f t="shared" si="0"/>
        <v>1.7980000000054133</v>
      </c>
    </row>
    <row r="21" spans="2:7" ht="17.100000000000001" customHeight="1">
      <c r="B21" s="24"/>
      <c r="C21" s="3"/>
      <c r="D21" s="5"/>
      <c r="E21" s="5"/>
      <c r="F21" s="9">
        <f t="shared" si="1"/>
        <v>0.29000000000087311</v>
      </c>
      <c r="G21" s="14">
        <f t="shared" si="0"/>
        <v>1.7980000000054133</v>
      </c>
    </row>
    <row r="22" spans="2:7" ht="17.100000000000001" customHeight="1">
      <c r="B22" s="24"/>
      <c r="C22" s="3"/>
      <c r="D22" s="5"/>
      <c r="E22" s="5"/>
      <c r="F22" s="9">
        <f t="shared" si="1"/>
        <v>0.29000000000087311</v>
      </c>
      <c r="G22" s="14">
        <f t="shared" si="0"/>
        <v>1.7980000000054133</v>
      </c>
    </row>
    <row r="23" spans="2:7" ht="17.100000000000001" customHeight="1">
      <c r="B23" s="24"/>
      <c r="C23" s="3"/>
      <c r="D23" s="5"/>
      <c r="E23" s="5"/>
      <c r="F23" s="9">
        <f t="shared" si="1"/>
        <v>0.29000000000087311</v>
      </c>
      <c r="G23" s="14">
        <f t="shared" si="0"/>
        <v>1.7980000000054133</v>
      </c>
    </row>
    <row r="24" spans="2:7" ht="17.100000000000001" customHeight="1">
      <c r="B24" s="24"/>
      <c r="C24" s="3"/>
      <c r="D24" s="5"/>
      <c r="E24" s="5"/>
      <c r="F24" s="9">
        <f t="shared" si="1"/>
        <v>0.29000000000087311</v>
      </c>
      <c r="G24" s="14">
        <f t="shared" si="0"/>
        <v>1.7980000000054133</v>
      </c>
    </row>
    <row r="25" spans="2:7" ht="17.100000000000001" customHeight="1">
      <c r="B25" s="24"/>
      <c r="C25" s="3"/>
      <c r="D25" s="5"/>
      <c r="E25" s="5"/>
      <c r="F25" s="9">
        <f t="shared" si="1"/>
        <v>0.29000000000087311</v>
      </c>
      <c r="G25" s="14">
        <f t="shared" si="0"/>
        <v>1.7980000000054133</v>
      </c>
    </row>
    <row r="26" spans="2:7" ht="17.100000000000001" customHeight="1">
      <c r="B26" s="24"/>
      <c r="C26" s="3"/>
      <c r="D26" s="5"/>
      <c r="E26" s="5"/>
      <c r="F26" s="9">
        <f t="shared" si="1"/>
        <v>0.29000000000087311</v>
      </c>
      <c r="G26" s="14">
        <f t="shared" si="0"/>
        <v>1.7980000000054133</v>
      </c>
    </row>
    <row r="27" spans="2:7" ht="17.100000000000001" customHeight="1">
      <c r="B27" s="24"/>
      <c r="C27" s="3"/>
      <c r="D27" s="5"/>
      <c r="E27" s="5"/>
      <c r="F27" s="9">
        <f t="shared" si="1"/>
        <v>0.29000000000087311</v>
      </c>
      <c r="G27" s="14">
        <f t="shared" si="0"/>
        <v>1.7980000000054133</v>
      </c>
    </row>
    <row r="28" spans="2:7" ht="17.100000000000001" customHeight="1">
      <c r="B28" s="24"/>
      <c r="C28" s="6"/>
      <c r="D28" s="5"/>
      <c r="E28" s="5"/>
      <c r="F28" s="9">
        <f t="shared" si="1"/>
        <v>0.29000000000087311</v>
      </c>
      <c r="G28" s="14">
        <f t="shared" si="0"/>
        <v>1.7980000000054133</v>
      </c>
    </row>
    <row r="29" spans="2:7" ht="17.100000000000001" customHeight="1">
      <c r="B29" s="24"/>
      <c r="C29" s="6"/>
      <c r="D29" s="5"/>
      <c r="E29" s="5"/>
      <c r="F29" s="9">
        <f t="shared" si="1"/>
        <v>0.29000000000087311</v>
      </c>
      <c r="G29" s="14">
        <f t="shared" si="0"/>
        <v>1.7980000000054133</v>
      </c>
    </row>
    <row r="30" spans="2:7" ht="17.100000000000001" customHeight="1">
      <c r="B30" s="24"/>
      <c r="C30" s="6"/>
      <c r="D30" s="5"/>
      <c r="E30" s="5"/>
      <c r="F30" s="9">
        <f t="shared" si="1"/>
        <v>0.29000000000087311</v>
      </c>
      <c r="G30" s="14">
        <f t="shared" si="0"/>
        <v>1.7980000000054133</v>
      </c>
    </row>
    <row r="31" spans="2:7" ht="17.100000000000001" customHeight="1">
      <c r="B31" s="24"/>
      <c r="C31" s="6"/>
      <c r="D31" s="5"/>
      <c r="E31" s="5"/>
      <c r="F31" s="9">
        <f t="shared" si="1"/>
        <v>0.29000000000087311</v>
      </c>
      <c r="G31" s="14">
        <f t="shared" si="0"/>
        <v>1.7980000000054133</v>
      </c>
    </row>
    <row r="32" spans="2:7" ht="17.100000000000001" customHeight="1">
      <c r="B32" s="24"/>
      <c r="C32" s="6"/>
      <c r="D32" s="5"/>
      <c r="E32" s="5"/>
      <c r="F32" s="9">
        <f t="shared" si="1"/>
        <v>0.29000000000087311</v>
      </c>
      <c r="G32" s="14">
        <f t="shared" si="0"/>
        <v>1.7980000000054133</v>
      </c>
    </row>
    <row r="33" spans="2:7" ht="17.100000000000001" customHeight="1">
      <c r="B33" s="24"/>
      <c r="C33" s="6"/>
      <c r="D33" s="5"/>
      <c r="E33" s="5"/>
      <c r="F33" s="9">
        <f t="shared" si="1"/>
        <v>0.29000000000087311</v>
      </c>
      <c r="G33" s="14">
        <f t="shared" si="0"/>
        <v>1.7980000000054133</v>
      </c>
    </row>
    <row r="34" spans="2:7" ht="17.100000000000001" customHeight="1">
      <c r="B34" s="24"/>
      <c r="C34" s="6"/>
      <c r="D34" s="5"/>
      <c r="E34" s="5"/>
      <c r="F34" s="9">
        <f t="shared" si="1"/>
        <v>0.29000000000087311</v>
      </c>
      <c r="G34" s="14">
        <f t="shared" si="0"/>
        <v>1.7980000000054133</v>
      </c>
    </row>
    <row r="35" spans="2:7" ht="17.100000000000001" customHeight="1">
      <c r="B35" s="24"/>
      <c r="C35" s="6"/>
      <c r="D35" s="5"/>
      <c r="E35" s="5"/>
      <c r="F35" s="9">
        <f t="shared" si="1"/>
        <v>0.29000000000087311</v>
      </c>
      <c r="G35" s="14">
        <f t="shared" si="0"/>
        <v>1.7980000000054133</v>
      </c>
    </row>
    <row r="36" spans="2:7" ht="17.100000000000001" customHeight="1">
      <c r="B36" s="24"/>
      <c r="C36" s="6"/>
      <c r="D36" s="5"/>
      <c r="E36" s="5"/>
      <c r="F36" s="9">
        <f t="shared" si="1"/>
        <v>0.29000000000087311</v>
      </c>
      <c r="G36" s="14">
        <f t="shared" si="0"/>
        <v>1.7980000000054133</v>
      </c>
    </row>
    <row r="37" spans="2:7" ht="17.100000000000001" customHeight="1">
      <c r="B37" s="24"/>
      <c r="C37" s="6"/>
      <c r="D37" s="5"/>
      <c r="E37" s="5"/>
      <c r="F37" s="9">
        <f t="shared" si="1"/>
        <v>0.29000000000087311</v>
      </c>
      <c r="G37" s="14">
        <f t="shared" si="0"/>
        <v>1.7980000000054133</v>
      </c>
    </row>
    <row r="38" spans="2:7" ht="17.100000000000001" customHeight="1">
      <c r="B38" s="24"/>
      <c r="C38" s="6"/>
      <c r="D38" s="5"/>
      <c r="E38" s="5"/>
      <c r="F38" s="9">
        <f t="shared" si="1"/>
        <v>0.29000000000087311</v>
      </c>
      <c r="G38" s="14">
        <f t="shared" si="0"/>
        <v>1.7980000000054133</v>
      </c>
    </row>
    <row r="39" spans="2:7" ht="17.100000000000001" customHeight="1">
      <c r="B39" s="24"/>
      <c r="C39" s="6"/>
      <c r="D39" s="5"/>
      <c r="E39" s="5"/>
      <c r="F39" s="9">
        <f t="shared" si="1"/>
        <v>0.29000000000087311</v>
      </c>
      <c r="G39" s="14">
        <f t="shared" si="0"/>
        <v>1.7980000000054133</v>
      </c>
    </row>
    <row r="40" spans="2:7" ht="17.100000000000001" customHeight="1">
      <c r="B40" s="24"/>
      <c r="C40" s="6"/>
      <c r="D40" s="5"/>
      <c r="E40" s="5"/>
      <c r="F40" s="9">
        <f t="shared" si="1"/>
        <v>0.29000000000087311</v>
      </c>
      <c r="G40" s="14">
        <f t="shared" si="0"/>
        <v>1.7980000000054133</v>
      </c>
    </row>
    <row r="41" spans="2:7" ht="17.100000000000001" customHeight="1">
      <c r="B41" s="24"/>
      <c r="C41" s="6"/>
      <c r="D41" s="5"/>
      <c r="E41" s="5"/>
      <c r="F41" s="9">
        <f t="shared" si="1"/>
        <v>0.29000000000087311</v>
      </c>
      <c r="G41" s="14">
        <f t="shared" si="0"/>
        <v>1.7980000000054133</v>
      </c>
    </row>
    <row r="42" spans="2:7" ht="17.100000000000001" customHeight="1">
      <c r="B42" s="24"/>
      <c r="C42" s="6"/>
      <c r="D42" s="5"/>
      <c r="E42" s="5"/>
      <c r="F42" s="9">
        <f t="shared" si="1"/>
        <v>0.29000000000087311</v>
      </c>
      <c r="G42" s="14">
        <f t="shared" si="0"/>
        <v>1.7980000000054133</v>
      </c>
    </row>
    <row r="43" spans="2:7" ht="17.100000000000001" customHeight="1">
      <c r="B43" s="24"/>
      <c r="C43" s="6"/>
      <c r="D43" s="5"/>
      <c r="E43" s="5"/>
      <c r="F43" s="9">
        <f t="shared" si="1"/>
        <v>0.29000000000087311</v>
      </c>
      <c r="G43" s="14">
        <f t="shared" si="0"/>
        <v>1.7980000000054133</v>
      </c>
    </row>
    <row r="44" spans="2:7" ht="17.100000000000001" customHeight="1">
      <c r="B44" s="24"/>
      <c r="C44" s="6"/>
      <c r="D44" s="5"/>
      <c r="E44" s="5"/>
      <c r="F44" s="9">
        <f t="shared" si="1"/>
        <v>0.29000000000087311</v>
      </c>
      <c r="G44" s="14">
        <f t="shared" si="0"/>
        <v>1.7980000000054133</v>
      </c>
    </row>
    <row r="45" spans="2:7" ht="17.100000000000001" customHeight="1">
      <c r="B45" s="24"/>
      <c r="C45" s="6"/>
      <c r="D45" s="5"/>
      <c r="E45" s="5"/>
      <c r="F45" s="9">
        <f t="shared" si="1"/>
        <v>0.29000000000087311</v>
      </c>
      <c r="G45" s="14">
        <f t="shared" si="0"/>
        <v>1.7980000000054133</v>
      </c>
    </row>
    <row r="46" spans="2:7" ht="17.100000000000001" customHeight="1">
      <c r="B46" s="24"/>
      <c r="C46" s="6"/>
      <c r="D46" s="5"/>
      <c r="E46" s="5"/>
      <c r="F46" s="9">
        <f t="shared" si="1"/>
        <v>0.29000000000087311</v>
      </c>
      <c r="G46" s="14">
        <f t="shared" si="0"/>
        <v>1.7980000000054133</v>
      </c>
    </row>
    <row r="47" spans="2:7" ht="17.100000000000001" customHeight="1">
      <c r="B47" s="24"/>
      <c r="C47" s="6"/>
      <c r="D47" s="5"/>
      <c r="E47" s="5"/>
      <c r="F47" s="9">
        <f t="shared" si="1"/>
        <v>0.29000000000087311</v>
      </c>
      <c r="G47" s="14">
        <f t="shared" si="0"/>
        <v>1.7980000000054133</v>
      </c>
    </row>
    <row r="48" spans="2:7" ht="20.25">
      <c r="B48" s="24"/>
      <c r="F48" s="9">
        <f t="shared" ref="F48:F111" si="2">F47+D48-E48</f>
        <v>0.29000000000087311</v>
      </c>
      <c r="G48" s="14">
        <f t="shared" si="0"/>
        <v>1.7980000000054133</v>
      </c>
    </row>
    <row r="49" spans="2:7" ht="20.25">
      <c r="B49" s="24"/>
      <c r="F49" s="9">
        <f t="shared" si="2"/>
        <v>0.29000000000087311</v>
      </c>
      <c r="G49" s="14">
        <f t="shared" si="0"/>
        <v>1.7980000000054133</v>
      </c>
    </row>
    <row r="50" spans="2:7" ht="20.25">
      <c r="B50" s="24"/>
      <c r="F50" s="9">
        <f t="shared" si="2"/>
        <v>0.29000000000087311</v>
      </c>
      <c r="G50" s="14">
        <f t="shared" si="0"/>
        <v>1.7980000000054133</v>
      </c>
    </row>
    <row r="51" spans="2:7" ht="20.25">
      <c r="B51" s="24"/>
      <c r="F51" s="9">
        <f t="shared" si="2"/>
        <v>0.29000000000087311</v>
      </c>
      <c r="G51" s="14">
        <f t="shared" si="0"/>
        <v>1.7980000000054133</v>
      </c>
    </row>
    <row r="52" spans="2:7" ht="20.25">
      <c r="B52" s="24"/>
      <c r="F52" s="9">
        <f t="shared" si="2"/>
        <v>0.29000000000087311</v>
      </c>
      <c r="G52" s="14">
        <f t="shared" si="0"/>
        <v>1.7980000000054133</v>
      </c>
    </row>
    <row r="53" spans="2:7" ht="20.25">
      <c r="B53" s="24"/>
      <c r="F53" s="9">
        <f t="shared" si="2"/>
        <v>0.29000000000087311</v>
      </c>
      <c r="G53" s="14">
        <f t="shared" si="0"/>
        <v>1.7980000000054133</v>
      </c>
    </row>
    <row r="54" spans="2:7" ht="20.25">
      <c r="B54" s="24"/>
      <c r="F54" s="9">
        <f t="shared" si="2"/>
        <v>0.29000000000087311</v>
      </c>
      <c r="G54" s="14">
        <f t="shared" si="0"/>
        <v>1.7980000000054133</v>
      </c>
    </row>
    <row r="55" spans="2:7" ht="20.25">
      <c r="B55" s="24"/>
      <c r="F55" s="9">
        <f t="shared" si="2"/>
        <v>0.29000000000087311</v>
      </c>
      <c r="G55" s="14">
        <f t="shared" si="0"/>
        <v>1.7980000000054133</v>
      </c>
    </row>
    <row r="56" spans="2:7" ht="20.25">
      <c r="B56" s="24"/>
      <c r="F56" s="9">
        <f t="shared" si="2"/>
        <v>0.29000000000087311</v>
      </c>
      <c r="G56" s="14">
        <f t="shared" si="0"/>
        <v>1.7980000000054133</v>
      </c>
    </row>
    <row r="57" spans="2:7" ht="20.25">
      <c r="B57" s="24"/>
      <c r="F57" s="9">
        <f t="shared" si="2"/>
        <v>0.29000000000087311</v>
      </c>
      <c r="G57" s="14">
        <f t="shared" si="0"/>
        <v>1.7980000000054133</v>
      </c>
    </row>
    <row r="58" spans="2:7" ht="20.25">
      <c r="B58" s="24"/>
      <c r="F58" s="9">
        <f t="shared" si="2"/>
        <v>0.29000000000087311</v>
      </c>
      <c r="G58" s="14">
        <f t="shared" si="0"/>
        <v>1.7980000000054133</v>
      </c>
    </row>
    <row r="59" spans="2:7" ht="20.25">
      <c r="B59" s="24"/>
      <c r="F59" s="9">
        <f t="shared" si="2"/>
        <v>0.29000000000087311</v>
      </c>
      <c r="G59" s="14">
        <f t="shared" si="0"/>
        <v>1.7980000000054133</v>
      </c>
    </row>
    <row r="60" spans="2:7" ht="20.25">
      <c r="B60" s="24"/>
      <c r="F60" s="9">
        <f t="shared" si="2"/>
        <v>0.29000000000087311</v>
      </c>
      <c r="G60" s="14">
        <f t="shared" si="0"/>
        <v>1.7980000000054133</v>
      </c>
    </row>
    <row r="61" spans="2:7" ht="20.25">
      <c r="B61" s="24"/>
      <c r="F61" s="9">
        <f t="shared" si="2"/>
        <v>0.29000000000087311</v>
      </c>
      <c r="G61" s="14">
        <f t="shared" si="0"/>
        <v>1.7980000000054133</v>
      </c>
    </row>
    <row r="62" spans="2:7" ht="20.25">
      <c r="B62" s="24"/>
      <c r="F62" s="9">
        <f t="shared" si="2"/>
        <v>0.29000000000087311</v>
      </c>
      <c r="G62" s="14">
        <f t="shared" si="0"/>
        <v>1.7980000000054133</v>
      </c>
    </row>
    <row r="63" spans="2:7" ht="20.25">
      <c r="B63" s="24"/>
      <c r="F63" s="9">
        <f t="shared" si="2"/>
        <v>0.29000000000087311</v>
      </c>
      <c r="G63" s="14">
        <f t="shared" si="0"/>
        <v>1.7980000000054133</v>
      </c>
    </row>
    <row r="64" spans="2:7" ht="20.25">
      <c r="B64" s="24"/>
      <c r="F64" s="9">
        <f t="shared" si="2"/>
        <v>0.29000000000087311</v>
      </c>
      <c r="G64" s="14">
        <f t="shared" si="0"/>
        <v>1.7980000000054133</v>
      </c>
    </row>
    <row r="65" spans="2:7" ht="20.25">
      <c r="B65" s="24"/>
      <c r="F65" s="9">
        <f t="shared" si="2"/>
        <v>0.29000000000087311</v>
      </c>
      <c r="G65" s="14">
        <f t="shared" si="0"/>
        <v>1.7980000000054133</v>
      </c>
    </row>
    <row r="66" spans="2:7" ht="20.25">
      <c r="B66" s="24"/>
      <c r="F66" s="9">
        <f t="shared" si="2"/>
        <v>0.29000000000087311</v>
      </c>
      <c r="G66" s="14">
        <f t="shared" si="0"/>
        <v>1.7980000000054133</v>
      </c>
    </row>
    <row r="67" spans="2:7" ht="20.25">
      <c r="B67" s="24"/>
      <c r="F67" s="9">
        <f t="shared" si="2"/>
        <v>0.29000000000087311</v>
      </c>
      <c r="G67" s="14">
        <f t="shared" si="0"/>
        <v>1.7980000000054133</v>
      </c>
    </row>
    <row r="68" spans="2:7" ht="20.25">
      <c r="B68" s="24"/>
      <c r="F68" s="9">
        <f t="shared" si="2"/>
        <v>0.29000000000087311</v>
      </c>
      <c r="G68" s="14">
        <f t="shared" si="0"/>
        <v>1.7980000000054133</v>
      </c>
    </row>
    <row r="69" spans="2:7" ht="20.25">
      <c r="B69" s="24"/>
      <c r="F69" s="9">
        <f t="shared" si="2"/>
        <v>0.29000000000087311</v>
      </c>
      <c r="G69" s="14">
        <f t="shared" si="0"/>
        <v>1.7980000000054133</v>
      </c>
    </row>
    <row r="70" spans="2:7" ht="20.25">
      <c r="B70" s="24"/>
      <c r="F70" s="9">
        <f t="shared" si="2"/>
        <v>0.29000000000087311</v>
      </c>
      <c r="G70" s="14">
        <f t="shared" ref="G70:G112" si="3">F70*6.2</f>
        <v>1.7980000000054133</v>
      </c>
    </row>
    <row r="71" spans="2:7" ht="20.25">
      <c r="B71" s="24"/>
      <c r="F71" s="9">
        <f t="shared" si="2"/>
        <v>0.29000000000087311</v>
      </c>
      <c r="G71" s="14">
        <f t="shared" si="3"/>
        <v>1.7980000000054133</v>
      </c>
    </row>
    <row r="72" spans="2:7" ht="20.25">
      <c r="B72" s="24"/>
      <c r="F72" s="9">
        <f t="shared" si="2"/>
        <v>0.29000000000087311</v>
      </c>
      <c r="G72" s="14">
        <f t="shared" si="3"/>
        <v>1.7980000000054133</v>
      </c>
    </row>
    <row r="73" spans="2:7" ht="20.25">
      <c r="B73" s="24"/>
      <c r="F73" s="9">
        <f t="shared" si="2"/>
        <v>0.29000000000087311</v>
      </c>
      <c r="G73" s="14">
        <f t="shared" si="3"/>
        <v>1.7980000000054133</v>
      </c>
    </row>
    <row r="74" spans="2:7" ht="20.25">
      <c r="B74" s="24"/>
      <c r="F74" s="9">
        <f t="shared" si="2"/>
        <v>0.29000000000087311</v>
      </c>
      <c r="G74" s="14">
        <f t="shared" si="3"/>
        <v>1.7980000000054133</v>
      </c>
    </row>
    <row r="75" spans="2:7" ht="20.25">
      <c r="B75" s="24"/>
      <c r="F75" s="9">
        <f t="shared" si="2"/>
        <v>0.29000000000087311</v>
      </c>
      <c r="G75" s="14">
        <f t="shared" si="3"/>
        <v>1.7980000000054133</v>
      </c>
    </row>
    <row r="76" spans="2:7" ht="20.25">
      <c r="B76" s="24"/>
      <c r="F76" s="9">
        <f t="shared" si="2"/>
        <v>0.29000000000087311</v>
      </c>
      <c r="G76" s="14">
        <f t="shared" si="3"/>
        <v>1.7980000000054133</v>
      </c>
    </row>
    <row r="77" spans="2:7" ht="20.25">
      <c r="B77" s="24"/>
      <c r="F77" s="9">
        <f t="shared" si="2"/>
        <v>0.29000000000087311</v>
      </c>
      <c r="G77" s="14">
        <f t="shared" si="3"/>
        <v>1.7980000000054133</v>
      </c>
    </row>
    <row r="78" spans="2:7" ht="20.25">
      <c r="B78" s="24"/>
      <c r="F78" s="9">
        <f t="shared" si="2"/>
        <v>0.29000000000087311</v>
      </c>
      <c r="G78" s="14">
        <f t="shared" si="3"/>
        <v>1.7980000000054133</v>
      </c>
    </row>
    <row r="79" spans="2:7" ht="20.25">
      <c r="B79" s="24"/>
      <c r="F79" s="9">
        <f t="shared" si="2"/>
        <v>0.29000000000087311</v>
      </c>
      <c r="G79" s="14">
        <f t="shared" si="3"/>
        <v>1.7980000000054133</v>
      </c>
    </row>
    <row r="80" spans="2:7" ht="20.25">
      <c r="B80" s="24"/>
      <c r="F80" s="9">
        <f t="shared" si="2"/>
        <v>0.29000000000087311</v>
      </c>
      <c r="G80" s="14">
        <f t="shared" si="3"/>
        <v>1.7980000000054133</v>
      </c>
    </row>
    <row r="81" spans="2:7" ht="20.25">
      <c r="B81" s="24"/>
      <c r="F81" s="9">
        <f t="shared" si="2"/>
        <v>0.29000000000087311</v>
      </c>
      <c r="G81" s="14">
        <f t="shared" si="3"/>
        <v>1.7980000000054133</v>
      </c>
    </row>
    <row r="82" spans="2:7" ht="20.25">
      <c r="B82" s="24"/>
      <c r="F82" s="9">
        <f t="shared" si="2"/>
        <v>0.29000000000087311</v>
      </c>
      <c r="G82" s="14">
        <f t="shared" si="3"/>
        <v>1.7980000000054133</v>
      </c>
    </row>
    <row r="83" spans="2:7" ht="20.25">
      <c r="B83" s="24"/>
      <c r="F83" s="9">
        <f t="shared" si="2"/>
        <v>0.29000000000087311</v>
      </c>
      <c r="G83" s="14">
        <f t="shared" si="3"/>
        <v>1.7980000000054133</v>
      </c>
    </row>
    <row r="84" spans="2:7" ht="20.25">
      <c r="B84" s="24"/>
      <c r="F84" s="9">
        <f t="shared" si="2"/>
        <v>0.29000000000087311</v>
      </c>
      <c r="G84" s="14">
        <f t="shared" si="3"/>
        <v>1.7980000000054133</v>
      </c>
    </row>
    <row r="85" spans="2:7" ht="20.25">
      <c r="B85" s="24"/>
      <c r="F85" s="9">
        <f t="shared" si="2"/>
        <v>0.29000000000087311</v>
      </c>
      <c r="G85" s="14">
        <f t="shared" si="3"/>
        <v>1.7980000000054133</v>
      </c>
    </row>
    <row r="86" spans="2:7" ht="20.25">
      <c r="B86" s="24"/>
      <c r="F86" s="9">
        <f t="shared" si="2"/>
        <v>0.29000000000087311</v>
      </c>
      <c r="G86" s="14">
        <f t="shared" si="3"/>
        <v>1.7980000000054133</v>
      </c>
    </row>
    <row r="87" spans="2:7" ht="20.25">
      <c r="B87" s="24"/>
      <c r="F87" s="9">
        <f t="shared" si="2"/>
        <v>0.29000000000087311</v>
      </c>
      <c r="G87" s="14">
        <f t="shared" si="3"/>
        <v>1.7980000000054133</v>
      </c>
    </row>
    <row r="88" spans="2:7" ht="20.25">
      <c r="B88" s="24"/>
      <c r="F88" s="9">
        <f t="shared" si="2"/>
        <v>0.29000000000087311</v>
      </c>
      <c r="G88" s="14">
        <f t="shared" si="3"/>
        <v>1.7980000000054133</v>
      </c>
    </row>
    <row r="89" spans="2:7" ht="20.25">
      <c r="B89" s="24"/>
      <c r="F89" s="9">
        <f t="shared" si="2"/>
        <v>0.29000000000087311</v>
      </c>
      <c r="G89" s="14">
        <f t="shared" si="3"/>
        <v>1.7980000000054133</v>
      </c>
    </row>
    <row r="90" spans="2:7" ht="20.25">
      <c r="B90" s="24"/>
      <c r="F90" s="9">
        <f t="shared" si="2"/>
        <v>0.29000000000087311</v>
      </c>
      <c r="G90" s="14">
        <f t="shared" si="3"/>
        <v>1.7980000000054133</v>
      </c>
    </row>
    <row r="91" spans="2:7" ht="20.25">
      <c r="B91" s="24"/>
      <c r="F91" s="9">
        <f t="shared" si="2"/>
        <v>0.29000000000087311</v>
      </c>
      <c r="G91" s="14">
        <f t="shared" si="3"/>
        <v>1.7980000000054133</v>
      </c>
    </row>
    <row r="92" spans="2:7" ht="20.25">
      <c r="B92" s="24"/>
      <c r="F92" s="9">
        <f t="shared" si="2"/>
        <v>0.29000000000087311</v>
      </c>
      <c r="G92" s="14">
        <f t="shared" si="3"/>
        <v>1.7980000000054133</v>
      </c>
    </row>
    <row r="93" spans="2:7" ht="20.25">
      <c r="F93" s="9">
        <f t="shared" si="2"/>
        <v>0.29000000000087311</v>
      </c>
      <c r="G93" s="14">
        <f t="shared" si="3"/>
        <v>1.7980000000054133</v>
      </c>
    </row>
    <row r="94" spans="2:7" ht="20.25">
      <c r="F94" s="9">
        <f t="shared" si="2"/>
        <v>0.29000000000087311</v>
      </c>
      <c r="G94" s="14">
        <f t="shared" si="3"/>
        <v>1.7980000000054133</v>
      </c>
    </row>
    <row r="95" spans="2:7" ht="20.25">
      <c r="F95" s="9">
        <f t="shared" si="2"/>
        <v>0.29000000000087311</v>
      </c>
      <c r="G95" s="14">
        <f t="shared" si="3"/>
        <v>1.7980000000054133</v>
      </c>
    </row>
    <row r="96" spans="2:7" ht="20.25">
      <c r="F96" s="9">
        <f t="shared" si="2"/>
        <v>0.29000000000087311</v>
      </c>
      <c r="G96" s="14">
        <f t="shared" si="3"/>
        <v>1.7980000000054133</v>
      </c>
    </row>
    <row r="97" spans="6:7" ht="20.25">
      <c r="F97" s="9">
        <f t="shared" si="2"/>
        <v>0.29000000000087311</v>
      </c>
      <c r="G97" s="14">
        <f t="shared" si="3"/>
        <v>1.7980000000054133</v>
      </c>
    </row>
    <row r="98" spans="6:7" ht="20.25">
      <c r="F98" s="9">
        <f t="shared" si="2"/>
        <v>0.29000000000087311</v>
      </c>
      <c r="G98" s="14">
        <f t="shared" si="3"/>
        <v>1.7980000000054133</v>
      </c>
    </row>
    <row r="99" spans="6:7" ht="20.25">
      <c r="F99" s="9">
        <f t="shared" si="2"/>
        <v>0.29000000000087311</v>
      </c>
      <c r="G99" s="14">
        <f t="shared" si="3"/>
        <v>1.7980000000054133</v>
      </c>
    </row>
    <row r="100" spans="6:7" ht="20.25">
      <c r="F100" s="9">
        <f t="shared" si="2"/>
        <v>0.29000000000087311</v>
      </c>
      <c r="G100" s="14">
        <f t="shared" si="3"/>
        <v>1.7980000000054133</v>
      </c>
    </row>
    <row r="101" spans="6:7" ht="20.25">
      <c r="F101" s="9">
        <f t="shared" si="2"/>
        <v>0.29000000000087311</v>
      </c>
      <c r="G101" s="14">
        <f t="shared" si="3"/>
        <v>1.7980000000054133</v>
      </c>
    </row>
    <row r="102" spans="6:7" ht="20.25">
      <c r="F102" s="9">
        <f t="shared" si="2"/>
        <v>0.29000000000087311</v>
      </c>
      <c r="G102" s="14">
        <f t="shared" si="3"/>
        <v>1.7980000000054133</v>
      </c>
    </row>
    <row r="103" spans="6:7" ht="20.25">
      <c r="F103" s="9">
        <f t="shared" si="2"/>
        <v>0.29000000000087311</v>
      </c>
      <c r="G103" s="14">
        <f t="shared" si="3"/>
        <v>1.7980000000054133</v>
      </c>
    </row>
    <row r="104" spans="6:7" ht="20.25">
      <c r="F104" s="9">
        <f t="shared" si="2"/>
        <v>0.29000000000087311</v>
      </c>
      <c r="G104" s="14">
        <f t="shared" si="3"/>
        <v>1.7980000000054133</v>
      </c>
    </row>
    <row r="105" spans="6:7" ht="20.25">
      <c r="F105" s="9">
        <f t="shared" si="2"/>
        <v>0.29000000000087311</v>
      </c>
      <c r="G105" s="14">
        <f t="shared" si="3"/>
        <v>1.7980000000054133</v>
      </c>
    </row>
    <row r="106" spans="6:7" ht="20.25">
      <c r="F106" s="9">
        <f t="shared" si="2"/>
        <v>0.29000000000087311</v>
      </c>
      <c r="G106" s="14">
        <f t="shared" si="3"/>
        <v>1.7980000000054133</v>
      </c>
    </row>
    <row r="107" spans="6:7" ht="20.25">
      <c r="F107" s="9">
        <f t="shared" si="2"/>
        <v>0.29000000000087311</v>
      </c>
      <c r="G107" s="14">
        <f t="shared" si="3"/>
        <v>1.7980000000054133</v>
      </c>
    </row>
    <row r="108" spans="6:7" ht="20.25">
      <c r="F108" s="9">
        <f t="shared" si="2"/>
        <v>0.29000000000087311</v>
      </c>
      <c r="G108" s="14">
        <f t="shared" si="3"/>
        <v>1.7980000000054133</v>
      </c>
    </row>
    <row r="109" spans="6:7" ht="20.25">
      <c r="F109" s="9">
        <f t="shared" si="2"/>
        <v>0.29000000000087311</v>
      </c>
      <c r="G109" s="14">
        <f t="shared" si="3"/>
        <v>1.7980000000054133</v>
      </c>
    </row>
    <row r="110" spans="6:7" ht="20.25">
      <c r="F110" s="9">
        <f t="shared" si="2"/>
        <v>0.29000000000087311</v>
      </c>
      <c r="G110" s="14">
        <f t="shared" si="3"/>
        <v>1.7980000000054133</v>
      </c>
    </row>
    <row r="111" spans="6:7" ht="20.25">
      <c r="F111" s="9">
        <f t="shared" si="2"/>
        <v>0.29000000000087311</v>
      </c>
      <c r="G111" s="14">
        <f t="shared" si="3"/>
        <v>1.7980000000054133</v>
      </c>
    </row>
    <row r="112" spans="6:7" ht="20.25">
      <c r="F112" s="9">
        <f>F111+D112-E112</f>
        <v>0.29000000000087311</v>
      </c>
      <c r="G112" s="14">
        <f t="shared" si="3"/>
        <v>1.7980000000054133</v>
      </c>
    </row>
  </sheetData>
  <mergeCells count="1">
    <mergeCell ref="B2:G2"/>
  </mergeCells>
  <phoneticPr fontId="1" type="noConversion"/>
  <printOptions horizontalCentered="1"/>
  <pageMargins left="0" right="0" top="0.98425196850393704" bottom="0.59055118110236227" header="0.19685039370078741" footer="0"/>
  <pageSetup scale="86" orientation="portrait" verticalDpi="300" r:id="rId1"/>
  <headerFooter alignWithMargins="0">
    <oddFooter xml:space="preserve">&amp;L&amp;"Traditional Arabic,Bold Italic"&amp;11M.GamaL&amp;CPage &amp;P of &amp;N&amp;R&amp;D      &amp;T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27</vt:i4>
      </vt:variant>
    </vt:vector>
  </HeadingPairs>
  <TitlesOfParts>
    <vt:vector size="43" baseType="lpstr">
      <vt:lpstr>BANKS BALANCE</vt:lpstr>
      <vt:lpstr>NSGB M L.E</vt:lpstr>
      <vt:lpstr>NSGB M € </vt:lpstr>
      <vt:lpstr>NSGB M $</vt:lpstr>
      <vt:lpstr>NSGB M F</vt:lpstr>
      <vt:lpstr>NSGB M ES</vt:lpstr>
      <vt:lpstr>NSGB H L.E</vt:lpstr>
      <vt:lpstr>NSGB H €</vt:lpstr>
      <vt:lpstr>NSGB H $</vt:lpstr>
      <vt:lpstr>NSGB H F</vt:lpstr>
      <vt:lpstr>CIB L.E</vt:lpstr>
      <vt:lpstr>CIB €</vt:lpstr>
      <vt:lpstr>INVEST L.E</vt:lpstr>
      <vt:lpstr>INVEST €</vt:lpstr>
      <vt:lpstr>INVEST $</vt:lpstr>
      <vt:lpstr>المكتب</vt:lpstr>
      <vt:lpstr>A_NSGB_M_LE</vt:lpstr>
      <vt:lpstr>B_NSGB_M_€</vt:lpstr>
      <vt:lpstr>C_NSGB_M_D</vt:lpstr>
      <vt:lpstr>D_NSGB_M_F</vt:lpstr>
      <vt:lpstr>E_NSGB_M_ES</vt:lpstr>
      <vt:lpstr>F_NSGB_H_LE</vt:lpstr>
      <vt:lpstr>G_NSGB_H_€</vt:lpstr>
      <vt:lpstr>H_NSGB_H_D</vt:lpstr>
      <vt:lpstr>I_NSGB_H_F</vt:lpstr>
      <vt:lpstr>J_CIB_LE</vt:lpstr>
      <vt:lpstr>K_CIB_€</vt:lpstr>
      <vt:lpstr>L_INVEST_LE</vt:lpstr>
      <vt:lpstr>M_INVEST_€</vt:lpstr>
      <vt:lpstr>N_INVEST_D</vt:lpstr>
      <vt:lpstr>'BANKS BALANCE'!Print_Area</vt:lpstr>
      <vt:lpstr>'CIB €'!Print_Area</vt:lpstr>
      <vt:lpstr>'CIB L.E'!Print_Area</vt:lpstr>
      <vt:lpstr>'INVEST $'!Print_Area</vt:lpstr>
      <vt:lpstr>'INVEST L.E'!Print_Area</vt:lpstr>
      <vt:lpstr>'NSGB H $'!Print_Area</vt:lpstr>
      <vt:lpstr>'NSGB H F'!Print_Area</vt:lpstr>
      <vt:lpstr>'NSGB H L.E'!Print_Area</vt:lpstr>
      <vt:lpstr>'NSGB M $'!Print_Area</vt:lpstr>
      <vt:lpstr>'NSGB M € '!Print_Area</vt:lpstr>
      <vt:lpstr>'NSGB M ES'!Print_Area</vt:lpstr>
      <vt:lpstr>'NSGB M L.E'!Print_Area</vt:lpstr>
      <vt:lpstr>TOTAL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cp:lastPrinted>2011-07-28T12:22:10Z</cp:lastPrinted>
  <dcterms:created xsi:type="dcterms:W3CDTF">2007-06-05T08:06:03Z</dcterms:created>
  <dcterms:modified xsi:type="dcterms:W3CDTF">2018-03-06T09:23:39Z</dcterms:modified>
</cp:coreProperties>
</file>