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D17" i="1"/>
  <c r="D16"/>
  <c r="C16"/>
  <c r="C17"/>
  <c r="C18" s="1"/>
  <c r="C19" l="1"/>
  <c r="D18"/>
  <c r="D19" s="1"/>
</calcChain>
</file>

<file path=xl/sharedStrings.xml><?xml version="1.0" encoding="utf-8"?>
<sst xmlns="http://schemas.openxmlformats.org/spreadsheetml/2006/main" count="25" uniqueCount="19">
  <si>
    <t>ت</t>
  </si>
  <si>
    <t xml:space="preserve">المؤشر </t>
  </si>
  <si>
    <t>الدرجة</t>
  </si>
  <si>
    <t xml:space="preserve"> ( وجود طبيب ممارس، اختصاص طب طوارئ ).</t>
  </si>
  <si>
    <t xml:space="preserve">وجود ممرض عدد / 2 . </t>
  </si>
  <si>
    <t xml:space="preserve">وجود موظف خدمة . </t>
  </si>
  <si>
    <t>وجود مدخل للطوارئ مستقل عن المركز الصحي .</t>
  </si>
  <si>
    <t>سرير المريض .</t>
  </si>
  <si>
    <t>وجود جهاز سحب السوائل .</t>
  </si>
  <si>
    <t>ت‌.  وجود جهاز ضوئي متحرك للطوارئ .</t>
  </si>
  <si>
    <t>المجموع</t>
  </si>
  <si>
    <t xml:space="preserve">عدد المؤشرات </t>
  </si>
  <si>
    <t xml:space="preserve">الدرجة الكلية </t>
  </si>
  <si>
    <t>قسم الصيدلة .</t>
  </si>
  <si>
    <t xml:space="preserve"> جراحية أولية .</t>
  </si>
  <si>
    <t>توفر وسائل الفحص السريري</t>
  </si>
  <si>
    <t>درجة المركز النهائية = مجموع درجة المؤشرات لكل مركز   
/ عددهم</t>
  </si>
  <si>
    <t xml:space="preserve"> وجود DC </t>
  </si>
  <si>
    <t>n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</si>
</sst>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b/>
      <sz val="14"/>
      <color theme="1"/>
      <name val="Akhbar MT"/>
      <charset val="178"/>
    </font>
    <font>
      <sz val="14"/>
      <color theme="1"/>
      <name val="Akhbar MT"/>
      <charset val="178"/>
    </font>
    <font>
      <b/>
      <sz val="16"/>
      <color theme="1"/>
      <name val="Akhbar MT"/>
      <charset val="178"/>
    </font>
    <font>
      <b/>
      <sz val="14"/>
      <name val="Akhbar MT"/>
      <charset val="178"/>
    </font>
    <font>
      <b/>
      <sz val="14"/>
      <color theme="0"/>
      <name val="Akhbar MT"/>
      <charset val="178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right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right" vertical="top" wrapText="1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justify" vertical="top" wrapText="1" readingOrder="2"/>
    </xf>
    <xf numFmtId="0" fontId="1" fillId="4" borderId="1" xfId="0" applyFont="1" applyFill="1" applyBorder="1" applyAlignment="1">
      <alignment horizontal="justify" vertical="center" wrapText="1" readingOrder="2"/>
    </xf>
    <xf numFmtId="0" fontId="1" fillId="4" borderId="1" xfId="0" applyFont="1" applyFill="1" applyBorder="1" applyAlignment="1">
      <alignment horizontal="right" vertical="center" wrapText="1" readingOrder="2"/>
    </xf>
    <xf numFmtId="0" fontId="4" fillId="3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/>
    <xf numFmtId="0" fontId="1" fillId="5" borderId="0" xfId="0" applyFont="1" applyFill="1" applyAlignment="1">
      <alignment horizontal="center" vertical="center" readingOrder="2"/>
    </xf>
    <xf numFmtId="9" fontId="1" fillId="5" borderId="1" xfId="0" applyNumberFormat="1" applyFont="1" applyFill="1" applyBorder="1" applyAlignment="1">
      <alignment horizontal="center" vertical="center" readingOrder="2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5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rightToLeft="1" tabSelected="1" topLeftCell="A6" workbookViewId="0">
      <selection activeCell="D19" sqref="D19"/>
    </sheetView>
  </sheetViews>
  <sheetFormatPr defaultColWidth="9" defaultRowHeight="27"/>
  <cols>
    <col min="1" max="1" width="5.375" style="13" bestFit="1" customWidth="1"/>
    <col min="2" max="2" width="44.625" style="14" customWidth="1"/>
    <col min="3" max="3" width="11.125" style="15" customWidth="1"/>
    <col min="4" max="4" width="11.875" style="1" bestFit="1" customWidth="1"/>
    <col min="5" max="12" width="9.125" style="1" bestFit="1" customWidth="1"/>
    <col min="13" max="13" width="9.25" style="1" customWidth="1"/>
    <col min="14" max="14" width="9.125" style="1" bestFit="1" customWidth="1"/>
    <col min="15" max="15" width="9.125" style="1" customWidth="1"/>
    <col min="16" max="16" width="9.125" style="1" bestFit="1" customWidth="1"/>
    <col min="17" max="16384" width="9" style="1"/>
  </cols>
  <sheetData>
    <row r="1" spans="1:4">
      <c r="A1" s="2" t="s">
        <v>0</v>
      </c>
      <c r="B1" s="2" t="s">
        <v>1</v>
      </c>
      <c r="C1" s="3" t="s">
        <v>2</v>
      </c>
      <c r="D1" s="2"/>
    </row>
    <row r="2" spans="1:4" ht="27.75">
      <c r="A2" s="2">
        <v>1</v>
      </c>
      <c r="B2" s="4"/>
      <c r="C2" s="3"/>
      <c r="D2" s="2"/>
    </row>
    <row r="3" spans="1:4">
      <c r="A3" s="5"/>
      <c r="B3" s="6" t="s">
        <v>3</v>
      </c>
      <c r="C3" s="3">
        <v>2</v>
      </c>
      <c r="D3" s="7" t="s">
        <v>18</v>
      </c>
    </row>
    <row r="4" spans="1:4">
      <c r="A4" s="5"/>
      <c r="B4" s="8" t="s">
        <v>4</v>
      </c>
      <c r="C4" s="3">
        <v>2</v>
      </c>
      <c r="D4" s="7">
        <v>2</v>
      </c>
    </row>
    <row r="5" spans="1:4">
      <c r="A5" s="5"/>
      <c r="B5" s="8" t="s">
        <v>5</v>
      </c>
      <c r="C5" s="3">
        <v>2</v>
      </c>
      <c r="D5" s="7" t="s">
        <v>18</v>
      </c>
    </row>
    <row r="6" spans="1:4" ht="23.25" customHeight="1">
      <c r="A6" s="5"/>
      <c r="B6" s="8" t="s">
        <v>6</v>
      </c>
      <c r="C6" s="3">
        <v>2</v>
      </c>
      <c r="D6" s="7" t="s">
        <v>18</v>
      </c>
    </row>
    <row r="7" spans="1:4">
      <c r="A7" s="5"/>
      <c r="B7" s="8"/>
      <c r="C7" s="3">
        <v>2</v>
      </c>
      <c r="D7" s="7">
        <v>2</v>
      </c>
    </row>
    <row r="8" spans="1:4" ht="27.75">
      <c r="A8" s="2"/>
      <c r="B8" s="4"/>
      <c r="C8" s="3"/>
      <c r="D8" s="2"/>
    </row>
    <row r="9" spans="1:4">
      <c r="A9" s="5"/>
      <c r="B9" s="9" t="s">
        <v>7</v>
      </c>
      <c r="C9" s="3">
        <v>2</v>
      </c>
      <c r="D9" s="7" t="s">
        <v>18</v>
      </c>
    </row>
    <row r="10" spans="1:4">
      <c r="A10" s="5"/>
      <c r="B10" s="10" t="s">
        <v>13</v>
      </c>
      <c r="C10" s="3">
        <v>2</v>
      </c>
      <c r="D10" s="7" t="s">
        <v>18</v>
      </c>
    </row>
    <row r="11" spans="1:4">
      <c r="A11" s="5"/>
      <c r="B11" s="9" t="s">
        <v>14</v>
      </c>
      <c r="C11" s="3">
        <v>2</v>
      </c>
      <c r="D11" s="7">
        <v>1</v>
      </c>
    </row>
    <row r="12" spans="1:4">
      <c r="A12" s="5"/>
      <c r="B12" s="9" t="s">
        <v>17</v>
      </c>
      <c r="C12" s="3">
        <v>2</v>
      </c>
      <c r="D12" s="7" t="s">
        <v>18</v>
      </c>
    </row>
    <row r="13" spans="1:4">
      <c r="A13" s="5"/>
      <c r="B13" s="9" t="s">
        <v>8</v>
      </c>
      <c r="C13" s="3">
        <v>2</v>
      </c>
      <c r="D13" s="7">
        <v>2</v>
      </c>
    </row>
    <row r="14" spans="1:4">
      <c r="A14" s="5"/>
      <c r="B14" s="9" t="s">
        <v>9</v>
      </c>
      <c r="C14" s="3">
        <v>2</v>
      </c>
      <c r="D14" s="7" t="s">
        <v>18</v>
      </c>
    </row>
    <row r="15" spans="1:4">
      <c r="A15" s="5"/>
      <c r="B15" s="10" t="s">
        <v>15</v>
      </c>
      <c r="C15" s="3">
        <v>2</v>
      </c>
      <c r="D15" s="7">
        <v>0</v>
      </c>
    </row>
    <row r="16" spans="1:4">
      <c r="A16" s="2"/>
      <c r="B16" s="2" t="s">
        <v>10</v>
      </c>
      <c r="C16" s="3">
        <f>SUM(C3:C15)</f>
        <v>24</v>
      </c>
      <c r="D16" s="11">
        <f>IF(SUM(D3:D15)=0,"n",SUM(D3:D15))</f>
        <v>7</v>
      </c>
    </row>
    <row r="17" spans="1:4">
      <c r="A17" s="17" t="s">
        <v>11</v>
      </c>
      <c r="B17" s="17"/>
      <c r="C17" s="3">
        <f>COUNT(C3:C15)</f>
        <v>12</v>
      </c>
      <c r="D17" s="3">
        <f>COUNT(D3:D15)</f>
        <v>5</v>
      </c>
    </row>
    <row r="18" spans="1:4">
      <c r="A18" s="18" t="s">
        <v>12</v>
      </c>
      <c r="B18" s="18"/>
      <c r="C18" s="3">
        <f>C17*2</f>
        <v>24</v>
      </c>
      <c r="D18" s="12">
        <f>IF(D16="n","n",D17*2)</f>
        <v>10</v>
      </c>
    </row>
    <row r="19" spans="1:4" ht="37.5" customHeight="1">
      <c r="A19" s="19" t="s">
        <v>16</v>
      </c>
      <c r="B19" s="19"/>
      <c r="C19" s="16">
        <f>C16/C18</f>
        <v>1</v>
      </c>
      <c r="D19" s="16">
        <f>IF(AND(D16="n",D18="n"),"n",D16/D18)</f>
        <v>0.7</v>
      </c>
    </row>
  </sheetData>
  <mergeCells count="3">
    <mergeCell ref="A17:B17"/>
    <mergeCell ref="A18:B18"/>
    <mergeCell ref="A19:B19"/>
  </mergeCells>
  <conditionalFormatting sqref="D9:D15 D3:D7">
    <cfRule type="containsBlanks" dxfId="4" priority="1">
      <formula>LEN(TRIM(D3))=0</formula>
    </cfRule>
    <cfRule type="containsText" dxfId="3" priority="2" operator="containsText" text="n">
      <formula>NOT(ISERROR(SEARCH("n",D3)))</formula>
    </cfRule>
    <cfRule type="cellIs" dxfId="2" priority="3" operator="equal">
      <formula>1</formula>
    </cfRule>
    <cfRule type="cellIs" dxfId="1" priority="4" operator="lessThan">
      <formula>1</formula>
    </cfRule>
    <cfRule type="cellIs" dxfId="0" priority="5" operator="equal">
      <formula>2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2018-03-07T13:46:12Z</dcterms:modified>
</cp:coreProperties>
</file>