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7250" windowHeight="5625" tabRatio="598"/>
  </bookViews>
  <sheets>
    <sheet name="1" sheetId="5" r:id="rId1"/>
  </sheets>
  <definedNames>
    <definedName name="_xlnm.Print_Area" localSheetId="0">'1'!$A$2:$L$10</definedName>
    <definedName name="مدة_الخدمة">'1'!$P$2:$Q$7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6" i="5" l="1"/>
  <c r="M6" i="5" s="1"/>
  <c r="K7" i="5"/>
  <c r="M7" i="5" s="1"/>
  <c r="K8" i="5" l="1"/>
  <c r="M8" i="5" s="1"/>
  <c r="J8" i="5"/>
  <c r="I8" i="5"/>
  <c r="J7" i="5"/>
  <c r="I7" i="5"/>
  <c r="K9" i="5" l="1"/>
  <c r="M9" i="5" s="1"/>
  <c r="J9" i="5"/>
  <c r="I9" i="5"/>
  <c r="J6" i="5"/>
  <c r="I6" i="5"/>
  <c r="J10" i="5" l="1"/>
  <c r="K10" i="5"/>
  <c r="I10" i="5"/>
  <c r="L10" i="5" l="1"/>
</calcChain>
</file>

<file path=xl/sharedStrings.xml><?xml version="1.0" encoding="utf-8"?>
<sst xmlns="http://schemas.openxmlformats.org/spreadsheetml/2006/main" count="22" uniqueCount="21">
  <si>
    <t>الاجمالى</t>
  </si>
  <si>
    <t>نهاية الخدمة المستحقة</t>
  </si>
  <si>
    <t>تاريخ بدء حساب نهاية الخدمة</t>
  </si>
  <si>
    <t>تاريخ نهاية حساب نهاية الخدمة</t>
  </si>
  <si>
    <t>مدة الخدمة المستحقة</t>
  </si>
  <si>
    <t>قيمة نهاية الخدمة</t>
  </si>
  <si>
    <t>يوم</t>
  </si>
  <si>
    <t>شهر</t>
  </si>
  <si>
    <t>سنة</t>
  </si>
  <si>
    <t>استقالة</t>
  </si>
  <si>
    <t>اجمالى الراتب الشهرى</t>
  </si>
  <si>
    <t>من صفر الى اقل من سنتين</t>
  </si>
  <si>
    <t>لا يستحق</t>
  </si>
  <si>
    <t>من سنتين الى خمس</t>
  </si>
  <si>
    <t>ثلث الاجر الشهرى</t>
  </si>
  <si>
    <t>اكثر من خمس سنوات واقل من عشرة</t>
  </si>
  <si>
    <t>ثلثى الاجر الشهرى بعد الخمس سنوات</t>
  </si>
  <si>
    <t>من 10 الى ما لا نهاية</t>
  </si>
  <si>
    <t>المكافأة كاملة</t>
  </si>
  <si>
    <t>النسبة</t>
  </si>
  <si>
    <t>مدة الخدمة-سنوات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</si>
</sst>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ر_._س_._‏_-;\-* #,##0.00\ _ر_._س_._‏_-;_-* &quot;-&quot;??\ _ر_._س_._‏_-;_-@_-"/>
    <numFmt numFmtId="165" formatCode="[$-1010000]yyyy/mm/dd;@"/>
  </numFmts>
  <fonts count="6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1"/>
      <color rgb="FF0000FF"/>
      <name val="Arial"/>
      <family val="2"/>
      <scheme val="minor"/>
    </font>
    <font>
      <b/>
      <sz val="9"/>
      <color theme="1"/>
      <name val="Arial"/>
      <family val="2"/>
      <scheme val="minor"/>
    </font>
    <font>
      <b/>
      <sz val="11"/>
      <color rgb="FFFF0000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ck">
        <color auto="1"/>
      </bottom>
      <diagonal/>
    </border>
    <border>
      <left style="medium">
        <color auto="1"/>
      </left>
      <right/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1">
    <xf numFmtId="0" fontId="0" fillId="0" borderId="0" xfId="0"/>
    <xf numFmtId="1" fontId="0" fillId="0" borderId="5" xfId="0" applyNumberFormat="1" applyBorder="1" applyAlignment="1">
      <alignment horizontal="center" vertical="center"/>
    </xf>
    <xf numFmtId="164" fontId="2" fillId="0" borderId="23" xfId="1" applyFont="1" applyBorder="1" applyAlignment="1">
      <alignment horizontal="center" vertical="center" wrapText="1"/>
    </xf>
    <xf numFmtId="164" fontId="2" fillId="0" borderId="18" xfId="1" applyFont="1" applyBorder="1" applyAlignment="1">
      <alignment horizontal="center" vertical="center" wrapText="1"/>
    </xf>
    <xf numFmtId="164" fontId="3" fillId="0" borderId="28" xfId="1" applyFont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164" fontId="2" fillId="0" borderId="29" xfId="1" applyFont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2" fillId="4" borderId="3" xfId="0" applyFont="1" applyFill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165" fontId="0" fillId="0" borderId="22" xfId="0" applyNumberFormat="1" applyBorder="1" applyAlignment="1">
      <alignment horizontal="center" readingOrder="2"/>
    </xf>
    <xf numFmtId="165" fontId="0" fillId="0" borderId="21" xfId="0" applyNumberFormat="1" applyBorder="1" applyAlignment="1">
      <alignment horizontal="center" readingOrder="2"/>
    </xf>
    <xf numFmtId="165" fontId="0" fillId="0" borderId="16" xfId="0" applyNumberFormat="1" applyBorder="1" applyAlignment="1">
      <alignment horizontal="center" readingOrder="2"/>
    </xf>
    <xf numFmtId="165" fontId="0" fillId="0" borderId="14" xfId="0" applyNumberFormat="1" applyBorder="1" applyAlignment="1">
      <alignment horizontal="center" readingOrder="2"/>
    </xf>
    <xf numFmtId="0" fontId="0" fillId="0" borderId="1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2" fillId="2" borderId="17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5" fillId="5" borderId="0" xfId="0" applyFont="1" applyFill="1"/>
    <xf numFmtId="10" fontId="5" fillId="5" borderId="0" xfId="0" applyNumberFormat="1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rightToLeft="1" tabSelected="1" workbookViewId="0">
      <selection activeCell="O5" sqref="N5:O5"/>
    </sheetView>
  </sheetViews>
  <sheetFormatPr defaultRowHeight="21.6" customHeight="1" x14ac:dyDescent="0.2"/>
  <cols>
    <col min="1" max="1" width="6.875" customWidth="1"/>
    <col min="2" max="2" width="19.25" bestFit="1" customWidth="1"/>
    <col min="3" max="3" width="19.75" bestFit="1" customWidth="1"/>
    <col min="4" max="4" width="11.5" customWidth="1"/>
    <col min="5" max="6" width="6" customWidth="1"/>
    <col min="7" max="7" width="7.25" customWidth="1"/>
    <col min="8" max="8" width="4.75" customWidth="1"/>
    <col min="9" max="9" width="7" customWidth="1"/>
    <col min="10" max="10" width="8.125" customWidth="1"/>
    <col min="11" max="11" width="7" customWidth="1"/>
    <col min="12" max="12" width="14.125" bestFit="1" customWidth="1"/>
    <col min="14" max="15" width="1.625" customWidth="1"/>
    <col min="16" max="16" width="12.375" bestFit="1" customWidth="1"/>
    <col min="17" max="17" width="12.25" customWidth="1"/>
  </cols>
  <sheetData>
    <row r="1" spans="1:17" ht="21.6" customHeight="1" thickBot="1" x14ac:dyDescent="0.25"/>
    <row r="2" spans="1:17" ht="21.6" customHeight="1" thickBot="1" x14ac:dyDescent="0.3">
      <c r="A2" s="29"/>
      <c r="B2" s="30"/>
      <c r="C2" s="30"/>
      <c r="D2" s="30"/>
      <c r="E2" s="30"/>
      <c r="F2" s="30"/>
      <c r="G2" s="30"/>
      <c r="H2" s="30"/>
      <c r="I2" s="31"/>
      <c r="J2" s="21" t="s">
        <v>10</v>
      </c>
      <c r="K2" s="22"/>
      <c r="L2" s="6">
        <v>20000</v>
      </c>
      <c r="P2" s="39" t="s">
        <v>20</v>
      </c>
      <c r="Q2" s="39" t="s">
        <v>19</v>
      </c>
    </row>
    <row r="3" spans="1:17" ht="21.6" customHeight="1" thickBot="1" x14ac:dyDescent="0.3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8"/>
      <c r="P3" s="39">
        <v>0</v>
      </c>
      <c r="Q3" s="40">
        <v>0</v>
      </c>
    </row>
    <row r="4" spans="1:17" ht="21.6" customHeight="1" x14ac:dyDescent="0.25">
      <c r="A4" s="8" t="s">
        <v>1</v>
      </c>
      <c r="B4" s="9"/>
      <c r="C4" s="10"/>
      <c r="D4" s="14" t="s">
        <v>2</v>
      </c>
      <c r="E4" s="15"/>
      <c r="F4" s="15" t="s">
        <v>3</v>
      </c>
      <c r="G4" s="15"/>
      <c r="H4" s="15"/>
      <c r="I4" s="18" t="s">
        <v>4</v>
      </c>
      <c r="J4" s="18"/>
      <c r="K4" s="18"/>
      <c r="L4" s="19" t="s">
        <v>5</v>
      </c>
      <c r="P4" s="39">
        <v>2</v>
      </c>
      <c r="Q4" s="40">
        <v>0.33329999999999999</v>
      </c>
    </row>
    <row r="5" spans="1:17" ht="21.6" customHeight="1" thickBot="1" x14ac:dyDescent="0.3">
      <c r="A5" s="11"/>
      <c r="B5" s="12"/>
      <c r="C5" s="13"/>
      <c r="D5" s="16"/>
      <c r="E5" s="17"/>
      <c r="F5" s="17"/>
      <c r="G5" s="17"/>
      <c r="H5" s="17"/>
      <c r="I5" s="5" t="s">
        <v>6</v>
      </c>
      <c r="J5" s="5" t="s">
        <v>7</v>
      </c>
      <c r="K5" s="5" t="s">
        <v>8</v>
      </c>
      <c r="L5" s="20"/>
      <c r="M5" s="38" t="s">
        <v>19</v>
      </c>
      <c r="P5" s="39">
        <v>5</v>
      </c>
      <c r="Q5" s="40">
        <v>0.66659999999999997</v>
      </c>
    </row>
    <row r="6" spans="1:17" ht="21.6" customHeight="1" thickBot="1" x14ac:dyDescent="0.3">
      <c r="A6" s="35" t="s">
        <v>9</v>
      </c>
      <c r="B6" s="7" t="s">
        <v>11</v>
      </c>
      <c r="C6" s="7" t="s">
        <v>12</v>
      </c>
      <c r="D6" s="23">
        <v>0</v>
      </c>
      <c r="E6" s="24"/>
      <c r="F6" s="25">
        <v>0</v>
      </c>
      <c r="G6" s="23"/>
      <c r="H6" s="26"/>
      <c r="I6" s="1">
        <f>DATEDIF(D6,F6,"MD")</f>
        <v>0</v>
      </c>
      <c r="J6" s="1">
        <f>DATEDIF(D6,F6,"YM")</f>
        <v>0</v>
      </c>
      <c r="K6" s="1">
        <f>DATEDIF(D6,F6,"Y")</f>
        <v>0</v>
      </c>
      <c r="L6" s="2"/>
      <c r="M6">
        <f>INDEX(مدة_الخدمة,MATCH($K6,INDEX(مدة_الخدمة,,1),1),2)</f>
        <v>0</v>
      </c>
      <c r="P6" s="39">
        <v>10</v>
      </c>
      <c r="Q6" s="40">
        <v>1</v>
      </c>
    </row>
    <row r="7" spans="1:17" ht="21.6" customHeight="1" thickTop="1" thickBot="1" x14ac:dyDescent="0.3">
      <c r="A7" s="36"/>
      <c r="B7" s="7" t="s">
        <v>13</v>
      </c>
      <c r="C7" s="7" t="s">
        <v>14</v>
      </c>
      <c r="D7" s="23">
        <v>0</v>
      </c>
      <c r="E7" s="24"/>
      <c r="F7" s="25">
        <v>0</v>
      </c>
      <c r="G7" s="23"/>
      <c r="H7" s="26"/>
      <c r="I7" s="1">
        <f>DATEDIF(D7,F7,"MD")</f>
        <v>0</v>
      </c>
      <c r="J7" s="1">
        <f>DATEDIF(D7,F7,"YM")</f>
        <v>0</v>
      </c>
      <c r="K7" s="1">
        <f>DATEDIF(D7,F7,"Y")</f>
        <v>0</v>
      </c>
      <c r="L7" s="2"/>
      <c r="M7">
        <f>INDEX(مدة_الخدمة,MATCH($K7,INDEX(مدة_الخدمة,,1),1),2)</f>
        <v>0</v>
      </c>
      <c r="P7" s="39">
        <v>99</v>
      </c>
      <c r="Q7" s="40">
        <v>1</v>
      </c>
    </row>
    <row r="8" spans="1:17" ht="21.6" customHeight="1" thickTop="1" thickBot="1" x14ac:dyDescent="0.25">
      <c r="A8" s="36"/>
      <c r="B8" s="7" t="s">
        <v>15</v>
      </c>
      <c r="C8" s="7" t="s">
        <v>16</v>
      </c>
      <c r="D8" s="23">
        <v>0</v>
      </c>
      <c r="E8" s="24"/>
      <c r="F8" s="25">
        <v>0</v>
      </c>
      <c r="G8" s="23"/>
      <c r="H8" s="26"/>
      <c r="I8" s="1">
        <f>DATEDIF(D8,F8,"MD")</f>
        <v>0</v>
      </c>
      <c r="J8" s="1">
        <f>DATEDIF(D8,F8,"YM")</f>
        <v>0</v>
      </c>
      <c r="K8" s="1">
        <f>DATEDIF(D8,F8,"Y")</f>
        <v>0</v>
      </c>
      <c r="L8" s="2"/>
      <c r="M8">
        <f>INDEX(مدة_الخدمة,MATCH($K8,INDEX(مدة_الخدمة,,1),1),2)</f>
        <v>0</v>
      </c>
    </row>
    <row r="9" spans="1:17" ht="21.6" customHeight="1" thickTop="1" thickBot="1" x14ac:dyDescent="0.25">
      <c r="A9" s="37"/>
      <c r="B9" s="7" t="s">
        <v>17</v>
      </c>
      <c r="C9" s="7" t="s">
        <v>18</v>
      </c>
      <c r="D9" s="23">
        <v>0</v>
      </c>
      <c r="E9" s="24"/>
      <c r="F9" s="25">
        <v>0</v>
      </c>
      <c r="G9" s="23"/>
      <c r="H9" s="26"/>
      <c r="I9" s="1">
        <f>DATEDIF(D9,F9,"MD")</f>
        <v>0</v>
      </c>
      <c r="J9" s="1">
        <f>DATEDIF(D9,F9,"YM")</f>
        <v>0</v>
      </c>
      <c r="K9" s="1">
        <f>DATEDIF(D9,F9,"Y")</f>
        <v>0</v>
      </c>
      <c r="L9" s="3"/>
      <c r="M9">
        <f>INDEX(مدة_الخدمة,MATCH($K9,INDEX(مدة_الخدمة,,1),1),2)</f>
        <v>0</v>
      </c>
    </row>
    <row r="10" spans="1:17" ht="21.6" customHeight="1" thickBot="1" x14ac:dyDescent="0.25">
      <c r="A10" s="32" t="s">
        <v>0</v>
      </c>
      <c r="B10" s="33"/>
      <c r="C10" s="33"/>
      <c r="D10" s="33"/>
      <c r="E10" s="33"/>
      <c r="F10" s="33"/>
      <c r="G10" s="33"/>
      <c r="H10" s="34"/>
      <c r="I10" s="1">
        <f>SUM(I6:I9)</f>
        <v>0</v>
      </c>
      <c r="J10" s="1">
        <f>SUM(J6:J9)</f>
        <v>0</v>
      </c>
      <c r="K10" s="1">
        <f>SUM(K6:K9)</f>
        <v>0</v>
      </c>
      <c r="L10" s="4">
        <f>SUM(L6:L9)</f>
        <v>0</v>
      </c>
    </row>
    <row r="11" spans="1:17" ht="21.6" customHeight="1" thickTop="1" x14ac:dyDescent="0.2"/>
  </sheetData>
  <mergeCells count="18">
    <mergeCell ref="D9:E9"/>
    <mergeCell ref="F9:H9"/>
    <mergeCell ref="A10:H10"/>
    <mergeCell ref="A6:A9"/>
    <mergeCell ref="D6:E6"/>
    <mergeCell ref="F6:H6"/>
    <mergeCell ref="J2:K2"/>
    <mergeCell ref="D7:E7"/>
    <mergeCell ref="F7:H7"/>
    <mergeCell ref="D8:E8"/>
    <mergeCell ref="F8:H8"/>
    <mergeCell ref="A3:L3"/>
    <mergeCell ref="A2:I2"/>
    <mergeCell ref="A4:C5"/>
    <mergeCell ref="D4:E5"/>
    <mergeCell ref="F4:H5"/>
    <mergeCell ref="I4:K4"/>
    <mergeCell ref="L4:L5"/>
  </mergeCells>
  <printOptions horizontalCentered="1"/>
  <pageMargins left="0.59055118110236227" right="0.59055118110236227" top="0" bottom="0" header="0" footer="0"/>
  <pageSetup scale="9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2</vt:i4>
      </vt:variant>
    </vt:vector>
  </HeadingPairs>
  <TitlesOfParts>
    <vt:vector size="3" baseType="lpstr">
      <vt:lpstr>1</vt:lpstr>
      <vt:lpstr>'1'!Print_Area</vt:lpstr>
      <vt:lpstr>مدة_الخدمة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 Khafagi</dc:creator>
  <cp:lastModifiedBy>AD</cp:lastModifiedBy>
  <cp:lastPrinted>2018-03-07T09:41:28Z</cp:lastPrinted>
  <dcterms:created xsi:type="dcterms:W3CDTF">2017-12-20T10:16:48Z</dcterms:created>
  <dcterms:modified xsi:type="dcterms:W3CDTF">2018-03-12T04:33:30Z</dcterms:modified>
</cp:coreProperties>
</file>