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0" yWindow="60" windowWidth="15600" windowHeight="9015"/>
  </bookViews>
  <sheets>
    <sheet name="ورقة1" sheetId="1" r:id="rId1"/>
  </sheets>
  <definedNames>
    <definedName name="_xlnm._FilterDatabase" localSheetId="0" hidden="1">ورقة1!$H$6:$J$22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5" i="1"/>
  <c r="K16" i="1"/>
  <c r="K17" i="1"/>
  <c r="K18" i="1"/>
  <c r="K19" i="1"/>
  <c r="K20" i="1"/>
  <c r="K21" i="1"/>
  <c r="K22" i="1"/>
  <c r="K13" i="1"/>
  <c r="K12" i="1"/>
  <c r="K11" i="1"/>
  <c r="K10" i="1"/>
  <c r="K9" i="1"/>
  <c r="K8" i="1"/>
  <c r="K7" i="1"/>
  <c r="G15" i="1" l="1"/>
  <c r="G16" i="1"/>
  <c r="G17" i="1"/>
  <c r="F7" i="1" a="1"/>
  <c r="F7" i="1" s="1"/>
  <c r="F8" i="1" l="1" a="1"/>
  <c r="F8" i="1" s="1"/>
  <c r="F9" i="1" l="1" a="1"/>
  <c r="F9" i="1" s="1"/>
  <c r="F10" i="1" l="1" a="1"/>
  <c r="F10" i="1" s="1"/>
  <c r="F11" i="1" l="1" a="1"/>
  <c r="F11" i="1" s="1"/>
  <c r="F12" i="1" l="1" a="1"/>
  <c r="F12" i="1" s="1"/>
  <c r="F13" i="1" l="1" a="1"/>
  <c r="F13" i="1" s="1"/>
  <c r="P7" i="1" l="1"/>
  <c r="A3" i="1" l="1"/>
  <c r="A10" i="1" l="1"/>
  <c r="A8" i="1"/>
  <c r="A9" i="1"/>
  <c r="A11" i="1"/>
  <c r="A12" i="1"/>
  <c r="A13" i="1"/>
  <c r="A14" i="1"/>
  <c r="A15" i="1"/>
  <c r="A16" i="1"/>
  <c r="A17" i="1"/>
  <c r="A18" i="1"/>
  <c r="A19" i="1"/>
  <c r="A20" i="1"/>
  <c r="A21" i="1"/>
  <c r="A22" i="1"/>
</calcChain>
</file>

<file path=xl/sharedStrings.xml><?xml version="1.0" encoding="utf-8"?>
<sst xmlns="http://schemas.openxmlformats.org/spreadsheetml/2006/main" count="59" uniqueCount="43">
  <si>
    <t>عدد مرات المشاركة من هذه المدرسة</t>
  </si>
  <si>
    <t>عدد الطلاب المشاركين</t>
  </si>
  <si>
    <t>10/1</t>
  </si>
  <si>
    <t>10/2</t>
  </si>
  <si>
    <t>10/3</t>
  </si>
  <si>
    <t>10/4</t>
  </si>
  <si>
    <t>10/5</t>
  </si>
  <si>
    <t>10/6</t>
  </si>
  <si>
    <t>10/7</t>
  </si>
  <si>
    <t>10/10</t>
  </si>
  <si>
    <t>10/11</t>
  </si>
  <si>
    <t>10/12</t>
  </si>
  <si>
    <t>10/13</t>
  </si>
  <si>
    <t>10/14</t>
  </si>
  <si>
    <t>أسم الطالب</t>
  </si>
  <si>
    <t>الصف / الشعبه</t>
  </si>
  <si>
    <t>محمد</t>
  </si>
  <si>
    <t>سعيد</t>
  </si>
  <si>
    <t xml:space="preserve">احمد  </t>
  </si>
  <si>
    <t>مبارك</t>
  </si>
  <si>
    <t>عبدالله</t>
  </si>
  <si>
    <t>جمال</t>
  </si>
  <si>
    <t>سالم</t>
  </si>
  <si>
    <t>عبدالمجيد</t>
  </si>
  <si>
    <t>حسين</t>
  </si>
  <si>
    <t>كمال</t>
  </si>
  <si>
    <t>حسن</t>
  </si>
  <si>
    <t>جميل</t>
  </si>
  <si>
    <t>فهيم</t>
  </si>
  <si>
    <t>المدارس المشاركه في النشاط المدرسي</t>
  </si>
  <si>
    <t>النشاط المدرسي السنوي</t>
  </si>
  <si>
    <t>حيل العوامر</t>
  </si>
  <si>
    <t>أمامة بنت أبي العاص</t>
  </si>
  <si>
    <t>أم ورقة الانصارية</t>
  </si>
  <si>
    <t>عاتكة بنت زيد</t>
  </si>
  <si>
    <t>أم سعد الانصارية</t>
  </si>
  <si>
    <t>زينب الثقفية</t>
  </si>
  <si>
    <t>نسيبة بنت كعب</t>
  </si>
  <si>
    <r>
      <t xml:space="preserve">يفترض يكون الرقم بدون تكرار      </t>
    </r>
    <r>
      <rPr>
        <b/>
        <sz val="20"/>
        <color rgb="FFFF0000"/>
        <rFont val="Calibri"/>
        <family val="2"/>
        <scheme val="minor"/>
      </rPr>
      <t>2</t>
    </r>
  </si>
  <si>
    <t>عدد الصوف المشاركه من هذه المدرسة</t>
  </si>
  <si>
    <r>
      <t xml:space="preserve">يفترض يكون الرقم بدون تكرار      </t>
    </r>
    <r>
      <rPr>
        <b/>
        <sz val="20"/>
        <color rgb="FFFF0000"/>
        <rFont val="Calibri"/>
        <family val="2"/>
        <scheme val="minor"/>
      </rPr>
      <t>1</t>
    </r>
  </si>
  <si>
    <r>
      <t xml:space="preserve">يفترض يكون الرقم بدون تكرار      </t>
    </r>
    <r>
      <rPr>
        <b/>
        <sz val="20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charset val="178"/>
        <scheme val="minor"/>
      </rPr>
      <t/>
    </r>
  </si>
  <si>
    <t>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</si>
</sst>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4"/>
      <color theme="1"/>
      <name val="Verdana"/>
      <family val="2"/>
      <charset val="178"/>
    </font>
    <font>
      <b/>
      <sz val="14"/>
      <color rgb="FF000000"/>
      <name val="Calibri"/>
      <family val="2"/>
      <charset val="178"/>
      <scheme val="minor"/>
    </font>
    <font>
      <sz val="12"/>
      <color rgb="FF0B944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rgb="FF000000"/>
      <name val="Roboto"/>
    </font>
    <font>
      <b/>
      <sz val="2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right" readingOrder="2"/>
    </xf>
    <xf numFmtId="0" fontId="3" fillId="2" borderId="3" xfId="0" applyFont="1" applyFill="1" applyBorder="1" applyAlignment="1">
      <alignment horizontal="center" readingOrder="2"/>
    </xf>
    <xf numFmtId="0" fontId="1" fillId="0" borderId="2" xfId="0" applyFont="1" applyBorder="1"/>
    <xf numFmtId="0" fontId="2" fillId="0" borderId="2" xfId="0" applyFont="1" applyBorder="1" applyAlignment="1">
      <alignment horizontal="center" readingOrder="2"/>
    </xf>
    <xf numFmtId="0" fontId="4" fillId="0" borderId="0" xfId="0" applyFont="1"/>
    <xf numFmtId="0" fontId="0" fillId="0" borderId="0" xfId="0" applyNumberFormat="1"/>
    <xf numFmtId="0" fontId="3" fillId="2" borderId="3" xfId="0" applyFont="1" applyFill="1" applyBorder="1" applyAlignment="1">
      <alignment horizontal="right" readingOrder="2"/>
    </xf>
    <xf numFmtId="0" fontId="4" fillId="0" borderId="2" xfId="0" applyFont="1" applyBorder="1"/>
    <xf numFmtId="0" fontId="6" fillId="0" borderId="0" xfId="0" applyFont="1" applyAlignment="1">
      <alignment horizontal="center"/>
    </xf>
    <xf numFmtId="0" fontId="5" fillId="0" borderId="2" xfId="0" applyNumberFormat="1" applyFont="1" applyBorder="1"/>
    <xf numFmtId="49" fontId="5" fillId="0" borderId="2" xfId="0" applyNumberFormat="1" applyFont="1" applyBorder="1"/>
    <xf numFmtId="0" fontId="7" fillId="3" borderId="4" xfId="0" applyFont="1" applyFill="1" applyBorder="1" applyAlignment="1">
      <alignment horizontal="right" wrapText="1" readingOrder="2"/>
    </xf>
    <xf numFmtId="0" fontId="5" fillId="0" borderId="5" xfId="0" applyFont="1" applyBorder="1" applyAlignment="1">
      <alignment horizontal="right" wrapText="1" readingOrder="2"/>
    </xf>
    <xf numFmtId="0" fontId="5" fillId="0" borderId="2" xfId="0" applyNumberFormat="1" applyFont="1" applyFill="1" applyBorder="1"/>
    <xf numFmtId="0" fontId="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0" borderId="0" xfId="0" applyFont="1"/>
    <xf numFmtId="0" fontId="7" fillId="4" borderId="4" xfId="0" applyFont="1" applyFill="1" applyBorder="1" applyAlignment="1">
      <alignment horizontal="right" wrapText="1" readingOrder="2"/>
    </xf>
    <xf numFmtId="0" fontId="5" fillId="4" borderId="5" xfId="0" applyFont="1" applyFill="1" applyBorder="1" applyAlignment="1">
      <alignment horizontal="right" wrapText="1" readingOrder="2"/>
    </xf>
    <xf numFmtId="0" fontId="0" fillId="0" borderId="0" xfId="0" applyAlignment="1">
      <alignment horizontal="center"/>
    </xf>
    <xf numFmtId="0" fontId="9" fillId="0" borderId="0" xfId="0" applyNumberFormat="1" applyFont="1" applyAlignment="1">
      <alignment horizontal="center"/>
    </xf>
    <xf numFmtId="0" fontId="1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1882140</xdr:colOff>
      <xdr:row>0</xdr:row>
      <xdr:rowOff>0</xdr:rowOff>
    </xdr:from>
    <xdr:to>
      <xdr:col>11</xdr:col>
      <xdr:colOff>1043940</xdr:colOff>
      <xdr:row>2</xdr:row>
      <xdr:rowOff>175260</xdr:rowOff>
    </xdr:to>
    <xdr:sp macro="" textlink="">
      <xdr:nvSpPr>
        <xdr:cNvPr id="2" name="فقاعة الكلام: بيضاوية 1">
          <a:extLst>
            <a:ext uri="{FF2B5EF4-FFF2-40B4-BE49-F238E27FC236}">
              <a16:creationId xmlns:a16="http://schemas.microsoft.com/office/drawing/2014/main" xmlns="" id="{0AFB6222-7E6F-4D42-91AC-CD39204F5898}"/>
            </a:ext>
          </a:extLst>
        </xdr:cNvPr>
        <xdr:cNvSpPr/>
      </xdr:nvSpPr>
      <xdr:spPr>
        <a:xfrm>
          <a:off x="9982118085" y="0"/>
          <a:ext cx="3914775" cy="661035"/>
        </a:xfrm>
        <a:prstGeom prst="wedgeEllipseCallout">
          <a:avLst>
            <a:gd name="adj1" fmla="val 31520"/>
            <a:gd name="adj2" fmla="val 8364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OM" sz="1600" b="1"/>
            <a:t>شاركت هذه المدرسة ثلاث مرات بنفس الصف</a:t>
          </a:r>
        </a:p>
      </xdr:txBody>
    </xdr:sp>
    <xdr:clientData/>
  </xdr:twoCellAnchor>
  <xdr:twoCellAnchor>
    <xdr:from>
      <xdr:col>9</xdr:col>
      <xdr:colOff>1874520</xdr:colOff>
      <xdr:row>0</xdr:row>
      <xdr:rowOff>0</xdr:rowOff>
    </xdr:from>
    <xdr:to>
      <xdr:col>11</xdr:col>
      <xdr:colOff>1036320</xdr:colOff>
      <xdr:row>2</xdr:row>
      <xdr:rowOff>175260</xdr:rowOff>
    </xdr:to>
    <xdr:sp macro="" textlink="">
      <xdr:nvSpPr>
        <xdr:cNvPr id="3" name="فقاعة الكلام: بيضاوية 2">
          <a:extLst>
            <a:ext uri="{FF2B5EF4-FFF2-40B4-BE49-F238E27FC236}">
              <a16:creationId xmlns:a16="http://schemas.microsoft.com/office/drawing/2014/main" xmlns="" id="{46395BEE-3B06-46FA-9967-8E7BC223DA2B}"/>
            </a:ext>
          </a:extLst>
        </xdr:cNvPr>
        <xdr:cNvSpPr/>
      </xdr:nvSpPr>
      <xdr:spPr>
        <a:xfrm>
          <a:off x="10980587640" y="0"/>
          <a:ext cx="4587240" cy="640080"/>
        </a:xfrm>
        <a:prstGeom prst="wedgeEllipseCallout">
          <a:avLst>
            <a:gd name="adj1" fmla="val -30795"/>
            <a:gd name="adj2" fmla="val 1605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OM" sz="1600" b="1"/>
            <a:t>مثال: شاركت هذه المدرسة ثلاث مرات بنفس الصف</a:t>
          </a:r>
        </a:p>
      </xdr:txBody>
    </xdr:sp>
    <xdr:clientData/>
  </xdr:twoCellAnchor>
  <xdr:twoCellAnchor>
    <xdr:from>
      <xdr:col>0</xdr:col>
      <xdr:colOff>0</xdr:colOff>
      <xdr:row>2</xdr:row>
      <xdr:rowOff>68580</xdr:rowOff>
    </xdr:from>
    <xdr:to>
      <xdr:col>6</xdr:col>
      <xdr:colOff>563880</xdr:colOff>
      <xdr:row>5</xdr:row>
      <xdr:rowOff>160020</xdr:rowOff>
    </xdr:to>
    <xdr:sp macro="" textlink="">
      <xdr:nvSpPr>
        <xdr:cNvPr id="4" name="فقاعة الكلام: بيضاوية 3">
          <a:extLst>
            <a:ext uri="{FF2B5EF4-FFF2-40B4-BE49-F238E27FC236}">
              <a16:creationId xmlns:a16="http://schemas.microsoft.com/office/drawing/2014/main" xmlns="" id="{9C5402BC-BA5B-4432-A6BD-85F3DA71DCDF}"/>
            </a:ext>
          </a:extLst>
        </xdr:cNvPr>
        <xdr:cNvSpPr/>
      </xdr:nvSpPr>
      <xdr:spPr>
        <a:xfrm>
          <a:off x="9989379945" y="554355"/>
          <a:ext cx="4221480" cy="681990"/>
        </a:xfrm>
        <a:prstGeom prst="wedgeEllipseCallout">
          <a:avLst>
            <a:gd name="adj1" fmla="val -35288"/>
            <a:gd name="adj2" fmla="val 397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OM" sz="1600" b="1"/>
            <a:t>عملت</a:t>
          </a:r>
          <a:r>
            <a:rPr lang="ar-OM" sz="1600" b="1" baseline="0"/>
            <a:t> هذه الداله ولم تفلح ...</a:t>
          </a:r>
          <a:endParaRPr lang="ar-OM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22"/>
  <sheetViews>
    <sheetView rightToLeft="1" tabSelected="1" topLeftCell="I1" workbookViewId="0">
      <selection activeCell="K9" sqref="K9"/>
    </sheetView>
  </sheetViews>
  <sheetFormatPr defaultRowHeight="15"/>
  <cols>
    <col min="6" max="6" width="15.7109375" hidden="1" customWidth="1"/>
    <col min="7" max="7" width="9.140625" style="20"/>
    <col min="8" max="8" width="9.140625" bestFit="1" customWidth="1"/>
    <col min="9" max="9" width="12.140625" bestFit="1" customWidth="1"/>
    <col min="10" max="10" width="42.140625" customWidth="1"/>
    <col min="11" max="11" width="29.140625" bestFit="1" customWidth="1"/>
    <col min="12" max="12" width="33.28515625" bestFit="1" customWidth="1"/>
    <col min="13" max="13" width="17.7109375" bestFit="1" customWidth="1"/>
  </cols>
  <sheetData>
    <row r="2" spans="1:16" ht="23.25">
      <c r="J2" s="9" t="s">
        <v>30</v>
      </c>
    </row>
    <row r="3" spans="1:16" ht="15.75">
      <c r="A3" s="5">
        <f>COUNTIFS($H$7:$H$22,I7,J7:J22,J7)</f>
        <v>0</v>
      </c>
    </row>
    <row r="5" spans="1:16" ht="15.75" thickBot="1"/>
    <row r="6" spans="1:16" ht="19.5" thickBot="1">
      <c r="H6" s="7" t="s">
        <v>14</v>
      </c>
      <c r="I6" s="7" t="s">
        <v>15</v>
      </c>
      <c r="J6" s="1" t="s">
        <v>29</v>
      </c>
      <c r="K6" s="2" t="s">
        <v>0</v>
      </c>
      <c r="L6" s="2" t="s">
        <v>39</v>
      </c>
      <c r="M6" s="2" t="s">
        <v>1</v>
      </c>
    </row>
    <row r="7" spans="1:16" ht="27" thickBot="1">
      <c r="C7" s="6"/>
      <c r="D7" s="6"/>
      <c r="E7" s="6"/>
      <c r="F7" s="6" t="str">
        <f t="array" ref="F7">IFERROR(INDEX($J$7:$J$22, MATCH(0,COUNTIF($D$6:F6, $J$7:$J$22), 0)),"")</f>
        <v>نسيبة بنت كعب</v>
      </c>
      <c r="G7" s="21"/>
      <c r="H7" s="10" t="s">
        <v>16</v>
      </c>
      <c r="I7" s="11" t="s">
        <v>3</v>
      </c>
      <c r="J7" s="18" t="s">
        <v>37</v>
      </c>
      <c r="K7" s="22">
        <f>IF(COUNTIF($J$7:$J$22,J7)&gt;=1,COUNTIF($J$7:$J$22,J7)-1,"")</f>
        <v>2</v>
      </c>
      <c r="L7" s="15" t="s">
        <v>40</v>
      </c>
      <c r="M7" s="4"/>
      <c r="P7">
        <f>COUNTIFS($J$7:$J$22,J7,$H$7:$H$22,$H$7:$H$22)</f>
        <v>1</v>
      </c>
    </row>
    <row r="8" spans="1:16" ht="27" thickBot="1">
      <c r="A8" s="5">
        <f t="shared" ref="A8:A22" si="0">COUNTIFS($J$7:$J$22,J8,$H$7:$H$22,H8)</f>
        <v>1</v>
      </c>
      <c r="C8" s="6"/>
      <c r="D8" s="6"/>
      <c r="E8" s="6"/>
      <c r="F8" s="6" t="str">
        <f t="array" ref="F8">IFERROR(INDEX($J$7:$J$22, MATCH(0,COUNTIF($D$6:F7, $J$7:$J$22), 0)),"")</f>
        <v>حيل العوامر</v>
      </c>
      <c r="G8" s="21"/>
      <c r="H8" s="10" t="s">
        <v>17</v>
      </c>
      <c r="I8" s="11" t="s">
        <v>2</v>
      </c>
      <c r="J8" s="19" t="s">
        <v>31</v>
      </c>
      <c r="K8" s="22">
        <f t="shared" ref="K8:K22" si="1">IF(COUNTIF($J$7:$J$22,J8)&gt;=1,COUNTIF($J$7:$J$22,J8)-1,"")</f>
        <v>2</v>
      </c>
      <c r="L8" s="15" t="s">
        <v>41</v>
      </c>
      <c r="M8" s="4"/>
    </row>
    <row r="9" spans="1:16" ht="27" thickBot="1">
      <c r="A9" s="5">
        <f t="shared" si="0"/>
        <v>1</v>
      </c>
      <c r="C9" s="6"/>
      <c r="D9" s="6"/>
      <c r="E9" s="6"/>
      <c r="F9" s="6" t="str">
        <f t="array" ref="F9">IFERROR(INDEX($J$7:$J$22, MATCH(0,COUNTIF($D$6:F8, $J$7:$J$22), 0)),"")</f>
        <v>أمامة بنت أبي العاص</v>
      </c>
      <c r="G9" s="21"/>
      <c r="H9" s="14" t="s">
        <v>18</v>
      </c>
      <c r="I9" s="11" t="s">
        <v>4</v>
      </c>
      <c r="J9" s="19" t="s">
        <v>32</v>
      </c>
      <c r="K9" s="22">
        <f t="shared" si="1"/>
        <v>1</v>
      </c>
      <c r="L9" s="15" t="s">
        <v>38</v>
      </c>
      <c r="M9" s="4"/>
    </row>
    <row r="10" spans="1:16" ht="27" thickBot="1">
      <c r="A10" s="5">
        <f t="shared" si="0"/>
        <v>1</v>
      </c>
      <c r="C10" s="6"/>
      <c r="D10" s="6"/>
      <c r="E10" s="6"/>
      <c r="F10" s="6" t="str">
        <f t="array" ref="F10">IFERROR(INDEX($J$7:$J$22, MATCH(0,COUNTIF($D$6:F9, $J$7:$J$22), 0)),"")</f>
        <v>أم ورقة الانصارية</v>
      </c>
      <c r="G10" s="21"/>
      <c r="H10" s="10" t="s">
        <v>19</v>
      </c>
      <c r="I10" s="11" t="s">
        <v>5</v>
      </c>
      <c r="J10" s="19" t="s">
        <v>33</v>
      </c>
      <c r="K10" s="22">
        <f t="shared" si="1"/>
        <v>1</v>
      </c>
      <c r="L10" s="16" t="s">
        <v>42</v>
      </c>
      <c r="M10" s="4"/>
    </row>
    <row r="11" spans="1:16" ht="19.5" thickBot="1">
      <c r="A11" s="5">
        <f t="shared" si="0"/>
        <v>1</v>
      </c>
      <c r="C11" s="6"/>
      <c r="D11" s="6"/>
      <c r="E11" s="6"/>
      <c r="F11" s="6" t="str">
        <f t="array" ref="F11">IFERROR(INDEX($J$7:$J$22, MATCH(0,COUNTIF($D$6:F10, $J$7:$J$22), 0)),"")</f>
        <v>أم سعد الانصارية</v>
      </c>
      <c r="G11" s="21"/>
      <c r="H11" s="14" t="s">
        <v>20</v>
      </c>
      <c r="I11" s="11" t="s">
        <v>6</v>
      </c>
      <c r="J11" s="19" t="s">
        <v>35</v>
      </c>
      <c r="K11" s="22">
        <f t="shared" si="1"/>
        <v>1</v>
      </c>
      <c r="L11" s="8"/>
      <c r="M11" s="4"/>
    </row>
    <row r="12" spans="1:16" ht="19.5" thickBot="1">
      <c r="A12" s="5">
        <f t="shared" si="0"/>
        <v>1</v>
      </c>
      <c r="C12" s="6"/>
      <c r="D12" s="6"/>
      <c r="E12" s="6"/>
      <c r="F12" s="6" t="str">
        <f t="array" ref="F12">IFERROR(INDEX($J$7:$J$22, MATCH(0,COUNTIF($D$6:F11, $J$7:$J$22), 0)),"")</f>
        <v>زينب الثقفية</v>
      </c>
      <c r="G12" s="21"/>
      <c r="H12" s="14" t="s">
        <v>21</v>
      </c>
      <c r="I12" s="11" t="s">
        <v>7</v>
      </c>
      <c r="J12" s="19" t="s">
        <v>36</v>
      </c>
      <c r="K12" s="22">
        <f t="shared" si="1"/>
        <v>1</v>
      </c>
      <c r="L12" s="8"/>
      <c r="M12" s="4"/>
    </row>
    <row r="13" spans="1:16" ht="19.5" thickBot="1">
      <c r="A13" s="5">
        <f t="shared" si="0"/>
        <v>1</v>
      </c>
      <c r="C13" s="6"/>
      <c r="D13" s="6"/>
      <c r="E13" s="6"/>
      <c r="F13" s="6" t="str">
        <f t="array" ref="F13">IFERROR(INDEX($J$7:$J$22, MATCH(0,COUNTIF($D$6:F12, $J$7:$J$22), 0)),"")</f>
        <v>عاتكة بنت زيد</v>
      </c>
      <c r="G13" s="21"/>
      <c r="H13" s="14" t="s">
        <v>20</v>
      </c>
      <c r="I13" s="11" t="s">
        <v>8</v>
      </c>
      <c r="J13" s="19" t="s">
        <v>34</v>
      </c>
      <c r="K13" s="22">
        <f t="shared" si="1"/>
        <v>1</v>
      </c>
      <c r="L13" s="8"/>
      <c r="M13" s="4"/>
    </row>
    <row r="14" spans="1:16" ht="19.5" thickBot="1">
      <c r="A14" s="5">
        <f t="shared" si="0"/>
        <v>1</v>
      </c>
      <c r="C14" s="6"/>
      <c r="D14" s="6"/>
      <c r="E14" s="6"/>
      <c r="F14" s="17"/>
      <c r="G14" s="21"/>
      <c r="H14" s="14" t="s">
        <v>22</v>
      </c>
      <c r="I14" s="11" t="s">
        <v>3</v>
      </c>
      <c r="J14" s="18" t="s">
        <v>37</v>
      </c>
      <c r="K14" s="22">
        <f t="shared" si="1"/>
        <v>2</v>
      </c>
      <c r="L14" s="8"/>
      <c r="M14" s="3"/>
    </row>
    <row r="15" spans="1:16" ht="19.5" thickBot="1">
      <c r="A15" s="5">
        <f t="shared" si="0"/>
        <v>1</v>
      </c>
      <c r="C15" s="6"/>
      <c r="D15" s="6"/>
      <c r="E15" s="6"/>
      <c r="F15" s="17"/>
      <c r="G15" s="21" t="str">
        <f t="shared" ref="G8:G17" si="2">IF(COUNTIF($J$7:$J$22,F15)&gt;=1,COUNTIF($J$7:$J$22,F15)-1,"")</f>
        <v/>
      </c>
      <c r="H15" s="14" t="s">
        <v>23</v>
      </c>
      <c r="I15" s="11" t="s">
        <v>3</v>
      </c>
      <c r="J15" s="19" t="s">
        <v>31</v>
      </c>
      <c r="K15" s="22">
        <f t="shared" si="1"/>
        <v>2</v>
      </c>
      <c r="L15" s="8"/>
      <c r="M15" s="3"/>
    </row>
    <row r="16" spans="1:16" ht="19.5" thickBot="1">
      <c r="A16" s="5">
        <f t="shared" si="0"/>
        <v>1</v>
      </c>
      <c r="C16" s="6"/>
      <c r="D16" s="6"/>
      <c r="E16" s="6"/>
      <c r="F16" s="17"/>
      <c r="G16" s="21" t="str">
        <f t="shared" si="2"/>
        <v/>
      </c>
      <c r="H16" s="14" t="s">
        <v>17</v>
      </c>
      <c r="I16" s="11" t="s">
        <v>9</v>
      </c>
      <c r="J16" s="19" t="s">
        <v>32</v>
      </c>
      <c r="K16" s="22">
        <f t="shared" si="1"/>
        <v>1</v>
      </c>
      <c r="L16" s="8"/>
      <c r="M16" s="3"/>
    </row>
    <row r="17" spans="1:13" ht="19.5" thickBot="1">
      <c r="A17" s="5">
        <f t="shared" si="0"/>
        <v>1</v>
      </c>
      <c r="C17" s="6"/>
      <c r="D17" s="6"/>
      <c r="E17" s="6"/>
      <c r="F17" s="17"/>
      <c r="G17" s="21" t="str">
        <f t="shared" si="2"/>
        <v/>
      </c>
      <c r="H17" s="14" t="s">
        <v>22</v>
      </c>
      <c r="I17" s="11" t="s">
        <v>10</v>
      </c>
      <c r="J17" s="19" t="s">
        <v>33</v>
      </c>
      <c r="K17" s="22">
        <f t="shared" si="1"/>
        <v>1</v>
      </c>
      <c r="L17" s="8"/>
      <c r="M17" s="3"/>
    </row>
    <row r="18" spans="1:13" ht="19.5" thickBot="1">
      <c r="A18" s="5">
        <f t="shared" si="0"/>
        <v>1</v>
      </c>
      <c r="C18" s="6"/>
      <c r="D18" s="6"/>
      <c r="E18" s="6"/>
      <c r="F18" s="17"/>
      <c r="H18" s="14" t="s">
        <v>24</v>
      </c>
      <c r="I18" s="11" t="s">
        <v>11</v>
      </c>
      <c r="J18" s="19" t="s">
        <v>35</v>
      </c>
      <c r="K18" s="22">
        <f t="shared" si="1"/>
        <v>1</v>
      </c>
      <c r="L18" s="8"/>
      <c r="M18" s="3"/>
    </row>
    <row r="19" spans="1:13" ht="19.5" thickBot="1">
      <c r="A19" s="5">
        <f t="shared" si="0"/>
        <v>1</v>
      </c>
      <c r="C19" s="6"/>
      <c r="D19" s="6"/>
      <c r="E19" s="6"/>
      <c r="F19" s="17"/>
      <c r="H19" s="14" t="s">
        <v>25</v>
      </c>
      <c r="I19" s="11" t="s">
        <v>12</v>
      </c>
      <c r="J19" s="19" t="s">
        <v>36</v>
      </c>
      <c r="K19" s="22">
        <f t="shared" si="1"/>
        <v>1</v>
      </c>
      <c r="L19" s="8"/>
      <c r="M19" s="3"/>
    </row>
    <row r="20" spans="1:13" ht="19.5" thickBot="1">
      <c r="A20" s="5">
        <f t="shared" si="0"/>
        <v>1</v>
      </c>
      <c r="C20" s="6"/>
      <c r="D20" s="6"/>
      <c r="E20" s="6"/>
      <c r="F20" s="17"/>
      <c r="H20" s="14" t="s">
        <v>26</v>
      </c>
      <c r="I20" s="11" t="s">
        <v>13</v>
      </c>
      <c r="J20" s="13" t="s">
        <v>34</v>
      </c>
      <c r="K20" s="22">
        <f t="shared" si="1"/>
        <v>1</v>
      </c>
      <c r="L20" s="8"/>
      <c r="M20" s="3"/>
    </row>
    <row r="21" spans="1:13" ht="19.5" thickBot="1">
      <c r="A21" s="5">
        <f t="shared" si="0"/>
        <v>1</v>
      </c>
      <c r="C21" s="6"/>
      <c r="D21" s="6"/>
      <c r="E21" s="6"/>
      <c r="F21" s="17"/>
      <c r="H21" s="14" t="s">
        <v>27</v>
      </c>
      <c r="I21" s="11" t="s">
        <v>3</v>
      </c>
      <c r="J21" s="12" t="s">
        <v>37</v>
      </c>
      <c r="K21" s="22">
        <f t="shared" si="1"/>
        <v>2</v>
      </c>
      <c r="L21" s="8"/>
      <c r="M21" s="3"/>
    </row>
    <row r="22" spans="1:13" ht="19.5" thickBot="1">
      <c r="A22" s="5">
        <f t="shared" si="0"/>
        <v>1</v>
      </c>
      <c r="C22" s="6"/>
      <c r="D22" s="6"/>
      <c r="E22" s="6"/>
      <c r="F22" s="17"/>
      <c r="H22" s="14" t="s">
        <v>28</v>
      </c>
      <c r="I22" s="11" t="s">
        <v>3</v>
      </c>
      <c r="J22" s="13" t="s">
        <v>31</v>
      </c>
      <c r="K22" s="22">
        <f t="shared" si="1"/>
        <v>2</v>
      </c>
      <c r="L22" s="8"/>
      <c r="M22" s="3"/>
    </row>
  </sheetData>
  <autoFilter ref="H6:J2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SALEM2018</dc:creator>
  <cp:lastModifiedBy>Ali Mohamed</cp:lastModifiedBy>
  <dcterms:created xsi:type="dcterms:W3CDTF">2018-03-25T12:23:30Z</dcterms:created>
  <dcterms:modified xsi:type="dcterms:W3CDTF">2018-03-27T23:52:58Z</dcterms:modified>
</cp:coreProperties>
</file>