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ورقة1" sheetId="1" r:id="rId1"/>
  </sheets>
  <definedNames>
    <definedName name="_xlnm._FilterDatabase" localSheetId="0" hidden="1">ورقة1!$G$2:$H$13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 a="1"/>
  <c r="G10" i="1" s="1"/>
  <c r="K5" i="1"/>
  <c r="K6" i="1"/>
  <c r="K7" i="1"/>
  <c r="K8" i="1"/>
  <c r="K9" i="1"/>
  <c r="K10" i="1"/>
  <c r="K11" i="1"/>
  <c r="K12" i="1"/>
  <c r="K4" i="1"/>
  <c r="H5" i="1"/>
  <c r="G5" i="1" s="1" a="1"/>
  <c r="G5" i="1" s="1"/>
  <c r="H6" i="1"/>
  <c r="G6" i="1" s="1" a="1"/>
  <c r="G6" i="1" s="1"/>
  <c r="H7" i="1"/>
  <c r="G7" i="1" s="1" a="1"/>
  <c r="G7" i="1" s="1"/>
  <c r="H8" i="1"/>
  <c r="G8" i="1" s="1" a="1"/>
  <c r="G8" i="1" s="1"/>
  <c r="H9" i="1"/>
  <c r="G9" i="1" s="1" a="1"/>
  <c r="G9" i="1" s="1"/>
  <c r="H10" i="1"/>
  <c r="H11" i="1"/>
  <c r="G11" i="1" s="1" a="1"/>
  <c r="G11" i="1" s="1"/>
  <c r="H12" i="1"/>
  <c r="G12" i="1" s="1" a="1"/>
  <c r="G12" i="1" s="1"/>
  <c r="H13" i="1"/>
  <c r="G13" i="1" s="1" a="1"/>
  <c r="G13" i="1" s="1"/>
  <c r="H4" i="1"/>
  <c r="G4" i="1" s="1" a="1"/>
  <c r="G4" i="1" s="1"/>
  <c r="H15" i="1" l="1"/>
  <c r="E4" i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K13" i="1" s="1"/>
  <c r="D13" i="1"/>
  <c r="E13" i="1" s="1"/>
  <c r="D4" i="1"/>
  <c r="C15" i="1"/>
  <c r="E15" i="1" l="1"/>
  <c r="D15" i="1"/>
</calcChain>
</file>

<file path=xl/sharedStrings.xml><?xml version="1.0" encoding="utf-8"?>
<sst xmlns="http://schemas.openxmlformats.org/spreadsheetml/2006/main" count="31" uniqueCount="18">
  <si>
    <t>فرع 1</t>
  </si>
  <si>
    <t xml:space="preserve">المبيعات الفعلية 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</si>
  <si>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</si>
  <si>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</si>
  <si>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</si>
  <si>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</si>
  <si>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</si>
  <si>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</si>
  <si>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</si>
  <si>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</si>
  <si>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</si>
  <si>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الفرع</t>
  </si>
  <si>
    <t xml:space="preserve">المبيعات المستهدفه </t>
  </si>
  <si>
    <t xml:space="preserve">الانحراف </t>
  </si>
  <si>
    <t>جدول البيانات</t>
  </si>
  <si>
    <t>الاعمدة المطلوبة</t>
  </si>
  <si>
    <t xml:space="preserve">المبيعات من الأكبر الى الاقل </t>
  </si>
  <si>
    <t>الأكثر انحراف عن المستهدف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</si>
</sst>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/>
    <xf numFmtId="3" fontId="0" fillId="2" borderId="1" xfId="1" applyNumberFormat="1" applyFont="1" applyFill="1" applyBorder="1"/>
    <xf numFmtId="0" fontId="0" fillId="3" borderId="1" xfId="0" applyFill="1" applyBorder="1"/>
    <xf numFmtId="3" fontId="0" fillId="3" borderId="1" xfId="1" applyNumberFormat="1" applyFont="1" applyFill="1" applyBorder="1"/>
    <xf numFmtId="0" fontId="0" fillId="4" borderId="1" xfId="0" applyFill="1" applyBorder="1"/>
    <xf numFmtId="3" fontId="0" fillId="4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rightToLeft="1" tabSelected="1" workbookViewId="0">
      <selection activeCell="F2" sqref="F2"/>
    </sheetView>
  </sheetViews>
  <sheetFormatPr defaultRowHeight="14.5" x14ac:dyDescent="0.35"/>
  <cols>
    <col min="3" max="3" width="12.08984375" bestFit="1" customWidth="1"/>
    <col min="4" max="4" width="14.7265625" bestFit="1" customWidth="1"/>
    <col min="5" max="5" width="10.1796875" customWidth="1"/>
    <col min="7" max="7" width="6.26953125" bestFit="1" customWidth="1"/>
    <col min="8" max="8" width="21.90625" bestFit="1" customWidth="1"/>
    <col min="9" max="9" width="4.90625" customWidth="1"/>
    <col min="10" max="10" width="6.26953125" bestFit="1" customWidth="1"/>
    <col min="11" max="11" width="21.90625" bestFit="1" customWidth="1"/>
  </cols>
  <sheetData>
    <row r="2" spans="2:11" x14ac:dyDescent="0.35">
      <c r="C2" t="s">
        <v>14</v>
      </c>
      <c r="H2" t="s">
        <v>15</v>
      </c>
      <c r="K2" t="s">
        <v>15</v>
      </c>
    </row>
    <row r="3" spans="2:11" x14ac:dyDescent="0.35">
      <c r="B3" s="3" t="s">
        <v>11</v>
      </c>
      <c r="C3" s="3" t="s">
        <v>1</v>
      </c>
      <c r="D3" s="3" t="s">
        <v>12</v>
      </c>
      <c r="E3" s="5" t="s">
        <v>13</v>
      </c>
      <c r="G3" s="7" t="s">
        <v>11</v>
      </c>
      <c r="H3" s="7" t="s">
        <v>16</v>
      </c>
      <c r="J3" s="7" t="s">
        <v>11</v>
      </c>
      <c r="K3" s="7" t="s">
        <v>17</v>
      </c>
    </row>
    <row r="4" spans="2:11" x14ac:dyDescent="0.35">
      <c r="B4" s="1" t="s">
        <v>0</v>
      </c>
      <c r="C4" s="2">
        <v>10000</v>
      </c>
      <c r="D4" s="2">
        <f>C4+C4*0.1</f>
        <v>11000</v>
      </c>
      <c r="E4" s="2">
        <f>C4-D4</f>
        <v>-1000</v>
      </c>
      <c r="G4" s="1" t="str">
        <f t="array" ref="G4">INDEX($B$4:$B$13,SMALL(IF($C$4:$C$13=H4,ROW($H$4:$H$13)-ROW($H$4)+1),COUNTIF($H$4:H4,H4)))</f>
        <v>فرع 8</v>
      </c>
      <c r="H4" s="2">
        <f>LARGE($C$4:$C$14,ROWS($A$1:A1))</f>
        <v>19000</v>
      </c>
      <c r="J4" s="1" t="s">
        <v>8</v>
      </c>
      <c r="K4" s="2">
        <f>INDEX($E$4:$E$13,MATCH(J4,$B$4:$B$13,0))</f>
        <v>-1900</v>
      </c>
    </row>
    <row r="5" spans="2:11" x14ac:dyDescent="0.35">
      <c r="B5" s="1" t="s">
        <v>2</v>
      </c>
      <c r="C5" s="2">
        <v>12000</v>
      </c>
      <c r="D5" s="2">
        <f t="shared" ref="D5:D13" si="0">C5+C5*0.1</f>
        <v>13200</v>
      </c>
      <c r="E5" s="2">
        <f t="shared" ref="E5:E13" si="1">C5-D5</f>
        <v>-1200</v>
      </c>
      <c r="G5" s="1" t="str">
        <f t="array" ref="G5">INDEX($B$4:$B$13,SMALL(IF($C$4:$C$13=H5,ROW($H$4:$H$13)-ROW($H$4)+1),COUNTIF($H$4:H5,H5)))</f>
        <v>فرع 4</v>
      </c>
      <c r="H5" s="2">
        <f>LARGE($C$4:$C$14,ROWS($A$1:A2))</f>
        <v>14000</v>
      </c>
      <c r="J5" s="1" t="s">
        <v>4</v>
      </c>
      <c r="K5" s="2">
        <f t="shared" ref="K5:K13" si="2">INDEX($E$4:$E$13,MATCH(J5,$B$4:$B$13,0))</f>
        <v>-1400</v>
      </c>
    </row>
    <row r="6" spans="2:11" x14ac:dyDescent="0.35">
      <c r="B6" s="1" t="s">
        <v>3</v>
      </c>
      <c r="C6" s="2">
        <v>8000</v>
      </c>
      <c r="D6" s="2">
        <f t="shared" si="0"/>
        <v>8800</v>
      </c>
      <c r="E6" s="2">
        <f t="shared" si="1"/>
        <v>-800</v>
      </c>
      <c r="G6" s="1" t="str">
        <f t="array" ref="G6">INDEX($B$4:$B$13,SMALL(IF($C$4:$C$13=H6,ROW($H$4:$H$13)-ROW($H$4)+1),COUNTIF($H$4:H6,H6)))</f>
        <v>فرع 6</v>
      </c>
      <c r="H6" s="2">
        <f>LARGE($C$4:$C$14,ROWS($A$1:A3))</f>
        <v>13000</v>
      </c>
      <c r="J6" s="1" t="s">
        <v>6</v>
      </c>
      <c r="K6" s="2">
        <f t="shared" si="2"/>
        <v>-1300</v>
      </c>
    </row>
    <row r="7" spans="2:11" x14ac:dyDescent="0.35">
      <c r="B7" s="1" t="s">
        <v>4</v>
      </c>
      <c r="C7" s="2">
        <v>14000</v>
      </c>
      <c r="D7" s="2">
        <f t="shared" si="0"/>
        <v>15400</v>
      </c>
      <c r="E7" s="2">
        <f t="shared" si="1"/>
        <v>-1400</v>
      </c>
      <c r="G7" s="1" t="str">
        <f t="array" ref="G7">INDEX($B$4:$B$13,SMALL(IF($C$4:$C$13=H7,ROW($H$4:$H$13)-ROW($H$4)+1),COUNTIF($H$4:H7,H7)))</f>
        <v>فرع 2</v>
      </c>
      <c r="H7" s="2">
        <f>LARGE($C$4:$C$14,ROWS($A$1:A4))</f>
        <v>12000</v>
      </c>
      <c r="J7" s="1" t="s">
        <v>2</v>
      </c>
      <c r="K7" s="2">
        <f t="shared" si="2"/>
        <v>-1200</v>
      </c>
    </row>
    <row r="8" spans="2:11" x14ac:dyDescent="0.35">
      <c r="B8" s="1" t="s">
        <v>5</v>
      </c>
      <c r="C8" s="2">
        <v>8000</v>
      </c>
      <c r="D8" s="2">
        <f t="shared" si="0"/>
        <v>8800</v>
      </c>
      <c r="E8" s="2">
        <f t="shared" si="1"/>
        <v>-800</v>
      </c>
      <c r="G8" s="1" t="str">
        <f t="array" ref="G8">INDEX($B$4:$B$13,SMALL(IF($C$4:$C$13=H8,ROW($H$4:$H$13)-ROW($H$4)+1),COUNTIF($H$4:H8,H8)))</f>
        <v>فرع 1</v>
      </c>
      <c r="H8" s="2">
        <f>LARGE($C$4:$C$14,ROWS($A$1:A5))</f>
        <v>10000</v>
      </c>
      <c r="J8" s="1" t="s">
        <v>0</v>
      </c>
      <c r="K8" s="2">
        <f t="shared" si="2"/>
        <v>-1000</v>
      </c>
    </row>
    <row r="9" spans="2:11" x14ac:dyDescent="0.35">
      <c r="B9" s="1" t="s">
        <v>6</v>
      </c>
      <c r="C9" s="2">
        <v>13000</v>
      </c>
      <c r="D9" s="2">
        <f t="shared" si="0"/>
        <v>14300</v>
      </c>
      <c r="E9" s="2">
        <f t="shared" si="1"/>
        <v>-1300</v>
      </c>
      <c r="G9" s="1" t="str">
        <f t="array" ref="G9">INDEX($B$4:$B$13,SMALL(IF($C$4:$C$13=H9,ROW($H$4:$H$13)-ROW($H$4)+1),COUNTIF($H$4:H9,H9)))</f>
        <v>فرع 3</v>
      </c>
      <c r="H9" s="2">
        <f>LARGE($C$4:$C$14,ROWS($A$1:A6))</f>
        <v>8000</v>
      </c>
      <c r="J9" s="1" t="s">
        <v>5</v>
      </c>
      <c r="K9" s="2">
        <f t="shared" si="2"/>
        <v>-800</v>
      </c>
    </row>
    <row r="10" spans="2:11" x14ac:dyDescent="0.35">
      <c r="B10" s="1" t="s">
        <v>7</v>
      </c>
      <c r="C10" s="2">
        <v>5000</v>
      </c>
      <c r="D10" s="2">
        <f t="shared" si="0"/>
        <v>5500</v>
      </c>
      <c r="E10" s="2">
        <f t="shared" si="1"/>
        <v>-500</v>
      </c>
      <c r="G10" s="1" t="str">
        <f t="array" ref="G10">INDEX($B$4:$B$13,SMALL(IF($C$4:$C$13=H10,ROW($H$4:$H$13)-ROW($H$4)+1),COUNTIF($H$4:H10,H10)))</f>
        <v>فرع 5</v>
      </c>
      <c r="H10" s="2">
        <f>LARGE($C$4:$C$14,ROWS($A$1:A7))</f>
        <v>8000</v>
      </c>
      <c r="J10" s="1" t="s">
        <v>3</v>
      </c>
      <c r="K10" s="2">
        <f t="shared" si="2"/>
        <v>-800</v>
      </c>
    </row>
    <row r="11" spans="2:11" x14ac:dyDescent="0.35">
      <c r="B11" s="1" t="s">
        <v>8</v>
      </c>
      <c r="C11" s="2">
        <v>19000</v>
      </c>
      <c r="D11" s="2">
        <f t="shared" si="0"/>
        <v>20900</v>
      </c>
      <c r="E11" s="2">
        <f t="shared" si="1"/>
        <v>-1900</v>
      </c>
      <c r="G11" s="1" t="str">
        <f t="array" ref="G11">INDEX($B$4:$B$13,SMALL(IF($C$4:$C$13=H11,ROW($H$4:$H$13)-ROW($H$4)+1),COUNTIF($H$4:H11,H11)))</f>
        <v>فرع 10</v>
      </c>
      <c r="H11" s="2">
        <f>LARGE($C$4:$C$14,ROWS($A$1:A8))</f>
        <v>6000</v>
      </c>
      <c r="J11" s="1" t="s">
        <v>10</v>
      </c>
      <c r="K11" s="2">
        <f t="shared" si="2"/>
        <v>-600</v>
      </c>
    </row>
    <row r="12" spans="2:11" x14ac:dyDescent="0.35">
      <c r="B12" s="1" t="s">
        <v>9</v>
      </c>
      <c r="C12" s="2">
        <v>5000</v>
      </c>
      <c r="D12" s="2">
        <f t="shared" si="0"/>
        <v>5500</v>
      </c>
      <c r="E12" s="2">
        <f t="shared" si="1"/>
        <v>-500</v>
      </c>
      <c r="G12" s="1" t="str">
        <f t="array" ref="G12">INDEX($B$4:$B$13,SMALL(IF($C$4:$C$13=H12,ROW($H$4:$H$13)-ROW($H$4)+1),COUNTIF($H$4:H12,H12)))</f>
        <v>فرع 7</v>
      </c>
      <c r="H12" s="2">
        <f>LARGE($C$4:$C$14,ROWS($A$1:A9))</f>
        <v>5000</v>
      </c>
      <c r="J12" s="1" t="s">
        <v>7</v>
      </c>
      <c r="K12" s="2">
        <f t="shared" si="2"/>
        <v>-500</v>
      </c>
    </row>
    <row r="13" spans="2:11" x14ac:dyDescent="0.35">
      <c r="B13" s="1" t="s">
        <v>10</v>
      </c>
      <c r="C13" s="2">
        <v>6000</v>
      </c>
      <c r="D13" s="2">
        <f t="shared" si="0"/>
        <v>6600</v>
      </c>
      <c r="E13" s="2">
        <f t="shared" si="1"/>
        <v>-600</v>
      </c>
      <c r="G13" s="1" t="str">
        <f t="array" ref="G13">INDEX($B$4:$B$13,SMALL(IF($C$4:$C$13=H13,ROW($H$4:$H$13)-ROW($H$4)+1),COUNTIF($H$4:H13,H13)))</f>
        <v>فرع 9</v>
      </c>
      <c r="H13" s="2">
        <f>LARGE($C$4:$C$14,ROWS($A$1:A10))</f>
        <v>5000</v>
      </c>
      <c r="J13" s="1" t="s">
        <v>9</v>
      </c>
      <c r="K13" s="2">
        <f t="shared" si="2"/>
        <v>-500</v>
      </c>
    </row>
    <row r="14" spans="2:11" x14ac:dyDescent="0.35">
      <c r="B14" s="1"/>
      <c r="C14" s="2"/>
      <c r="D14" s="2"/>
      <c r="E14" s="2"/>
      <c r="G14" s="1"/>
      <c r="H14" s="2"/>
      <c r="J14" s="1"/>
      <c r="K14" s="2"/>
    </row>
    <row r="15" spans="2:11" x14ac:dyDescent="0.35">
      <c r="B15" s="3"/>
      <c r="C15" s="4">
        <f>SUM(C4:C13)</f>
        <v>100000</v>
      </c>
      <c r="D15" s="4">
        <f>SUM(D4:D13)</f>
        <v>110000</v>
      </c>
      <c r="E15" s="6">
        <f>SUM(E4:E13)</f>
        <v>-10000</v>
      </c>
      <c r="G15" s="7"/>
      <c r="H15" s="8">
        <f>SUM(H4:H13)</f>
        <v>100000</v>
      </c>
      <c r="J15" s="7"/>
      <c r="K15" s="8">
        <v>-10000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2018-04-24T16:05:20Z</dcterms:modified>
</cp:coreProperties>
</file>