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40" yWindow="50" windowWidth="14030" windowHeight="5830"/>
  </bookViews>
  <sheets>
    <sheet name="Sheet1" sheetId="1" r:id="rId1"/>
    <sheet name="salim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J2" i="4" l="1" a="1"/>
  <c r="J2" i="4" s="1"/>
  <c r="J4" i="4" a="1"/>
  <c r="J4" i="4" s="1"/>
  <c r="K4" i="4" s="1"/>
  <c r="E4" i="4" s="1"/>
  <c r="J5" i="4" a="1"/>
  <c r="J5" i="4" s="1"/>
  <c r="K5" i="4" s="1"/>
  <c r="D5" i="4" s="1"/>
  <c r="J6" i="4" a="1"/>
  <c r="J6" i="4" s="1"/>
  <c r="K6" i="4" s="1"/>
  <c r="E6" i="4" s="1"/>
  <c r="J7" i="4" a="1"/>
  <c r="J7" i="4" s="1"/>
  <c r="K7" i="4" s="1"/>
  <c r="D7" i="4" s="1"/>
  <c r="J8" i="4" a="1"/>
  <c r="J8" i="4" s="1"/>
  <c r="K8" i="4" s="1"/>
  <c r="E8" i="4" s="1"/>
  <c r="J9" i="4" a="1"/>
  <c r="J9" i="4" s="1"/>
  <c r="K9" i="4" s="1"/>
  <c r="D9" i="4" s="1"/>
  <c r="J10" i="4" a="1"/>
  <c r="J10" i="4" s="1"/>
  <c r="K10" i="4" s="1"/>
  <c r="E10" i="4" s="1"/>
  <c r="J11" i="4" a="1"/>
  <c r="J11" i="4" s="1"/>
  <c r="K11" i="4" s="1"/>
  <c r="D11" i="4" s="1"/>
  <c r="J12" i="4" a="1"/>
  <c r="J12" i="4" s="1"/>
  <c r="K12" i="4" s="1"/>
  <c r="E12" i="4" s="1"/>
  <c r="J13" i="4" a="1"/>
  <c r="J13" i="4" s="1"/>
  <c r="K13" i="4" s="1"/>
  <c r="D13" i="4" s="1"/>
  <c r="J14" i="4" a="1"/>
  <c r="J14" i="4" s="1"/>
  <c r="K14" i="4" s="1"/>
  <c r="E14" i="4" s="1"/>
  <c r="J15" i="4" a="1"/>
  <c r="J15" i="4" s="1"/>
  <c r="K15" i="4" s="1"/>
  <c r="D15" i="4" s="1"/>
  <c r="J16" i="4" a="1"/>
  <c r="J16" i="4" s="1"/>
  <c r="K16" i="4" s="1"/>
  <c r="E16" i="4" s="1"/>
  <c r="J17" i="4" a="1"/>
  <c r="J17" i="4" s="1"/>
  <c r="K17" i="4" s="1"/>
  <c r="D17" i="4" s="1"/>
  <c r="J3" i="4" a="1"/>
  <c r="J3" i="4" s="1"/>
  <c r="K3" i="4" s="1"/>
  <c r="D3" i="4" s="1"/>
  <c r="D16" i="4" l="1"/>
  <c r="D14" i="4"/>
  <c r="D12" i="4"/>
  <c r="D10" i="4"/>
  <c r="D8" i="4"/>
  <c r="D6" i="4"/>
  <c r="D4" i="4"/>
  <c r="E17" i="4"/>
  <c r="E15" i="4"/>
  <c r="E13" i="4"/>
  <c r="E11" i="4"/>
  <c r="E9" i="4"/>
  <c r="E7" i="4"/>
  <c r="E5" i="4"/>
  <c r="E3" i="4"/>
  <c r="D12" i="1" a="1"/>
  <c r="D12" i="1" s="1"/>
  <c r="E12" i="1" s="1"/>
  <c r="D13" i="1" a="1"/>
  <c r="D13" i="1" s="1"/>
  <c r="E13" i="1" s="1"/>
  <c r="D14" i="1" a="1"/>
  <c r="D14" i="1" s="1"/>
  <c r="E14" i="1" s="1"/>
  <c r="D15" i="1" a="1"/>
  <c r="D15" i="1" s="1"/>
  <c r="E15" i="1" s="1"/>
  <c r="D16" i="1" a="1"/>
  <c r="D16" i="1" s="1"/>
  <c r="E16" i="1" s="1"/>
  <c r="D17" i="1" a="1"/>
  <c r="D17" i="1" s="1"/>
  <c r="D3" i="1" a="1"/>
  <c r="D3" i="1" s="1"/>
  <c r="E3" i="1" s="1"/>
  <c r="D4" i="1" a="1"/>
  <c r="D4" i="1" s="1"/>
  <c r="E4" i="1" s="1"/>
  <c r="D5" i="1" a="1"/>
  <c r="D5" i="1" s="1"/>
  <c r="E5" i="1" s="1"/>
  <c r="D6" i="1" a="1"/>
  <c r="D6" i="1" s="1"/>
  <c r="E6" i="1" s="1"/>
  <c r="D7" i="1" a="1"/>
  <c r="D7" i="1" s="1"/>
  <c r="E7" i="1" s="1"/>
  <c r="D8" i="1" a="1"/>
  <c r="D8" i="1" s="1"/>
  <c r="E8" i="1" s="1"/>
  <c r="D9" i="1" a="1"/>
  <c r="D9" i="1" s="1"/>
  <c r="E9" i="1" s="1"/>
  <c r="D10" i="1" a="1"/>
  <c r="D10" i="1" s="1"/>
  <c r="E10" i="1" s="1"/>
  <c r="D11" i="1" a="1"/>
  <c r="D11" i="1" s="1"/>
  <c r="E11" i="1" s="1"/>
  <c r="D2" i="1" a="1"/>
  <c r="D2" i="1" s="1"/>
  <c r="E2" i="1" s="1"/>
  <c r="G2" i="1" a="1"/>
  <c r="G2" i="1" s="1"/>
  <c r="K2" i="4"/>
  <c r="G2" i="4" l="1"/>
  <c r="E2" i="4"/>
  <c r="D2" i="4"/>
</calcChain>
</file>

<file path=xl/sharedStrings.xml><?xml version="1.0" encoding="utf-8"?>
<sst xmlns="http://schemas.openxmlformats.org/spreadsheetml/2006/main" count="42" uniqueCount="15">
  <si>
    <t>علاء خير</t>
  </si>
  <si>
    <t>كاتيا الحجلي</t>
  </si>
  <si>
    <t>تامر الحمرا</t>
  </si>
  <si>
    <t>غزل سابق</t>
  </si>
  <si>
    <t>آية شرف</t>
  </si>
  <si>
    <t>جنى عماشة</t>
  </si>
  <si>
    <t>لين بدرالدين</t>
  </si>
  <si>
    <t>نزار عامر</t>
  </si>
  <si>
    <t>حنين رافع</t>
  </si>
  <si>
    <t>نضال القيس</t>
  </si>
  <si>
    <t>شادي سابق</t>
  </si>
  <si>
    <t>ابراهيم القدور</t>
  </si>
  <si>
    <t>الاسم</t>
  </si>
  <si>
    <t>المبلغ</t>
  </si>
  <si>
    <t>COUNT_UNIQUE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</si>
</sst>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right" indent="1"/>
    </xf>
  </cellXfs>
  <cellStyles count="1">
    <cellStyle name="Normal" xfId="0" builtinId="0"/>
  </cellStyles>
  <dxfs count="2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tabSelected="1" zoomScale="70" zoomScaleNormal="70" workbookViewId="0">
      <selection activeCell="G8" sqref="G8"/>
    </sheetView>
  </sheetViews>
  <sheetFormatPr defaultRowHeight="21" x14ac:dyDescent="0.5"/>
  <cols>
    <col min="1" max="1" width="14.25" customWidth="1"/>
    <col min="4" max="4" width="11.875" customWidth="1"/>
    <col min="7" max="7" width="15.4375" customWidth="1"/>
  </cols>
  <sheetData>
    <row r="1" spans="1:7" x14ac:dyDescent="0.5">
      <c r="A1" s="1" t="s">
        <v>12</v>
      </c>
      <c r="B1" s="1" t="s">
        <v>13</v>
      </c>
      <c r="D1" s="1" t="s">
        <v>12</v>
      </c>
      <c r="E1" s="1" t="s">
        <v>13</v>
      </c>
      <c r="G1" s="2" t="s">
        <v>14</v>
      </c>
    </row>
    <row r="2" spans="1:7" ht="21.5" thickBot="1" x14ac:dyDescent="0.55000000000000004">
      <c r="A2" s="5" t="s">
        <v>0</v>
      </c>
      <c r="B2" s="5">
        <v>100</v>
      </c>
      <c r="D2" s="4" t="str">
        <f t="array" ref="D2">IF(ROWS($D$2:D2)&gt;$G$2,"",INDEX($A$2:$A$17,MATCH(LARGE((MATCH($A$2:$A$17,$A$2:$A$17,0)=ROW($A$2:$A$17)-ROW($A$2)+1)*(SUMIF($A$2:$A$17,$A$2:$A$17,$B$2:$B$17)-ROW($A$2:$A$17)/1000),ROWS($A$1:A1)),(MATCH($A$2:$A$17,$A$2:$A$17,0)=ROW($A$2:$A$17)-ROW($A$2)+1)*(SUMIF($A$2:$A$17,$A$2:$A$17,$B$2:$B$17)-ROW($A$2:$A$17)/1000),0)))</f>
        <v>نزار عامر</v>
      </c>
      <c r="E2" s="4">
        <f>IF($D2="","",SUMIF($A$2:$A$17,$D2,$B$2:$B$17))</f>
        <v>1500</v>
      </c>
      <c r="G2" s="3">
        <f t="array" ref="G2">SUM((MATCH($A$2:$A$17,$A$2:$A$17,0)=ROW($A$2:$A$17)-ROW($A$2)+1)*1)</f>
        <v>12</v>
      </c>
    </row>
    <row r="3" spans="1:7" x14ac:dyDescent="0.5">
      <c r="A3" s="5" t="s">
        <v>1</v>
      </c>
      <c r="B3" s="5">
        <v>50</v>
      </c>
      <c r="D3" s="4" t="str">
        <f t="array" ref="D3">IF(ROWS($D$2:D3)&gt;$G$2,"",INDEX($A$2:$A$17,MATCH(LARGE((MATCH($A$2:$A$17,$A$2:$A$17,0)=ROW($A$2:$A$17)-ROW($A$2)+1)*(SUMIF($A$2:$A$17,$A$2:$A$17,$B$2:$B$17)-ROW($A$2:$A$17)/1000),ROWS($A$1:A2)),(MATCH($A$2:$A$17,$A$2:$A$17,0)=ROW($A$2:$A$17)-ROW($A$2)+1)*(SUMIF($A$2:$A$17,$A$2:$A$17,$B$2:$B$17)-ROW($A$2:$A$17)/1000),0)))</f>
        <v>علاء خير</v>
      </c>
      <c r="E3" s="4">
        <f t="shared" ref="E3:E16" si="0">IF($D3="","",SUMIF($A$2:$A$17,$D3,$B$2:$B$17))</f>
        <v>1080</v>
      </c>
    </row>
    <row r="4" spans="1:7" x14ac:dyDescent="0.5">
      <c r="A4" s="5" t="s">
        <v>2</v>
      </c>
      <c r="B4" s="5">
        <v>700</v>
      </c>
      <c r="D4" s="4" t="str">
        <f t="array" ref="D4">IF(ROWS($D$2:D4)&gt;$G$2,"",INDEX($A$2:$A$17,MATCH(LARGE((MATCH($A$2:$A$17,$A$2:$A$17,0)=ROW($A$2:$A$17)-ROW($A$2)+1)*(SUMIF($A$2:$A$17,$A$2:$A$17,$B$2:$B$17)-ROW($A$2:$A$17)/1000),ROWS($A$1:A3)),(MATCH($A$2:$A$17,$A$2:$A$17,0)=ROW($A$2:$A$17)-ROW($A$2)+1)*(SUMIF($A$2:$A$17,$A$2:$A$17,$B$2:$B$17)-ROW($A$2:$A$17)/1000),0)))</f>
        <v>ابراهيم القدور</v>
      </c>
      <c r="E4" s="4">
        <f t="shared" si="0"/>
        <v>800</v>
      </c>
    </row>
    <row r="5" spans="1:7" x14ac:dyDescent="0.5">
      <c r="A5" s="5" t="s">
        <v>0</v>
      </c>
      <c r="B5" s="5">
        <v>800</v>
      </c>
      <c r="D5" s="4" t="str">
        <f t="array" ref="D5">IF(ROWS($D$2:D5)&gt;$G$2,"",INDEX($A$2:$A$17,MATCH(LARGE((MATCH($A$2:$A$17,$A$2:$A$17,0)=ROW($A$2:$A$17)-ROW($A$2)+1)*(SUMIF($A$2:$A$17,$A$2:$A$17,$B$2:$B$17)-ROW($A$2:$A$17)/1000),ROWS($A$1:A4)),(MATCH($A$2:$A$17,$A$2:$A$17,0)=ROW($A$2:$A$17)-ROW($A$2)+1)*(SUMIF($A$2:$A$17,$A$2:$A$17,$B$2:$B$17)-ROW($A$2:$A$17)/1000),0)))</f>
        <v>تامر الحمرا</v>
      </c>
      <c r="E5" s="4">
        <f t="shared" si="0"/>
        <v>700</v>
      </c>
    </row>
    <row r="6" spans="1:7" x14ac:dyDescent="0.5">
      <c r="A6" s="5" t="s">
        <v>3</v>
      </c>
      <c r="B6" s="5">
        <v>400</v>
      </c>
      <c r="D6" s="4" t="str">
        <f t="array" ref="D6">IF(ROWS($D$2:D6)&gt;$G$2,"",INDEX($A$2:$A$17,MATCH(LARGE((MATCH($A$2:$A$17,$A$2:$A$17,0)=ROW($A$2:$A$17)-ROW($A$2)+1)*(SUMIF($A$2:$A$17,$A$2:$A$17,$B$2:$B$17)-ROW($A$2:$A$17)/1000),ROWS($A$1:A5)),(MATCH($A$2:$A$17,$A$2:$A$17,0)=ROW($A$2:$A$17)-ROW($A$2)+1)*(SUMIF($A$2:$A$17,$A$2:$A$17,$B$2:$B$17)-ROW($A$2:$A$17)/1000),0)))</f>
        <v>غزل سابق</v>
      </c>
      <c r="E6" s="4">
        <f t="shared" si="0"/>
        <v>400</v>
      </c>
    </row>
    <row r="7" spans="1:7" x14ac:dyDescent="0.5">
      <c r="A7" s="5" t="s">
        <v>11</v>
      </c>
      <c r="B7" s="5">
        <v>300</v>
      </c>
      <c r="D7" s="4" t="str">
        <f t="array" ref="D7">IF(ROWS($D$2:D7)&gt;$G$2,"",INDEX($A$2:$A$17,MATCH(LARGE((MATCH($A$2:$A$17,$A$2:$A$17,0)=ROW($A$2:$A$17)-ROW($A$2)+1)*(SUMIF($A$2:$A$17,$A$2:$A$17,$B$2:$B$17)-ROW($A$2:$A$17)/1000),ROWS($A$1:A6)),(MATCH($A$2:$A$17,$A$2:$A$17,0)=ROW($A$2:$A$17)-ROW($A$2)+1)*(SUMIF($A$2:$A$17,$A$2:$A$17,$B$2:$B$17)-ROW($A$2:$A$17)/1000),0)))</f>
        <v>كاتيا الحجلي</v>
      </c>
      <c r="E7" s="4">
        <f t="shared" si="0"/>
        <v>250</v>
      </c>
    </row>
    <row r="8" spans="1:7" x14ac:dyDescent="0.5">
      <c r="A8" s="5" t="s">
        <v>1</v>
      </c>
      <c r="B8" s="5">
        <v>200</v>
      </c>
      <c r="D8" s="4" t="str">
        <f t="array" ref="D8">IF(ROWS($D$2:D8)&gt;$G$2,"",INDEX($A$2:$A$17,MATCH(LARGE((MATCH($A$2:$A$17,$A$2:$A$17,0)=ROW($A$2:$A$17)-ROW($A$2)+1)*(SUMIF($A$2:$A$17,$A$2:$A$17,$B$2:$B$17)-ROW($A$2:$A$17)/1000),ROWS($A$1:A7)),(MATCH($A$2:$A$17,$A$2:$A$17,0)=ROW($A$2:$A$17)-ROW($A$2)+1)*(SUMIF($A$2:$A$17,$A$2:$A$17,$B$2:$B$17)-ROW($A$2:$A$17)/1000),0)))</f>
        <v>شادي سابق</v>
      </c>
      <c r="E8" s="4">
        <f t="shared" si="0"/>
        <v>250</v>
      </c>
    </row>
    <row r="9" spans="1:7" x14ac:dyDescent="0.5">
      <c r="A9" s="5" t="s">
        <v>4</v>
      </c>
      <c r="B9" s="5">
        <v>100</v>
      </c>
      <c r="D9" s="4" t="str">
        <f t="array" ref="D9">IF(ROWS($D$2:D9)&gt;$G$2,"",INDEX($A$2:$A$17,MATCH(LARGE((MATCH($A$2:$A$17,$A$2:$A$17,0)=ROW($A$2:$A$17)-ROW($A$2)+1)*(SUMIF($A$2:$A$17,$A$2:$A$17,$B$2:$B$17)-ROW($A$2:$A$17)/1000),ROWS($A$1:A8)),(MATCH($A$2:$A$17,$A$2:$A$17,0)=ROW($A$2:$A$17)-ROW($A$2)+1)*(SUMIF($A$2:$A$17,$A$2:$A$17,$B$2:$B$17)-ROW($A$2:$A$17)/1000),0)))</f>
        <v>نضال القيس</v>
      </c>
      <c r="E9" s="4">
        <f t="shared" si="0"/>
        <v>200</v>
      </c>
    </row>
    <row r="10" spans="1:7" x14ac:dyDescent="0.5">
      <c r="A10" s="5" t="s">
        <v>5</v>
      </c>
      <c r="B10" s="5">
        <v>150</v>
      </c>
      <c r="D10" s="4" t="str">
        <f t="array" ref="D10">IF(ROWS($D$2:D10)&gt;$G$2,"",INDEX($A$2:$A$17,MATCH(LARGE((MATCH($A$2:$A$17,$A$2:$A$17,0)=ROW($A$2:$A$17)-ROW($A$2)+1)*(SUMIF($A$2:$A$17,$A$2:$A$17,$B$2:$B$17)-ROW($A$2:$A$17)/1000),ROWS($A$1:A9)),(MATCH($A$2:$A$17,$A$2:$A$17,0)=ROW($A$2:$A$17)-ROW($A$2)+1)*(SUMIF($A$2:$A$17,$A$2:$A$17,$B$2:$B$17)-ROW($A$2:$A$17)/1000),0)))</f>
        <v>جنى عماشة</v>
      </c>
      <c r="E10" s="4">
        <f t="shared" si="0"/>
        <v>150</v>
      </c>
    </row>
    <row r="11" spans="1:7" x14ac:dyDescent="0.5">
      <c r="A11" s="5" t="s">
        <v>6</v>
      </c>
      <c r="B11" s="5">
        <v>10</v>
      </c>
      <c r="D11" s="4" t="str">
        <f t="array" ref="D11">IF(ROWS($D$2:D11)&gt;$G$2,"",INDEX($A$2:$A$17,MATCH(LARGE((MATCH($A$2:$A$17,$A$2:$A$17,0)=ROW($A$2:$A$17)-ROW($A$2)+1)*(SUMIF($A$2:$A$17,$A$2:$A$17,$B$2:$B$17)-ROW($A$2:$A$17)/1000),ROWS($A$1:A10)),(MATCH($A$2:$A$17,$A$2:$A$17,0)=ROW($A$2:$A$17)-ROW($A$2)+1)*(SUMIF($A$2:$A$17,$A$2:$A$17,$B$2:$B$17)-ROW($A$2:$A$17)/1000),0)))</f>
        <v>آية شرف</v>
      </c>
      <c r="E11" s="4">
        <f t="shared" si="0"/>
        <v>100</v>
      </c>
    </row>
    <row r="12" spans="1:7" x14ac:dyDescent="0.5">
      <c r="A12" s="5" t="s">
        <v>7</v>
      </c>
      <c r="B12" s="5">
        <v>1500</v>
      </c>
      <c r="D12" s="4" t="str">
        <f t="array" ref="D12">IF(ROWS($D$2:D12)&gt;$G$2,"",INDEX($A$2:$A$17,MATCH(LARGE((MATCH($A$2:$A$17,$A$2:$A$17,0)=ROW($A$2:$A$17)-ROW($A$2)+1)*(SUMIF($A$2:$A$17,$A$2:$A$17,$B$2:$B$17)-ROW($A$2:$A$17)/1000),ROWS($A$1:A11)),(MATCH($A$2:$A$17,$A$2:$A$17,0)=ROW($A$2:$A$17)-ROW($A$2)+1)*(SUMIF($A$2:$A$17,$A$2:$A$17,$B$2:$B$17)-ROW($A$2:$A$17)/1000),0)))</f>
        <v>حنين رافع</v>
      </c>
      <c r="E12" s="4">
        <f t="shared" si="0"/>
        <v>100</v>
      </c>
    </row>
    <row r="13" spans="1:7" x14ac:dyDescent="0.5">
      <c r="A13" s="5" t="s">
        <v>0</v>
      </c>
      <c r="B13" s="5">
        <v>180</v>
      </c>
      <c r="D13" s="4" t="str">
        <f t="array" ref="D13">IF(ROWS($D$2:D13)&gt;$G$2,"",INDEX($A$2:$A$17,MATCH(LARGE((MATCH($A$2:$A$17,$A$2:$A$17,0)=ROW($A$2:$A$17)-ROW($A$2)+1)*(SUMIF($A$2:$A$17,$A$2:$A$17,$B$2:$B$17)-ROW($A$2:$A$17)/1000),ROWS($A$1:A12)),(MATCH($A$2:$A$17,$A$2:$A$17,0)=ROW($A$2:$A$17)-ROW($A$2)+1)*(SUMIF($A$2:$A$17,$A$2:$A$17,$B$2:$B$17)-ROW($A$2:$A$17)/1000),0)))</f>
        <v>لين بدرالدين</v>
      </c>
      <c r="E13" s="4">
        <f t="shared" si="0"/>
        <v>10</v>
      </c>
    </row>
    <row r="14" spans="1:7" x14ac:dyDescent="0.5">
      <c r="A14" s="5" t="s">
        <v>8</v>
      </c>
      <c r="B14" s="5">
        <v>100</v>
      </c>
      <c r="D14" s="4" t="str">
        <f t="array" ref="D14">IF(ROWS($D$2:D14)&gt;$G$2,"",INDEX($A$2:$A$17,MATCH(LARGE((MATCH($A$2:$A$17,$A$2:$A$17,0)=ROW($A$2:$A$17)-ROW($A$2)+1)*(SUMIF($A$2:$A$17,$A$2:$A$17,$B$2:$B$17)-ROW($A$2:$A$17)/1000),ROWS($A$1:A13)),(MATCH($A$2:$A$17,$A$2:$A$17,0)=ROW($A$2:$A$17)-ROW($A$2)+1)*(SUMIF($A$2:$A$17,$A$2:$A$17,$B$2:$B$17)-ROW($A$2:$A$17)/1000),0)))</f>
        <v/>
      </c>
      <c r="E14" s="4" t="str">
        <f t="shared" si="0"/>
        <v/>
      </c>
    </row>
    <row r="15" spans="1:7" x14ac:dyDescent="0.5">
      <c r="A15" s="5" t="s">
        <v>9</v>
      </c>
      <c r="B15" s="5">
        <v>200</v>
      </c>
      <c r="D15" s="4" t="str">
        <f t="array" ref="D15">IF(ROWS($D$2:D15)&gt;$G$2,"",INDEX($A$2:$A$17,MATCH(LARGE((MATCH($A$2:$A$17,$A$2:$A$17,0)=ROW($A$2:$A$17)-ROW($A$2)+1)*(SUMIF($A$2:$A$17,$A$2:$A$17,$B$2:$B$17)-ROW($A$2:$A$17)/1000),ROWS($A$1:A14)),(MATCH($A$2:$A$17,$A$2:$A$17,0)=ROW($A$2:$A$17)-ROW($A$2)+1)*(SUMIF($A$2:$A$17,$A$2:$A$17,$B$2:$B$17)-ROW($A$2:$A$17)/1000),0)))</f>
        <v/>
      </c>
      <c r="E15" s="4" t="str">
        <f t="shared" si="0"/>
        <v/>
      </c>
    </row>
    <row r="16" spans="1:7" x14ac:dyDescent="0.5">
      <c r="A16" s="5" t="s">
        <v>10</v>
      </c>
      <c r="B16" s="5">
        <v>250</v>
      </c>
      <c r="D16" s="4" t="str">
        <f t="array" ref="D16">IF(ROWS($D$2:D16)&gt;$G$2,"",INDEX($A$2:$A$17,MATCH(LARGE((MATCH($A$2:$A$17,$A$2:$A$17,0)=ROW($A$2:$A$17)-ROW($A$2)+1)*(SUMIF($A$2:$A$17,$A$2:$A$17,$B$2:$B$17)-ROW($A$2:$A$17)/1000),ROWS($A$1:A15)),(MATCH($A$2:$A$17,$A$2:$A$17,0)=ROW($A$2:$A$17)-ROW($A$2)+1)*(SUMIF($A$2:$A$17,$A$2:$A$17,$B$2:$B$17)-ROW($A$2:$A$17)/1000),0)))</f>
        <v/>
      </c>
      <c r="E16" s="4" t="str">
        <f t="shared" si="0"/>
        <v/>
      </c>
    </row>
    <row r="17" spans="1:5" x14ac:dyDescent="0.5">
      <c r="A17" s="5" t="s">
        <v>11</v>
      </c>
      <c r="B17" s="5">
        <v>500</v>
      </c>
      <c r="D17" s="4" t="str">
        <f t="array" ref="D17">IF(ROWS($D$2:D17)&gt;$G$2,"",INDEX($A$2:$A$17,MATCH(LARGE((MATCH($A$2:$A$17,$A$2:$A$17,0)=ROW($A$2:$A$17)-ROW($A$2)+1)*(SUMIF($A$2:$A$17,$A$2:$A$17,$B$2:$B$17)-ROW($A$2:$A$17)/1000),ROWS($A$1:A16)),(MATCH($A$2:$A$17,$A$2:$A$17,0)=ROW($A$2:$A$17)-ROW($A$2)+1)*(SUMIF($A$2:$A$17,$A$2:$A$17,$B$2:$B$17)-ROW($A$2:$A$17)/1000),0)))</f>
        <v/>
      </c>
      <c r="E17" s="4"/>
    </row>
  </sheetData>
  <conditionalFormatting sqref="D2:E17">
    <cfRule type="expression" dxfId="1" priority="1">
      <formula>$D2&lt;&gt;""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zoomScale="70" zoomScaleNormal="70" workbookViewId="0">
      <selection activeCell="D2" sqref="D2"/>
    </sheetView>
  </sheetViews>
  <sheetFormatPr defaultRowHeight="21" x14ac:dyDescent="0.5"/>
  <cols>
    <col min="1" max="1" width="14.25" customWidth="1"/>
    <col min="4" max="4" width="11.875" customWidth="1"/>
    <col min="7" max="7" width="15.4375" customWidth="1"/>
    <col min="10" max="11" width="9" customWidth="1"/>
  </cols>
  <sheetData>
    <row r="1" spans="1:11" x14ac:dyDescent="0.5">
      <c r="A1" s="1" t="s">
        <v>12</v>
      </c>
      <c r="B1" s="1" t="s">
        <v>13</v>
      </c>
      <c r="D1" s="1" t="s">
        <v>12</v>
      </c>
      <c r="E1" s="1" t="s">
        <v>13</v>
      </c>
      <c r="G1" s="2" t="s">
        <v>14</v>
      </c>
    </row>
    <row r="2" spans="1:11" ht="21.5" thickBot="1" x14ac:dyDescent="0.55000000000000004">
      <c r="A2" s="5" t="s">
        <v>0</v>
      </c>
      <c r="B2" s="5">
        <v>6</v>
      </c>
      <c r="D2" s="4" t="str">
        <f>IF($K2&gt;0,J2,"")</f>
        <v>نضال القيس</v>
      </c>
      <c r="E2" s="4">
        <f>IF($K2&gt;0,K2,"")</f>
        <v>14</v>
      </c>
      <c r="G2" s="3">
        <f>COUNT($K$2:$K$17)-COUNTIF($K$2:$K$17,0)</f>
        <v>15</v>
      </c>
      <c r="J2" t="str">
        <f t="array" ref="J2">INDEX($A$2:$A$17,MATCH(LARGE(IF((SUMIF($A$2:$A$17,$A$2:$A$17,$B$2:$B$17)+ROW($A$2:$A$17)/1000)&lt;1,0,SUMIF($A$2:$A$17,$A$2:$A$17,$B$2:$B$17)+ROW($A$2:$A$17)/1000),ROWS($A$1:A1)),IF((SUMIF($A$2:$A$17,$A$2:$A$17,$B$2:$B$17)+ROW($A$2:$A$17)/1000)&lt;1,0,SUMIF($A$2:$A$17,$A$2:$A$17,$B$2:$B$17)+ROW($A$2:$A$17)/1000),0))</f>
        <v>نضال القيس</v>
      </c>
      <c r="K2">
        <f>SUMIF($A$2:$A$17,J2,$B$2:$B$17)</f>
        <v>14</v>
      </c>
    </row>
    <row r="3" spans="1:11" x14ac:dyDescent="0.5">
      <c r="A3" s="5" t="s">
        <v>1</v>
      </c>
      <c r="B3" s="5">
        <v>2</v>
      </c>
      <c r="D3" s="4" t="str">
        <f t="shared" ref="D3:E17" si="0">IF($K3&gt;0,J3,"")</f>
        <v>علاء خير</v>
      </c>
      <c r="E3" s="4">
        <f t="shared" si="0"/>
        <v>11</v>
      </c>
      <c r="J3" t="str">
        <f t="array" ref="J3">INDEX($A$2:$A$17,MATCH(LARGE(IF((SUMIF($A$2:$A$17,$A$2:$A$17,$B$2:$B$17)+ROW($A$2:$A$17)/1000)&lt;1,0,SUMIF($A$2:$A$17,$A$2:$A$17,$B$2:$B$17)+ROW($A$2:$A$17)/1000),ROWS($A$1:A2)),IF((SUMIF($A$2:$A$17,$A$2:$A$17,$B$2:$B$17)+ROW($A$2:$A$17)/1000)&lt;1,0,SUMIF($A$2:$A$17,$A$2:$A$17,$B$2:$B$17)+ROW($A$2:$A$17)/1000),0))</f>
        <v>علاء خير</v>
      </c>
      <c r="K3">
        <f t="shared" ref="K3:K17" si="1">SUMIF($A$2:$A$17,J3,$B$2:$B$17)</f>
        <v>11</v>
      </c>
    </row>
    <row r="4" spans="1:11" x14ac:dyDescent="0.5">
      <c r="A4" s="5" t="s">
        <v>2</v>
      </c>
      <c r="B4" s="5">
        <v>5</v>
      </c>
      <c r="D4" s="4" t="str">
        <f t="shared" si="0"/>
        <v>علاء خير</v>
      </c>
      <c r="E4" s="4">
        <f t="shared" si="0"/>
        <v>11</v>
      </c>
      <c r="J4" t="str">
        <f t="array" ref="J4">INDEX($A$2:$A$17,MATCH(LARGE(IF((SUMIF($A$2:$A$17,$A$2:$A$17,$B$2:$B$17)+ROW($A$2:$A$17)/1000)&lt;1,0,SUMIF($A$2:$A$17,$A$2:$A$17,$B$2:$B$17)+ROW($A$2:$A$17)/1000),ROWS($A$1:A3)),IF((SUMIF($A$2:$A$17,$A$2:$A$17,$B$2:$B$17)+ROW($A$2:$A$17)/1000)&lt;1,0,SUMIF($A$2:$A$17,$A$2:$A$17,$B$2:$B$17)+ROW($A$2:$A$17)/1000),0))</f>
        <v>علاء خير</v>
      </c>
      <c r="K4">
        <f t="shared" si="1"/>
        <v>11</v>
      </c>
    </row>
    <row r="5" spans="1:11" x14ac:dyDescent="0.5">
      <c r="A5" s="5" t="s">
        <v>0</v>
      </c>
      <c r="B5" s="5">
        <v>15</v>
      </c>
      <c r="D5" s="4" t="str">
        <f t="shared" si="0"/>
        <v>علاء خير</v>
      </c>
      <c r="E5" s="4">
        <f t="shared" si="0"/>
        <v>11</v>
      </c>
      <c r="J5" t="str">
        <f t="array" ref="J5">INDEX($A$2:$A$17,MATCH(LARGE(IF((SUMIF($A$2:$A$17,$A$2:$A$17,$B$2:$B$17)+ROW($A$2:$A$17)/1000)&lt;1,0,SUMIF($A$2:$A$17,$A$2:$A$17,$B$2:$B$17)+ROW($A$2:$A$17)/1000),ROWS($A$1:A4)),IF((SUMIF($A$2:$A$17,$A$2:$A$17,$B$2:$B$17)+ROW($A$2:$A$17)/1000)&lt;1,0,SUMIF($A$2:$A$17,$A$2:$A$17,$B$2:$B$17)+ROW($A$2:$A$17)/1000),0))</f>
        <v>علاء خير</v>
      </c>
      <c r="K5">
        <f t="shared" si="1"/>
        <v>11</v>
      </c>
    </row>
    <row r="6" spans="1:11" x14ac:dyDescent="0.5">
      <c r="A6" s="5" t="s">
        <v>3</v>
      </c>
      <c r="B6" s="5">
        <v>4</v>
      </c>
      <c r="D6" s="4" t="str">
        <f t="shared" si="0"/>
        <v>حنين رافع</v>
      </c>
      <c r="E6" s="4">
        <f t="shared" si="0"/>
        <v>10</v>
      </c>
      <c r="J6" t="str">
        <f t="array" ref="J6">INDEX($A$2:$A$17,MATCH(LARGE(IF((SUMIF($A$2:$A$17,$A$2:$A$17,$B$2:$B$17)+ROW($A$2:$A$17)/1000)&lt;1,0,SUMIF($A$2:$A$17,$A$2:$A$17,$B$2:$B$17)+ROW($A$2:$A$17)/1000),ROWS($A$1:A5)),IF((SUMIF($A$2:$A$17,$A$2:$A$17,$B$2:$B$17)+ROW($A$2:$A$17)/1000)&lt;1,0,SUMIF($A$2:$A$17,$A$2:$A$17,$B$2:$B$17)+ROW($A$2:$A$17)/1000),0))</f>
        <v>حنين رافع</v>
      </c>
      <c r="K6">
        <f t="shared" si="1"/>
        <v>10</v>
      </c>
    </row>
    <row r="7" spans="1:11" x14ac:dyDescent="0.5">
      <c r="A7" s="5" t="s">
        <v>11</v>
      </c>
      <c r="B7" s="5">
        <v>1</v>
      </c>
      <c r="D7" s="4" t="str">
        <f t="shared" si="0"/>
        <v>ابراهيم القدور</v>
      </c>
      <c r="E7" s="4">
        <f t="shared" si="0"/>
        <v>9</v>
      </c>
      <c r="J7" t="str">
        <f t="array" ref="J7">INDEX($A$2:$A$17,MATCH(LARGE(IF((SUMIF($A$2:$A$17,$A$2:$A$17,$B$2:$B$17)+ROW($A$2:$A$17)/1000)&lt;1,0,SUMIF($A$2:$A$17,$A$2:$A$17,$B$2:$B$17)+ROW($A$2:$A$17)/1000),ROWS($A$1:A6)),IF((SUMIF($A$2:$A$17,$A$2:$A$17,$B$2:$B$17)+ROW($A$2:$A$17)/1000)&lt;1,0,SUMIF($A$2:$A$17,$A$2:$A$17,$B$2:$B$17)+ROW($A$2:$A$17)/1000),0))</f>
        <v>ابراهيم القدور</v>
      </c>
      <c r="K7">
        <f t="shared" si="1"/>
        <v>9</v>
      </c>
    </row>
    <row r="8" spans="1:11" x14ac:dyDescent="0.5">
      <c r="A8" s="5" t="s">
        <v>1</v>
      </c>
      <c r="B8" s="5">
        <v>2</v>
      </c>
      <c r="D8" s="4" t="str">
        <f t="shared" si="0"/>
        <v>نزار عامر</v>
      </c>
      <c r="E8" s="4">
        <f t="shared" si="0"/>
        <v>9</v>
      </c>
      <c r="J8" t="str">
        <f t="array" ref="J8">INDEX($A$2:$A$17,MATCH(LARGE(IF((SUMIF($A$2:$A$17,$A$2:$A$17,$B$2:$B$17)+ROW($A$2:$A$17)/1000)&lt;1,0,SUMIF($A$2:$A$17,$A$2:$A$17,$B$2:$B$17)+ROW($A$2:$A$17)/1000),ROWS($A$1:A7)),IF((SUMIF($A$2:$A$17,$A$2:$A$17,$B$2:$B$17)+ROW($A$2:$A$17)/1000)&lt;1,0,SUMIF($A$2:$A$17,$A$2:$A$17,$B$2:$B$17)+ROW($A$2:$A$17)/1000),0))</f>
        <v>نزار عامر</v>
      </c>
      <c r="K8">
        <f t="shared" si="1"/>
        <v>9</v>
      </c>
    </row>
    <row r="9" spans="1:11" x14ac:dyDescent="0.5">
      <c r="A9" s="5" t="s">
        <v>4</v>
      </c>
      <c r="B9" s="5">
        <v>4</v>
      </c>
      <c r="D9" s="4" t="str">
        <f t="shared" si="0"/>
        <v>ابراهيم القدور</v>
      </c>
      <c r="E9" s="4">
        <f t="shared" si="0"/>
        <v>9</v>
      </c>
      <c r="J9" t="str">
        <f t="array" ref="J9">INDEX($A$2:$A$17,MATCH(LARGE(IF((SUMIF($A$2:$A$17,$A$2:$A$17,$B$2:$B$17)+ROW($A$2:$A$17)/1000)&lt;1,0,SUMIF($A$2:$A$17,$A$2:$A$17,$B$2:$B$17)+ROW($A$2:$A$17)/1000),ROWS($A$1:A8)),IF((SUMIF($A$2:$A$17,$A$2:$A$17,$B$2:$B$17)+ROW($A$2:$A$17)/1000)&lt;1,0,SUMIF($A$2:$A$17,$A$2:$A$17,$B$2:$B$17)+ROW($A$2:$A$17)/1000),0))</f>
        <v>ابراهيم القدور</v>
      </c>
      <c r="K9">
        <f t="shared" si="1"/>
        <v>9</v>
      </c>
    </row>
    <row r="10" spans="1:11" x14ac:dyDescent="0.5">
      <c r="A10" s="5" t="s">
        <v>5</v>
      </c>
      <c r="B10" s="5">
        <v>7</v>
      </c>
      <c r="D10" s="4" t="str">
        <f t="shared" si="0"/>
        <v>جنى عماشة</v>
      </c>
      <c r="E10" s="4">
        <f t="shared" si="0"/>
        <v>7</v>
      </c>
      <c r="J10" t="str">
        <f t="array" ref="J10">INDEX($A$2:$A$17,MATCH(LARGE(IF((SUMIF($A$2:$A$17,$A$2:$A$17,$B$2:$B$17)+ROW($A$2:$A$17)/1000)&lt;1,0,SUMIF($A$2:$A$17,$A$2:$A$17,$B$2:$B$17)+ROW($A$2:$A$17)/1000),ROWS($A$1:A9)),IF((SUMIF($A$2:$A$17,$A$2:$A$17,$B$2:$B$17)+ROW($A$2:$A$17)/1000)&lt;1,0,SUMIF($A$2:$A$17,$A$2:$A$17,$B$2:$B$17)+ROW($A$2:$A$17)/1000),0))</f>
        <v>جنى عماشة</v>
      </c>
      <c r="K10">
        <f t="shared" si="1"/>
        <v>7</v>
      </c>
    </row>
    <row r="11" spans="1:11" x14ac:dyDescent="0.5">
      <c r="A11" s="5" t="s">
        <v>6</v>
      </c>
      <c r="B11" s="5">
        <v>6</v>
      </c>
      <c r="D11" s="4" t="str">
        <f t="shared" si="0"/>
        <v>لين بدرالدين</v>
      </c>
      <c r="E11" s="4">
        <f t="shared" si="0"/>
        <v>6</v>
      </c>
      <c r="J11" t="str">
        <f t="array" ref="J11">INDEX($A$2:$A$17,MATCH(LARGE(IF((SUMIF($A$2:$A$17,$A$2:$A$17,$B$2:$B$17)+ROW($A$2:$A$17)/1000)&lt;1,0,SUMIF($A$2:$A$17,$A$2:$A$17,$B$2:$B$17)+ROW($A$2:$A$17)/1000),ROWS($A$1:A10)),IF((SUMIF($A$2:$A$17,$A$2:$A$17,$B$2:$B$17)+ROW($A$2:$A$17)/1000)&lt;1,0,SUMIF($A$2:$A$17,$A$2:$A$17,$B$2:$B$17)+ROW($A$2:$A$17)/1000),0))</f>
        <v>لين بدرالدين</v>
      </c>
      <c r="K11">
        <f t="shared" si="1"/>
        <v>6</v>
      </c>
    </row>
    <row r="12" spans="1:11" x14ac:dyDescent="0.5">
      <c r="A12" s="5" t="s">
        <v>7</v>
      </c>
      <c r="B12" s="5">
        <v>9</v>
      </c>
      <c r="D12" s="4" t="str">
        <f t="shared" si="0"/>
        <v>تامر الحمرا</v>
      </c>
      <c r="E12" s="4">
        <f t="shared" si="0"/>
        <v>5</v>
      </c>
      <c r="J12" t="str">
        <f t="array" ref="J12">INDEX($A$2:$A$17,MATCH(LARGE(IF((SUMIF($A$2:$A$17,$A$2:$A$17,$B$2:$B$17)+ROW($A$2:$A$17)/1000)&lt;1,0,SUMIF($A$2:$A$17,$A$2:$A$17,$B$2:$B$17)+ROW($A$2:$A$17)/1000),ROWS($A$1:A11)),IF((SUMIF($A$2:$A$17,$A$2:$A$17,$B$2:$B$17)+ROW($A$2:$A$17)/1000)&lt;1,0,SUMIF($A$2:$A$17,$A$2:$A$17,$B$2:$B$17)+ROW($A$2:$A$17)/1000),0))</f>
        <v>تامر الحمرا</v>
      </c>
      <c r="K12">
        <f t="shared" si="1"/>
        <v>5</v>
      </c>
    </row>
    <row r="13" spans="1:11" x14ac:dyDescent="0.5">
      <c r="A13" s="5" t="s">
        <v>0</v>
      </c>
      <c r="B13" s="5">
        <v>-10</v>
      </c>
      <c r="D13" s="4" t="str">
        <f t="shared" si="0"/>
        <v>آية شرف</v>
      </c>
      <c r="E13" s="4">
        <f t="shared" si="0"/>
        <v>4</v>
      </c>
      <c r="J13" t="str">
        <f t="array" ref="J13">INDEX($A$2:$A$17,MATCH(LARGE(IF((SUMIF($A$2:$A$17,$A$2:$A$17,$B$2:$B$17)+ROW($A$2:$A$17)/1000)&lt;1,0,SUMIF($A$2:$A$17,$A$2:$A$17,$B$2:$B$17)+ROW($A$2:$A$17)/1000),ROWS($A$1:A12)),IF((SUMIF($A$2:$A$17,$A$2:$A$17,$B$2:$B$17)+ROW($A$2:$A$17)/1000)&lt;1,0,SUMIF($A$2:$A$17,$A$2:$A$17,$B$2:$B$17)+ROW($A$2:$A$17)/1000),0))</f>
        <v>آية شرف</v>
      </c>
      <c r="K13">
        <f t="shared" si="1"/>
        <v>4</v>
      </c>
    </row>
    <row r="14" spans="1:11" x14ac:dyDescent="0.5">
      <c r="A14" s="5" t="s">
        <v>8</v>
      </c>
      <c r="B14" s="5">
        <v>10</v>
      </c>
      <c r="D14" s="4" t="str">
        <f t="shared" si="0"/>
        <v>كاتيا الحجلي</v>
      </c>
      <c r="E14" s="4">
        <f t="shared" si="0"/>
        <v>4</v>
      </c>
      <c r="J14" t="str">
        <f t="array" ref="J14">INDEX($A$2:$A$17,MATCH(LARGE(IF((SUMIF($A$2:$A$17,$A$2:$A$17,$B$2:$B$17)+ROW($A$2:$A$17)/1000)&lt;1,0,SUMIF($A$2:$A$17,$A$2:$A$17,$B$2:$B$17)+ROW($A$2:$A$17)/1000),ROWS($A$1:A13)),IF((SUMIF($A$2:$A$17,$A$2:$A$17,$B$2:$B$17)+ROW($A$2:$A$17)/1000)&lt;1,0,SUMIF($A$2:$A$17,$A$2:$A$17,$B$2:$B$17)+ROW($A$2:$A$17)/1000),0))</f>
        <v>كاتيا الحجلي</v>
      </c>
      <c r="K14">
        <f t="shared" si="1"/>
        <v>4</v>
      </c>
    </row>
    <row r="15" spans="1:11" x14ac:dyDescent="0.5">
      <c r="A15" s="5" t="s">
        <v>9</v>
      </c>
      <c r="B15" s="5">
        <v>14</v>
      </c>
      <c r="D15" s="4" t="str">
        <f t="shared" si="0"/>
        <v>غزل سابق</v>
      </c>
      <c r="E15" s="4">
        <f t="shared" si="0"/>
        <v>4</v>
      </c>
      <c r="J15" t="str">
        <f t="array" ref="J15">INDEX($A$2:$A$17,MATCH(LARGE(IF((SUMIF($A$2:$A$17,$A$2:$A$17,$B$2:$B$17)+ROW($A$2:$A$17)/1000)&lt;1,0,SUMIF($A$2:$A$17,$A$2:$A$17,$B$2:$B$17)+ROW($A$2:$A$17)/1000),ROWS($A$1:A14)),IF((SUMIF($A$2:$A$17,$A$2:$A$17,$B$2:$B$17)+ROW($A$2:$A$17)/1000)&lt;1,0,SUMIF($A$2:$A$17,$A$2:$A$17,$B$2:$B$17)+ROW($A$2:$A$17)/1000),0))</f>
        <v>غزل سابق</v>
      </c>
      <c r="K15">
        <f t="shared" si="1"/>
        <v>4</v>
      </c>
    </row>
    <row r="16" spans="1:11" x14ac:dyDescent="0.5">
      <c r="A16" s="5" t="s">
        <v>10</v>
      </c>
      <c r="B16" s="5">
        <v>0</v>
      </c>
      <c r="D16" s="4" t="str">
        <f t="shared" si="0"/>
        <v>كاتيا الحجلي</v>
      </c>
      <c r="E16" s="4">
        <f t="shared" si="0"/>
        <v>4</v>
      </c>
      <c r="J16" t="str">
        <f t="array" ref="J16">INDEX($A$2:$A$17,MATCH(LARGE(IF((SUMIF($A$2:$A$17,$A$2:$A$17,$B$2:$B$17)+ROW($A$2:$A$17)/1000)&lt;1,0,SUMIF($A$2:$A$17,$A$2:$A$17,$B$2:$B$17)+ROW($A$2:$A$17)/1000),ROWS($A$1:A15)),IF((SUMIF($A$2:$A$17,$A$2:$A$17,$B$2:$B$17)+ROW($A$2:$A$17)/1000)&lt;1,0,SUMIF($A$2:$A$17,$A$2:$A$17,$B$2:$B$17)+ROW($A$2:$A$17)/1000),0))</f>
        <v>كاتيا الحجلي</v>
      </c>
      <c r="K16">
        <f t="shared" si="1"/>
        <v>4</v>
      </c>
    </row>
    <row r="17" spans="1:11" x14ac:dyDescent="0.5">
      <c r="A17" s="5" t="s">
        <v>11</v>
      </c>
      <c r="B17" s="5">
        <v>8</v>
      </c>
      <c r="D17" s="4" t="str">
        <f t="shared" si="0"/>
        <v/>
      </c>
      <c r="E17" s="4" t="str">
        <f t="shared" si="0"/>
        <v/>
      </c>
      <c r="J17" t="str">
        <f t="array" ref="J17">INDEX($A$2:$A$17,MATCH(LARGE(IF((SUMIF($A$2:$A$17,$A$2:$A$17,$B$2:$B$17)+ROW($A$2:$A$17)/1000)&lt;1,0,SUMIF($A$2:$A$17,$A$2:$A$17,$B$2:$B$17)+ROW($A$2:$A$17)/1000),ROWS($A$1:A16)),IF((SUMIF($A$2:$A$17,$A$2:$A$17,$B$2:$B$17)+ROW($A$2:$A$17)/1000)&lt;1,0,SUMIF($A$2:$A$17,$A$2:$A$17,$B$2:$B$17)+ROW($A$2:$A$17)/1000),0))</f>
        <v>شادي سابق</v>
      </c>
      <c r="K17">
        <f t="shared" si="1"/>
        <v>0</v>
      </c>
    </row>
  </sheetData>
  <conditionalFormatting sqref="D2:E17">
    <cfRule type="expression" dxfId="0" priority="1">
      <formula>$D2&lt;&gt;""</formula>
    </cfRule>
  </conditionalFormatting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salim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2018-04-02T04:22:20Z</dcterms:created>
  <dcterms:modified xsi:type="dcterms:W3CDTF">2018-05-07T16:08:19Z</dcterms:modified>
</cp:coreProperties>
</file>