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5600" windowHeight="4755" tabRatio="774" activeTab="2"/>
  </bookViews>
  <sheets>
    <sheet name="دليل الحسابات" sheetId="22" r:id="rId1"/>
    <sheet name="اليومية العامة" sheetId="19" r:id="rId2"/>
    <sheet name="كشف حساب" sheetId="35" r:id="rId3"/>
  </sheets>
  <definedNames>
    <definedName name="_xlnm._FilterDatabase" localSheetId="1" hidden="1">'اليومية العامة'!$A$5:$GD$88</definedName>
  </definedNames>
  <calcPr calcId="145621"/>
</workbook>
</file>

<file path=xl/calcChain.xml><?xml version="1.0" encoding="utf-8"?>
<calcChain xmlns="http://schemas.openxmlformats.org/spreadsheetml/2006/main">
  <c r="B21" i="35" l="1" a="1"/>
  <c r="B21" i="35" s="1"/>
  <c r="B22" i="35" a="1"/>
  <c r="B22" i="35" s="1"/>
  <c r="B23" i="35" a="1"/>
  <c r="B23" i="35" s="1"/>
  <c r="B24" i="35" a="1"/>
  <c r="B24" i="35" s="1"/>
  <c r="C18" i="35" a="1"/>
  <c r="C18" i="35" s="1"/>
  <c r="C19" i="35" a="1"/>
  <c r="C19" i="35" s="1"/>
  <c r="C20" i="35" a="1"/>
  <c r="C20" i="35" s="1"/>
  <c r="C21" i="35" a="1"/>
  <c r="C21" i="35" s="1"/>
  <c r="C22" i="35" a="1"/>
  <c r="C22" i="35" s="1"/>
  <c r="C23" i="35" a="1"/>
  <c r="C23" i="35" s="1"/>
  <c r="C24" i="35" a="1"/>
  <c r="C24" i="35" s="1"/>
  <c r="B9" i="35" a="1"/>
  <c r="B9" i="35" s="1"/>
  <c r="C9" i="35" a="1"/>
  <c r="C9" i="35" s="1"/>
  <c r="D9" i="35" a="1"/>
  <c r="D9" i="35" s="1"/>
  <c r="G9" i="35" a="1"/>
  <c r="G9" i="35" s="1"/>
  <c r="B10" i="35" a="1"/>
  <c r="B10" i="35" s="1"/>
  <c r="C10" i="35" a="1"/>
  <c r="C10" i="35" s="1"/>
  <c r="D10" i="35" a="1"/>
  <c r="D10" i="35" s="1"/>
  <c r="G10" i="35" a="1"/>
  <c r="G10" i="35" s="1"/>
  <c r="B11" i="35" a="1"/>
  <c r="B11" i="35" s="1"/>
  <c r="C11" i="35" a="1"/>
  <c r="C11" i="35" s="1"/>
  <c r="D11" i="35" a="1"/>
  <c r="D11" i="35" s="1"/>
  <c r="G11" i="35" a="1"/>
  <c r="G11" i="35" s="1"/>
  <c r="B12" i="35" a="1"/>
  <c r="B12" i="35" s="1"/>
  <c r="C12" i="35" a="1"/>
  <c r="C12" i="35" s="1"/>
  <c r="D12" i="35" a="1"/>
  <c r="D12" i="35" s="1"/>
  <c r="G12" i="35" a="1"/>
  <c r="G12" i="35" s="1"/>
  <c r="B13" i="35" a="1"/>
  <c r="B13" i="35" s="1"/>
  <c r="C13" i="35" a="1"/>
  <c r="C13" i="35" s="1"/>
  <c r="D13" i="35" a="1"/>
  <c r="D13" i="35" s="1"/>
  <c r="G13" i="35" a="1"/>
  <c r="G13" i="35" s="1"/>
  <c r="B14" i="35" a="1"/>
  <c r="B14" i="35" s="1"/>
  <c r="C14" i="35" a="1"/>
  <c r="C14" i="35" s="1"/>
  <c r="D14" i="35" a="1"/>
  <c r="D14" i="35" s="1"/>
  <c r="G14" i="35" a="1"/>
  <c r="G14" i="35" s="1"/>
  <c r="B15" i="35" a="1"/>
  <c r="B15" i="35" s="1"/>
  <c r="C15" i="35" a="1"/>
  <c r="C15" i="35" s="1"/>
  <c r="D15" i="35" a="1"/>
  <c r="D15" i="35" s="1"/>
  <c r="G15" i="35" a="1"/>
  <c r="G15" i="35" s="1"/>
  <c r="B16" i="35" a="1"/>
  <c r="B16" i="35" s="1"/>
  <c r="C16" i="35" a="1"/>
  <c r="C16" i="35" s="1"/>
  <c r="D16" i="35" a="1"/>
  <c r="D16" i="35" s="1"/>
  <c r="G16" i="35" a="1"/>
  <c r="G16" i="35" s="1"/>
  <c r="B17" i="35" a="1"/>
  <c r="B17" i="35" s="1"/>
  <c r="C17" i="35" a="1"/>
  <c r="C17" i="35" s="1"/>
  <c r="D17" i="35" a="1"/>
  <c r="D17" i="35" s="1"/>
  <c r="G17" i="35" a="1"/>
  <c r="G17" i="35" s="1"/>
  <c r="B18" i="35" a="1"/>
  <c r="B18" i="35" s="1"/>
  <c r="D18" i="35" a="1"/>
  <c r="D18" i="35" s="1"/>
  <c r="G18" i="35" a="1"/>
  <c r="G18" i="35" s="1"/>
  <c r="B19" i="35" a="1"/>
  <c r="B19" i="35" s="1"/>
  <c r="D19" i="35" a="1"/>
  <c r="D19" i="35" s="1"/>
  <c r="G19" i="35" a="1"/>
  <c r="G19" i="35" s="1"/>
  <c r="B20" i="35" a="1"/>
  <c r="B20" i="35" s="1"/>
  <c r="D20" i="35" a="1"/>
  <c r="D20" i="35" s="1"/>
  <c r="G20" i="35" a="1"/>
  <c r="G20" i="35" s="1"/>
  <c r="D21" i="35" a="1"/>
  <c r="D21" i="35" s="1"/>
  <c r="E21" i="35" a="1"/>
  <c r="E21" i="35" s="1"/>
  <c r="F21" i="35" a="1"/>
  <c r="F21" i="35" s="1"/>
  <c r="G21" i="35" a="1"/>
  <c r="G21" i="35" s="1"/>
  <c r="D22" i="35" a="1"/>
  <c r="D22" i="35" s="1"/>
  <c r="E22" i="35" a="1"/>
  <c r="E22" i="35" s="1"/>
  <c r="F22" i="35" a="1"/>
  <c r="F22" i="35" s="1"/>
  <c r="G22" i="35" a="1"/>
  <c r="G22" i="35" s="1"/>
  <c r="D23" i="35" a="1"/>
  <c r="D23" i="35" s="1"/>
  <c r="E23" i="35" a="1"/>
  <c r="E23" i="35" s="1"/>
  <c r="F23" i="35" a="1"/>
  <c r="F23" i="35" s="1"/>
  <c r="G23" i="35" a="1"/>
  <c r="G23" i="35" s="1"/>
  <c r="D24" i="35" a="1"/>
  <c r="D24" i="35" s="1"/>
  <c r="E24" i="35" a="1"/>
  <c r="E24" i="35" s="1"/>
  <c r="F24" i="35" a="1"/>
  <c r="F24" i="35" s="1"/>
  <c r="G24" i="35" a="1"/>
  <c r="G24" i="35" s="1"/>
  <c r="B25" i="35" a="1"/>
  <c r="B25" i="35" s="1"/>
  <c r="C25" i="35" a="1"/>
  <c r="C25" i="35" s="1"/>
  <c r="D25" i="35" a="1"/>
  <c r="D25" i="35" s="1"/>
  <c r="E25" i="35" a="1"/>
  <c r="E25" i="35" s="1"/>
  <c r="F25" i="35" a="1"/>
  <c r="F25" i="35" s="1"/>
  <c r="G25" i="35" a="1"/>
  <c r="G25" i="35" s="1"/>
  <c r="B26" i="35" a="1"/>
  <c r="B26" i="35" s="1"/>
  <c r="C26" i="35" a="1"/>
  <c r="C26" i="35" s="1"/>
  <c r="D26" i="35" a="1"/>
  <c r="D26" i="35" s="1"/>
  <c r="E26" i="35" a="1"/>
  <c r="E26" i="35" s="1"/>
  <c r="F26" i="35" a="1"/>
  <c r="F26" i="35" s="1"/>
  <c r="G26" i="35" a="1"/>
  <c r="G26" i="35" s="1"/>
  <c r="B27" i="35" a="1"/>
  <c r="B27" i="35" s="1"/>
  <c r="C27" i="35" a="1"/>
  <c r="C27" i="35" s="1"/>
  <c r="D27" i="35" a="1"/>
  <c r="D27" i="35" s="1"/>
  <c r="E27" i="35" a="1"/>
  <c r="E27" i="35" s="1"/>
  <c r="F27" i="35" a="1"/>
  <c r="F27" i="35" s="1"/>
  <c r="G27" i="35" a="1"/>
  <c r="G27" i="35" s="1"/>
  <c r="B28" i="35" a="1"/>
  <c r="B28" i="35" s="1"/>
  <c r="C28" i="35" a="1"/>
  <c r="C28" i="35" s="1"/>
  <c r="D28" i="35" a="1"/>
  <c r="D28" i="35" s="1"/>
  <c r="E28" i="35" a="1"/>
  <c r="E28" i="35" s="1"/>
  <c r="F28" i="35" a="1"/>
  <c r="F28" i="35" s="1"/>
  <c r="G28" i="35" a="1"/>
  <c r="G28" i="35" s="1"/>
  <c r="B29" i="35" a="1"/>
  <c r="B29" i="35" s="1"/>
  <c r="C29" i="35" a="1"/>
  <c r="C29" i="35" s="1"/>
  <c r="D29" i="35" a="1"/>
  <c r="D29" i="35" s="1"/>
  <c r="E29" i="35" a="1"/>
  <c r="E29" i="35" s="1"/>
  <c r="F29" i="35" a="1"/>
  <c r="F29" i="35" s="1"/>
  <c r="G29" i="35" a="1"/>
  <c r="G29" i="35" s="1"/>
  <c r="B30" i="35" a="1"/>
  <c r="B30" i="35" s="1"/>
  <c r="C30" i="35" a="1"/>
  <c r="C30" i="35" s="1"/>
  <c r="D30" i="35" a="1"/>
  <c r="D30" i="35" s="1"/>
  <c r="E30" i="35" a="1"/>
  <c r="E30" i="35" s="1"/>
  <c r="F30" i="35" a="1"/>
  <c r="F30" i="35" s="1"/>
  <c r="G30" i="35" a="1"/>
  <c r="G30" i="35" s="1"/>
  <c r="B31" i="35" a="1"/>
  <c r="B31" i="35" s="1"/>
  <c r="C31" i="35" a="1"/>
  <c r="C31" i="35" s="1"/>
  <c r="D31" i="35" a="1"/>
  <c r="D31" i="35" s="1"/>
  <c r="E31" i="35" a="1"/>
  <c r="E31" i="35" s="1"/>
  <c r="F31" i="35" a="1"/>
  <c r="F31" i="35" s="1"/>
  <c r="G31" i="35" a="1"/>
  <c r="G31" i="35" s="1"/>
  <c r="B32" i="35" a="1"/>
  <c r="B32" i="35" s="1"/>
  <c r="C32" i="35" a="1"/>
  <c r="C32" i="35" s="1"/>
  <c r="D32" i="35" a="1"/>
  <c r="D32" i="35" s="1"/>
  <c r="E32" i="35" a="1"/>
  <c r="E32" i="35" s="1"/>
  <c r="F32" i="35" a="1"/>
  <c r="F32" i="35" s="1"/>
  <c r="G32" i="35" a="1"/>
  <c r="G32" i="35" s="1"/>
  <c r="B33" i="35" a="1"/>
  <c r="B33" i="35" s="1"/>
  <c r="C33" i="35" a="1"/>
  <c r="C33" i="35" s="1"/>
  <c r="D33" i="35" a="1"/>
  <c r="D33" i="35" s="1"/>
  <c r="E33" i="35" a="1"/>
  <c r="E33" i="35" s="1"/>
  <c r="F33" i="35" a="1"/>
  <c r="F33" i="35" s="1"/>
  <c r="G33" i="35" a="1"/>
  <c r="G33" i="35" s="1"/>
  <c r="B34" i="35" a="1"/>
  <c r="B34" i="35" s="1"/>
  <c r="C34" i="35" a="1"/>
  <c r="C34" i="35" s="1"/>
  <c r="D34" i="35" a="1"/>
  <c r="D34" i="35" s="1"/>
  <c r="E34" i="35" a="1"/>
  <c r="E34" i="35" s="1"/>
  <c r="F34" i="35" a="1"/>
  <c r="F34" i="35" s="1"/>
  <c r="G34" i="35" a="1"/>
  <c r="G34" i="35" s="1"/>
  <c r="B35" i="35" a="1"/>
  <c r="B35" i="35" s="1"/>
  <c r="C35" i="35" a="1"/>
  <c r="C35" i="35" s="1"/>
  <c r="D35" i="35" a="1"/>
  <c r="D35" i="35" s="1"/>
  <c r="E35" i="35" a="1"/>
  <c r="E35" i="35" s="1"/>
  <c r="F35" i="35" a="1"/>
  <c r="F35" i="35" s="1"/>
  <c r="G35" i="35" a="1"/>
  <c r="G35" i="35" s="1"/>
  <c r="G8" i="35" a="1"/>
  <c r="G8" i="35" s="1"/>
  <c r="C8" i="35" a="1"/>
  <c r="C8" i="35" s="1"/>
  <c r="D8" i="35" a="1"/>
  <c r="D8" i="35" s="1"/>
  <c r="B8" i="35" a="1"/>
  <c r="B8" i="35" s="1"/>
  <c r="D6" i="35" l="1"/>
  <c r="K6" i="19" l="1"/>
  <c r="L6" i="19"/>
  <c r="K7" i="19"/>
  <c r="L7" i="19"/>
  <c r="K8" i="19"/>
  <c r="L8" i="19"/>
  <c r="K9" i="19"/>
  <c r="L9" i="19"/>
  <c r="K10" i="19"/>
  <c r="L10" i="19"/>
  <c r="K11" i="19"/>
  <c r="L11" i="19"/>
  <c r="K12" i="19"/>
  <c r="L12" i="19"/>
  <c r="K13" i="19"/>
  <c r="L13" i="19"/>
  <c r="K14" i="19"/>
  <c r="L14" i="19"/>
  <c r="K15" i="19"/>
  <c r="L15" i="19"/>
  <c r="K16" i="19"/>
  <c r="L16" i="19"/>
  <c r="K17" i="19"/>
  <c r="L17" i="19"/>
  <c r="K18" i="19"/>
  <c r="L18" i="19"/>
  <c r="K19" i="19"/>
  <c r="L19" i="19"/>
  <c r="K20" i="19"/>
  <c r="L20" i="19"/>
  <c r="K21" i="19"/>
  <c r="L21" i="19"/>
  <c r="K22" i="19"/>
  <c r="L22" i="19"/>
  <c r="K23" i="19"/>
  <c r="L23" i="19"/>
  <c r="K24" i="19"/>
  <c r="L24" i="19"/>
  <c r="K25" i="19"/>
  <c r="L25" i="19"/>
  <c r="K26" i="19"/>
  <c r="L26" i="19"/>
  <c r="K27" i="19"/>
  <c r="L27" i="19"/>
  <c r="K28" i="19"/>
  <c r="L28" i="19"/>
  <c r="K29" i="19"/>
  <c r="L29" i="19"/>
  <c r="K30" i="19"/>
  <c r="L30" i="19"/>
  <c r="K31" i="19"/>
  <c r="L31" i="19"/>
  <c r="K32" i="19"/>
  <c r="L32" i="19"/>
  <c r="K33" i="19"/>
  <c r="L33" i="19"/>
  <c r="K34" i="19"/>
  <c r="L34" i="19"/>
  <c r="K35" i="19"/>
  <c r="L35" i="19"/>
  <c r="K36" i="19"/>
  <c r="L36" i="19"/>
  <c r="K37" i="19"/>
  <c r="L37" i="19"/>
  <c r="K38" i="19"/>
  <c r="L38" i="19"/>
  <c r="K39" i="19"/>
  <c r="L39" i="19"/>
  <c r="K40" i="19"/>
  <c r="L40" i="19"/>
  <c r="K41" i="19"/>
  <c r="L41" i="19"/>
  <c r="K42" i="19"/>
  <c r="L42" i="19"/>
  <c r="K43" i="19"/>
  <c r="L43" i="19"/>
  <c r="K44" i="19"/>
  <c r="L44" i="19"/>
  <c r="K45" i="19"/>
  <c r="L45" i="19"/>
  <c r="K46" i="19"/>
  <c r="L46" i="19"/>
  <c r="K47" i="19"/>
  <c r="L47" i="19"/>
  <c r="K48" i="19"/>
  <c r="L48" i="19"/>
  <c r="K49" i="19"/>
  <c r="L49" i="19"/>
  <c r="K50" i="19"/>
  <c r="L50" i="19"/>
  <c r="K51" i="19"/>
  <c r="L51" i="19"/>
  <c r="K52" i="19"/>
  <c r="L52" i="19"/>
  <c r="K53" i="19"/>
  <c r="L53" i="19"/>
  <c r="K54" i="19"/>
  <c r="L54" i="19"/>
  <c r="K55" i="19"/>
  <c r="L55" i="19"/>
  <c r="K56" i="19"/>
  <c r="L56" i="19"/>
  <c r="K57" i="19"/>
  <c r="L57" i="19"/>
  <c r="K58" i="19"/>
  <c r="L58" i="19"/>
  <c r="K59" i="19"/>
  <c r="L59" i="19"/>
  <c r="K60" i="19"/>
  <c r="L60" i="19"/>
  <c r="K61" i="19"/>
  <c r="L61" i="19"/>
  <c r="K62" i="19"/>
  <c r="L62" i="19"/>
  <c r="K63" i="19"/>
  <c r="L63" i="19"/>
  <c r="K64" i="19"/>
  <c r="L64" i="19"/>
  <c r="K65" i="19"/>
  <c r="L65" i="19"/>
  <c r="K66" i="19"/>
  <c r="L66" i="19"/>
  <c r="K67" i="19"/>
  <c r="L67" i="19"/>
  <c r="K68" i="19"/>
  <c r="L68" i="19"/>
  <c r="K69" i="19"/>
  <c r="L69" i="19"/>
  <c r="K70" i="19"/>
  <c r="L70" i="19"/>
  <c r="K71" i="19"/>
  <c r="L71" i="19"/>
  <c r="K72" i="19"/>
  <c r="L72" i="19"/>
  <c r="K73" i="19"/>
  <c r="L73" i="19"/>
  <c r="K74" i="19"/>
  <c r="L74" i="19"/>
  <c r="K75" i="19"/>
  <c r="L75" i="19"/>
  <c r="K76" i="19"/>
  <c r="L76" i="19"/>
  <c r="K77" i="19"/>
  <c r="L77" i="19"/>
  <c r="K78" i="19"/>
  <c r="L78" i="19"/>
  <c r="K79" i="19"/>
  <c r="L79" i="19"/>
  <c r="K80" i="19"/>
  <c r="L80" i="19"/>
  <c r="K81" i="19"/>
  <c r="L81" i="19"/>
  <c r="K82" i="19"/>
  <c r="L82" i="19"/>
  <c r="K83" i="19"/>
  <c r="L83" i="19"/>
  <c r="K84" i="19"/>
  <c r="L84" i="19"/>
  <c r="K85" i="19"/>
  <c r="L85" i="19"/>
  <c r="GB4" i="19"/>
  <c r="FY4" i="19"/>
  <c r="FV4" i="19" l="1"/>
  <c r="DW4" i="19"/>
  <c r="DQ4" i="19"/>
  <c r="DN4" i="19"/>
  <c r="DK4" i="19"/>
  <c r="DH4" i="19"/>
  <c r="I6" i="19" l="1"/>
  <c r="GC6" i="19" s="1"/>
  <c r="I85" i="19"/>
  <c r="GC85" i="19" s="1"/>
  <c r="F85" i="19"/>
  <c r="GB85" i="19" s="1"/>
  <c r="I84" i="19"/>
  <c r="GC84" i="19" s="1"/>
  <c r="F84" i="19"/>
  <c r="GB84" i="19" s="1"/>
  <c r="I83" i="19"/>
  <c r="GC83" i="19" s="1"/>
  <c r="F83" i="19"/>
  <c r="GB83" i="19" s="1"/>
  <c r="I82" i="19"/>
  <c r="GC82" i="19" s="1"/>
  <c r="F82" i="19"/>
  <c r="GB82" i="19" s="1"/>
  <c r="I81" i="19"/>
  <c r="GC81" i="19" s="1"/>
  <c r="F81" i="19"/>
  <c r="GB81" i="19" s="1"/>
  <c r="I80" i="19"/>
  <c r="GC80" i="19" s="1"/>
  <c r="F80" i="19"/>
  <c r="GB80" i="19" s="1"/>
  <c r="I79" i="19"/>
  <c r="GC79" i="19" s="1"/>
  <c r="F79" i="19"/>
  <c r="GB79" i="19" s="1"/>
  <c r="I78" i="19"/>
  <c r="GC78" i="19" s="1"/>
  <c r="F78" i="19"/>
  <c r="GB78" i="19" s="1"/>
  <c r="I77" i="19"/>
  <c r="GC77" i="19" s="1"/>
  <c r="F77" i="19"/>
  <c r="GB77" i="19" s="1"/>
  <c r="I76" i="19"/>
  <c r="GC76" i="19" s="1"/>
  <c r="F76" i="19"/>
  <c r="GB76" i="19" s="1"/>
  <c r="I75" i="19"/>
  <c r="GC75" i="19" s="1"/>
  <c r="F75" i="19"/>
  <c r="GB75" i="19" s="1"/>
  <c r="I74" i="19"/>
  <c r="GC74" i="19" s="1"/>
  <c r="F74" i="19"/>
  <c r="GB74" i="19" s="1"/>
  <c r="I73" i="19"/>
  <c r="GC73" i="19" s="1"/>
  <c r="F73" i="19"/>
  <c r="GB73" i="19" s="1"/>
  <c r="I72" i="19"/>
  <c r="GC72" i="19" s="1"/>
  <c r="F72" i="19"/>
  <c r="GB72" i="19" s="1"/>
  <c r="I71" i="19"/>
  <c r="GC71" i="19" s="1"/>
  <c r="F71" i="19"/>
  <c r="GB71" i="19" s="1"/>
  <c r="I70" i="19"/>
  <c r="GC70" i="19" s="1"/>
  <c r="F70" i="19"/>
  <c r="GB70" i="19" s="1"/>
  <c r="I69" i="19"/>
  <c r="GC69" i="19" s="1"/>
  <c r="F69" i="19"/>
  <c r="GB69" i="19" s="1"/>
  <c r="I68" i="19"/>
  <c r="GC68" i="19" s="1"/>
  <c r="F68" i="19"/>
  <c r="GB68" i="19" s="1"/>
  <c r="I67" i="19"/>
  <c r="GC67" i="19" s="1"/>
  <c r="F67" i="19"/>
  <c r="GB67" i="19" s="1"/>
  <c r="I66" i="19"/>
  <c r="GC66" i="19" s="1"/>
  <c r="F66" i="19"/>
  <c r="GB66" i="19" s="1"/>
  <c r="I65" i="19"/>
  <c r="GC65" i="19" s="1"/>
  <c r="F65" i="19"/>
  <c r="GB65" i="19" s="1"/>
  <c r="I64" i="19"/>
  <c r="GC64" i="19" s="1"/>
  <c r="F64" i="19"/>
  <c r="GB64" i="19" s="1"/>
  <c r="I63" i="19"/>
  <c r="GC63" i="19" s="1"/>
  <c r="F63" i="19"/>
  <c r="GB63" i="19" s="1"/>
  <c r="I62" i="19"/>
  <c r="GC62" i="19" s="1"/>
  <c r="F62" i="19"/>
  <c r="GB62" i="19" s="1"/>
  <c r="I61" i="19"/>
  <c r="GC61" i="19" s="1"/>
  <c r="F61" i="19"/>
  <c r="GB61" i="19" s="1"/>
  <c r="I60" i="19"/>
  <c r="GC60" i="19" s="1"/>
  <c r="F60" i="19"/>
  <c r="GB60" i="19" s="1"/>
  <c r="I59" i="19"/>
  <c r="GC59" i="19" s="1"/>
  <c r="F59" i="19"/>
  <c r="GB59" i="19" s="1"/>
  <c r="I58" i="19"/>
  <c r="GC58" i="19" s="1"/>
  <c r="F58" i="19"/>
  <c r="GB58" i="19" s="1"/>
  <c r="I57" i="19"/>
  <c r="GC57" i="19" s="1"/>
  <c r="F57" i="19"/>
  <c r="GB57" i="19" s="1"/>
  <c r="I56" i="19"/>
  <c r="GC56" i="19" s="1"/>
  <c r="F56" i="19"/>
  <c r="GB56" i="19" s="1"/>
  <c r="I55" i="19"/>
  <c r="GC55" i="19" s="1"/>
  <c r="F55" i="19"/>
  <c r="GB55" i="19" s="1"/>
  <c r="I54" i="19"/>
  <c r="GC54" i="19" s="1"/>
  <c r="F54" i="19"/>
  <c r="GB54" i="19" s="1"/>
  <c r="I53" i="19"/>
  <c r="GC53" i="19" s="1"/>
  <c r="F53" i="19"/>
  <c r="GB53" i="19" s="1"/>
  <c r="I52" i="19"/>
  <c r="GC52" i="19" s="1"/>
  <c r="F52" i="19"/>
  <c r="GB52" i="19" s="1"/>
  <c r="I51" i="19"/>
  <c r="GC51" i="19" s="1"/>
  <c r="F51" i="19"/>
  <c r="GB51" i="19" s="1"/>
  <c r="I50" i="19"/>
  <c r="GC50" i="19" s="1"/>
  <c r="F50" i="19"/>
  <c r="GB50" i="19" s="1"/>
  <c r="I49" i="19"/>
  <c r="GC49" i="19" s="1"/>
  <c r="F49" i="19"/>
  <c r="GB49" i="19" s="1"/>
  <c r="I48" i="19"/>
  <c r="GC48" i="19" s="1"/>
  <c r="F48" i="19"/>
  <c r="GB48" i="19" s="1"/>
  <c r="I47" i="19"/>
  <c r="GC47" i="19" s="1"/>
  <c r="F47" i="19"/>
  <c r="GB47" i="19" s="1"/>
  <c r="I46" i="19"/>
  <c r="GC46" i="19" s="1"/>
  <c r="F46" i="19"/>
  <c r="GB46" i="19" s="1"/>
  <c r="I45" i="19"/>
  <c r="GC45" i="19" s="1"/>
  <c r="F45" i="19"/>
  <c r="GB45" i="19" s="1"/>
  <c r="I44" i="19"/>
  <c r="GC44" i="19" s="1"/>
  <c r="F44" i="19"/>
  <c r="GB44" i="19" s="1"/>
  <c r="I43" i="19"/>
  <c r="GC43" i="19" s="1"/>
  <c r="F43" i="19"/>
  <c r="GB43" i="19" s="1"/>
  <c r="I42" i="19"/>
  <c r="GC42" i="19" s="1"/>
  <c r="F42" i="19"/>
  <c r="GB42" i="19" s="1"/>
  <c r="I41" i="19"/>
  <c r="GC41" i="19" s="1"/>
  <c r="F41" i="19"/>
  <c r="GB41" i="19" s="1"/>
  <c r="I40" i="19"/>
  <c r="GC40" i="19" s="1"/>
  <c r="F40" i="19"/>
  <c r="GB40" i="19" s="1"/>
  <c r="I39" i="19"/>
  <c r="GC39" i="19" s="1"/>
  <c r="F39" i="19"/>
  <c r="GB39" i="19" s="1"/>
  <c r="I38" i="19"/>
  <c r="GC38" i="19" s="1"/>
  <c r="F38" i="19"/>
  <c r="GB38" i="19" s="1"/>
  <c r="I37" i="19"/>
  <c r="GC37" i="19" s="1"/>
  <c r="F37" i="19"/>
  <c r="GB37" i="19" s="1"/>
  <c r="I36" i="19"/>
  <c r="GC36" i="19" s="1"/>
  <c r="F36" i="19"/>
  <c r="GB36" i="19" s="1"/>
  <c r="I35" i="19"/>
  <c r="GC35" i="19" s="1"/>
  <c r="F35" i="19"/>
  <c r="GB35" i="19" s="1"/>
  <c r="I34" i="19"/>
  <c r="GC34" i="19" s="1"/>
  <c r="F34" i="19"/>
  <c r="GB34" i="19" s="1"/>
  <c r="I33" i="19"/>
  <c r="GC33" i="19" s="1"/>
  <c r="F33" i="19"/>
  <c r="GB33" i="19" s="1"/>
  <c r="I32" i="19"/>
  <c r="GC32" i="19" s="1"/>
  <c r="F32" i="19"/>
  <c r="GB32" i="19" s="1"/>
  <c r="I31" i="19"/>
  <c r="GC31" i="19" s="1"/>
  <c r="F31" i="19"/>
  <c r="GB31" i="19" s="1"/>
  <c r="I30" i="19"/>
  <c r="GC30" i="19" s="1"/>
  <c r="F30" i="19"/>
  <c r="GB30" i="19" s="1"/>
  <c r="I29" i="19"/>
  <c r="GC29" i="19" s="1"/>
  <c r="F29" i="19"/>
  <c r="GB29" i="19" s="1"/>
  <c r="I28" i="19"/>
  <c r="GC28" i="19" s="1"/>
  <c r="F28" i="19"/>
  <c r="GB28" i="19" s="1"/>
  <c r="I27" i="19"/>
  <c r="GC27" i="19" s="1"/>
  <c r="F27" i="19"/>
  <c r="GB27" i="19" s="1"/>
  <c r="I26" i="19"/>
  <c r="GC26" i="19" s="1"/>
  <c r="F26" i="19"/>
  <c r="GB26" i="19" s="1"/>
  <c r="I25" i="19"/>
  <c r="GC25" i="19" s="1"/>
  <c r="F25" i="19"/>
  <c r="GB25" i="19" s="1"/>
  <c r="I24" i="19"/>
  <c r="GC24" i="19" s="1"/>
  <c r="F24" i="19"/>
  <c r="GB24" i="19" s="1"/>
  <c r="I23" i="19"/>
  <c r="GC23" i="19" s="1"/>
  <c r="F23" i="19"/>
  <c r="GB23" i="19" s="1"/>
  <c r="I22" i="19"/>
  <c r="GC22" i="19" s="1"/>
  <c r="F22" i="19"/>
  <c r="GB22" i="19" s="1"/>
  <c r="I21" i="19"/>
  <c r="GC21" i="19" s="1"/>
  <c r="F21" i="19"/>
  <c r="GB21" i="19" s="1"/>
  <c r="I20" i="19"/>
  <c r="GC20" i="19" s="1"/>
  <c r="F20" i="19"/>
  <c r="GB20" i="19" s="1"/>
  <c r="I19" i="19"/>
  <c r="GC19" i="19" s="1"/>
  <c r="F19" i="19"/>
  <c r="GB19" i="19" s="1"/>
  <c r="I18" i="19"/>
  <c r="GC18" i="19" s="1"/>
  <c r="F18" i="19"/>
  <c r="GB18" i="19" s="1"/>
  <c r="I17" i="19"/>
  <c r="GC17" i="19" s="1"/>
  <c r="F17" i="19"/>
  <c r="GB17" i="19" s="1"/>
  <c r="I16" i="19"/>
  <c r="GC16" i="19" s="1"/>
  <c r="F16" i="19"/>
  <c r="I15" i="19"/>
  <c r="GC15" i="19" s="1"/>
  <c r="F15" i="19"/>
  <c r="I14" i="19"/>
  <c r="GC14" i="19" s="1"/>
  <c r="F14" i="19"/>
  <c r="I13" i="19"/>
  <c r="GC13" i="19" s="1"/>
  <c r="F13" i="19"/>
  <c r="I12" i="19"/>
  <c r="GC12" i="19" s="1"/>
  <c r="F12" i="19"/>
  <c r="I11" i="19"/>
  <c r="GC11" i="19" s="1"/>
  <c r="F11" i="19"/>
  <c r="I10" i="19"/>
  <c r="GC10" i="19" s="1"/>
  <c r="F10" i="19"/>
  <c r="I9" i="19"/>
  <c r="GC9" i="19" s="1"/>
  <c r="F9" i="19"/>
  <c r="I8" i="19"/>
  <c r="GC8" i="19" s="1"/>
  <c r="F8" i="19"/>
  <c r="F7" i="19"/>
  <c r="F6" i="19"/>
  <c r="FS4" i="19"/>
  <c r="FP4" i="19"/>
  <c r="FM4" i="19"/>
  <c r="FJ4" i="19"/>
  <c r="FG4" i="19"/>
  <c r="FD4" i="19"/>
  <c r="FA4" i="19"/>
  <c r="EX4" i="19"/>
  <c r="EU4" i="19"/>
  <c r="ER4" i="19"/>
  <c r="EO4" i="19"/>
  <c r="EL4" i="19"/>
  <c r="EI4" i="19"/>
  <c r="EF4" i="19"/>
  <c r="EC4" i="19"/>
  <c r="DZ4" i="19"/>
  <c r="DT4" i="19"/>
  <c r="DE4" i="19"/>
  <c r="DB4" i="19"/>
  <c r="CY4" i="19"/>
  <c r="CV4" i="19"/>
  <c r="CS4" i="19"/>
  <c r="CP4" i="19"/>
  <c r="CM4" i="19"/>
  <c r="CJ4" i="19"/>
  <c r="CG4" i="19"/>
  <c r="CD4" i="19"/>
  <c r="CA4" i="19"/>
  <c r="BX4" i="19"/>
  <c r="BU4" i="19"/>
  <c r="BR4" i="19"/>
  <c r="BO4" i="19"/>
  <c r="BL4" i="19"/>
  <c r="BI4" i="19"/>
  <c r="BF4" i="19"/>
  <c r="BC4" i="19"/>
  <c r="AZ4" i="19"/>
  <c r="AW4" i="19"/>
  <c r="AT4" i="19"/>
  <c r="AQ4" i="19"/>
  <c r="AN4" i="19"/>
  <c r="AK4" i="19"/>
  <c r="AH4" i="19"/>
  <c r="AE4" i="19"/>
  <c r="AB4" i="19"/>
  <c r="Y4" i="19"/>
  <c r="V4" i="19"/>
  <c r="S4" i="19"/>
  <c r="P4" i="19"/>
  <c r="M4" i="19"/>
  <c r="GB12" i="19" l="1"/>
  <c r="GB16" i="19"/>
  <c r="GB6" i="19"/>
  <c r="GB8" i="19"/>
  <c r="GB10" i="19"/>
  <c r="GB14" i="19"/>
  <c r="GB9" i="19"/>
  <c r="GB11" i="19"/>
  <c r="GB13" i="19"/>
  <c r="GB15" i="19"/>
  <c r="GB7" i="19"/>
  <c r="DX8" i="19"/>
  <c r="FW8" i="19"/>
  <c r="DX9" i="19"/>
  <c r="FW9" i="19"/>
  <c r="DX10" i="19"/>
  <c r="FW10" i="19"/>
  <c r="DX11" i="19"/>
  <c r="FW11" i="19"/>
  <c r="DX12" i="19"/>
  <c r="FW12" i="19"/>
  <c r="DX13" i="19"/>
  <c r="FW13" i="19"/>
  <c r="DX14" i="19"/>
  <c r="FW14" i="19"/>
  <c r="DX15" i="19"/>
  <c r="FW15" i="19"/>
  <c r="DX16" i="19"/>
  <c r="FW16" i="19"/>
  <c r="DX17" i="19"/>
  <c r="FW17" i="19"/>
  <c r="DX18" i="19"/>
  <c r="FW18" i="19"/>
  <c r="DX19" i="19"/>
  <c r="FW19" i="19"/>
  <c r="DX20" i="19"/>
  <c r="FW20" i="19"/>
  <c r="DX21" i="19"/>
  <c r="FW21" i="19"/>
  <c r="DX22" i="19"/>
  <c r="FW22" i="19"/>
  <c r="DX23" i="19"/>
  <c r="FW23" i="19"/>
  <c r="DX24" i="19"/>
  <c r="FW24" i="19"/>
  <c r="DX25" i="19"/>
  <c r="FW25" i="19"/>
  <c r="DX26" i="19"/>
  <c r="FW26" i="19"/>
  <c r="DX27" i="19"/>
  <c r="FW27" i="19"/>
  <c r="DX28" i="19"/>
  <c r="FW28" i="19"/>
  <c r="DX29" i="19"/>
  <c r="FW29" i="19"/>
  <c r="DX30" i="19"/>
  <c r="FW30" i="19"/>
  <c r="DX31" i="19"/>
  <c r="FW31" i="19"/>
  <c r="DX32" i="19"/>
  <c r="FW32" i="19"/>
  <c r="DX33" i="19"/>
  <c r="FW33" i="19"/>
  <c r="DX34" i="19"/>
  <c r="FW34" i="19"/>
  <c r="DX35" i="19"/>
  <c r="FW35" i="19"/>
  <c r="DX36" i="19"/>
  <c r="FW36" i="19"/>
  <c r="DX37" i="19"/>
  <c r="FW37" i="19"/>
  <c r="DX38" i="19"/>
  <c r="FW38" i="19"/>
  <c r="DX39" i="19"/>
  <c r="FW39" i="19"/>
  <c r="DX40" i="19"/>
  <c r="FW40" i="19"/>
  <c r="DX41" i="19"/>
  <c r="FW41" i="19"/>
  <c r="DX42" i="19"/>
  <c r="FW42" i="19"/>
  <c r="DX43" i="19"/>
  <c r="FW43" i="19"/>
  <c r="DX44" i="19"/>
  <c r="FW44" i="19"/>
  <c r="DX45" i="19"/>
  <c r="FW45" i="19"/>
  <c r="DX46" i="19"/>
  <c r="FW46" i="19"/>
  <c r="DX47" i="19"/>
  <c r="FW47" i="19"/>
  <c r="DX48" i="19"/>
  <c r="FW48" i="19"/>
  <c r="DX49" i="19"/>
  <c r="FW49" i="19"/>
  <c r="DX50" i="19"/>
  <c r="FW50" i="19"/>
  <c r="DX51" i="19"/>
  <c r="FW51" i="19"/>
  <c r="DX52" i="19"/>
  <c r="FW52" i="19"/>
  <c r="DX53" i="19"/>
  <c r="FW53" i="19"/>
  <c r="DX54" i="19"/>
  <c r="FW54" i="19"/>
  <c r="DX55" i="19"/>
  <c r="FW55" i="19"/>
  <c r="DX56" i="19"/>
  <c r="FW56" i="19"/>
  <c r="DX57" i="19"/>
  <c r="FW57" i="19"/>
  <c r="DX58" i="19"/>
  <c r="FW58" i="19"/>
  <c r="DX59" i="19"/>
  <c r="FW59" i="19"/>
  <c r="DX60" i="19"/>
  <c r="FW60" i="19"/>
  <c r="DX61" i="19"/>
  <c r="FW61" i="19"/>
  <c r="DX62" i="19"/>
  <c r="FW62" i="19"/>
  <c r="DX63" i="19"/>
  <c r="FW63" i="19"/>
  <c r="DX64" i="19"/>
  <c r="FW64" i="19"/>
  <c r="DX65" i="19"/>
  <c r="FW65" i="19"/>
  <c r="DX66" i="19"/>
  <c r="FW66" i="19"/>
  <c r="DX67" i="19"/>
  <c r="FW67" i="19"/>
  <c r="DX68" i="19"/>
  <c r="FW68" i="19"/>
  <c r="DX69" i="19"/>
  <c r="FW69" i="19"/>
  <c r="DX70" i="19"/>
  <c r="FW70" i="19"/>
  <c r="DX71" i="19"/>
  <c r="FW71" i="19"/>
  <c r="DX72" i="19"/>
  <c r="FW72" i="19"/>
  <c r="DX73" i="19"/>
  <c r="FW73" i="19"/>
  <c r="DX74" i="19"/>
  <c r="FW74" i="19"/>
  <c r="DX75" i="19"/>
  <c r="FW75" i="19"/>
  <c r="DX76" i="19"/>
  <c r="FW76" i="19"/>
  <c r="DX77" i="19"/>
  <c r="FW77" i="19"/>
  <c r="DX78" i="19"/>
  <c r="FW78" i="19"/>
  <c r="DX79" i="19"/>
  <c r="FW79" i="19"/>
  <c r="DX80" i="19"/>
  <c r="FW80" i="19"/>
  <c r="DX81" i="19"/>
  <c r="FW81" i="19"/>
  <c r="DX82" i="19"/>
  <c r="FW82" i="19"/>
  <c r="DX83" i="19"/>
  <c r="FW83" i="19"/>
  <c r="DX84" i="19"/>
  <c r="FW84" i="19"/>
  <c r="DX85" i="19"/>
  <c r="FW85" i="19"/>
  <c r="DW7" i="19"/>
  <c r="FV7" i="19"/>
  <c r="DW6" i="19"/>
  <c r="FV6" i="19"/>
  <c r="DW8" i="19"/>
  <c r="FV8" i="19"/>
  <c r="DW9" i="19"/>
  <c r="FV9" i="19"/>
  <c r="DW10" i="19"/>
  <c r="FV10" i="19"/>
  <c r="DW11" i="19"/>
  <c r="FV11" i="19"/>
  <c r="DW12" i="19"/>
  <c r="FV12" i="19"/>
  <c r="DW13" i="19"/>
  <c r="FV13" i="19"/>
  <c r="DW14" i="19"/>
  <c r="FV14" i="19"/>
  <c r="DW15" i="19"/>
  <c r="FV15" i="19"/>
  <c r="DW16" i="19"/>
  <c r="FV16" i="19"/>
  <c r="DW17" i="19"/>
  <c r="FV17" i="19"/>
  <c r="DW18" i="19"/>
  <c r="FV18" i="19"/>
  <c r="DW19" i="19"/>
  <c r="FV19" i="19"/>
  <c r="DW20" i="19"/>
  <c r="FV20" i="19"/>
  <c r="DW21" i="19"/>
  <c r="FV21" i="19"/>
  <c r="DW22" i="19"/>
  <c r="FV22" i="19"/>
  <c r="DW23" i="19"/>
  <c r="FV23" i="19"/>
  <c r="DW24" i="19"/>
  <c r="FV24" i="19"/>
  <c r="DW25" i="19"/>
  <c r="FV25" i="19"/>
  <c r="DW26" i="19"/>
  <c r="FV26" i="19"/>
  <c r="DW27" i="19"/>
  <c r="FV27" i="19"/>
  <c r="DW28" i="19"/>
  <c r="FV28" i="19"/>
  <c r="DW29" i="19"/>
  <c r="FV29" i="19"/>
  <c r="DW30" i="19"/>
  <c r="FV30" i="19"/>
  <c r="DW31" i="19"/>
  <c r="FV31" i="19"/>
  <c r="DW32" i="19"/>
  <c r="FV32" i="19"/>
  <c r="DW33" i="19"/>
  <c r="FV33" i="19"/>
  <c r="DW34" i="19"/>
  <c r="FV34" i="19"/>
  <c r="DW35" i="19"/>
  <c r="FV35" i="19"/>
  <c r="DW36" i="19"/>
  <c r="FV36" i="19"/>
  <c r="DW37" i="19"/>
  <c r="FV37" i="19"/>
  <c r="DW38" i="19"/>
  <c r="FV38" i="19"/>
  <c r="DW39" i="19"/>
  <c r="FV39" i="19"/>
  <c r="DW40" i="19"/>
  <c r="FV40" i="19"/>
  <c r="DW41" i="19"/>
  <c r="FV41" i="19"/>
  <c r="DW42" i="19"/>
  <c r="FV42" i="19"/>
  <c r="DW43" i="19"/>
  <c r="FV43" i="19"/>
  <c r="DW44" i="19"/>
  <c r="FV44" i="19"/>
  <c r="DW45" i="19"/>
  <c r="FV45" i="19"/>
  <c r="DW46" i="19"/>
  <c r="FV46" i="19"/>
  <c r="DW47" i="19"/>
  <c r="FV47" i="19"/>
  <c r="DW48" i="19"/>
  <c r="FV48" i="19"/>
  <c r="DW49" i="19"/>
  <c r="FV49" i="19"/>
  <c r="DW50" i="19"/>
  <c r="FV50" i="19"/>
  <c r="DW51" i="19"/>
  <c r="FV51" i="19"/>
  <c r="DW52" i="19"/>
  <c r="FV52" i="19"/>
  <c r="DW53" i="19"/>
  <c r="FV53" i="19"/>
  <c r="DW54" i="19"/>
  <c r="FV54" i="19"/>
  <c r="DW55" i="19"/>
  <c r="FV55" i="19"/>
  <c r="DW56" i="19"/>
  <c r="FV56" i="19"/>
  <c r="DW57" i="19"/>
  <c r="FV57" i="19"/>
  <c r="DW58" i="19"/>
  <c r="FV58" i="19"/>
  <c r="DW59" i="19"/>
  <c r="FV59" i="19"/>
  <c r="DW60" i="19"/>
  <c r="FV60" i="19"/>
  <c r="DW61" i="19"/>
  <c r="FV61" i="19"/>
  <c r="DW62" i="19"/>
  <c r="FV62" i="19"/>
  <c r="DW63" i="19"/>
  <c r="FV63" i="19"/>
  <c r="DW64" i="19"/>
  <c r="FV64" i="19"/>
  <c r="DW65" i="19"/>
  <c r="FV65" i="19"/>
  <c r="DW66" i="19"/>
  <c r="FV66" i="19"/>
  <c r="DW67" i="19"/>
  <c r="FV67" i="19"/>
  <c r="DW68" i="19"/>
  <c r="FV68" i="19"/>
  <c r="DW69" i="19"/>
  <c r="FV69" i="19"/>
  <c r="DW70" i="19"/>
  <c r="FV70" i="19"/>
  <c r="DW71" i="19"/>
  <c r="FV71" i="19"/>
  <c r="DW72" i="19"/>
  <c r="FV72" i="19"/>
  <c r="DW73" i="19"/>
  <c r="FV73" i="19"/>
  <c r="DW74" i="19"/>
  <c r="FV74" i="19"/>
  <c r="DW75" i="19"/>
  <c r="FV75" i="19"/>
  <c r="DW76" i="19"/>
  <c r="FV76" i="19"/>
  <c r="DW77" i="19"/>
  <c r="FV77" i="19"/>
  <c r="DW78" i="19"/>
  <c r="FV78" i="19"/>
  <c r="DW79" i="19"/>
  <c r="FV79" i="19"/>
  <c r="DW80" i="19"/>
  <c r="FV80" i="19"/>
  <c r="DW81" i="19"/>
  <c r="FV81" i="19"/>
  <c r="DW82" i="19"/>
  <c r="FV82" i="19"/>
  <c r="DW83" i="19"/>
  <c r="FV83" i="19"/>
  <c r="DW84" i="19"/>
  <c r="FV84" i="19"/>
  <c r="DW85" i="19"/>
  <c r="FV85" i="19"/>
  <c r="DX6" i="19"/>
  <c r="FW6" i="19"/>
  <c r="DO8" i="19"/>
  <c r="DL8" i="19"/>
  <c r="DO9" i="19"/>
  <c r="DL9" i="19"/>
  <c r="DO10" i="19"/>
  <c r="DL10" i="19"/>
  <c r="DO11" i="19"/>
  <c r="DL11" i="19"/>
  <c r="DO12" i="19"/>
  <c r="DL12" i="19"/>
  <c r="DO13" i="19"/>
  <c r="DL13" i="19"/>
  <c r="DO14" i="19"/>
  <c r="DL14" i="19"/>
  <c r="DO15" i="19"/>
  <c r="DL15" i="19"/>
  <c r="DO16" i="19"/>
  <c r="DL16" i="19"/>
  <c r="DO17" i="19"/>
  <c r="DL17" i="19"/>
  <c r="DO18" i="19"/>
  <c r="DL18" i="19"/>
  <c r="DO19" i="19"/>
  <c r="DL19" i="19"/>
  <c r="DO20" i="19"/>
  <c r="DL20" i="19"/>
  <c r="DO21" i="19"/>
  <c r="DL21" i="19"/>
  <c r="DO22" i="19"/>
  <c r="DL22" i="19"/>
  <c r="DO23" i="19"/>
  <c r="DL23" i="19"/>
  <c r="DO24" i="19"/>
  <c r="DL24" i="19"/>
  <c r="DO25" i="19"/>
  <c r="DL25" i="19"/>
  <c r="DO26" i="19"/>
  <c r="DL26" i="19"/>
  <c r="DO27" i="19"/>
  <c r="DL27" i="19"/>
  <c r="DO28" i="19"/>
  <c r="DL28" i="19"/>
  <c r="DO29" i="19"/>
  <c r="DL29" i="19"/>
  <c r="DO30" i="19"/>
  <c r="DL30" i="19"/>
  <c r="DO31" i="19"/>
  <c r="DL31" i="19"/>
  <c r="DO32" i="19"/>
  <c r="DL32" i="19"/>
  <c r="DO33" i="19"/>
  <c r="DL33" i="19"/>
  <c r="DO34" i="19"/>
  <c r="DL34" i="19"/>
  <c r="DO35" i="19"/>
  <c r="DL35" i="19"/>
  <c r="DO36" i="19"/>
  <c r="DL36" i="19"/>
  <c r="DO37" i="19"/>
  <c r="DL37" i="19"/>
  <c r="DO38" i="19"/>
  <c r="DL38" i="19"/>
  <c r="DO39" i="19"/>
  <c r="DL39" i="19"/>
  <c r="DO40" i="19"/>
  <c r="DL40" i="19"/>
  <c r="DO41" i="19"/>
  <c r="DL41" i="19"/>
  <c r="DO42" i="19"/>
  <c r="DL42" i="19"/>
  <c r="DO43" i="19"/>
  <c r="DL43" i="19"/>
  <c r="DO44" i="19"/>
  <c r="DL44" i="19"/>
  <c r="DO45" i="19"/>
  <c r="DL45" i="19"/>
  <c r="DO46" i="19"/>
  <c r="DL46" i="19"/>
  <c r="DO47" i="19"/>
  <c r="DL47" i="19"/>
  <c r="DO48" i="19"/>
  <c r="DL48" i="19"/>
  <c r="DO49" i="19"/>
  <c r="DL49" i="19"/>
  <c r="DO50" i="19"/>
  <c r="DL50" i="19"/>
  <c r="DO51" i="19"/>
  <c r="DL51" i="19"/>
  <c r="DO52" i="19"/>
  <c r="DL52" i="19"/>
  <c r="DO53" i="19"/>
  <c r="DL53" i="19"/>
  <c r="DO54" i="19"/>
  <c r="DL54" i="19"/>
  <c r="DO55" i="19"/>
  <c r="DL55" i="19"/>
  <c r="DO56" i="19"/>
  <c r="DL56" i="19"/>
  <c r="DO57" i="19"/>
  <c r="DL57" i="19"/>
  <c r="DO58" i="19"/>
  <c r="DL58" i="19"/>
  <c r="DO59" i="19"/>
  <c r="DL59" i="19"/>
  <c r="DO60" i="19"/>
  <c r="DL60" i="19"/>
  <c r="DO61" i="19"/>
  <c r="DL61" i="19"/>
  <c r="DO62" i="19"/>
  <c r="DL62" i="19"/>
  <c r="DO63" i="19"/>
  <c r="DL63" i="19"/>
  <c r="DO64" i="19"/>
  <c r="DL64" i="19"/>
  <c r="DO65" i="19"/>
  <c r="DL65" i="19"/>
  <c r="DO66" i="19"/>
  <c r="DL66" i="19"/>
  <c r="DO67" i="19"/>
  <c r="DL67" i="19"/>
  <c r="DO68" i="19"/>
  <c r="DL68" i="19"/>
  <c r="DO69" i="19"/>
  <c r="DL69" i="19"/>
  <c r="DO70" i="19"/>
  <c r="DL70" i="19"/>
  <c r="DO71" i="19"/>
  <c r="DL71" i="19"/>
  <c r="DO72" i="19"/>
  <c r="DL72" i="19"/>
  <c r="DO73" i="19"/>
  <c r="DL73" i="19"/>
  <c r="DO74" i="19"/>
  <c r="DL74" i="19"/>
  <c r="DO75" i="19"/>
  <c r="DL75" i="19"/>
  <c r="DO76" i="19"/>
  <c r="DL76" i="19"/>
  <c r="DO77" i="19"/>
  <c r="DL77" i="19"/>
  <c r="DO78" i="19"/>
  <c r="DL78" i="19"/>
  <c r="DO79" i="19"/>
  <c r="DL79" i="19"/>
  <c r="DO80" i="19"/>
  <c r="DL80" i="19"/>
  <c r="DO81" i="19"/>
  <c r="DL81" i="19"/>
  <c r="DO82" i="19"/>
  <c r="DL82" i="19"/>
  <c r="DO83" i="19"/>
  <c r="DL83" i="19"/>
  <c r="DO84" i="19"/>
  <c r="DL84" i="19"/>
  <c r="DO85" i="19"/>
  <c r="DL85" i="19"/>
  <c r="DN7" i="19"/>
  <c r="DK7" i="19"/>
  <c r="DN6" i="19"/>
  <c r="DK6" i="19"/>
  <c r="DN8" i="19"/>
  <c r="DK8" i="19"/>
  <c r="DN9" i="19"/>
  <c r="DK9" i="19"/>
  <c r="DN10" i="19"/>
  <c r="DK10" i="19"/>
  <c r="DN11" i="19"/>
  <c r="DK11" i="19"/>
  <c r="DN12" i="19"/>
  <c r="DK12" i="19"/>
  <c r="DN13" i="19"/>
  <c r="DK13" i="19"/>
  <c r="DN14" i="19"/>
  <c r="DK14" i="19"/>
  <c r="DN15" i="19"/>
  <c r="DK15" i="19"/>
  <c r="DN16" i="19"/>
  <c r="DK16" i="19"/>
  <c r="DN17" i="19"/>
  <c r="DK17" i="19"/>
  <c r="DN18" i="19"/>
  <c r="DK18" i="19"/>
  <c r="DN19" i="19"/>
  <c r="DK19" i="19"/>
  <c r="DN20" i="19"/>
  <c r="DK20" i="19"/>
  <c r="DN21" i="19"/>
  <c r="DK21" i="19"/>
  <c r="DN22" i="19"/>
  <c r="DK22" i="19"/>
  <c r="DN23" i="19"/>
  <c r="DK23" i="19"/>
  <c r="DN24" i="19"/>
  <c r="DK24" i="19"/>
  <c r="DN25" i="19"/>
  <c r="DK25" i="19"/>
  <c r="DN26" i="19"/>
  <c r="DK26" i="19"/>
  <c r="DN27" i="19"/>
  <c r="DK27" i="19"/>
  <c r="DN28" i="19"/>
  <c r="DK28" i="19"/>
  <c r="DN29" i="19"/>
  <c r="DK29" i="19"/>
  <c r="DN30" i="19"/>
  <c r="DK30" i="19"/>
  <c r="DN31" i="19"/>
  <c r="DK31" i="19"/>
  <c r="DN32" i="19"/>
  <c r="DK32" i="19"/>
  <c r="DN33" i="19"/>
  <c r="DK33" i="19"/>
  <c r="DN34" i="19"/>
  <c r="DK34" i="19"/>
  <c r="DN35" i="19"/>
  <c r="DK35" i="19"/>
  <c r="DN36" i="19"/>
  <c r="DK36" i="19"/>
  <c r="DN37" i="19"/>
  <c r="DK37" i="19"/>
  <c r="DN38" i="19"/>
  <c r="DK38" i="19"/>
  <c r="DN39" i="19"/>
  <c r="DK39" i="19"/>
  <c r="DN40" i="19"/>
  <c r="DK40" i="19"/>
  <c r="DN41" i="19"/>
  <c r="DK41" i="19"/>
  <c r="DN42" i="19"/>
  <c r="DK42" i="19"/>
  <c r="DN43" i="19"/>
  <c r="DK43" i="19"/>
  <c r="DN44" i="19"/>
  <c r="DK44" i="19"/>
  <c r="DN45" i="19"/>
  <c r="DK45" i="19"/>
  <c r="DN46" i="19"/>
  <c r="DK46" i="19"/>
  <c r="DN47" i="19"/>
  <c r="DK47" i="19"/>
  <c r="DN48" i="19"/>
  <c r="DK48" i="19"/>
  <c r="DN49" i="19"/>
  <c r="DK49" i="19"/>
  <c r="DN50" i="19"/>
  <c r="DK50" i="19"/>
  <c r="DN51" i="19"/>
  <c r="DK51" i="19"/>
  <c r="DN52" i="19"/>
  <c r="DK52" i="19"/>
  <c r="DN53" i="19"/>
  <c r="DK53" i="19"/>
  <c r="DN54" i="19"/>
  <c r="DK54" i="19"/>
  <c r="DN55" i="19"/>
  <c r="DK55" i="19"/>
  <c r="DN56" i="19"/>
  <c r="DK56" i="19"/>
  <c r="DN57" i="19"/>
  <c r="DK57" i="19"/>
  <c r="DN58" i="19"/>
  <c r="DK58" i="19"/>
  <c r="DN59" i="19"/>
  <c r="DK59" i="19"/>
  <c r="DN60" i="19"/>
  <c r="DK60" i="19"/>
  <c r="DN61" i="19"/>
  <c r="DK61" i="19"/>
  <c r="DN62" i="19"/>
  <c r="DK62" i="19"/>
  <c r="DN63" i="19"/>
  <c r="DK63" i="19"/>
  <c r="DN64" i="19"/>
  <c r="DK64" i="19"/>
  <c r="DN65" i="19"/>
  <c r="DK65" i="19"/>
  <c r="DN66" i="19"/>
  <c r="DK66" i="19"/>
  <c r="DN67" i="19"/>
  <c r="DK67" i="19"/>
  <c r="DN68" i="19"/>
  <c r="DK68" i="19"/>
  <c r="DN69" i="19"/>
  <c r="DK69" i="19"/>
  <c r="DN70" i="19"/>
  <c r="DK70" i="19"/>
  <c r="DN71" i="19"/>
  <c r="DK71" i="19"/>
  <c r="DN72" i="19"/>
  <c r="DK72" i="19"/>
  <c r="DN73" i="19"/>
  <c r="DK73" i="19"/>
  <c r="DN74" i="19"/>
  <c r="DK74" i="19"/>
  <c r="DN75" i="19"/>
  <c r="DK75" i="19"/>
  <c r="DN76" i="19"/>
  <c r="DK76" i="19"/>
  <c r="DN77" i="19"/>
  <c r="DK77" i="19"/>
  <c r="DN78" i="19"/>
  <c r="DK78" i="19"/>
  <c r="DN79" i="19"/>
  <c r="DK79" i="19"/>
  <c r="DN80" i="19"/>
  <c r="DK80" i="19"/>
  <c r="DN81" i="19"/>
  <c r="DK81" i="19"/>
  <c r="DN82" i="19"/>
  <c r="DK82" i="19"/>
  <c r="DN83" i="19"/>
  <c r="DK83" i="19"/>
  <c r="DN84" i="19"/>
  <c r="DK84" i="19"/>
  <c r="DN85" i="19"/>
  <c r="DK85" i="19"/>
  <c r="DO6" i="19"/>
  <c r="DL6" i="19"/>
  <c r="DR8" i="19"/>
  <c r="DR9" i="19"/>
  <c r="DR10" i="19"/>
  <c r="DR11" i="19"/>
  <c r="DR12" i="19"/>
  <c r="DR13" i="19"/>
  <c r="DR14" i="19"/>
  <c r="DR15" i="19"/>
  <c r="DR16" i="19"/>
  <c r="DR17" i="19"/>
  <c r="DR18" i="19"/>
  <c r="DR19" i="19"/>
  <c r="DR20" i="19"/>
  <c r="DR21" i="19"/>
  <c r="DR22" i="19"/>
  <c r="DR23" i="19"/>
  <c r="DR24" i="19"/>
  <c r="DR25" i="19"/>
  <c r="DR26" i="19"/>
  <c r="DR27" i="19"/>
  <c r="DR28" i="19"/>
  <c r="DR29" i="19"/>
  <c r="DR30" i="19"/>
  <c r="DR31" i="19"/>
  <c r="DR32" i="19"/>
  <c r="DR33" i="19"/>
  <c r="DR34" i="19"/>
  <c r="DR35" i="19"/>
  <c r="DR36" i="19"/>
  <c r="DR37" i="19"/>
  <c r="DR38" i="19"/>
  <c r="DR39" i="19"/>
  <c r="DR40" i="19"/>
  <c r="DR41" i="19"/>
  <c r="DR42" i="19"/>
  <c r="DR43" i="19"/>
  <c r="DR44" i="19"/>
  <c r="DR45" i="19"/>
  <c r="DR46" i="19"/>
  <c r="DR47" i="19"/>
  <c r="DR48" i="19"/>
  <c r="DR49" i="19"/>
  <c r="DR50" i="19"/>
  <c r="DR51" i="19"/>
  <c r="DR52" i="19"/>
  <c r="DR53" i="19"/>
  <c r="DR54" i="19"/>
  <c r="DR55" i="19"/>
  <c r="DR56" i="19"/>
  <c r="DR57" i="19"/>
  <c r="DR58" i="19"/>
  <c r="DR59" i="19"/>
  <c r="DR60" i="19"/>
  <c r="DR61" i="19"/>
  <c r="DR62" i="19"/>
  <c r="DR63" i="19"/>
  <c r="DR64" i="19"/>
  <c r="DR65" i="19"/>
  <c r="DR66" i="19"/>
  <c r="DR67" i="19"/>
  <c r="DR68" i="19"/>
  <c r="DR69" i="19"/>
  <c r="DR70" i="19"/>
  <c r="DR71" i="19"/>
  <c r="DR72" i="19"/>
  <c r="DR73" i="19"/>
  <c r="DR74" i="19"/>
  <c r="DR75" i="19"/>
  <c r="DR76" i="19"/>
  <c r="DR77" i="19"/>
  <c r="DR78" i="19"/>
  <c r="DR79" i="19"/>
  <c r="DR80" i="19"/>
  <c r="DR81" i="19"/>
  <c r="DR82" i="19"/>
  <c r="DR83" i="19"/>
  <c r="DR84" i="19"/>
  <c r="DR85" i="19"/>
  <c r="DQ7" i="19"/>
  <c r="DQ6" i="19"/>
  <c r="DQ8" i="19"/>
  <c r="DQ9" i="19"/>
  <c r="DQ10" i="19"/>
  <c r="DQ11" i="19"/>
  <c r="DQ12" i="19"/>
  <c r="DQ13" i="19"/>
  <c r="DQ14" i="19"/>
  <c r="DQ15" i="19"/>
  <c r="DQ16" i="19"/>
  <c r="DQ17" i="19"/>
  <c r="DQ18" i="19"/>
  <c r="DQ19" i="19"/>
  <c r="DQ20" i="19"/>
  <c r="DQ21" i="19"/>
  <c r="DQ22" i="19"/>
  <c r="DQ23" i="19"/>
  <c r="DQ24" i="19"/>
  <c r="DQ25" i="19"/>
  <c r="DQ26" i="19"/>
  <c r="DQ27" i="19"/>
  <c r="DQ28" i="19"/>
  <c r="DQ29" i="19"/>
  <c r="DQ30" i="19"/>
  <c r="DQ31" i="19"/>
  <c r="DQ32" i="19"/>
  <c r="DQ33" i="19"/>
  <c r="DQ34" i="19"/>
  <c r="DQ35" i="19"/>
  <c r="DQ36" i="19"/>
  <c r="DQ37" i="19"/>
  <c r="DQ38" i="19"/>
  <c r="DQ39" i="19"/>
  <c r="DQ40" i="19"/>
  <c r="DQ41" i="19"/>
  <c r="DQ42" i="19"/>
  <c r="DQ43" i="19"/>
  <c r="DQ44" i="19"/>
  <c r="DQ45" i="19"/>
  <c r="DQ46" i="19"/>
  <c r="DQ47" i="19"/>
  <c r="DQ48" i="19"/>
  <c r="DQ49" i="19"/>
  <c r="DQ50" i="19"/>
  <c r="DQ51" i="19"/>
  <c r="DQ52" i="19"/>
  <c r="DQ53" i="19"/>
  <c r="DQ54" i="19"/>
  <c r="DQ55" i="19"/>
  <c r="DQ56" i="19"/>
  <c r="DQ57" i="19"/>
  <c r="DQ58" i="19"/>
  <c r="DQ59" i="19"/>
  <c r="DQ60" i="19"/>
  <c r="DQ61" i="19"/>
  <c r="DQ62" i="19"/>
  <c r="DQ63" i="19"/>
  <c r="DQ64" i="19"/>
  <c r="DQ65" i="19"/>
  <c r="DQ66" i="19"/>
  <c r="DQ67" i="19"/>
  <c r="DQ68" i="19"/>
  <c r="DQ69" i="19"/>
  <c r="DQ70" i="19"/>
  <c r="DQ71" i="19"/>
  <c r="DQ72" i="19"/>
  <c r="DQ73" i="19"/>
  <c r="DQ74" i="19"/>
  <c r="DQ75" i="19"/>
  <c r="DQ76" i="19"/>
  <c r="DQ77" i="19"/>
  <c r="DQ78" i="19"/>
  <c r="DQ79" i="19"/>
  <c r="DQ80" i="19"/>
  <c r="DQ81" i="19"/>
  <c r="DQ82" i="19"/>
  <c r="DQ83" i="19"/>
  <c r="DQ84" i="19"/>
  <c r="DQ85" i="19"/>
  <c r="DR6" i="19"/>
  <c r="N51" i="19"/>
  <c r="FM6" i="19"/>
  <c r="DH31" i="19"/>
  <c r="EO43" i="19"/>
  <c r="FB11" i="19"/>
  <c r="EY21" i="19"/>
  <c r="T22" i="19"/>
  <c r="FQ23" i="19"/>
  <c r="BD31" i="19"/>
  <c r="EY40" i="19"/>
  <c r="EY44" i="19"/>
  <c r="EG45" i="19"/>
  <c r="FM70" i="19"/>
  <c r="CV17" i="19"/>
  <c r="FA19" i="19"/>
  <c r="FP48" i="19"/>
  <c r="FZ80" i="19"/>
  <c r="FD19" i="19"/>
  <c r="FT47" i="19"/>
  <c r="N48" i="19"/>
  <c r="FB49" i="19"/>
  <c r="EA51" i="19"/>
  <c r="ER58" i="19"/>
  <c r="FJ60" i="19"/>
  <c r="ER61" i="19"/>
  <c r="BD66" i="19"/>
  <c r="CW69" i="19"/>
  <c r="DB72" i="19"/>
  <c r="FH85" i="19"/>
  <c r="FH65" i="19"/>
  <c r="CP66" i="19"/>
  <c r="FS71" i="19"/>
  <c r="FT79" i="19"/>
  <c r="EY81" i="19"/>
  <c r="FD7" i="19"/>
  <c r="FT14" i="19"/>
  <c r="EY15" i="19"/>
  <c r="EF82" i="19"/>
  <c r="FG20" i="19"/>
  <c r="CJ21" i="19"/>
  <c r="FE53" i="19"/>
  <c r="FQ55" i="19"/>
  <c r="AI58" i="19"/>
  <c r="EJ61" i="19"/>
  <c r="FP73" i="19"/>
  <c r="AZ76" i="19"/>
  <c r="BI77" i="19"/>
  <c r="FS78" i="19"/>
  <c r="N68" i="19"/>
  <c r="V63" i="19"/>
  <c r="AF71" i="19"/>
  <c r="BC69" i="19"/>
  <c r="BP56" i="19"/>
  <c r="CN75" i="19"/>
  <c r="CY69" i="19"/>
  <c r="EJ56" i="19"/>
  <c r="ES55" i="19"/>
  <c r="FS26" i="19"/>
  <c r="FD38" i="19"/>
  <c r="EC40" i="19"/>
  <c r="DT42" i="19"/>
  <c r="BM45" i="19"/>
  <c r="FN63" i="19"/>
  <c r="EG64" i="19"/>
  <c r="CB65" i="19"/>
  <c r="FK73" i="19"/>
  <c r="FZ74" i="19"/>
  <c r="CE75" i="19"/>
  <c r="EO79" i="19"/>
  <c r="FQ81" i="19"/>
  <c r="FE54" i="19"/>
  <c r="BY18" i="19"/>
  <c r="W21" i="19"/>
  <c r="N47" i="19"/>
  <c r="Q55" i="19"/>
  <c r="T18" i="19"/>
  <c r="FB18" i="19"/>
  <c r="BS54" i="19"/>
  <c r="CP20" i="19"/>
  <c r="BL43" i="19"/>
  <c r="CA13" i="19"/>
  <c r="CV19" i="19"/>
  <c r="FA43" i="19"/>
  <c r="AH66" i="19"/>
  <c r="CY19" i="19"/>
  <c r="FS27" i="19"/>
  <c r="CE54" i="19"/>
  <c r="FS66" i="19"/>
  <c r="BC17" i="19"/>
  <c r="DT19" i="19"/>
  <c r="CV29" i="19"/>
  <c r="DC45" i="19"/>
  <c r="ES62" i="19"/>
  <c r="BX68" i="19"/>
  <c r="CY13" i="19"/>
  <c r="ER13" i="19"/>
  <c r="FY19" i="19"/>
  <c r="BX43" i="19"/>
  <c r="CG40" i="19"/>
  <c r="FK54" i="19"/>
  <c r="BM54" i="19"/>
  <c r="EI13" i="19"/>
  <c r="AH20" i="19"/>
  <c r="FS20" i="19"/>
  <c r="EF43" i="19"/>
  <c r="DU54" i="19"/>
  <c r="FD63" i="19"/>
  <c r="FN65" i="19"/>
  <c r="DZ72" i="19"/>
  <c r="Q34" i="19"/>
  <c r="CQ34" i="19"/>
  <c r="AU34" i="19"/>
  <c r="FG49" i="19"/>
  <c r="BX49" i="19"/>
  <c r="EU49" i="19"/>
  <c r="AT49" i="19"/>
  <c r="EF55" i="19"/>
  <c r="CD55" i="19"/>
  <c r="DI70" i="19"/>
  <c r="FD71" i="19"/>
  <c r="AE33" i="19"/>
  <c r="DT45" i="19"/>
  <c r="BC45" i="19"/>
  <c r="FM45" i="19"/>
  <c r="EG46" i="19"/>
  <c r="CN50" i="19"/>
  <c r="BS50" i="19"/>
  <c r="CY83" i="19"/>
  <c r="AN18" i="19"/>
  <c r="DU31" i="19"/>
  <c r="DB6" i="19"/>
  <c r="BC13" i="19"/>
  <c r="CQ14" i="19"/>
  <c r="FD17" i="19"/>
  <c r="FY17" i="19"/>
  <c r="DH17" i="19"/>
  <c r="CY17" i="19"/>
  <c r="DT17" i="19"/>
  <c r="BG22" i="19"/>
  <c r="AI22" i="19"/>
  <c r="CV25" i="19"/>
  <c r="AZ25" i="19"/>
  <c r="EV34" i="19"/>
  <c r="EP64" i="19"/>
  <c r="CE81" i="19"/>
  <c r="FH26" i="19"/>
  <c r="FG32" i="19"/>
  <c r="CD32" i="19"/>
  <c r="CB53" i="19"/>
  <c r="W53" i="19"/>
  <c r="DZ81" i="19"/>
  <c r="AH81" i="19"/>
  <c r="BF6" i="19"/>
  <c r="FT16" i="19"/>
  <c r="FN16" i="19"/>
  <c r="CQ16" i="19"/>
  <c r="AI16" i="19"/>
  <c r="FD18" i="19"/>
  <c r="EO18" i="19"/>
  <c r="CY18" i="19"/>
  <c r="CA18" i="19"/>
  <c r="CA27" i="19"/>
  <c r="FM33" i="19"/>
  <c r="FS33" i="19"/>
  <c r="BD46" i="19"/>
  <c r="CD49" i="19"/>
  <c r="S6" i="19"/>
  <c r="E8" i="35" s="1" a="1"/>
  <c r="E8" i="35" s="1"/>
  <c r="DZ6" i="19"/>
  <c r="CD14" i="19"/>
  <c r="FG14" i="19"/>
  <c r="T14" i="19"/>
  <c r="BM16" i="19"/>
  <c r="FM18" i="19"/>
  <c r="AI34" i="19"/>
  <c r="ES48" i="19"/>
  <c r="DI48" i="19"/>
  <c r="FB56" i="19"/>
  <c r="BG56" i="19"/>
  <c r="FT72" i="19"/>
  <c r="FB75" i="19"/>
  <c r="CP81" i="19"/>
  <c r="BA18" i="19"/>
  <c r="FZ18" i="19"/>
  <c r="BC19" i="19"/>
  <c r="FS29" i="19"/>
  <c r="CJ43" i="19"/>
  <c r="EJ47" i="19"/>
  <c r="CZ54" i="19"/>
  <c r="BA62" i="19"/>
  <c r="AF68" i="19"/>
  <c r="BF72" i="19"/>
  <c r="FB78" i="19"/>
  <c r="DI18" i="19"/>
  <c r="V19" i="19"/>
  <c r="CA19" i="19"/>
  <c r="DH19" i="19"/>
  <c r="CD20" i="19"/>
  <c r="AZ43" i="19"/>
  <c r="BG54" i="19"/>
  <c r="EP54" i="19"/>
  <c r="BS62" i="19"/>
  <c r="EG65" i="19"/>
  <c r="BA78" i="19"/>
  <c r="BL84" i="19"/>
  <c r="DU13" i="19"/>
  <c r="BD13" i="19"/>
  <c r="AO35" i="19"/>
  <c r="ES35" i="19"/>
  <c r="DU35" i="19"/>
  <c r="FM9" i="19"/>
  <c r="BL9" i="19"/>
  <c r="BA11" i="19"/>
  <c r="CK11" i="19"/>
  <c r="EG11" i="19"/>
  <c r="AN13" i="19"/>
  <c r="CB13" i="19"/>
  <c r="EP24" i="19"/>
  <c r="CK24" i="19"/>
  <c r="EG24" i="19"/>
  <c r="BR31" i="19"/>
  <c r="EU31" i="19"/>
  <c r="EF31" i="19"/>
  <c r="S31" i="19"/>
  <c r="E13" i="35" s="1" a="1"/>
  <c r="E13" i="35" s="1"/>
  <c r="FZ11" i="19"/>
  <c r="DI11" i="19"/>
  <c r="CW11" i="19"/>
  <c r="EF9" i="19"/>
  <c r="FN11" i="19"/>
  <c r="AO13" i="19"/>
  <c r="FE13" i="19"/>
  <c r="EA14" i="19"/>
  <c r="DC14" i="19"/>
  <c r="BG14" i="19"/>
  <c r="AI14" i="19"/>
  <c r="BY14" i="19"/>
  <c r="AN17" i="19"/>
  <c r="FN24" i="19"/>
  <c r="CE26" i="19"/>
  <c r="EO30" i="19"/>
  <c r="FY30" i="19"/>
  <c r="CM44" i="19"/>
  <c r="FD44" i="19"/>
  <c r="AE44" i="19"/>
  <c r="V44" i="19"/>
  <c r="FP54" i="19"/>
  <c r="EI54" i="19"/>
  <c r="FG55" i="19"/>
  <c r="DH55" i="19"/>
  <c r="CV55" i="19"/>
  <c r="BL55" i="19"/>
  <c r="EO55" i="19"/>
  <c r="FY55" i="19"/>
  <c r="BY11" i="19"/>
  <c r="EP11" i="19"/>
  <c r="EO26" i="19"/>
  <c r="EF26" i="19"/>
  <c r="BL26" i="19"/>
  <c r="DT26" i="19"/>
  <c r="CY26" i="19"/>
  <c r="BC26" i="19"/>
  <c r="AN26" i="19"/>
  <c r="EJ77" i="19"/>
  <c r="BA77" i="19"/>
  <c r="T77" i="19"/>
  <c r="AN69" i="19"/>
  <c r="AN63" i="19"/>
  <c r="AN19" i="19"/>
  <c r="AR55" i="19"/>
  <c r="AR57" i="19"/>
  <c r="AR47" i="19"/>
  <c r="FE35" i="19"/>
  <c r="T11" i="19"/>
  <c r="BM11" i="19"/>
  <c r="FD13" i="19"/>
  <c r="CM13" i="19"/>
  <c r="AE13" i="19"/>
  <c r="T13" i="19"/>
  <c r="AQ13" i="19"/>
  <c r="BO13" i="19"/>
  <c r="CZ13" i="19"/>
  <c r="DT13" i="19"/>
  <c r="FP13" i="19"/>
  <c r="BA14" i="19"/>
  <c r="FB14" i="19"/>
  <c r="EV16" i="19"/>
  <c r="BS16" i="19"/>
  <c r="AU16" i="19"/>
  <c r="Q16" i="19"/>
  <c r="EP16" i="19"/>
  <c r="EG16" i="19"/>
  <c r="CK16" i="19"/>
  <c r="FT22" i="19"/>
  <c r="DC22" i="19"/>
  <c r="FB22" i="19"/>
  <c r="EA22" i="19"/>
  <c r="CQ22" i="19"/>
  <c r="BA22" i="19"/>
  <c r="BY22" i="19"/>
  <c r="BM24" i="19"/>
  <c r="EO25" i="19"/>
  <c r="BX25" i="19"/>
  <c r="DH25" i="19"/>
  <c r="S25" i="19"/>
  <c r="AH26" i="19"/>
  <c r="CP26" i="19"/>
  <c r="EY27" i="19"/>
  <c r="W27" i="19"/>
  <c r="FE27" i="19"/>
  <c r="BL30" i="19"/>
  <c r="CV31" i="19"/>
  <c r="EF53" i="19"/>
  <c r="CV53" i="19"/>
  <c r="EO53" i="19"/>
  <c r="DH53" i="19"/>
  <c r="FY53" i="19"/>
  <c r="BL53" i="19"/>
  <c r="CV64" i="19"/>
  <c r="FY64" i="19"/>
  <c r="DH64" i="19"/>
  <c r="FJ69" i="19"/>
  <c r="CA69" i="19"/>
  <c r="V33" i="19"/>
  <c r="BR33" i="19"/>
  <c r="AN42" i="19"/>
  <c r="AE50" i="19"/>
  <c r="BS55" i="19"/>
  <c r="AF55" i="19"/>
  <c r="EV55" i="19"/>
  <c r="AU55" i="19"/>
  <c r="CN55" i="19"/>
  <c r="FZ58" i="19"/>
  <c r="ES58" i="19"/>
  <c r="DC58" i="19"/>
  <c r="FQ60" i="19"/>
  <c r="DU60" i="19"/>
  <c r="BM60" i="19"/>
  <c r="FH66" i="19"/>
  <c r="CE66" i="19"/>
  <c r="EP66" i="19"/>
  <c r="EG66" i="19"/>
  <c r="BM66" i="19"/>
  <c r="CZ66" i="19"/>
  <c r="AO66" i="19"/>
  <c r="BF29" i="19"/>
  <c r="CD33" i="19"/>
  <c r="ER33" i="19"/>
  <c r="FT34" i="19"/>
  <c r="AN38" i="19"/>
  <c r="DB61" i="19"/>
  <c r="BF61" i="19"/>
  <c r="S17" i="19"/>
  <c r="AZ17" i="19"/>
  <c r="BX17" i="19"/>
  <c r="FA17" i="19"/>
  <c r="BC18" i="19"/>
  <c r="CJ18" i="19"/>
  <c r="DT18" i="19"/>
  <c r="V17" i="19"/>
  <c r="CA17" i="19"/>
  <c r="V18" i="19"/>
  <c r="BL18" i="19"/>
  <c r="CW18" i="19"/>
  <c r="EF18" i="19"/>
  <c r="S19" i="19"/>
  <c r="AZ19" i="19"/>
  <c r="BX19" i="19"/>
  <c r="FE21" i="19"/>
  <c r="CD29" i="19"/>
  <c r="FE33" i="19"/>
  <c r="BS34" i="19"/>
  <c r="CY38" i="19"/>
  <c r="FY43" i="19"/>
  <c r="DH43" i="19"/>
  <c r="CV43" i="19"/>
  <c r="S43" i="19"/>
  <c r="FM43" i="19"/>
  <c r="FH45" i="19"/>
  <c r="CQ45" i="19"/>
  <c r="FD46" i="19"/>
  <c r="CQ47" i="19"/>
  <c r="AI47" i="19"/>
  <c r="BP47" i="19"/>
  <c r="ES47" i="19"/>
  <c r="FB57" i="19"/>
  <c r="N57" i="19"/>
  <c r="ES57" i="19"/>
  <c r="FE59" i="19"/>
  <c r="BS59" i="19"/>
  <c r="DU66" i="19"/>
  <c r="FB72" i="19"/>
  <c r="BY72" i="19"/>
  <c r="BA72" i="19"/>
  <c r="T72" i="19"/>
  <c r="EP72" i="19"/>
  <c r="EG72" i="19"/>
  <c r="BM72" i="19"/>
  <c r="CQ72" i="19"/>
  <c r="AI72" i="19"/>
  <c r="CM74" i="19"/>
  <c r="BC74" i="19"/>
  <c r="S45" i="19"/>
  <c r="AZ45" i="19"/>
  <c r="CD45" i="19"/>
  <c r="FE46" i="19"/>
  <c r="P49" i="19"/>
  <c r="W51" i="19"/>
  <c r="CQ54" i="19"/>
  <c r="T56" i="19"/>
  <c r="AF56" i="19"/>
  <c r="CB56" i="19"/>
  <c r="EA56" i="19"/>
  <c r="FQ56" i="19"/>
  <c r="FA68" i="19"/>
  <c r="AZ68" i="19"/>
  <c r="S68" i="19"/>
  <c r="BG68" i="19"/>
  <c r="FS76" i="19"/>
  <c r="FM76" i="19"/>
  <c r="DB76" i="19"/>
  <c r="EO76" i="19"/>
  <c r="BL76" i="19"/>
  <c r="S76" i="19"/>
  <c r="CP78" i="19"/>
  <c r="AH78" i="19"/>
  <c r="T78" i="19"/>
  <c r="FJ81" i="19"/>
  <c r="BA56" i="19"/>
  <c r="CN56" i="19"/>
  <c r="FT62" i="19"/>
  <c r="CZ62" i="19"/>
  <c r="AR62" i="19"/>
  <c r="T62" i="19"/>
  <c r="FB62" i="19"/>
  <c r="CE62" i="19"/>
  <c r="AO62" i="19"/>
  <c r="N62" i="19"/>
  <c r="FH68" i="19"/>
  <c r="FQ68" i="19"/>
  <c r="DC68" i="19"/>
  <c r="EA68" i="19"/>
  <c r="CN68" i="19"/>
  <c r="FB70" i="19"/>
  <c r="CW70" i="19"/>
  <c r="FZ78" i="19"/>
  <c r="BY78" i="19"/>
  <c r="ES81" i="19"/>
  <c r="BM81" i="19"/>
  <c r="CZ81" i="19"/>
  <c r="BD81" i="19"/>
  <c r="AO81" i="19"/>
  <c r="BM64" i="19"/>
  <c r="W65" i="19"/>
  <c r="AN65" i="19"/>
  <c r="CM65" i="19"/>
  <c r="S71" i="19"/>
  <c r="BA75" i="19"/>
  <c r="CP79" i="19"/>
  <c r="S84" i="19"/>
  <c r="AZ84" i="19"/>
  <c r="CZ65" i="19"/>
  <c r="ER67" i="19"/>
  <c r="ES71" i="19"/>
  <c r="BG75" i="19"/>
  <c r="FH75" i="19"/>
  <c r="AE83" i="19"/>
  <c r="AI8" i="19"/>
  <c r="BS8" i="19"/>
  <c r="DC8" i="19"/>
  <c r="EV8" i="19"/>
  <c r="FT8" i="19"/>
  <c r="DF19" i="19"/>
  <c r="AU20" i="19"/>
  <c r="BI20" i="19"/>
  <c r="CK20" i="19"/>
  <c r="DE20" i="19"/>
  <c r="Y21" i="19"/>
  <c r="BU21" i="19"/>
  <c r="Y26" i="19"/>
  <c r="AW26" i="19"/>
  <c r="CS27" i="19"/>
  <c r="DF27" i="19"/>
  <c r="ED27" i="19"/>
  <c r="BS28" i="19"/>
  <c r="FH28" i="19"/>
  <c r="Q30" i="19"/>
  <c r="CQ30" i="19"/>
  <c r="EA30" i="19"/>
  <c r="Y31" i="19"/>
  <c r="BI32" i="19"/>
  <c r="BS32" i="19"/>
  <c r="EV32" i="19"/>
  <c r="CD36" i="19"/>
  <c r="EX37" i="19"/>
  <c r="AL37" i="19"/>
  <c r="Y38" i="19"/>
  <c r="Q39" i="19"/>
  <c r="AU39" i="19"/>
  <c r="BG39" i="19"/>
  <c r="DC39" i="19"/>
  <c r="EV39" i="19"/>
  <c r="FH39" i="19"/>
  <c r="AL40" i="19"/>
  <c r="BJ40" i="19"/>
  <c r="AU41" i="19"/>
  <c r="BS41" i="19"/>
  <c r="EV41" i="19"/>
  <c r="FH41" i="19"/>
  <c r="FT41" i="19"/>
  <c r="BU44" i="19"/>
  <c r="BV46" i="19"/>
  <c r="CM48" i="19"/>
  <c r="BM49" i="19"/>
  <c r="CH49" i="19"/>
  <c r="DC49" i="19"/>
  <c r="AX50" i="19"/>
  <c r="FJ50" i="19"/>
  <c r="EF51" i="19"/>
  <c r="AB52" i="19"/>
  <c r="CG52" i="19"/>
  <c r="EX52" i="19"/>
  <c r="BL57" i="19"/>
  <c r="CJ57" i="19"/>
  <c r="EF57" i="19"/>
  <c r="AW60" i="19"/>
  <c r="EX60" i="19"/>
  <c r="AL61" i="19"/>
  <c r="ED62" i="19"/>
  <c r="AC64" i="19"/>
  <c r="FK64" i="19"/>
  <c r="Z66" i="19"/>
  <c r="AX66" i="19"/>
  <c r="AB69" i="19"/>
  <c r="AC70" i="19"/>
  <c r="EU70" i="19"/>
  <c r="BU71" i="19"/>
  <c r="CS71" i="19"/>
  <c r="EC71" i="19"/>
  <c r="CG72" i="19"/>
  <c r="FJ72" i="19"/>
  <c r="AL73" i="19"/>
  <c r="CT73" i="19"/>
  <c r="EF73" i="19"/>
  <c r="EX73" i="19"/>
  <c r="FM73" i="19"/>
  <c r="AU74" i="19"/>
  <c r="FN74" i="19"/>
  <c r="CE76" i="19"/>
  <c r="AC80" i="19"/>
  <c r="CQ80" i="19"/>
  <c r="ED80" i="19"/>
  <c r="FK80" i="19"/>
  <c r="Z81" i="19"/>
  <c r="BV81" i="19"/>
  <c r="EX81" i="19"/>
  <c r="Q82" i="19"/>
  <c r="AI82" i="19"/>
  <c r="BS82" i="19"/>
  <c r="DC82" i="19"/>
  <c r="EA82" i="19"/>
  <c r="EY83" i="19"/>
  <c r="DE84" i="19"/>
  <c r="EC84" i="19"/>
  <c r="EL84" i="19"/>
  <c r="P85" i="19"/>
  <c r="AT85" i="19"/>
  <c r="BR85" i="19"/>
  <c r="EF6" i="19"/>
  <c r="EL7" i="19"/>
  <c r="BX8" i="19"/>
  <c r="EF8" i="19"/>
  <c r="CJ9" i="19"/>
  <c r="P11" i="19"/>
  <c r="AT11" i="19"/>
  <c r="BR11" i="19"/>
  <c r="DZ11" i="19"/>
  <c r="EU11" i="19"/>
  <c r="FG11" i="19"/>
  <c r="FS11" i="19"/>
  <c r="P13" i="19"/>
  <c r="AK14" i="19"/>
  <c r="BM14" i="19"/>
  <c r="EP14" i="19"/>
  <c r="BM18" i="19"/>
  <c r="BL19" i="19"/>
  <c r="EF19" i="19"/>
  <c r="EO19" i="19"/>
  <c r="FM19" i="19"/>
  <c r="Y20" i="19"/>
  <c r="AN20" i="19"/>
  <c r="AW20" i="19"/>
  <c r="BC20" i="19"/>
  <c r="BL20" i="19"/>
  <c r="BU20" i="19"/>
  <c r="CE20" i="19"/>
  <c r="CY20" i="19"/>
  <c r="DT20" i="19"/>
  <c r="EF20" i="19"/>
  <c r="EO20" i="19"/>
  <c r="EX20" i="19"/>
  <c r="FH20" i="19"/>
  <c r="Z21" i="19"/>
  <c r="AK21" i="19"/>
  <c r="BD21" i="19"/>
  <c r="BV21" i="19"/>
  <c r="CS21" i="19"/>
  <c r="DU21" i="19"/>
  <c r="EO21" i="19"/>
  <c r="FK21" i="19"/>
  <c r="AK22" i="19"/>
  <c r="BM22" i="19"/>
  <c r="CD22" i="19"/>
  <c r="CS22" i="19"/>
  <c r="EG22" i="19"/>
  <c r="EP22" i="19"/>
  <c r="FG22" i="19"/>
  <c r="Z23" i="19"/>
  <c r="BV23" i="19"/>
  <c r="Q24" i="19"/>
  <c r="AI24" i="19"/>
  <c r="AU24" i="19"/>
  <c r="BS24" i="19"/>
  <c r="CQ24" i="19"/>
  <c r="EV24" i="19"/>
  <c r="FT24" i="19"/>
  <c r="V25" i="19"/>
  <c r="AN25" i="19"/>
  <c r="BC25" i="19"/>
  <c r="CA25" i="19"/>
  <c r="CY25" i="19"/>
  <c r="DT25" i="19"/>
  <c r="FA25" i="19"/>
  <c r="FY25" i="19"/>
  <c r="T26" i="19"/>
  <c r="AB26" i="19"/>
  <c r="AI26" i="19"/>
  <c r="BA26" i="19"/>
  <c r="BF26" i="19"/>
  <c r="BM26" i="19"/>
  <c r="BY26" i="19"/>
  <c r="CG26" i="19"/>
  <c r="CQ26" i="19"/>
  <c r="DB26" i="19"/>
  <c r="DZ26" i="19"/>
  <c r="EG26" i="19"/>
  <c r="EP26" i="19"/>
  <c r="FB26" i="19"/>
  <c r="FJ26" i="19"/>
  <c r="FT26" i="19"/>
  <c r="P27" i="19"/>
  <c r="AL27" i="19"/>
  <c r="AT27" i="19"/>
  <c r="BL27" i="19"/>
  <c r="CB27" i="19"/>
  <c r="CT27" i="19"/>
  <c r="EF27" i="19"/>
  <c r="EU27" i="19"/>
  <c r="FG27" i="19"/>
  <c r="T28" i="19"/>
  <c r="AK28" i="19"/>
  <c r="AU28" i="19"/>
  <c r="BU28" i="19"/>
  <c r="CK28" i="19"/>
  <c r="DC28" i="19"/>
  <c r="EG28" i="19"/>
  <c r="EV28" i="19"/>
  <c r="FJ28" i="19"/>
  <c r="FZ28" i="19"/>
  <c r="AB29" i="19"/>
  <c r="BI29" i="19"/>
  <c r="CG29" i="19"/>
  <c r="CY29" i="19"/>
  <c r="FD29" i="19"/>
  <c r="T30" i="19"/>
  <c r="F12" i="35" s="1" a="1"/>
  <c r="F12" i="35" s="1"/>
  <c r="AT30" i="19"/>
  <c r="BM30" i="19"/>
  <c r="CE30" i="19"/>
  <c r="CV30" i="19"/>
  <c r="EC30" i="19"/>
  <c r="EU30" i="19"/>
  <c r="FM30" i="19"/>
  <c r="FZ30" i="19"/>
  <c r="V31" i="19"/>
  <c r="AN31" i="19"/>
  <c r="AT31" i="19"/>
  <c r="BI31" i="19"/>
  <c r="BU31" i="19"/>
  <c r="CJ31" i="19"/>
  <c r="CY31" i="19"/>
  <c r="DT31" i="19"/>
  <c r="EJ31" i="19"/>
  <c r="EL31" i="19"/>
  <c r="EX31" i="19"/>
  <c r="FM31" i="19"/>
  <c r="FY31" i="19"/>
  <c r="Y32" i="19"/>
  <c r="AH32" i="19"/>
  <c r="AN32" i="19"/>
  <c r="AW32" i="19"/>
  <c r="BC32" i="19"/>
  <c r="BL32" i="19"/>
  <c r="BU32" i="19"/>
  <c r="CE32" i="19"/>
  <c r="CP32" i="19"/>
  <c r="CY32" i="19"/>
  <c r="DT32" i="19"/>
  <c r="EF32" i="19"/>
  <c r="EO32" i="19"/>
  <c r="EX32" i="19"/>
  <c r="FH32" i="19"/>
  <c r="FS32" i="19"/>
  <c r="W33" i="19"/>
  <c r="AL33" i="19"/>
  <c r="BD33" i="19"/>
  <c r="BU33" i="19"/>
  <c r="CH33" i="19"/>
  <c r="CZ33" i="19"/>
  <c r="DU33" i="19"/>
  <c r="EX33" i="19"/>
  <c r="FG33" i="19"/>
  <c r="T34" i="19"/>
  <c r="F15" i="35" s="1" a="1"/>
  <c r="F15" i="35" s="1"/>
  <c r="BA34" i="19"/>
  <c r="BY34" i="19"/>
  <c r="CW34" i="19"/>
  <c r="DI34" i="19"/>
  <c r="FB34" i="19"/>
  <c r="FZ34" i="19"/>
  <c r="AR35" i="19"/>
  <c r="BP35" i="19"/>
  <c r="EX35" i="19"/>
  <c r="Q36" i="19"/>
  <c r="AI36" i="19"/>
  <c r="AU36" i="19"/>
  <c r="BG36" i="19"/>
  <c r="BS36" i="19"/>
  <c r="CE36" i="19"/>
  <c r="CQ36" i="19"/>
  <c r="DC36" i="19"/>
  <c r="EA36" i="19"/>
  <c r="EV36" i="19"/>
  <c r="FH36" i="19"/>
  <c r="FT36" i="19"/>
  <c r="V37" i="19"/>
  <c r="Y37" i="19"/>
  <c r="CH37" i="19"/>
  <c r="EM37" i="19"/>
  <c r="CA38" i="19"/>
  <c r="DE38" i="19"/>
  <c r="EL38" i="19"/>
  <c r="S39" i="19"/>
  <c r="AZ39" i="19"/>
  <c r="BL39" i="19"/>
  <c r="BX39" i="19"/>
  <c r="CJ39" i="19"/>
  <c r="CV39" i="19"/>
  <c r="DH39" i="19"/>
  <c r="EF39" i="19"/>
  <c r="EO39" i="19"/>
  <c r="FA39" i="19"/>
  <c r="FM39" i="19"/>
  <c r="FY39" i="19"/>
  <c r="Z40" i="19"/>
  <c r="BV40" i="19"/>
  <c r="DE40" i="19"/>
  <c r="EL40" i="19"/>
  <c r="FK40" i="19"/>
  <c r="S41" i="19"/>
  <c r="AZ41" i="19"/>
  <c r="BL41" i="19"/>
  <c r="BX41" i="19"/>
  <c r="CJ41" i="19"/>
  <c r="CV41" i="19"/>
  <c r="DH41" i="19"/>
  <c r="EF41" i="19"/>
  <c r="EO41" i="19"/>
  <c r="FA41" i="19"/>
  <c r="FM41" i="19"/>
  <c r="FY41" i="19"/>
  <c r="BC42" i="19"/>
  <c r="T43" i="19"/>
  <c r="BA43" i="19"/>
  <c r="BM43" i="19"/>
  <c r="BY43" i="19"/>
  <c r="CK43" i="19"/>
  <c r="CW43" i="19"/>
  <c r="DI43" i="19"/>
  <c r="EG43" i="19"/>
  <c r="EP43" i="19"/>
  <c r="FB43" i="19"/>
  <c r="FN43" i="19"/>
  <c r="FZ43" i="19"/>
  <c r="Z44" i="19"/>
  <c r="AK44" i="19"/>
  <c r="BC44" i="19"/>
  <c r="BV44" i="19"/>
  <c r="CS44" i="19"/>
  <c r="DF44" i="19"/>
  <c r="DT44" i="19"/>
  <c r="EM44" i="19"/>
  <c r="FK44" i="19"/>
  <c r="T45" i="19"/>
  <c r="BA45" i="19"/>
  <c r="BF45" i="19"/>
  <c r="BS45" i="19"/>
  <c r="CE45" i="19"/>
  <c r="CS45" i="19"/>
  <c r="DZ45" i="19"/>
  <c r="EO45" i="19"/>
  <c r="FD45" i="19"/>
  <c r="FN45" i="19"/>
  <c r="AL46" i="19"/>
  <c r="AW46" i="19"/>
  <c r="BF46" i="19"/>
  <c r="CB46" i="19"/>
  <c r="CT46" i="19"/>
  <c r="ER46" i="19"/>
  <c r="FN46" i="19"/>
  <c r="FZ47" i="19"/>
  <c r="P47" i="19"/>
  <c r="W47" i="19"/>
  <c r="AL47" i="19"/>
  <c r="AT47" i="19"/>
  <c r="BG47" i="19"/>
  <c r="BR47" i="19"/>
  <c r="CB47" i="19"/>
  <c r="CK47" i="19"/>
  <c r="CT47" i="19"/>
  <c r="DC47" i="19"/>
  <c r="EA47" i="19"/>
  <c r="EU47" i="19"/>
  <c r="FE47" i="19"/>
  <c r="FN47" i="19"/>
  <c r="BY48" i="19"/>
  <c r="CS48" i="19"/>
  <c r="DU48" i="19"/>
  <c r="FH48" i="19"/>
  <c r="FZ48" i="19"/>
  <c r="AX49" i="19"/>
  <c r="BF49" i="19"/>
  <c r="BP49" i="19"/>
  <c r="BY49" i="19"/>
  <c r="CJ49" i="19"/>
  <c r="CV49" i="19"/>
  <c r="DZ49" i="19"/>
  <c r="EJ49" i="19"/>
  <c r="EO49" i="19"/>
  <c r="EY49" i="19"/>
  <c r="FH49" i="19"/>
  <c r="FS49" i="19"/>
  <c r="ER50" i="19"/>
  <c r="AF50" i="19"/>
  <c r="BA50" i="19"/>
  <c r="CA50" i="19"/>
  <c r="CW50" i="19"/>
  <c r="EA50" i="19"/>
  <c r="EM50" i="19"/>
  <c r="FK50" i="19"/>
  <c r="P51" i="19"/>
  <c r="AI51" i="19"/>
  <c r="BA51" i="19"/>
  <c r="BG51" i="19"/>
  <c r="BX51" i="19"/>
  <c r="CJ51" i="19"/>
  <c r="DB51" i="19"/>
  <c r="DH51" i="19"/>
  <c r="EJ51" i="19"/>
  <c r="EO51" i="19"/>
  <c r="FB51" i="19"/>
  <c r="FM51" i="19"/>
  <c r="V52" i="19"/>
  <c r="AK52" i="19"/>
  <c r="BI52" i="19"/>
  <c r="CS52" i="19"/>
  <c r="EC52" i="19"/>
  <c r="FD52" i="19"/>
  <c r="P53" i="19"/>
  <c r="AT53" i="19"/>
  <c r="BR53" i="19"/>
  <c r="CD53" i="19"/>
  <c r="CW53" i="19"/>
  <c r="DI53" i="19"/>
  <c r="EU53" i="19"/>
  <c r="FG53" i="19"/>
  <c r="FZ53" i="19"/>
  <c r="W54" i="19"/>
  <c r="AL54" i="19"/>
  <c r="AX54" i="19"/>
  <c r="BJ54" i="19"/>
  <c r="BV54" i="19"/>
  <c r="CH54" i="19"/>
  <c r="CS54" i="19"/>
  <c r="DC54" i="19"/>
  <c r="EA54" i="19"/>
  <c r="EV54" i="19"/>
  <c r="FH54" i="19"/>
  <c r="FT54" i="19"/>
  <c r="Z55" i="19"/>
  <c r="AH55" i="19"/>
  <c r="AO55" i="19"/>
  <c r="AX55" i="19"/>
  <c r="BD55" i="19"/>
  <c r="BM55" i="19"/>
  <c r="BV55" i="19"/>
  <c r="CE55" i="19"/>
  <c r="CP55" i="19"/>
  <c r="CZ55" i="19"/>
  <c r="DU55" i="19"/>
  <c r="EG55" i="19"/>
  <c r="EP55" i="19"/>
  <c r="EY55" i="19"/>
  <c r="FH55" i="19"/>
  <c r="FS55" i="19"/>
  <c r="AL56" i="19"/>
  <c r="BO56" i="19"/>
  <c r="CE56" i="19"/>
  <c r="CT56" i="19"/>
  <c r="EI56" i="19"/>
  <c r="EP56" i="19"/>
  <c r="FH56" i="19"/>
  <c r="P57" i="19"/>
  <c r="AH57" i="19"/>
  <c r="AT57" i="19"/>
  <c r="BM57" i="19"/>
  <c r="BY57" i="19"/>
  <c r="CP57" i="19"/>
  <c r="DC57" i="19"/>
  <c r="DH57" i="19"/>
  <c r="EG57" i="19"/>
  <c r="EU57" i="19"/>
  <c r="FK57" i="19"/>
  <c r="FY57" i="19"/>
  <c r="CG58" i="19"/>
  <c r="FD58" i="19"/>
  <c r="S59" i="19"/>
  <c r="BF59" i="19"/>
  <c r="BX59" i="19"/>
  <c r="CV59" i="19"/>
  <c r="EO59" i="19"/>
  <c r="FG59" i="19"/>
  <c r="AK60" i="19"/>
  <c r="BU60" i="19"/>
  <c r="CS60" i="19"/>
  <c r="EC60" i="19"/>
  <c r="FD60" i="19"/>
  <c r="S61" i="19"/>
  <c r="AZ61" i="19"/>
  <c r="BL61" i="19"/>
  <c r="BX61" i="19"/>
  <c r="CJ61" i="19"/>
  <c r="CV61" i="19"/>
  <c r="EC61" i="19"/>
  <c r="ES61" i="19"/>
  <c r="FP61" i="19"/>
  <c r="P62" i="19"/>
  <c r="AC62" i="19"/>
  <c r="AI62" i="19"/>
  <c r="AT62" i="19"/>
  <c r="BL62" i="19"/>
  <c r="BX62" i="19"/>
  <c r="CH62" i="19"/>
  <c r="CQ62" i="19"/>
  <c r="DB62" i="19"/>
  <c r="DI62" i="19"/>
  <c r="EF62" i="19"/>
  <c r="EU62" i="19"/>
  <c r="FG62" i="19"/>
  <c r="FQ62" i="19"/>
  <c r="FZ62" i="19"/>
  <c r="T63" i="19"/>
  <c r="AI63" i="19"/>
  <c r="AO63" i="19"/>
  <c r="AR63" i="19"/>
  <c r="BI63" i="19"/>
  <c r="BU63" i="19"/>
  <c r="CK63" i="19"/>
  <c r="CW63" i="19"/>
  <c r="DF63" i="19"/>
  <c r="DT63" i="19"/>
  <c r="EJ63" i="19"/>
  <c r="ES63" i="19"/>
  <c r="FJ63" i="19"/>
  <c r="P64" i="19"/>
  <c r="AO64" i="19"/>
  <c r="AT64" i="19"/>
  <c r="BD64" i="19"/>
  <c r="BR64" i="19"/>
  <c r="CJ64" i="19"/>
  <c r="CZ64" i="19"/>
  <c r="DU64" i="19"/>
  <c r="EU64" i="19"/>
  <c r="FM64" i="19"/>
  <c r="AE65" i="19"/>
  <c r="AO65" i="19"/>
  <c r="AU65" i="19"/>
  <c r="BM65" i="19"/>
  <c r="CE65" i="19"/>
  <c r="CQ65" i="19"/>
  <c r="DC65" i="19"/>
  <c r="DU65" i="19"/>
  <c r="EM65" i="19"/>
  <c r="FE65" i="19"/>
  <c r="FT65" i="19"/>
  <c r="N66" i="19"/>
  <c r="S66" i="19"/>
  <c r="AI66" i="19"/>
  <c r="AR66" i="19"/>
  <c r="AZ66" i="19"/>
  <c r="BF66" i="19"/>
  <c r="BP66" i="19"/>
  <c r="BX66" i="19"/>
  <c r="CJ66" i="19"/>
  <c r="CQ66" i="19"/>
  <c r="DB66" i="19"/>
  <c r="DZ66" i="19"/>
  <c r="EJ66" i="19"/>
  <c r="ES66" i="19"/>
  <c r="FA66" i="19"/>
  <c r="FM66" i="19"/>
  <c r="FT66" i="19"/>
  <c r="AL67" i="19"/>
  <c r="CE67" i="19"/>
  <c r="EI67" i="19"/>
  <c r="FP67" i="19"/>
  <c r="AH68" i="19"/>
  <c r="BL68" i="19"/>
  <c r="CD68" i="19"/>
  <c r="CP68" i="19"/>
  <c r="EF68" i="19"/>
  <c r="EO68" i="19"/>
  <c r="FG68" i="19"/>
  <c r="FS68" i="19"/>
  <c r="CG69" i="19"/>
  <c r="FD69" i="19"/>
  <c r="S70" i="19"/>
  <c r="AZ70" i="19"/>
  <c r="BF70" i="19"/>
  <c r="BX70" i="19"/>
  <c r="CJ70" i="19"/>
  <c r="DB70" i="19"/>
  <c r="DZ70" i="19"/>
  <c r="FA70" i="19"/>
  <c r="FP71" i="19"/>
  <c r="N71" i="19"/>
  <c r="V71" i="19"/>
  <c r="AN71" i="19"/>
  <c r="AZ71" i="19"/>
  <c r="BC71" i="19"/>
  <c r="BL71" i="19"/>
  <c r="BX71" i="19"/>
  <c r="CJ71" i="19"/>
  <c r="CV71" i="19"/>
  <c r="DF71" i="19"/>
  <c r="DH71" i="19"/>
  <c r="ED71" i="19"/>
  <c r="EL71" i="19"/>
  <c r="EU71" i="19"/>
  <c r="FJ71" i="19"/>
  <c r="FY72" i="19"/>
  <c r="P72" i="19"/>
  <c r="V72" i="19"/>
  <c r="AK72" i="19"/>
  <c r="AT72" i="19"/>
  <c r="BG72" i="19"/>
  <c r="BR72" i="19"/>
  <c r="CA72" i="19"/>
  <c r="CJ72" i="19"/>
  <c r="CS72" i="19"/>
  <c r="DC72" i="19"/>
  <c r="EA72" i="19"/>
  <c r="EU72" i="19"/>
  <c r="FD72" i="19"/>
  <c r="FM72" i="19"/>
  <c r="AC73" i="19"/>
  <c r="AO73" i="19"/>
  <c r="AX73" i="19"/>
  <c r="BO73" i="19"/>
  <c r="CH73" i="19"/>
  <c r="CZ73" i="19"/>
  <c r="EI73" i="19"/>
  <c r="EY73" i="19"/>
  <c r="S74" i="19"/>
  <c r="AN74" i="19"/>
  <c r="BA74" i="19"/>
  <c r="BG74" i="19"/>
  <c r="CA74" i="19"/>
  <c r="CQ74" i="19"/>
  <c r="DI74" i="19"/>
  <c r="FB74" i="19"/>
  <c r="FQ74" i="19"/>
  <c r="BO75" i="19"/>
  <c r="EA75" i="19"/>
  <c r="ER75" i="19"/>
  <c r="FQ75" i="19"/>
  <c r="BR76" i="19"/>
  <c r="CJ76" i="19"/>
  <c r="DF76" i="19"/>
  <c r="DH76" i="19"/>
  <c r="EU76" i="19"/>
  <c r="FN76" i="19"/>
  <c r="AF77" i="19"/>
  <c r="CE77" i="19"/>
  <c r="FZ77" i="19"/>
  <c r="BL78" i="19"/>
  <c r="CD78" i="19"/>
  <c r="CV78" i="19"/>
  <c r="DH78" i="19"/>
  <c r="EF78" i="19"/>
  <c r="EO78" i="19"/>
  <c r="FG78" i="19"/>
  <c r="FY78" i="19"/>
  <c r="V79" i="19"/>
  <c r="AF79" i="19"/>
  <c r="BR79" i="19"/>
  <c r="CW79" i="19"/>
  <c r="DZ79" i="19"/>
  <c r="FK79" i="19"/>
  <c r="W80" i="19"/>
  <c r="Z80" i="19"/>
  <c r="AX80" i="19"/>
  <c r="BC80" i="19"/>
  <c r="BM80" i="19"/>
  <c r="CE80" i="19"/>
  <c r="CT80" i="19"/>
  <c r="EG80" i="19"/>
  <c r="EM80" i="19"/>
  <c r="FD80" i="19"/>
  <c r="FN80" i="19"/>
  <c r="N81" i="19"/>
  <c r="S81" i="19"/>
  <c r="AI81" i="19"/>
  <c r="AR81" i="19"/>
  <c r="AZ81" i="19"/>
  <c r="BF81" i="19"/>
  <c r="BP81" i="19"/>
  <c r="BX81" i="19"/>
  <c r="CJ81" i="19"/>
  <c r="CQ81" i="19"/>
  <c r="DB81" i="19"/>
  <c r="EC81" i="19"/>
  <c r="EL81" i="19"/>
  <c r="S82" i="19"/>
  <c r="AZ82" i="19"/>
  <c r="BL82" i="19"/>
  <c r="BX82" i="19"/>
  <c r="CJ82" i="19"/>
  <c r="CV82" i="19"/>
  <c r="DH82" i="19"/>
  <c r="EO82" i="19"/>
  <c r="FA82" i="19"/>
  <c r="FM82" i="19"/>
  <c r="FY82" i="19"/>
  <c r="AN83" i="19"/>
  <c r="BC83" i="19"/>
  <c r="T84" i="19"/>
  <c r="BA84" i="19"/>
  <c r="BM84" i="19"/>
  <c r="CH84" i="19"/>
  <c r="DF84" i="19"/>
  <c r="ED84" i="19"/>
  <c r="EM84" i="19"/>
  <c r="FK84" i="19"/>
  <c r="FZ85" i="19"/>
  <c r="FN85" i="19"/>
  <c r="FB85" i="19"/>
  <c r="EP85" i="19"/>
  <c r="EG85" i="19"/>
  <c r="DI85" i="19"/>
  <c r="Q85" i="19"/>
  <c r="AI85" i="19"/>
  <c r="AU85" i="19"/>
  <c r="BG85" i="19"/>
  <c r="BS85" i="19"/>
  <c r="CE85" i="19"/>
  <c r="CQ85" i="19"/>
  <c r="DC85" i="19"/>
  <c r="DZ85" i="19"/>
  <c r="EV85" i="19"/>
  <c r="FM85" i="19"/>
  <c r="N9" i="19"/>
  <c r="Y7" i="19"/>
  <c r="CY7" i="19"/>
  <c r="FJ7" i="19"/>
  <c r="BG8" i="19"/>
  <c r="CQ8" i="19"/>
  <c r="FH8" i="19"/>
  <c r="BJ19" i="19"/>
  <c r="ED19" i="19"/>
  <c r="FK19" i="19"/>
  <c r="CW20" i="19"/>
  <c r="EL20" i="19"/>
  <c r="FN20" i="19"/>
  <c r="EM21" i="19"/>
  <c r="BU26" i="19"/>
  <c r="CW28" i="19"/>
  <c r="EA28" i="19"/>
  <c r="EP28" i="19"/>
  <c r="EY29" i="19"/>
  <c r="EP30" i="19"/>
  <c r="CG31" i="19"/>
  <c r="AU32" i="19"/>
  <c r="DI32" i="19"/>
  <c r="EL32" i="19"/>
  <c r="AX33" i="19"/>
  <c r="CT33" i="19"/>
  <c r="P36" i="19"/>
  <c r="AT36" i="19"/>
  <c r="BF36" i="19"/>
  <c r="CP36" i="19"/>
  <c r="EU36" i="19"/>
  <c r="FS36" i="19"/>
  <c r="BV37" i="19"/>
  <c r="BU38" i="19"/>
  <c r="FJ38" i="19"/>
  <c r="BS39" i="19"/>
  <c r="FT39" i="19"/>
  <c r="BG41" i="19"/>
  <c r="DC41" i="19"/>
  <c r="EA41" i="19"/>
  <c r="EL44" i="19"/>
  <c r="S47" i="19"/>
  <c r="AZ47" i="19"/>
  <c r="DB47" i="19"/>
  <c r="FA47" i="19"/>
  <c r="BO48" i="19"/>
  <c r="DE48" i="19"/>
  <c r="EX48" i="19"/>
  <c r="BR51" i="19"/>
  <c r="CV51" i="19"/>
  <c r="FA51" i="19"/>
  <c r="AW52" i="19"/>
  <c r="AC54" i="19"/>
  <c r="DE56" i="19"/>
  <c r="P59" i="19"/>
  <c r="FY59" i="19"/>
  <c r="CH60" i="19"/>
  <c r="AC61" i="19"/>
  <c r="CH61" i="19"/>
  <c r="CT61" i="19"/>
  <c r="CP62" i="19"/>
  <c r="FM62" i="19"/>
  <c r="AF63" i="19"/>
  <c r="CG63" i="19"/>
  <c r="EP63" i="19"/>
  <c r="BJ65" i="19"/>
  <c r="EY65" i="19"/>
  <c r="BV66" i="19"/>
  <c r="AT70" i="19"/>
  <c r="AW71" i="19"/>
  <c r="EG74" i="19"/>
  <c r="EV74" i="19"/>
  <c r="EJ76" i="19"/>
  <c r="DF78" i="19"/>
  <c r="AU80" i="19"/>
  <c r="BJ80" i="19"/>
  <c r="DF80" i="19"/>
  <c r="AX81" i="19"/>
  <c r="AU82" i="19"/>
  <c r="CQ82" i="19"/>
  <c r="FT82" i="19"/>
  <c r="CG84" i="19"/>
  <c r="FJ84" i="19"/>
  <c r="BF85" i="19"/>
  <c r="FY85" i="19"/>
  <c r="T6" i="19"/>
  <c r="F8" i="35" s="1" a="1"/>
  <c r="F8" i="35" s="1"/>
  <c r="BL6" i="19"/>
  <c r="EO6" i="19"/>
  <c r="CA7" i="19"/>
  <c r="S8" i="19"/>
  <c r="E9" i="35" s="1" a="1"/>
  <c r="E9" i="35" s="1"/>
  <c r="BL8" i="19"/>
  <c r="CV8" i="19"/>
  <c r="EO8" i="19"/>
  <c r="FM8" i="19"/>
  <c r="FY8" i="19"/>
  <c r="FZ10" i="19"/>
  <c r="CP11" i="19"/>
  <c r="FY12" i="19"/>
  <c r="AH13" i="19"/>
  <c r="BR13" i="19"/>
  <c r="EU13" i="19"/>
  <c r="FS13" i="19"/>
  <c r="EG14" i="19"/>
  <c r="CK18" i="19"/>
  <c r="EP18" i="19"/>
  <c r="FN18" i="19"/>
  <c r="CD6" i="19"/>
  <c r="FG6" i="19"/>
  <c r="AB7" i="19"/>
  <c r="AW7" i="19"/>
  <c r="BC7" i="19"/>
  <c r="CG7" i="19"/>
  <c r="DT7" i="19"/>
  <c r="EX7" i="19"/>
  <c r="T8" i="19"/>
  <c r="F9" i="35" s="1" a="1"/>
  <c r="F9" i="35" s="1"/>
  <c r="BA8" i="19"/>
  <c r="BM8" i="19"/>
  <c r="BY8" i="19"/>
  <c r="CK8" i="19"/>
  <c r="CW8" i="19"/>
  <c r="DI8" i="19"/>
  <c r="EG8" i="19"/>
  <c r="EP8" i="19"/>
  <c r="FB8" i="19"/>
  <c r="FN8" i="19"/>
  <c r="FZ8" i="19"/>
  <c r="EO9" i="19"/>
  <c r="Q11" i="19"/>
  <c r="AI11" i="19"/>
  <c r="AU11" i="19"/>
  <c r="BG11" i="19"/>
  <c r="BS11" i="19"/>
  <c r="CE11" i="19"/>
  <c r="CQ11" i="19"/>
  <c r="DC11" i="19"/>
  <c r="EA11" i="19"/>
  <c r="EV11" i="19"/>
  <c r="FH11" i="19"/>
  <c r="FT11" i="19"/>
  <c r="FZ12" i="19"/>
  <c r="FQ13" i="19"/>
  <c r="Q13" i="19"/>
  <c r="Y13" i="19"/>
  <c r="AK13" i="19"/>
  <c r="AW13" i="19"/>
  <c r="BF13" i="19"/>
  <c r="BU13" i="19"/>
  <c r="CD13" i="19"/>
  <c r="CS13" i="19"/>
  <c r="DB13" i="19"/>
  <c r="DZ13" i="19"/>
  <c r="EX13" i="19"/>
  <c r="FG13" i="19"/>
  <c r="Q14" i="19"/>
  <c r="AU14" i="19"/>
  <c r="BS14" i="19"/>
  <c r="CE14" i="19"/>
  <c r="CW14" i="19"/>
  <c r="DI14" i="19"/>
  <c r="EV14" i="19"/>
  <c r="FH14" i="19"/>
  <c r="FZ14" i="19"/>
  <c r="AL15" i="19"/>
  <c r="CT15" i="19"/>
  <c r="T16" i="19"/>
  <c r="BA16" i="19"/>
  <c r="BY16" i="19"/>
  <c r="CW16" i="19"/>
  <c r="DI16" i="19"/>
  <c r="FB16" i="19"/>
  <c r="FZ16" i="19"/>
  <c r="AB17" i="19"/>
  <c r="BI17" i="19"/>
  <c r="CG17" i="19"/>
  <c r="DE17" i="19"/>
  <c r="EC17" i="19"/>
  <c r="EL17" i="19"/>
  <c r="FJ17" i="19"/>
  <c r="FY18" i="19"/>
  <c r="P18" i="19"/>
  <c r="AH18" i="19"/>
  <c r="AT18" i="19"/>
  <c r="BG18" i="19"/>
  <c r="BR18" i="19"/>
  <c r="CE18" i="19"/>
  <c r="CP18" i="19"/>
  <c r="DC18" i="19"/>
  <c r="EA18" i="19"/>
  <c r="EU18" i="19"/>
  <c r="FH18" i="19"/>
  <c r="FS18" i="19"/>
  <c r="FP19" i="19"/>
  <c r="P19" i="19"/>
  <c r="W19" i="19"/>
  <c r="AH19" i="19"/>
  <c r="AO19" i="19"/>
  <c r="AT19" i="19"/>
  <c r="BD19" i="19"/>
  <c r="BR19" i="19"/>
  <c r="CB19" i="19"/>
  <c r="CP19" i="19"/>
  <c r="CZ19" i="19"/>
  <c r="DU19" i="19"/>
  <c r="EU19" i="19"/>
  <c r="FE19" i="19"/>
  <c r="FS19" i="19"/>
  <c r="T20" i="19"/>
  <c r="AB20" i="19"/>
  <c r="AI20" i="19"/>
  <c r="BA20" i="19"/>
  <c r="BF20" i="19"/>
  <c r="BM20" i="19"/>
  <c r="BY20" i="19"/>
  <c r="CG20" i="19"/>
  <c r="CQ20" i="19"/>
  <c r="DB20" i="19"/>
  <c r="DZ20" i="19"/>
  <c r="EG20" i="19"/>
  <c r="EP20" i="19"/>
  <c r="FB20" i="19"/>
  <c r="FJ20" i="19"/>
  <c r="FT20" i="19"/>
  <c r="AL21" i="19"/>
  <c r="AW21" i="19"/>
  <c r="BJ21" i="19"/>
  <c r="CB21" i="19"/>
  <c r="CT21" i="19"/>
  <c r="ED21" i="19"/>
  <c r="EX21" i="19"/>
  <c r="FM21" i="19"/>
  <c r="Q22" i="19"/>
  <c r="AU22" i="19"/>
  <c r="BS22" i="19"/>
  <c r="CE22" i="19"/>
  <c r="CW22" i="19"/>
  <c r="DI22" i="19"/>
  <c r="EV22" i="19"/>
  <c r="FH22" i="19"/>
  <c r="FZ22" i="19"/>
  <c r="AL23" i="19"/>
  <c r="CT23" i="19"/>
  <c r="T24" i="19"/>
  <c r="BA24" i="19"/>
  <c r="BY24" i="19"/>
  <c r="CW24" i="19"/>
  <c r="DI24" i="19"/>
  <c r="FB24" i="19"/>
  <c r="FZ24" i="19"/>
  <c r="AB25" i="19"/>
  <c r="BI25" i="19"/>
  <c r="CG25" i="19"/>
  <c r="DE25" i="19"/>
  <c r="EC25" i="19"/>
  <c r="FD25" i="19"/>
  <c r="FY26" i="19"/>
  <c r="P26" i="19"/>
  <c r="V26" i="19"/>
  <c r="AK26" i="19"/>
  <c r="AT26" i="19"/>
  <c r="BG26" i="19"/>
  <c r="BR26" i="19"/>
  <c r="CA26" i="19"/>
  <c r="CJ26" i="19"/>
  <c r="CS26" i="19"/>
  <c r="DC26" i="19"/>
  <c r="EA26" i="19"/>
  <c r="EU26" i="19"/>
  <c r="FD26" i="19"/>
  <c r="FM26" i="19"/>
  <c r="AC27" i="19"/>
  <c r="AO27" i="19"/>
  <c r="AW27" i="19"/>
  <c r="BC27" i="19"/>
  <c r="BO27" i="19"/>
  <c r="CH27" i="19"/>
  <c r="CZ27" i="19"/>
  <c r="DT27" i="19"/>
  <c r="EI27" i="19"/>
  <c r="EX27" i="19"/>
  <c r="FK27" i="19"/>
  <c r="AB28" i="19"/>
  <c r="AW28" i="19"/>
  <c r="BG28" i="19"/>
  <c r="BY28" i="19"/>
  <c r="CQ28" i="19"/>
  <c r="EX28" i="19"/>
  <c r="FN28" i="19"/>
  <c r="AH29" i="19"/>
  <c r="AQ29" i="19"/>
  <c r="BR29" i="19"/>
  <c r="CM29" i="19"/>
  <c r="DZ29" i="19"/>
  <c r="ER29" i="19"/>
  <c r="FJ29" i="19"/>
  <c r="FY29" i="19"/>
  <c r="AI30" i="19"/>
  <c r="AU30" i="19"/>
  <c r="BG30" i="19"/>
  <c r="BR30" i="19"/>
  <c r="CJ30" i="19"/>
  <c r="CW30" i="19"/>
  <c r="DH30" i="19"/>
  <c r="EF30" i="19"/>
  <c r="EL30" i="19"/>
  <c r="EV30" i="19"/>
  <c r="FN30" i="19"/>
  <c r="FP31" i="19"/>
  <c r="P31" i="19"/>
  <c r="AH31" i="19"/>
  <c r="AW31" i="19"/>
  <c r="BL31" i="19"/>
  <c r="BX31" i="19"/>
  <c r="CP31" i="19"/>
  <c r="CZ31" i="19"/>
  <c r="EO31" i="19"/>
  <c r="FA31" i="19"/>
  <c r="FQ31" i="19"/>
  <c r="T32" i="19"/>
  <c r="F14" i="35" s="1" a="1"/>
  <c r="F14" i="35" s="1"/>
  <c r="AB32" i="19"/>
  <c r="AI32" i="19"/>
  <c r="BA32" i="19"/>
  <c r="BF32" i="19"/>
  <c r="BM32" i="19"/>
  <c r="BY32" i="19"/>
  <c r="CG32" i="19"/>
  <c r="CQ32" i="19"/>
  <c r="DB32" i="19"/>
  <c r="DZ32" i="19"/>
  <c r="EG32" i="19"/>
  <c r="EP32" i="19"/>
  <c r="FB32" i="19"/>
  <c r="FJ32" i="19"/>
  <c r="FT32" i="19"/>
  <c r="AC33" i="19"/>
  <c r="AN33" i="19"/>
  <c r="AQ33" i="19"/>
  <c r="BF33" i="19"/>
  <c r="BV33" i="19"/>
  <c r="CM33" i="19"/>
  <c r="DF33" i="19"/>
  <c r="ED33" i="19"/>
  <c r="EM33" i="19"/>
  <c r="EY33" i="19"/>
  <c r="FK33" i="19"/>
  <c r="BG34" i="19"/>
  <c r="CE34" i="19"/>
  <c r="DC34" i="19"/>
  <c r="EA34" i="19"/>
  <c r="FH34" i="19"/>
  <c r="N35" i="19"/>
  <c r="AW35" i="19"/>
  <c r="CJ35" i="19"/>
  <c r="S36" i="19"/>
  <c r="AZ36" i="19"/>
  <c r="BL36" i="19"/>
  <c r="BX36" i="19"/>
  <c r="CJ36" i="19"/>
  <c r="CV36" i="19"/>
  <c r="DH36" i="19"/>
  <c r="EF36" i="19"/>
  <c r="EO36" i="19"/>
  <c r="FA36" i="19"/>
  <c r="FM36" i="19"/>
  <c r="FY36" i="19"/>
  <c r="Z37" i="19"/>
  <c r="AX37" i="19"/>
  <c r="BJ37" i="19"/>
  <c r="CT37" i="19"/>
  <c r="EY37" i="19"/>
  <c r="AB38" i="19"/>
  <c r="AW38" i="19"/>
  <c r="BC38" i="19"/>
  <c r="CG38" i="19"/>
  <c r="DT38" i="19"/>
  <c r="EX38" i="19"/>
  <c r="T39" i="19"/>
  <c r="BA39" i="19"/>
  <c r="BM39" i="19"/>
  <c r="BY39" i="19"/>
  <c r="CK39" i="19"/>
  <c r="CW39" i="19"/>
  <c r="DI39" i="19"/>
  <c r="EG39" i="19"/>
  <c r="EP39" i="19"/>
  <c r="FB39" i="19"/>
  <c r="FN39" i="19"/>
  <c r="FZ39" i="19"/>
  <c r="AB40" i="19"/>
  <c r="DF40" i="19"/>
  <c r="EM40" i="19"/>
  <c r="T41" i="19"/>
  <c r="BA41" i="19"/>
  <c r="BM41" i="19"/>
  <c r="BY41" i="19"/>
  <c r="CK41" i="19"/>
  <c r="CW41" i="19"/>
  <c r="DI41" i="19"/>
  <c r="EG41" i="19"/>
  <c r="EP41" i="19"/>
  <c r="FB41" i="19"/>
  <c r="FN41" i="19"/>
  <c r="FZ41" i="19"/>
  <c r="CY42" i="19"/>
  <c r="P43" i="19"/>
  <c r="AH43" i="19"/>
  <c r="AT43" i="19"/>
  <c r="BF43" i="19"/>
  <c r="BR43" i="19"/>
  <c r="CD43" i="19"/>
  <c r="CP43" i="19"/>
  <c r="DB43" i="19"/>
  <c r="DZ43" i="19"/>
  <c r="EU43" i="19"/>
  <c r="FG43" i="19"/>
  <c r="FS43" i="19"/>
  <c r="AL44" i="19"/>
  <c r="AW44" i="19"/>
  <c r="BI44" i="19"/>
  <c r="CA44" i="19"/>
  <c r="CT44" i="19"/>
  <c r="EC44" i="19"/>
  <c r="EX44" i="19"/>
  <c r="FP44" i="19"/>
  <c r="FS45" i="19"/>
  <c r="P45" i="19"/>
  <c r="AH45" i="19"/>
  <c r="AT45" i="19"/>
  <c r="BG45" i="19"/>
  <c r="BU45" i="19"/>
  <c r="CJ45" i="19"/>
  <c r="CY45" i="19"/>
  <c r="EA45" i="19"/>
  <c r="EP45" i="19"/>
  <c r="FG45" i="19"/>
  <c r="FT45" i="19"/>
  <c r="AO46" i="19"/>
  <c r="AX46" i="19"/>
  <c r="BL46" i="19"/>
  <c r="CJ46" i="19"/>
  <c r="CZ46" i="19"/>
  <c r="DT46" i="19"/>
  <c r="EV46" i="19"/>
  <c r="FP46" i="19"/>
  <c r="Q47" i="19"/>
  <c r="AF47" i="19"/>
  <c r="AU47" i="19"/>
  <c r="BL47" i="19"/>
  <c r="BS47" i="19"/>
  <c r="CD47" i="19"/>
  <c r="CN47" i="19"/>
  <c r="CV47" i="19"/>
  <c r="DH47" i="19"/>
  <c r="EF47" i="19"/>
  <c r="EO47" i="19"/>
  <c r="EV47" i="19"/>
  <c r="FG47" i="19"/>
  <c r="FQ47" i="19"/>
  <c r="FY47" i="19"/>
  <c r="W48" i="19"/>
  <c r="AE48" i="19"/>
  <c r="BD48" i="19"/>
  <c r="CG48" i="19"/>
  <c r="CT48" i="19"/>
  <c r="EG48" i="19"/>
  <c r="EL48" i="19"/>
  <c r="FJ48" i="19"/>
  <c r="S49" i="19"/>
  <c r="AF49" i="19"/>
  <c r="AZ49" i="19"/>
  <c r="BG49" i="19"/>
  <c r="BR49" i="19"/>
  <c r="CN49" i="19"/>
  <c r="CW49" i="19"/>
  <c r="EA49" i="19"/>
  <c r="EP49" i="19"/>
  <c r="FA49" i="19"/>
  <c r="FK49" i="19"/>
  <c r="T50" i="19"/>
  <c r="BG50" i="19"/>
  <c r="CE50" i="19"/>
  <c r="DF50" i="19"/>
  <c r="EJ50" i="19"/>
  <c r="EY50" i="19"/>
  <c r="FT50" i="19"/>
  <c r="S51" i="19"/>
  <c r="E17" i="35" s="1" a="1"/>
  <c r="E17" i="35" s="1"/>
  <c r="AC51" i="19"/>
  <c r="AR51" i="19"/>
  <c r="BL51" i="19"/>
  <c r="CB51" i="19"/>
  <c r="CP51" i="19"/>
  <c r="DC51" i="19"/>
  <c r="DZ51" i="19"/>
  <c r="ES51" i="19"/>
  <c r="FE51" i="19"/>
  <c r="FS51" i="19"/>
  <c r="Y52" i="19"/>
  <c r="AN52" i="19"/>
  <c r="BU52" i="19"/>
  <c r="CY52" i="19"/>
  <c r="FJ52" i="19"/>
  <c r="FN53" i="19"/>
  <c r="Z53" i="19"/>
  <c r="AX53" i="19"/>
  <c r="BF53" i="19"/>
  <c r="BV53" i="19"/>
  <c r="CJ53" i="19"/>
  <c r="DB53" i="19"/>
  <c r="DZ53" i="19"/>
  <c r="EY53" i="19"/>
  <c r="FM53" i="19"/>
  <c r="Q54" i="19"/>
  <c r="AE54" i="19"/>
  <c r="AN54" i="19"/>
  <c r="BC54" i="19"/>
  <c r="CA54" i="19"/>
  <c r="CK54" i="19"/>
  <c r="CT54" i="19"/>
  <c r="DF54" i="19"/>
  <c r="ED54" i="19"/>
  <c r="EX54" i="19"/>
  <c r="N55" i="19"/>
  <c r="S55" i="19"/>
  <c r="AI55" i="19"/>
  <c r="AZ55" i="19"/>
  <c r="BF55" i="19"/>
  <c r="BP55" i="19"/>
  <c r="BX55" i="19"/>
  <c r="CJ55" i="19"/>
  <c r="CQ55" i="19"/>
  <c r="DB55" i="19"/>
  <c r="DZ55" i="19"/>
  <c r="EJ55" i="19"/>
  <c r="FA55" i="19"/>
  <c r="FM55" i="19"/>
  <c r="FT55" i="19"/>
  <c r="AW56" i="19"/>
  <c r="CK56" i="19"/>
  <c r="CW56" i="19"/>
  <c r="EX56" i="19"/>
  <c r="FJ56" i="19"/>
  <c r="S57" i="19"/>
  <c r="AL57" i="19"/>
  <c r="AZ57" i="19"/>
  <c r="BF57" i="19"/>
  <c r="BP57" i="19"/>
  <c r="CD57" i="19"/>
  <c r="CT57" i="19"/>
  <c r="DZ57" i="19"/>
  <c r="EJ57" i="19"/>
  <c r="EO57" i="19"/>
  <c r="FA57" i="19"/>
  <c r="FM57" i="19"/>
  <c r="N58" i="19"/>
  <c r="AQ58" i="19"/>
  <c r="BI58" i="19"/>
  <c r="CQ58" i="19"/>
  <c r="FP58" i="19"/>
  <c r="W59" i="19"/>
  <c r="AH59" i="19"/>
  <c r="AT59" i="19"/>
  <c r="BL59" i="19"/>
  <c r="CD59" i="19"/>
  <c r="DB59" i="19"/>
  <c r="DH59" i="19"/>
  <c r="EU59" i="19"/>
  <c r="FM59" i="19"/>
  <c r="V60" i="19"/>
  <c r="Y60" i="19"/>
  <c r="AN60" i="19"/>
  <c r="BC60" i="19"/>
  <c r="CA60" i="19"/>
  <c r="CY60" i="19"/>
  <c r="FE60" i="19"/>
  <c r="T61" i="19"/>
  <c r="AH61" i="19"/>
  <c r="BA61" i="19"/>
  <c r="BM61" i="19"/>
  <c r="BY61" i="19"/>
  <c r="CP61" i="19"/>
  <c r="CW61" i="19"/>
  <c r="EI61" i="19"/>
  <c r="EY61" i="19"/>
  <c r="FT61" i="19"/>
  <c r="Q62" i="19"/>
  <c r="AU62" i="19"/>
  <c r="BD62" i="19"/>
  <c r="BP62" i="19"/>
  <c r="BY62" i="19"/>
  <c r="CJ62" i="19"/>
  <c r="CV62" i="19"/>
  <c r="DF62" i="19"/>
  <c r="DU62" i="19"/>
  <c r="EJ62" i="19"/>
  <c r="EM62" i="19"/>
  <c r="EV62" i="19"/>
  <c r="FH62" i="19"/>
  <c r="FS62" i="19"/>
  <c r="AB63" i="19"/>
  <c r="AK63" i="19"/>
  <c r="AW63" i="19"/>
  <c r="BJ63" i="19"/>
  <c r="CA63" i="19"/>
  <c r="CN63" i="19"/>
  <c r="CY63" i="19"/>
  <c r="DU63" i="19"/>
  <c r="EL63" i="19"/>
  <c r="EX63" i="19"/>
  <c r="FK63" i="19"/>
  <c r="FZ63" i="19"/>
  <c r="S64" i="19"/>
  <c r="AH64" i="19"/>
  <c r="AZ64" i="19"/>
  <c r="BF64" i="19"/>
  <c r="BX64" i="19"/>
  <c r="CP64" i="19"/>
  <c r="DB64" i="19"/>
  <c r="DZ64" i="19"/>
  <c r="FA64" i="19"/>
  <c r="FS64" i="19"/>
  <c r="Q65" i="19"/>
  <c r="AI65" i="19"/>
  <c r="AX65" i="19"/>
  <c r="BD65" i="19"/>
  <c r="BS65" i="19"/>
  <c r="CH65" i="19"/>
  <c r="CT65" i="19"/>
  <c r="DF65" i="19"/>
  <c r="EA65" i="19"/>
  <c r="EP65" i="19"/>
  <c r="FZ66" i="19"/>
  <c r="P66" i="19"/>
  <c r="W66" i="19"/>
  <c r="AL66" i="19"/>
  <c r="AT66" i="19"/>
  <c r="BG66" i="19"/>
  <c r="BR66" i="19"/>
  <c r="CB66" i="19"/>
  <c r="CK66" i="19"/>
  <c r="CT66" i="19"/>
  <c r="DC66" i="19"/>
  <c r="EA66" i="19"/>
  <c r="EU66" i="19"/>
  <c r="FE66" i="19"/>
  <c r="FN66" i="19"/>
  <c r="AQ67" i="19"/>
  <c r="CT67" i="19"/>
  <c r="AR68" i="19"/>
  <c r="BP68" i="19"/>
  <c r="CE68" i="19"/>
  <c r="CV68" i="19"/>
  <c r="DH68" i="19"/>
  <c r="EJ68" i="19"/>
  <c r="ES68" i="19"/>
  <c r="FY68" i="19"/>
  <c r="DT69" i="19"/>
  <c r="T70" i="19"/>
  <c r="AH70" i="19"/>
  <c r="BA70" i="19"/>
  <c r="BJ70" i="19"/>
  <c r="BY70" i="19"/>
  <c r="CP70" i="19"/>
  <c r="DF70" i="19"/>
  <c r="ED70" i="19"/>
  <c r="EM70" i="19"/>
  <c r="FS70" i="19"/>
  <c r="P71" i="19"/>
  <c r="AH71" i="19"/>
  <c r="AO71" i="19"/>
  <c r="AR71" i="19"/>
  <c r="BD71" i="19"/>
  <c r="BP71" i="19"/>
  <c r="CA71" i="19"/>
  <c r="CN71" i="19"/>
  <c r="CY71" i="19"/>
  <c r="DT71" i="19"/>
  <c r="EF71" i="19"/>
  <c r="EM71" i="19"/>
  <c r="EX71" i="19"/>
  <c r="FK71" i="19"/>
  <c r="FY71" i="19"/>
  <c r="Q72" i="19"/>
  <c r="AU72" i="19"/>
  <c r="BI72" i="19"/>
  <c r="BS72" i="19"/>
  <c r="CD72" i="19"/>
  <c r="CK72" i="19"/>
  <c r="CW72" i="19"/>
  <c r="DE72" i="19"/>
  <c r="DI72" i="19"/>
  <c r="EC72" i="19"/>
  <c r="EL72" i="19"/>
  <c r="EV72" i="19"/>
  <c r="FG72" i="19"/>
  <c r="FN72" i="19"/>
  <c r="FZ72" i="19"/>
  <c r="W73" i="19"/>
  <c r="Z73" i="19"/>
  <c r="AE73" i="19"/>
  <c r="BD73" i="19"/>
  <c r="BV73" i="19"/>
  <c r="CM73" i="19"/>
  <c r="DB73" i="19"/>
  <c r="DU73" i="19"/>
  <c r="FE73" i="19"/>
  <c r="T74" i="19"/>
  <c r="AE74" i="19"/>
  <c r="BM74" i="19"/>
  <c r="CE74" i="19"/>
  <c r="CW74" i="19"/>
  <c r="DT74" i="19"/>
  <c r="FD74" i="19"/>
  <c r="FT74" i="19"/>
  <c r="T75" i="19"/>
  <c r="AQ75" i="19"/>
  <c r="BV75" i="19"/>
  <c r="CT75" i="19"/>
  <c r="EI75" i="19"/>
  <c r="EY75" i="19"/>
  <c r="AH76" i="19"/>
  <c r="BF76" i="19"/>
  <c r="BX76" i="19"/>
  <c r="CP76" i="19"/>
  <c r="DZ76" i="19"/>
  <c r="FA76" i="19"/>
  <c r="AO77" i="19"/>
  <c r="CN77" i="19"/>
  <c r="P78" i="19"/>
  <c r="AC78" i="19"/>
  <c r="AT78" i="19"/>
  <c r="BR78" i="19"/>
  <c r="CH78" i="19"/>
  <c r="CW78" i="19"/>
  <c r="DI78" i="19"/>
  <c r="EU78" i="19"/>
  <c r="FK78" i="19"/>
  <c r="AI79" i="19"/>
  <c r="CB79" i="19"/>
  <c r="CZ79" i="19"/>
  <c r="FM79" i="19"/>
  <c r="AI80" i="19"/>
  <c r="BD80" i="19"/>
  <c r="BS80" i="19"/>
  <c r="CH80" i="19"/>
  <c r="CZ80" i="19"/>
  <c r="DU80" i="19"/>
  <c r="EP80" i="19"/>
  <c r="FE80" i="19"/>
  <c r="FT80" i="19"/>
  <c r="P81" i="19"/>
  <c r="W81" i="19"/>
  <c r="AL81" i="19"/>
  <c r="AT81" i="19"/>
  <c r="BG81" i="19"/>
  <c r="BR81" i="19"/>
  <c r="CB81" i="19"/>
  <c r="CK81" i="19"/>
  <c r="CT81" i="19"/>
  <c r="DC81" i="19"/>
  <c r="DH81" i="19"/>
  <c r="EI81" i="19"/>
  <c r="EM81" i="19"/>
  <c r="FE81" i="19"/>
  <c r="T82" i="19"/>
  <c r="BA82" i="19"/>
  <c r="BM82" i="19"/>
  <c r="BY82" i="19"/>
  <c r="CK82" i="19"/>
  <c r="CW82" i="19"/>
  <c r="DI82" i="19"/>
  <c r="EG82" i="19"/>
  <c r="EP82" i="19"/>
  <c r="FB82" i="19"/>
  <c r="FN82" i="19"/>
  <c r="FZ82" i="19"/>
  <c r="AO83" i="19"/>
  <c r="CA83" i="19"/>
  <c r="P84" i="19"/>
  <c r="AH84" i="19"/>
  <c r="AT84" i="19"/>
  <c r="BF84" i="19"/>
  <c r="BU84" i="19"/>
  <c r="CS84" i="19"/>
  <c r="EX84" i="19"/>
  <c r="S85" i="19"/>
  <c r="AZ85" i="19"/>
  <c r="BL85" i="19"/>
  <c r="BX85" i="19"/>
  <c r="CJ85" i="19"/>
  <c r="CV85" i="19"/>
  <c r="EA85" i="19"/>
  <c r="FA85" i="19"/>
  <c r="FS85" i="19"/>
  <c r="M9" i="19"/>
  <c r="AN7" i="19"/>
  <c r="BU7" i="19"/>
  <c r="Q8" i="19"/>
  <c r="AU8" i="19"/>
  <c r="CE8" i="19"/>
  <c r="EA8" i="19"/>
  <c r="AC19" i="19"/>
  <c r="CH19" i="19"/>
  <c r="EM19" i="19"/>
  <c r="Q20" i="19"/>
  <c r="BS20" i="19"/>
  <c r="DI20" i="19"/>
  <c r="EC20" i="19"/>
  <c r="EV20" i="19"/>
  <c r="FZ20" i="19"/>
  <c r="DF21" i="19"/>
  <c r="EX26" i="19"/>
  <c r="AK27" i="19"/>
  <c r="BJ27" i="19"/>
  <c r="EM27" i="19"/>
  <c r="AI28" i="19"/>
  <c r="CG28" i="19"/>
  <c r="ED29" i="19"/>
  <c r="BY30" i="19"/>
  <c r="DE30" i="19"/>
  <c r="FH30" i="19"/>
  <c r="AC31" i="19"/>
  <c r="FJ31" i="19"/>
  <c r="Q32" i="19"/>
  <c r="CK32" i="19"/>
  <c r="CW32" i="19"/>
  <c r="DE32" i="19"/>
  <c r="EC32" i="19"/>
  <c r="FN32" i="19"/>
  <c r="FZ32" i="19"/>
  <c r="AH36" i="19"/>
  <c r="BR36" i="19"/>
  <c r="DB36" i="19"/>
  <c r="DZ36" i="19"/>
  <c r="FG36" i="19"/>
  <c r="ED37" i="19"/>
  <c r="FK37" i="19"/>
  <c r="AI39" i="19"/>
  <c r="CE39" i="19"/>
  <c r="CQ39" i="19"/>
  <c r="EA39" i="19"/>
  <c r="CT40" i="19"/>
  <c r="ED40" i="19"/>
  <c r="FJ40" i="19"/>
  <c r="Q41" i="19"/>
  <c r="AI41" i="19"/>
  <c r="CE41" i="19"/>
  <c r="CQ41" i="19"/>
  <c r="Y44" i="19"/>
  <c r="DE44" i="19"/>
  <c r="EX45" i="19"/>
  <c r="Z46" i="19"/>
  <c r="AK46" i="19"/>
  <c r="CS46" i="19"/>
  <c r="BF47" i="19"/>
  <c r="BX47" i="19"/>
  <c r="CJ47" i="19"/>
  <c r="DZ47" i="19"/>
  <c r="FM47" i="19"/>
  <c r="AB48" i="19"/>
  <c r="AL48" i="19"/>
  <c r="AC49" i="19"/>
  <c r="AL49" i="19"/>
  <c r="CT49" i="19"/>
  <c r="DI49" i="19"/>
  <c r="EG49" i="19"/>
  <c r="FQ49" i="19"/>
  <c r="FZ49" i="19"/>
  <c r="AH51" i="19"/>
  <c r="AZ51" i="19"/>
  <c r="BF51" i="19"/>
  <c r="CH51" i="19"/>
  <c r="FK51" i="19"/>
  <c r="BC52" i="19"/>
  <c r="DT52" i="19"/>
  <c r="Z54" i="19"/>
  <c r="AK54" i="19"/>
  <c r="AW54" i="19"/>
  <c r="EL56" i="19"/>
  <c r="BX57" i="19"/>
  <c r="DB57" i="19"/>
  <c r="FG57" i="19"/>
  <c r="BV58" i="19"/>
  <c r="CP59" i="19"/>
  <c r="EF59" i="19"/>
  <c r="AB60" i="19"/>
  <c r="DF60" i="19"/>
  <c r="Z61" i="19"/>
  <c r="AX61" i="19"/>
  <c r="BV61" i="19"/>
  <c r="EA61" i="19"/>
  <c r="FJ61" i="19"/>
  <c r="AH62" i="19"/>
  <c r="BJ62" i="19"/>
  <c r="DH62" i="19"/>
  <c r="FY62" i="19"/>
  <c r="BD63" i="19"/>
  <c r="BS63" i="19"/>
  <c r="CS63" i="19"/>
  <c r="DE63" i="19"/>
  <c r="DI63" i="19"/>
  <c r="ED63" i="19"/>
  <c r="FT63" i="19"/>
  <c r="CH64" i="19"/>
  <c r="Z65" i="19"/>
  <c r="EY66" i="19"/>
  <c r="EL69" i="19"/>
  <c r="P70" i="19"/>
  <c r="BR70" i="19"/>
  <c r="CH70" i="19"/>
  <c r="FK70" i="19"/>
  <c r="BJ71" i="19"/>
  <c r="CG71" i="19"/>
  <c r="DE71" i="19"/>
  <c r="AB72" i="19"/>
  <c r="AW73" i="19"/>
  <c r="BL73" i="19"/>
  <c r="CD73" i="19"/>
  <c r="BY74" i="19"/>
  <c r="DC74" i="19"/>
  <c r="Z75" i="19"/>
  <c r="AL75" i="19"/>
  <c r="BU77" i="19"/>
  <c r="FJ77" i="19"/>
  <c r="BJ78" i="19"/>
  <c r="ED78" i="19"/>
  <c r="EM78" i="19"/>
  <c r="T79" i="19"/>
  <c r="AB79" i="19"/>
  <c r="BJ79" i="19"/>
  <c r="EP79" i="19"/>
  <c r="Y80" i="19"/>
  <c r="AO80" i="19"/>
  <c r="CB80" i="19"/>
  <c r="EY80" i="19"/>
  <c r="BG82" i="19"/>
  <c r="CE82" i="19"/>
  <c r="EV82" i="19"/>
  <c r="FH82" i="19"/>
  <c r="AH85" i="19"/>
  <c r="CD85" i="19"/>
  <c r="CP85" i="19"/>
  <c r="DB85" i="19"/>
  <c r="DH85" i="19"/>
  <c r="EU85" i="19"/>
  <c r="DE7" i="19"/>
  <c r="AZ8" i="19"/>
  <c r="CJ8" i="19"/>
  <c r="DH8" i="19"/>
  <c r="FA8" i="19"/>
  <c r="AH11" i="19"/>
  <c r="BF11" i="19"/>
  <c r="CD11" i="19"/>
  <c r="DB11" i="19"/>
  <c r="FY13" i="19"/>
  <c r="AT13" i="19"/>
  <c r="CP13" i="19"/>
  <c r="CS14" i="19"/>
  <c r="Z15" i="19"/>
  <c r="BV15" i="19"/>
  <c r="EG18" i="19"/>
  <c r="CJ19" i="19"/>
  <c r="CJ6" i="19"/>
  <c r="V7" i="19"/>
  <c r="AK7" i="19"/>
  <c r="BI7" i="19"/>
  <c r="CS7" i="19"/>
  <c r="EC7" i="19"/>
  <c r="P8" i="19"/>
  <c r="AH8" i="19"/>
  <c r="AT8" i="19"/>
  <c r="BF8" i="19"/>
  <c r="BR8" i="19"/>
  <c r="CD8" i="19"/>
  <c r="CP8" i="19"/>
  <c r="DB8" i="19"/>
  <c r="DZ8" i="19"/>
  <c r="EU8" i="19"/>
  <c r="FG8" i="19"/>
  <c r="FS8" i="19"/>
  <c r="S11" i="19"/>
  <c r="AZ11" i="19"/>
  <c r="BL11" i="19"/>
  <c r="BX11" i="19"/>
  <c r="CJ11" i="19"/>
  <c r="CV11" i="19"/>
  <c r="DH11" i="19"/>
  <c r="EF11" i="19"/>
  <c r="EO11" i="19"/>
  <c r="FA11" i="19"/>
  <c r="FM11" i="19"/>
  <c r="FY11" i="19"/>
  <c r="S13" i="19"/>
  <c r="Z13" i="19"/>
  <c r="AL13" i="19"/>
  <c r="AX13" i="19"/>
  <c r="BL13" i="19"/>
  <c r="BV13" i="19"/>
  <c r="CJ13" i="19"/>
  <c r="CT13" i="19"/>
  <c r="EF13" i="19"/>
  <c r="EO13" i="19"/>
  <c r="EY13" i="19"/>
  <c r="FM13" i="19"/>
  <c r="Y14" i="19"/>
  <c r="AW14" i="19"/>
  <c r="BF14" i="19"/>
  <c r="BU14" i="19"/>
  <c r="CK14" i="19"/>
  <c r="DB14" i="19"/>
  <c r="DZ14" i="19"/>
  <c r="EX14" i="19"/>
  <c r="FN14" i="19"/>
  <c r="AX15" i="19"/>
  <c r="BG16" i="19"/>
  <c r="CE16" i="19"/>
  <c r="DC16" i="19"/>
  <c r="EA16" i="19"/>
  <c r="FH16" i="19"/>
  <c r="FP17" i="19"/>
  <c r="P17" i="19"/>
  <c r="AH17" i="19"/>
  <c r="AT17" i="19"/>
  <c r="BR17" i="19"/>
  <c r="CP17" i="19"/>
  <c r="EU17" i="19"/>
  <c r="FS17" i="19"/>
  <c r="Q18" i="19"/>
  <c r="AB18" i="19"/>
  <c r="AI18" i="19"/>
  <c r="AU18" i="19"/>
  <c r="BI18" i="19"/>
  <c r="BS18" i="19"/>
  <c r="CG18" i="19"/>
  <c r="CQ18" i="19"/>
  <c r="DE18" i="19"/>
  <c r="EC18" i="19"/>
  <c r="EL18" i="19"/>
  <c r="EV18" i="19"/>
  <c r="FJ18" i="19"/>
  <c r="FT18" i="19"/>
  <c r="Y19" i="19"/>
  <c r="AB19" i="19"/>
  <c r="AK19" i="19"/>
  <c r="AW19" i="19"/>
  <c r="BI19" i="19"/>
  <c r="BU19" i="19"/>
  <c r="CG19" i="19"/>
  <c r="CS19" i="19"/>
  <c r="DE19" i="19"/>
  <c r="EC19" i="19"/>
  <c r="EL19" i="19"/>
  <c r="EX19" i="19"/>
  <c r="FJ19" i="19"/>
  <c r="FY20" i="19"/>
  <c r="P20" i="19"/>
  <c r="V20" i="19"/>
  <c r="AK20" i="19"/>
  <c r="AT20" i="19"/>
  <c r="BG20" i="19"/>
  <c r="BR20" i="19"/>
  <c r="CA20" i="19"/>
  <c r="CJ20" i="19"/>
  <c r="CS20" i="19"/>
  <c r="DC20" i="19"/>
  <c r="EA20" i="19"/>
  <c r="EU20" i="19"/>
  <c r="FD20" i="19"/>
  <c r="FM20" i="19"/>
  <c r="AC21" i="19"/>
  <c r="AO21" i="19"/>
  <c r="AX21" i="19"/>
  <c r="BL21" i="19"/>
  <c r="CH21" i="19"/>
  <c r="CZ21" i="19"/>
  <c r="EF21" i="19"/>
  <c r="Y22" i="19"/>
  <c r="AW22" i="19"/>
  <c r="BF22" i="19"/>
  <c r="BU22" i="19"/>
  <c r="CK22" i="19"/>
  <c r="DB22" i="19"/>
  <c r="DZ22" i="19"/>
  <c r="EX22" i="19"/>
  <c r="FN22" i="19"/>
  <c r="AX23" i="19"/>
  <c r="EY23" i="19"/>
  <c r="BG24" i="19"/>
  <c r="CE24" i="19"/>
  <c r="DC24" i="19"/>
  <c r="EA24" i="19"/>
  <c r="FH24" i="19"/>
  <c r="P25" i="19"/>
  <c r="AH25" i="19"/>
  <c r="AT25" i="19"/>
  <c r="BR25" i="19"/>
  <c r="CP25" i="19"/>
  <c r="FM25" i="19"/>
  <c r="Q26" i="19"/>
  <c r="AU26" i="19"/>
  <c r="BI26" i="19"/>
  <c r="BS26" i="19"/>
  <c r="CD26" i="19"/>
  <c r="CK26" i="19"/>
  <c r="CW26" i="19"/>
  <c r="DE26" i="19"/>
  <c r="DI26" i="19"/>
  <c r="EC26" i="19"/>
  <c r="EL26" i="19"/>
  <c r="EV26" i="19"/>
  <c r="FG26" i="19"/>
  <c r="FN26" i="19"/>
  <c r="FZ26" i="19"/>
  <c r="Z27" i="19"/>
  <c r="AX27" i="19"/>
  <c r="BD27" i="19"/>
  <c r="BV27" i="19"/>
  <c r="CJ27" i="19"/>
  <c r="DB27" i="19"/>
  <c r="DU27" i="19"/>
  <c r="FP27" i="19"/>
  <c r="Q28" i="19"/>
  <c r="Y28" i="19"/>
  <c r="BA28" i="19"/>
  <c r="BM28" i="19"/>
  <c r="CE28" i="19"/>
  <c r="CS28" i="19"/>
  <c r="DI28" i="19"/>
  <c r="FB28" i="19"/>
  <c r="FT28" i="19"/>
  <c r="EM29" i="19"/>
  <c r="S29" i="19"/>
  <c r="AZ29" i="19"/>
  <c r="BV29" i="19"/>
  <c r="CP29" i="19"/>
  <c r="EC29" i="19"/>
  <c r="ES29" i="19"/>
  <c r="FK29" i="19"/>
  <c r="P30" i="19"/>
  <c r="BA30" i="19"/>
  <c r="BI30" i="19"/>
  <c r="BS30" i="19"/>
  <c r="CK30" i="19"/>
  <c r="DC30" i="19"/>
  <c r="DI30" i="19"/>
  <c r="EG30" i="19"/>
  <c r="FB30" i="19"/>
  <c r="FT30" i="19"/>
  <c r="AB31" i="19"/>
  <c r="AK31" i="19"/>
  <c r="AZ31" i="19"/>
  <c r="BC31" i="19"/>
  <c r="BP31" i="19"/>
  <c r="CA31" i="19"/>
  <c r="CS31" i="19"/>
  <c r="DE31" i="19"/>
  <c r="EC31" i="19"/>
  <c r="ES31" i="19"/>
  <c r="FD31" i="19"/>
  <c r="FS31" i="19"/>
  <c r="FY32" i="19"/>
  <c r="P32" i="19"/>
  <c r="V32" i="19"/>
  <c r="AK32" i="19"/>
  <c r="AT32" i="19"/>
  <c r="BG32" i="19"/>
  <c r="BR32" i="19"/>
  <c r="CA32" i="19"/>
  <c r="CJ32" i="19"/>
  <c r="CS32" i="19"/>
  <c r="DC32" i="19"/>
  <c r="EA32" i="19"/>
  <c r="EU32" i="19"/>
  <c r="FD32" i="19"/>
  <c r="FM32" i="19"/>
  <c r="Z33" i="19"/>
  <c r="AO33" i="19"/>
  <c r="AW33" i="19"/>
  <c r="BJ33" i="19"/>
  <c r="CB33" i="19"/>
  <c r="CP33" i="19"/>
  <c r="EI33" i="19"/>
  <c r="EO33" i="19"/>
  <c r="FD33" i="19"/>
  <c r="BM34" i="19"/>
  <c r="CK34" i="19"/>
  <c r="EG34" i="19"/>
  <c r="EP34" i="19"/>
  <c r="FN34" i="19"/>
  <c r="W35" i="19"/>
  <c r="CZ35" i="19"/>
  <c r="T36" i="19"/>
  <c r="BA36" i="19"/>
  <c r="BM36" i="19"/>
  <c r="BY36" i="19"/>
  <c r="CK36" i="19"/>
  <c r="CW36" i="19"/>
  <c r="DI36" i="19"/>
  <c r="EG36" i="19"/>
  <c r="EP36" i="19"/>
  <c r="FB36" i="19"/>
  <c r="FN36" i="19"/>
  <c r="FZ36" i="19"/>
  <c r="AC37" i="19"/>
  <c r="BU37" i="19"/>
  <c r="DF37" i="19"/>
  <c r="FD37" i="19"/>
  <c r="V38" i="19"/>
  <c r="AK38" i="19"/>
  <c r="BI38" i="19"/>
  <c r="CS38" i="19"/>
  <c r="EC38" i="19"/>
  <c r="P39" i="19"/>
  <c r="AH39" i="19"/>
  <c r="AT39" i="19"/>
  <c r="BF39" i="19"/>
  <c r="BR39" i="19"/>
  <c r="CD39" i="19"/>
  <c r="CP39" i="19"/>
  <c r="DB39" i="19"/>
  <c r="DZ39" i="19"/>
  <c r="EU39" i="19"/>
  <c r="FG39" i="19"/>
  <c r="FS39" i="19"/>
  <c r="AC40" i="19"/>
  <c r="AX40" i="19"/>
  <c r="BI40" i="19"/>
  <c r="CH40" i="19"/>
  <c r="P41" i="19"/>
  <c r="AH41" i="19"/>
  <c r="AT41" i="19"/>
  <c r="BF41" i="19"/>
  <c r="BR41" i="19"/>
  <c r="CD41" i="19"/>
  <c r="CP41" i="19"/>
  <c r="DB41" i="19"/>
  <c r="DZ41" i="19"/>
  <c r="EU41" i="19"/>
  <c r="FG41" i="19"/>
  <c r="FS41" i="19"/>
  <c r="Q43" i="19"/>
  <c r="AI43" i="19"/>
  <c r="AU43" i="19"/>
  <c r="BG43" i="19"/>
  <c r="BS43" i="19"/>
  <c r="CE43" i="19"/>
  <c r="CQ43" i="19"/>
  <c r="DC43" i="19"/>
  <c r="EA43" i="19"/>
  <c r="EV43" i="19"/>
  <c r="FH43" i="19"/>
  <c r="FT43" i="19"/>
  <c r="AC44" i="19"/>
  <c r="AN44" i="19"/>
  <c r="AX44" i="19"/>
  <c r="BJ44" i="19"/>
  <c r="CH44" i="19"/>
  <c r="CY44" i="19"/>
  <c r="ED44" i="19"/>
  <c r="Q45" i="19"/>
  <c r="AI45" i="19"/>
  <c r="AU45" i="19"/>
  <c r="BL45" i="19"/>
  <c r="CA45" i="19"/>
  <c r="CK45" i="19"/>
  <c r="DB45" i="19"/>
  <c r="EF45" i="19"/>
  <c r="EV45" i="19"/>
  <c r="W46" i="19"/>
  <c r="Y46" i="19"/>
  <c r="AE46" i="19"/>
  <c r="BU46" i="19"/>
  <c r="CM46" i="19"/>
  <c r="DC46" i="19"/>
  <c r="ED46" i="19"/>
  <c r="Z47" i="19"/>
  <c r="AH47" i="19"/>
  <c r="AO47" i="19"/>
  <c r="AX47" i="19"/>
  <c r="BD47" i="19"/>
  <c r="BM47" i="19"/>
  <c r="BV47" i="19"/>
  <c r="CE47" i="19"/>
  <c r="CP47" i="19"/>
  <c r="CZ47" i="19"/>
  <c r="DU47" i="19"/>
  <c r="EG47" i="19"/>
  <c r="EP47" i="19"/>
  <c r="EY47" i="19"/>
  <c r="FH47" i="19"/>
  <c r="FS47" i="19"/>
  <c r="Z48" i="19"/>
  <c r="AK48" i="19"/>
  <c r="AW48" i="19"/>
  <c r="BM48" i="19"/>
  <c r="CK48" i="19"/>
  <c r="DC48" i="19"/>
  <c r="EI48" i="19"/>
  <c r="N49" i="19"/>
  <c r="T49" i="19"/>
  <c r="Z49" i="19"/>
  <c r="AH49" i="19"/>
  <c r="AR49" i="19"/>
  <c r="BA49" i="19"/>
  <c r="BL49" i="19"/>
  <c r="BV49" i="19"/>
  <c r="CE49" i="19"/>
  <c r="CP49" i="19"/>
  <c r="DB49" i="19"/>
  <c r="DH49" i="19"/>
  <c r="EF49" i="19"/>
  <c r="ES49" i="19"/>
  <c r="FM49" i="19"/>
  <c r="FY49" i="19"/>
  <c r="BP50" i="19"/>
  <c r="CM50" i="19"/>
  <c r="FB50" i="19"/>
  <c r="T51" i="19"/>
  <c r="F17" i="35" s="1" a="1"/>
  <c r="F17" i="35" s="1"/>
  <c r="AT51" i="19"/>
  <c r="BP51" i="19"/>
  <c r="CD51" i="19"/>
  <c r="CQ51" i="19"/>
  <c r="EU51" i="19"/>
  <c r="FG51" i="19"/>
  <c r="FY51" i="19"/>
  <c r="CA52" i="19"/>
  <c r="DE52" i="19"/>
  <c r="EL52" i="19"/>
  <c r="S53" i="19"/>
  <c r="E19" i="35" s="1" a="1"/>
  <c r="E19" i="35" s="1"/>
  <c r="AH53" i="19"/>
  <c r="AZ53" i="19"/>
  <c r="BJ53" i="19"/>
  <c r="BX53" i="19"/>
  <c r="CP53" i="19"/>
  <c r="DF53" i="19"/>
  <c r="ED53" i="19"/>
  <c r="EM53" i="19"/>
  <c r="FA53" i="19"/>
  <c r="FS53" i="19"/>
  <c r="FZ54" i="19"/>
  <c r="AI54" i="19"/>
  <c r="AO54" i="19"/>
  <c r="AU54" i="19"/>
  <c r="BD54" i="19"/>
  <c r="BO54" i="19"/>
  <c r="CB54" i="19"/>
  <c r="CM54" i="19"/>
  <c r="CY54" i="19"/>
  <c r="DT54" i="19"/>
  <c r="EG54" i="19"/>
  <c r="EM54" i="19"/>
  <c r="EY54" i="19"/>
  <c r="FN54" i="19"/>
  <c r="FZ55" i="19"/>
  <c r="P55" i="19"/>
  <c r="W55" i="19"/>
  <c r="AL55" i="19"/>
  <c r="AT55" i="19"/>
  <c r="BG55" i="19"/>
  <c r="BR55" i="19"/>
  <c r="CB55" i="19"/>
  <c r="CK55" i="19"/>
  <c r="CT55" i="19"/>
  <c r="DC55" i="19"/>
  <c r="EA55" i="19"/>
  <c r="EU55" i="19"/>
  <c r="FE55" i="19"/>
  <c r="FN55" i="19"/>
  <c r="AE56" i="19"/>
  <c r="AO56" i="19"/>
  <c r="AX56" i="19"/>
  <c r="BD56" i="19"/>
  <c r="BY56" i="19"/>
  <c r="CM56" i="19"/>
  <c r="CZ56" i="19"/>
  <c r="DU56" i="19"/>
  <c r="EY56" i="19"/>
  <c r="FN56" i="19"/>
  <c r="T57" i="19"/>
  <c r="AC57" i="19"/>
  <c r="BA57" i="19"/>
  <c r="BG57" i="19"/>
  <c r="BR57" i="19"/>
  <c r="CH57" i="19"/>
  <c r="CV57" i="19"/>
  <c r="EA57" i="19"/>
  <c r="EP57" i="19"/>
  <c r="FS57" i="19"/>
  <c r="V58" i="19"/>
  <c r="AB58" i="19"/>
  <c r="AR58" i="19"/>
  <c r="BJ58" i="19"/>
  <c r="CY58" i="19"/>
  <c r="DI58" i="19"/>
  <c r="AZ59" i="19"/>
  <c r="BR59" i="19"/>
  <c r="CJ59" i="19"/>
  <c r="DZ59" i="19"/>
  <c r="FA59" i="19"/>
  <c r="FS59" i="19"/>
  <c r="W60" i="19"/>
  <c r="BI60" i="19"/>
  <c r="CG60" i="19"/>
  <c r="DE60" i="19"/>
  <c r="DT60" i="19"/>
  <c r="EL60" i="19"/>
  <c r="P61" i="19"/>
  <c r="AI61" i="19"/>
  <c r="AO61" i="19"/>
  <c r="AT61" i="19"/>
  <c r="BD61" i="19"/>
  <c r="BR61" i="19"/>
  <c r="CD61" i="19"/>
  <c r="CQ61" i="19"/>
  <c r="CZ61" i="19"/>
  <c r="DT61" i="19"/>
  <c r="EL61" i="19"/>
  <c r="FD61" i="19"/>
  <c r="S62" i="19"/>
  <c r="AF62" i="19"/>
  <c r="AZ62" i="19"/>
  <c r="BF62" i="19"/>
  <c r="BR62" i="19"/>
  <c r="CD62" i="19"/>
  <c r="CN62" i="19"/>
  <c r="CW62" i="19"/>
  <c r="DZ62" i="19"/>
  <c r="EO62" i="19"/>
  <c r="FA62" i="19"/>
  <c r="FK62" i="19"/>
  <c r="N63" i="19"/>
  <c r="Y63" i="19"/>
  <c r="BA63" i="19"/>
  <c r="BC63" i="19"/>
  <c r="BP63" i="19"/>
  <c r="CB63" i="19"/>
  <c r="CQ63" i="19"/>
  <c r="CZ63" i="19"/>
  <c r="EC63" i="19"/>
  <c r="EM63" i="19"/>
  <c r="FB63" i="19"/>
  <c r="AI64" i="19"/>
  <c r="BL64" i="19"/>
  <c r="CD64" i="19"/>
  <c r="CQ64" i="19"/>
  <c r="EF64" i="19"/>
  <c r="EO64" i="19"/>
  <c r="FG64" i="19"/>
  <c r="FT64" i="19"/>
  <c r="FZ65" i="19"/>
  <c r="AC65" i="19"/>
  <c r="AL65" i="19"/>
  <c r="BG65" i="19"/>
  <c r="BV65" i="19"/>
  <c r="CK65" i="19"/>
  <c r="CY65" i="19"/>
  <c r="ED65" i="19"/>
  <c r="EV65" i="19"/>
  <c r="FK65" i="19"/>
  <c r="Q66" i="19"/>
  <c r="AF66" i="19"/>
  <c r="AU66" i="19"/>
  <c r="BL66" i="19"/>
  <c r="BS66" i="19"/>
  <c r="CD66" i="19"/>
  <c r="CN66" i="19"/>
  <c r="CV66" i="19"/>
  <c r="DH66" i="19"/>
  <c r="EF66" i="19"/>
  <c r="EO66" i="19"/>
  <c r="EV66" i="19"/>
  <c r="FG66" i="19"/>
  <c r="FQ66" i="19"/>
  <c r="FY66" i="19"/>
  <c r="P68" i="19"/>
  <c r="AT68" i="19"/>
  <c r="BF68" i="19"/>
  <c r="BR68" i="19"/>
  <c r="CJ68" i="19"/>
  <c r="DB68" i="19"/>
  <c r="DZ68" i="19"/>
  <c r="EU68" i="19"/>
  <c r="FM68" i="19"/>
  <c r="V69" i="19"/>
  <c r="BI69" i="19"/>
  <c r="DE69" i="19"/>
  <c r="EC69" i="19"/>
  <c r="BL70" i="19"/>
  <c r="CD70" i="19"/>
  <c r="CV70" i="19"/>
  <c r="DH70" i="19"/>
  <c r="EF70" i="19"/>
  <c r="EO70" i="19"/>
  <c r="FG70" i="19"/>
  <c r="FY70" i="19"/>
  <c r="Y71" i="19"/>
  <c r="AB71" i="19"/>
  <c r="AK71" i="19"/>
  <c r="AT71" i="19"/>
  <c r="BI71" i="19"/>
  <c r="BR71" i="19"/>
  <c r="CB71" i="19"/>
  <c r="CP71" i="19"/>
  <c r="CZ71" i="19"/>
  <c r="DU71" i="19"/>
  <c r="EJ71" i="19"/>
  <c r="EO71" i="19"/>
  <c r="FA71" i="19"/>
  <c r="FM71" i="19"/>
  <c r="Y72" i="19"/>
  <c r="AH72" i="19"/>
  <c r="AN72" i="19"/>
  <c r="AW72" i="19"/>
  <c r="BC72" i="19"/>
  <c r="BL72" i="19"/>
  <c r="BU72" i="19"/>
  <c r="CE72" i="19"/>
  <c r="CP72" i="19"/>
  <c r="CY72" i="19"/>
  <c r="DT72" i="19"/>
  <c r="EF72" i="19"/>
  <c r="EO72" i="19"/>
  <c r="EX72" i="19"/>
  <c r="FH72" i="19"/>
  <c r="FS72" i="19"/>
  <c r="AK73" i="19"/>
  <c r="BJ73" i="19"/>
  <c r="CB73" i="19"/>
  <c r="CS73" i="19"/>
  <c r="DF73" i="19"/>
  <c r="ED73" i="19"/>
  <c r="EM73" i="19"/>
  <c r="Q74" i="19"/>
  <c r="AI74" i="19"/>
  <c r="BS74" i="19"/>
  <c r="CK74" i="19"/>
  <c r="CY74" i="19"/>
  <c r="EA74" i="19"/>
  <c r="EP74" i="19"/>
  <c r="FH74" i="19"/>
  <c r="AF75" i="19"/>
  <c r="AX75" i="19"/>
  <c r="BY75" i="19"/>
  <c r="DC75" i="19"/>
  <c r="P76" i="19"/>
  <c r="AT76" i="19"/>
  <c r="BJ76" i="19"/>
  <c r="CD76" i="19"/>
  <c r="CV76" i="19"/>
  <c r="EF76" i="19"/>
  <c r="FG76" i="19"/>
  <c r="FY76" i="19"/>
  <c r="Y77" i="19"/>
  <c r="AQ77" i="19"/>
  <c r="CZ77" i="19"/>
  <c r="DI77" i="19"/>
  <c r="ES77" i="19"/>
  <c r="FQ78" i="19"/>
  <c r="S78" i="19"/>
  <c r="AZ78" i="19"/>
  <c r="BF78" i="19"/>
  <c r="BX78" i="19"/>
  <c r="CJ78" i="19"/>
  <c r="DB78" i="19"/>
  <c r="DZ78" i="19"/>
  <c r="FA78" i="19"/>
  <c r="FM78" i="19"/>
  <c r="N79" i="19"/>
  <c r="BF79" i="19"/>
  <c r="CD79" i="19"/>
  <c r="Q80" i="19"/>
  <c r="AL80" i="19"/>
  <c r="BG80" i="19"/>
  <c r="BV80" i="19"/>
  <c r="CK80" i="19"/>
  <c r="DC80" i="19"/>
  <c r="EA80" i="19"/>
  <c r="EV80" i="19"/>
  <c r="FH80" i="19"/>
  <c r="Q81" i="19"/>
  <c r="AF81" i="19"/>
  <c r="AU81" i="19"/>
  <c r="BL81" i="19"/>
  <c r="BS81" i="19"/>
  <c r="CD81" i="19"/>
  <c r="CN81" i="19"/>
  <c r="CV81" i="19"/>
  <c r="DT81" i="19"/>
  <c r="EJ81" i="19"/>
  <c r="P82" i="19"/>
  <c r="AH82" i="19"/>
  <c r="AT82" i="19"/>
  <c r="BF82" i="19"/>
  <c r="BR82" i="19"/>
  <c r="CD82" i="19"/>
  <c r="CP82" i="19"/>
  <c r="DB82" i="19"/>
  <c r="DZ82" i="19"/>
  <c r="EU82" i="19"/>
  <c r="FG82" i="19"/>
  <c r="FS82" i="19"/>
  <c r="Z83" i="19"/>
  <c r="CT83" i="19"/>
  <c r="DT83" i="19"/>
  <c r="FD83" i="19"/>
  <c r="Q84" i="19"/>
  <c r="AI84" i="19"/>
  <c r="AU84" i="19"/>
  <c r="BG84" i="19"/>
  <c r="BV84" i="19"/>
  <c r="CT84" i="19"/>
  <c r="EY84" i="19"/>
  <c r="T85" i="19"/>
  <c r="BA85" i="19"/>
  <c r="BM85" i="19"/>
  <c r="BY85" i="19"/>
  <c r="CK85" i="19"/>
  <c r="CW85" i="19"/>
  <c r="EF85" i="19"/>
  <c r="EO85" i="19"/>
  <c r="FG85" i="19"/>
  <c r="FT85" i="19"/>
  <c r="FP9" i="19"/>
  <c r="FJ9" i="19"/>
  <c r="FD9" i="19"/>
  <c r="EX9" i="19"/>
  <c r="ER9" i="19"/>
  <c r="EL9" i="19"/>
  <c r="EI9" i="19"/>
  <c r="EC9" i="19"/>
  <c r="DT9" i="19"/>
  <c r="DE9" i="19"/>
  <c r="CY9" i="19"/>
  <c r="CS9" i="19"/>
  <c r="CM9" i="19"/>
  <c r="CG9" i="19"/>
  <c r="CA9" i="19"/>
  <c r="BU9" i="19"/>
  <c r="BO9" i="19"/>
  <c r="BI9" i="19"/>
  <c r="BC9" i="19"/>
  <c r="AW9" i="19"/>
  <c r="AQ9" i="19"/>
  <c r="AN9" i="19"/>
  <c r="AK9" i="19"/>
  <c r="AE9" i="19"/>
  <c r="AB9" i="19"/>
  <c r="Y9" i="19"/>
  <c r="V9" i="19"/>
  <c r="P9" i="19"/>
  <c r="AH9" i="19"/>
  <c r="AT9" i="19"/>
  <c r="BR9" i="19"/>
  <c r="CP9" i="19"/>
  <c r="EU9" i="19"/>
  <c r="FS9" i="19"/>
  <c r="FY7" i="19"/>
  <c r="FS7" i="19"/>
  <c r="FM7" i="19"/>
  <c r="FG7" i="19"/>
  <c r="FA7" i="19"/>
  <c r="EU7" i="19"/>
  <c r="EO7" i="19"/>
  <c r="EF7" i="19"/>
  <c r="DZ7" i="19"/>
  <c r="DH7" i="19"/>
  <c r="DB7" i="19"/>
  <c r="CV7" i="19"/>
  <c r="CP7" i="19"/>
  <c r="CJ7" i="19"/>
  <c r="CD7" i="19"/>
  <c r="BX7" i="19"/>
  <c r="BR7" i="19"/>
  <c r="BL7" i="19"/>
  <c r="BF7" i="19"/>
  <c r="AZ7" i="19"/>
  <c r="AT7" i="19"/>
  <c r="AH7" i="19"/>
  <c r="S7" i="19"/>
  <c r="P7" i="19"/>
  <c r="M7" i="19"/>
  <c r="AE7" i="19"/>
  <c r="AQ7" i="19"/>
  <c r="BO7" i="19"/>
  <c r="CM7" i="19"/>
  <c r="EI7" i="19"/>
  <c r="ER7" i="19"/>
  <c r="FP7" i="19"/>
  <c r="S9" i="19"/>
  <c r="E10" i="35" s="1" a="1"/>
  <c r="E10" i="35" s="1"/>
  <c r="AZ9" i="19"/>
  <c r="BX9" i="19"/>
  <c r="CV9" i="19"/>
  <c r="DH9" i="19"/>
  <c r="FA9" i="19"/>
  <c r="FY9" i="19"/>
  <c r="BF9" i="19"/>
  <c r="CD9" i="19"/>
  <c r="DB9" i="19"/>
  <c r="DZ9" i="19"/>
  <c r="FG9" i="19"/>
  <c r="FY10" i="19"/>
  <c r="FS10" i="19"/>
  <c r="FM10" i="19"/>
  <c r="FG10" i="19"/>
  <c r="FA10" i="19"/>
  <c r="EU10" i="19"/>
  <c r="EO10" i="19"/>
  <c r="EF10" i="19"/>
  <c r="DZ10" i="19"/>
  <c r="DH10" i="19"/>
  <c r="DB10" i="19"/>
  <c r="CV10" i="19"/>
  <c r="CP10" i="19"/>
  <c r="CJ10" i="19"/>
  <c r="CD10" i="19"/>
  <c r="BX10" i="19"/>
  <c r="BR10" i="19"/>
  <c r="BL10" i="19"/>
  <c r="BF10" i="19"/>
  <c r="AZ10" i="19"/>
  <c r="AT10" i="19"/>
  <c r="AH10" i="19"/>
  <c r="S10" i="19"/>
  <c r="E11" i="35" s="1" a="1"/>
  <c r="E11" i="35" s="1"/>
  <c r="P10" i="19"/>
  <c r="FP10" i="19"/>
  <c r="FJ10" i="19"/>
  <c r="EX10" i="19"/>
  <c r="EL10" i="19"/>
  <c r="DT10" i="19"/>
  <c r="DE10" i="19"/>
  <c r="CM10" i="19"/>
  <c r="CA10" i="19"/>
  <c r="BI10" i="19"/>
  <c r="AQ10" i="19"/>
  <c r="AN10" i="19"/>
  <c r="AB10" i="19"/>
  <c r="Y10" i="19"/>
  <c r="FD10" i="19"/>
  <c r="ER10" i="19"/>
  <c r="EI10" i="19"/>
  <c r="EC10" i="19"/>
  <c r="CY10" i="19"/>
  <c r="CS10" i="19"/>
  <c r="CG10" i="19"/>
  <c r="BU10" i="19"/>
  <c r="BO10" i="19"/>
  <c r="BC10" i="19"/>
  <c r="AW10" i="19"/>
  <c r="AK10" i="19"/>
  <c r="AE10" i="19"/>
  <c r="V10" i="19"/>
  <c r="M10" i="19"/>
  <c r="M12" i="19"/>
  <c r="V12" i="19"/>
  <c r="Y12" i="19"/>
  <c r="AB12" i="19"/>
  <c r="AE12" i="19"/>
  <c r="AN12" i="19"/>
  <c r="AQ12" i="19"/>
  <c r="BI12" i="19"/>
  <c r="BO12" i="19"/>
  <c r="CA12" i="19"/>
  <c r="CM12" i="19"/>
  <c r="CY12" i="19"/>
  <c r="DE12" i="19"/>
  <c r="DT12" i="19"/>
  <c r="EI12" i="19"/>
  <c r="EL12" i="19"/>
  <c r="ER12" i="19"/>
  <c r="FD12" i="19"/>
  <c r="FP12" i="19"/>
  <c r="AE15" i="19"/>
  <c r="DB15" i="19"/>
  <c r="ER15" i="19"/>
  <c r="FG15" i="19"/>
  <c r="AE16" i="19"/>
  <c r="CM16" i="19"/>
  <c r="CV16" i="19"/>
  <c r="DH16" i="19"/>
  <c r="ER16" i="19"/>
  <c r="FA16" i="19"/>
  <c r="FP16" i="19"/>
  <c r="FY16" i="19"/>
  <c r="N17" i="19"/>
  <c r="AF17" i="19"/>
  <c r="CN17" i="19"/>
  <c r="M23" i="19"/>
  <c r="AQ23" i="19"/>
  <c r="BF23" i="19"/>
  <c r="BO23" i="19"/>
  <c r="DB23" i="19"/>
  <c r="DZ23" i="19"/>
  <c r="EI23" i="19"/>
  <c r="FG23" i="19"/>
  <c r="FP23" i="19"/>
  <c r="M24" i="19"/>
  <c r="S24" i="19"/>
  <c r="AQ24" i="19"/>
  <c r="AZ24" i="19"/>
  <c r="BO24" i="19"/>
  <c r="BX24" i="19"/>
  <c r="EI24" i="19"/>
  <c r="ER24" i="19"/>
  <c r="FA24" i="19"/>
  <c r="FZ25" i="19"/>
  <c r="FT25" i="19"/>
  <c r="FN25" i="19"/>
  <c r="FH25" i="19"/>
  <c r="FB25" i="19"/>
  <c r="EV25" i="19"/>
  <c r="EP25" i="19"/>
  <c r="EG25" i="19"/>
  <c r="EA25" i="19"/>
  <c r="DI25" i="19"/>
  <c r="DC25" i="19"/>
  <c r="CW25" i="19"/>
  <c r="CQ25" i="19"/>
  <c r="CK25" i="19"/>
  <c r="CE25" i="19"/>
  <c r="BY25" i="19"/>
  <c r="BS25" i="19"/>
  <c r="BM25" i="19"/>
  <c r="BG25" i="19"/>
  <c r="BA25" i="19"/>
  <c r="AU25" i="19"/>
  <c r="AI25" i="19"/>
  <c r="T25" i="19"/>
  <c r="Q25" i="19"/>
  <c r="EY25" i="19"/>
  <c r="AF25" i="19"/>
  <c r="FS34" i="19"/>
  <c r="FJ34" i="19"/>
  <c r="EU34" i="19"/>
  <c r="EL34" i="19"/>
  <c r="EC34" i="19"/>
  <c r="DE34" i="19"/>
  <c r="CP34" i="19"/>
  <c r="CG34" i="19"/>
  <c r="BR34" i="19"/>
  <c r="BI34" i="19"/>
  <c r="AT34" i="19"/>
  <c r="AH34" i="19"/>
  <c r="AB34" i="19"/>
  <c r="P34" i="19"/>
  <c r="FP34" i="19"/>
  <c r="FG34" i="19"/>
  <c r="EX34" i="19"/>
  <c r="EO34" i="19"/>
  <c r="EF34" i="19"/>
  <c r="CM34" i="19"/>
  <c r="CD34" i="19"/>
  <c r="BU34" i="19"/>
  <c r="BL34" i="19"/>
  <c r="AW34" i="19"/>
  <c r="AE34" i="19"/>
  <c r="Y34" i="19"/>
  <c r="M34" i="19"/>
  <c r="V34" i="19"/>
  <c r="AN34" i="19"/>
  <c r="AQ34" i="19"/>
  <c r="CY34" i="19"/>
  <c r="ER34" i="19"/>
  <c r="FD34" i="19"/>
  <c r="BA9" i="19"/>
  <c r="BM9" i="19"/>
  <c r="BY9" i="19"/>
  <c r="CE9" i="19"/>
  <c r="CQ9" i="19"/>
  <c r="DC9" i="19"/>
  <c r="EA9" i="19"/>
  <c r="EV9" i="19"/>
  <c r="FB9" i="19"/>
  <c r="FN9" i="19"/>
  <c r="FT9" i="19"/>
  <c r="FZ9" i="19"/>
  <c r="N10" i="19"/>
  <c r="W10" i="19"/>
  <c r="AF10" i="19"/>
  <c r="AO10" i="19"/>
  <c r="AR10" i="19"/>
  <c r="AX10" i="19"/>
  <c r="BJ10" i="19"/>
  <c r="BV10" i="19"/>
  <c r="CH10" i="19"/>
  <c r="CN10" i="19"/>
  <c r="CZ10" i="19"/>
  <c r="ED10" i="19"/>
  <c r="ES10" i="19"/>
  <c r="FE10" i="19"/>
  <c r="Z12" i="19"/>
  <c r="AC12" i="19"/>
  <c r="AL12" i="19"/>
  <c r="AX12" i="19"/>
  <c r="BJ12" i="19"/>
  <c r="BV12" i="19"/>
  <c r="CH12" i="19"/>
  <c r="CT12" i="19"/>
  <c r="CZ12" i="19"/>
  <c r="DU12" i="19"/>
  <c r="EJ12" i="19"/>
  <c r="ES12" i="19"/>
  <c r="FE12" i="19"/>
  <c r="FQ12" i="19"/>
  <c r="AE14" i="19"/>
  <c r="AQ14" i="19"/>
  <c r="AZ14" i="19"/>
  <c r="BO14" i="19"/>
  <c r="BX14" i="19"/>
  <c r="EI14" i="19"/>
  <c r="ER14" i="19"/>
  <c r="FA14" i="19"/>
  <c r="FZ15" i="19"/>
  <c r="FT15" i="19"/>
  <c r="FN15" i="19"/>
  <c r="FH15" i="19"/>
  <c r="FB15" i="19"/>
  <c r="EV15" i="19"/>
  <c r="EP15" i="19"/>
  <c r="EG15" i="19"/>
  <c r="EA15" i="19"/>
  <c r="DI15" i="19"/>
  <c r="DC15" i="19"/>
  <c r="CW15" i="19"/>
  <c r="CQ15" i="19"/>
  <c r="CK15" i="19"/>
  <c r="CE15" i="19"/>
  <c r="BY15" i="19"/>
  <c r="BS15" i="19"/>
  <c r="BM15" i="19"/>
  <c r="BG15" i="19"/>
  <c r="BA15" i="19"/>
  <c r="AU15" i="19"/>
  <c r="AI15" i="19"/>
  <c r="T15" i="19"/>
  <c r="Q15" i="19"/>
  <c r="S15" i="19"/>
  <c r="AF15" i="19"/>
  <c r="AZ15" i="19"/>
  <c r="BI15" i="19"/>
  <c r="BX15" i="19"/>
  <c r="CN15" i="19"/>
  <c r="DE15" i="19"/>
  <c r="EC15" i="19"/>
  <c r="EL15" i="19"/>
  <c r="FA15" i="19"/>
  <c r="FQ15" i="19"/>
  <c r="FY15" i="19"/>
  <c r="AB16" i="19"/>
  <c r="AH16" i="19"/>
  <c r="CG16" i="19"/>
  <c r="CP16" i="19"/>
  <c r="EL16" i="19"/>
  <c r="EU16" i="19"/>
  <c r="CH17" i="19"/>
  <c r="DF17" i="19"/>
  <c r="AE21" i="19"/>
  <c r="CD21" i="19"/>
  <c r="CM21" i="19"/>
  <c r="FG21" i="19"/>
  <c r="FP21" i="19"/>
  <c r="M22" i="19"/>
  <c r="S22" i="19"/>
  <c r="AE22" i="19"/>
  <c r="AQ22" i="19"/>
  <c r="AZ22" i="19"/>
  <c r="CM22" i="19"/>
  <c r="CV22" i="19"/>
  <c r="DH22" i="19"/>
  <c r="FP22" i="19"/>
  <c r="FY22" i="19"/>
  <c r="N23" i="19"/>
  <c r="AF23" i="19"/>
  <c r="AZ23" i="19"/>
  <c r="BI23" i="19"/>
  <c r="BX23" i="19"/>
  <c r="CN23" i="19"/>
  <c r="DE23" i="19"/>
  <c r="DH23" i="19"/>
  <c r="EJ23" i="19"/>
  <c r="EL23" i="19"/>
  <c r="FA23" i="19"/>
  <c r="FY23" i="19"/>
  <c r="AB24" i="19"/>
  <c r="AH24" i="19"/>
  <c r="CG24" i="19"/>
  <c r="CP24" i="19"/>
  <c r="FJ24" i="19"/>
  <c r="FS24" i="19"/>
  <c r="DF25" i="19"/>
  <c r="ES25" i="19"/>
  <c r="FM28" i="19"/>
  <c r="FD28" i="19"/>
  <c r="EO28" i="19"/>
  <c r="EF28" i="19"/>
  <c r="DT28" i="19"/>
  <c r="CY28" i="19"/>
  <c r="CJ28" i="19"/>
  <c r="CA28" i="19"/>
  <c r="BL28" i="19"/>
  <c r="BC28" i="19"/>
  <c r="AN28" i="19"/>
  <c r="V28" i="19"/>
  <c r="FY28" i="19"/>
  <c r="FP28" i="19"/>
  <c r="FG28" i="19"/>
  <c r="EL28" i="19"/>
  <c r="EC28" i="19"/>
  <c r="DH28" i="19"/>
  <c r="DE28" i="19"/>
  <c r="CV28" i="19"/>
  <c r="CM28" i="19"/>
  <c r="CD28" i="19"/>
  <c r="BI28" i="19"/>
  <c r="AE28" i="19"/>
  <c r="S28" i="19"/>
  <c r="AZ28" i="19"/>
  <c r="BX28" i="19"/>
  <c r="DZ34" i="19"/>
  <c r="AK12" i="19"/>
  <c r="AW12" i="19"/>
  <c r="BC12" i="19"/>
  <c r="BU12" i="19"/>
  <c r="CG12" i="19"/>
  <c r="CS12" i="19"/>
  <c r="EC12" i="19"/>
  <c r="EX12" i="19"/>
  <c r="FJ12" i="19"/>
  <c r="M15" i="19"/>
  <c r="AQ15" i="19"/>
  <c r="BF15" i="19"/>
  <c r="BO15" i="19"/>
  <c r="CD15" i="19"/>
  <c r="CM15" i="19"/>
  <c r="DZ15" i="19"/>
  <c r="EI15" i="19"/>
  <c r="FP15" i="19"/>
  <c r="M16" i="19"/>
  <c r="S16" i="19"/>
  <c r="AQ16" i="19"/>
  <c r="AZ16" i="19"/>
  <c r="BO16" i="19"/>
  <c r="BX16" i="19"/>
  <c r="EI16" i="19"/>
  <c r="FZ17" i="19"/>
  <c r="FT17" i="19"/>
  <c r="FN17" i="19"/>
  <c r="FH17" i="19"/>
  <c r="FB17" i="19"/>
  <c r="EV17" i="19"/>
  <c r="EP17" i="19"/>
  <c r="EG17" i="19"/>
  <c r="EA17" i="19"/>
  <c r="DI17" i="19"/>
  <c r="DC17" i="19"/>
  <c r="CW17" i="19"/>
  <c r="CQ17" i="19"/>
  <c r="CK17" i="19"/>
  <c r="CE17" i="19"/>
  <c r="BY17" i="19"/>
  <c r="BS17" i="19"/>
  <c r="BM17" i="19"/>
  <c r="BG17" i="19"/>
  <c r="BA17" i="19"/>
  <c r="AU17" i="19"/>
  <c r="AI17" i="19"/>
  <c r="T17" i="19"/>
  <c r="Q17" i="19"/>
  <c r="AR17" i="19"/>
  <c r="BP17" i="19"/>
  <c r="EJ17" i="19"/>
  <c r="ES17" i="19"/>
  <c r="FQ17" i="19"/>
  <c r="AE23" i="19"/>
  <c r="CD23" i="19"/>
  <c r="CM23" i="19"/>
  <c r="ER23" i="19"/>
  <c r="AE24" i="19"/>
  <c r="CM24" i="19"/>
  <c r="CV24" i="19"/>
  <c r="DH24" i="19"/>
  <c r="FP24" i="19"/>
  <c r="FY24" i="19"/>
  <c r="N25" i="19"/>
  <c r="AR25" i="19"/>
  <c r="BP25" i="19"/>
  <c r="CN25" i="19"/>
  <c r="FK25" i="19"/>
  <c r="BC34" i="19"/>
  <c r="BO34" i="19"/>
  <c r="CA34" i="19"/>
  <c r="DT34" i="19"/>
  <c r="EI34" i="19"/>
  <c r="FH52" i="19"/>
  <c r="EY52" i="19"/>
  <c r="EA52" i="19"/>
  <c r="DC52" i="19"/>
  <c r="CT52" i="19"/>
  <c r="CE52" i="19"/>
  <c r="BV52" i="19"/>
  <c r="BG52" i="19"/>
  <c r="AX52" i="19"/>
  <c r="AL52" i="19"/>
  <c r="Z52" i="19"/>
  <c r="FK52" i="19"/>
  <c r="FB52" i="19"/>
  <c r="EP52" i="19"/>
  <c r="CN52" i="19"/>
  <c r="CB52" i="19"/>
  <c r="BS52" i="19"/>
  <c r="BA52" i="19"/>
  <c r="AF52" i="19"/>
  <c r="T52" i="19"/>
  <c r="F18" i="35" s="1" a="1"/>
  <c r="F18" i="35" s="1"/>
  <c r="FT52" i="19"/>
  <c r="EM52" i="19"/>
  <c r="EJ52" i="19"/>
  <c r="DU52" i="19"/>
  <c r="DF52" i="19"/>
  <c r="CW52" i="19"/>
  <c r="CK52" i="19"/>
  <c r="BP52" i="19"/>
  <c r="BD52" i="19"/>
  <c r="FE52" i="19"/>
  <c r="ES52" i="19"/>
  <c r="ED52" i="19"/>
  <c r="BJ52" i="19"/>
  <c r="AR52" i="19"/>
  <c r="W52" i="19"/>
  <c r="N52" i="19"/>
  <c r="FN52" i="19"/>
  <c r="CZ52" i="19"/>
  <c r="CH52" i="19"/>
  <c r="AO52" i="19"/>
  <c r="AC52" i="19"/>
  <c r="FQ52" i="19"/>
  <c r="EV52" i="19"/>
  <c r="DI52" i="19"/>
  <c r="AU52" i="19"/>
  <c r="AI52" i="19"/>
  <c r="FZ52" i="19"/>
  <c r="CQ52" i="19"/>
  <c r="Q52" i="19"/>
  <c r="Q9" i="19"/>
  <c r="T9" i="19"/>
  <c r="F10" i="35" s="1" a="1"/>
  <c r="F10" i="35" s="1"/>
  <c r="AI9" i="19"/>
  <c r="AU9" i="19"/>
  <c r="BG9" i="19"/>
  <c r="BS9" i="19"/>
  <c r="CK9" i="19"/>
  <c r="CW9" i="19"/>
  <c r="DI9" i="19"/>
  <c r="EG9" i="19"/>
  <c r="EP9" i="19"/>
  <c r="FH9" i="19"/>
  <c r="Z10" i="19"/>
  <c r="AC10" i="19"/>
  <c r="AL10" i="19"/>
  <c r="BD10" i="19"/>
  <c r="BP10" i="19"/>
  <c r="CB10" i="19"/>
  <c r="CT10" i="19"/>
  <c r="DF10" i="19"/>
  <c r="DU10" i="19"/>
  <c r="EJ10" i="19"/>
  <c r="EM10" i="19"/>
  <c r="EY10" i="19"/>
  <c r="FK10" i="19"/>
  <c r="FQ10" i="19"/>
  <c r="N12" i="19"/>
  <c r="W12" i="19"/>
  <c r="AF12" i="19"/>
  <c r="AO12" i="19"/>
  <c r="AR12" i="19"/>
  <c r="BD12" i="19"/>
  <c r="BP12" i="19"/>
  <c r="CB12" i="19"/>
  <c r="CN12" i="19"/>
  <c r="DF12" i="19"/>
  <c r="ED12" i="19"/>
  <c r="EM12" i="19"/>
  <c r="EY12" i="19"/>
  <c r="FK12" i="19"/>
  <c r="M14" i="19"/>
  <c r="S14" i="19"/>
  <c r="CM14" i="19"/>
  <c r="CV14" i="19"/>
  <c r="DH14" i="19"/>
  <c r="FP14" i="19"/>
  <c r="FY14" i="19"/>
  <c r="N15" i="19"/>
  <c r="AB15" i="19"/>
  <c r="AR15" i="19"/>
  <c r="BP15" i="19"/>
  <c r="CG15" i="19"/>
  <c r="CV15" i="19"/>
  <c r="DH15" i="19"/>
  <c r="EJ15" i="19"/>
  <c r="ES15" i="19"/>
  <c r="FJ15" i="19"/>
  <c r="P16" i="19"/>
  <c r="AT16" i="19"/>
  <c r="BI16" i="19"/>
  <c r="BR16" i="19"/>
  <c r="DE16" i="19"/>
  <c r="EC16" i="19"/>
  <c r="FJ16" i="19"/>
  <c r="FS16" i="19"/>
  <c r="AC17" i="19"/>
  <c r="BJ17" i="19"/>
  <c r="ED17" i="19"/>
  <c r="EM17" i="19"/>
  <c r="FK17" i="19"/>
  <c r="M21" i="19"/>
  <c r="AQ21" i="19"/>
  <c r="BF21" i="19"/>
  <c r="BO21" i="19"/>
  <c r="DB21" i="19"/>
  <c r="DZ21" i="19"/>
  <c r="EI21" i="19"/>
  <c r="ER21" i="19"/>
  <c r="BO22" i="19"/>
  <c r="BX22" i="19"/>
  <c r="EI22" i="19"/>
  <c r="ER22" i="19"/>
  <c r="FA22" i="19"/>
  <c r="FZ23" i="19"/>
  <c r="FT23" i="19"/>
  <c r="FN23" i="19"/>
  <c r="FH23" i="19"/>
  <c r="FB23" i="19"/>
  <c r="EV23" i="19"/>
  <c r="EP23" i="19"/>
  <c r="EG23" i="19"/>
  <c r="EA23" i="19"/>
  <c r="DI23" i="19"/>
  <c r="DC23" i="19"/>
  <c r="CW23" i="19"/>
  <c r="CQ23" i="19"/>
  <c r="CK23" i="19"/>
  <c r="CE23" i="19"/>
  <c r="BY23" i="19"/>
  <c r="BS23" i="19"/>
  <c r="BM23" i="19"/>
  <c r="BG23" i="19"/>
  <c r="BA23" i="19"/>
  <c r="AU23" i="19"/>
  <c r="AI23" i="19"/>
  <c r="T23" i="19"/>
  <c r="Q23" i="19"/>
  <c r="S23" i="19"/>
  <c r="AB23" i="19"/>
  <c r="AR23" i="19"/>
  <c r="BP23" i="19"/>
  <c r="CG23" i="19"/>
  <c r="CV23" i="19"/>
  <c r="EC23" i="19"/>
  <c r="ES23" i="19"/>
  <c r="FJ23" i="19"/>
  <c r="P24" i="19"/>
  <c r="AT24" i="19"/>
  <c r="BI24" i="19"/>
  <c r="BR24" i="19"/>
  <c r="DE24" i="19"/>
  <c r="EC24" i="19"/>
  <c r="EL24" i="19"/>
  <c r="EU24" i="19"/>
  <c r="AC25" i="19"/>
  <c r="BJ25" i="19"/>
  <c r="CH25" i="19"/>
  <c r="ED25" i="19"/>
  <c r="M28" i="19"/>
  <c r="AQ28" i="19"/>
  <c r="BO28" i="19"/>
  <c r="EI28" i="19"/>
  <c r="ER28" i="19"/>
  <c r="FA28" i="19"/>
  <c r="AK34" i="19"/>
  <c r="BF34" i="19"/>
  <c r="CS34" i="19"/>
  <c r="DB34" i="19"/>
  <c r="FY35" i="19"/>
  <c r="FS35" i="19"/>
  <c r="FM35" i="19"/>
  <c r="FD35" i="19"/>
  <c r="EU35" i="19"/>
  <c r="DT35" i="19"/>
  <c r="CY35" i="19"/>
  <c r="CP35" i="19"/>
  <c r="CA35" i="19"/>
  <c r="BR35" i="19"/>
  <c r="BC35" i="19"/>
  <c r="AT35" i="19"/>
  <c r="AN35" i="19"/>
  <c r="AH35" i="19"/>
  <c r="V35" i="19"/>
  <c r="P35" i="19"/>
  <c r="FG35" i="19"/>
  <c r="ER35" i="19"/>
  <c r="EI35" i="19"/>
  <c r="DZ35" i="19"/>
  <c r="DB35" i="19"/>
  <c r="CM35" i="19"/>
  <c r="CD35" i="19"/>
  <c r="BO35" i="19"/>
  <c r="BF35" i="19"/>
  <c r="AQ35" i="19"/>
  <c r="AE35" i="19"/>
  <c r="M35" i="19"/>
  <c r="FA35" i="19"/>
  <c r="EL35" i="19"/>
  <c r="EC35" i="19"/>
  <c r="DE35" i="19"/>
  <c r="BX35" i="19"/>
  <c r="BI35" i="19"/>
  <c r="AZ35" i="19"/>
  <c r="S35" i="19"/>
  <c r="EF35" i="19"/>
  <c r="BC37" i="19"/>
  <c r="FJ37" i="19"/>
  <c r="FY42" i="19"/>
  <c r="FS42" i="19"/>
  <c r="FM42" i="19"/>
  <c r="FG42" i="19"/>
  <c r="FA42" i="19"/>
  <c r="EU42" i="19"/>
  <c r="EO42" i="19"/>
  <c r="EF42" i="19"/>
  <c r="DZ42" i="19"/>
  <c r="DH42" i="19"/>
  <c r="DB42" i="19"/>
  <c r="CV42" i="19"/>
  <c r="CP42" i="19"/>
  <c r="CJ42" i="19"/>
  <c r="CD42" i="19"/>
  <c r="BX42" i="19"/>
  <c r="BR42" i="19"/>
  <c r="BL42" i="19"/>
  <c r="BF42" i="19"/>
  <c r="AZ42" i="19"/>
  <c r="AT42" i="19"/>
  <c r="AH42" i="19"/>
  <c r="S42" i="19"/>
  <c r="P42" i="19"/>
  <c r="EX42" i="19"/>
  <c r="CS42" i="19"/>
  <c r="BU42" i="19"/>
  <c r="AW42" i="19"/>
  <c r="AK42" i="19"/>
  <c r="Y42" i="19"/>
  <c r="FJ42" i="19"/>
  <c r="EL42" i="19"/>
  <c r="EC42" i="19"/>
  <c r="DE42" i="19"/>
  <c r="CG42" i="19"/>
  <c r="BI42" i="19"/>
  <c r="AB42" i="19"/>
  <c r="M42" i="19"/>
  <c r="AQ42" i="19"/>
  <c r="BO42" i="19"/>
  <c r="EI42" i="19"/>
  <c r="ER42" i="19"/>
  <c r="BY52" i="19"/>
  <c r="EG52" i="19"/>
  <c r="M8" i="19"/>
  <c r="V8" i="19"/>
  <c r="Y8" i="19"/>
  <c r="AB8" i="19"/>
  <c r="AE8" i="19"/>
  <c r="AK8" i="19"/>
  <c r="AN8" i="19"/>
  <c r="AQ8" i="19"/>
  <c r="AW8" i="19"/>
  <c r="BC8" i="19"/>
  <c r="BI8" i="19"/>
  <c r="BO8" i="19"/>
  <c r="BU8" i="19"/>
  <c r="CA8" i="19"/>
  <c r="CG8" i="19"/>
  <c r="CM8" i="19"/>
  <c r="CS8" i="19"/>
  <c r="CY8" i="19"/>
  <c r="DE8" i="19"/>
  <c r="DT8" i="19"/>
  <c r="EC8" i="19"/>
  <c r="EI8" i="19"/>
  <c r="EL8" i="19"/>
  <c r="ER8" i="19"/>
  <c r="EX8" i="19"/>
  <c r="FD8" i="19"/>
  <c r="FJ8" i="19"/>
  <c r="FP8" i="19"/>
  <c r="M11" i="19"/>
  <c r="V11" i="19"/>
  <c r="Y11" i="19"/>
  <c r="AB11" i="19"/>
  <c r="AE11" i="19"/>
  <c r="AK11" i="19"/>
  <c r="AN11" i="19"/>
  <c r="AQ11" i="19"/>
  <c r="AW11" i="19"/>
  <c r="BC11" i="19"/>
  <c r="BI11" i="19"/>
  <c r="BO11" i="19"/>
  <c r="BU11" i="19"/>
  <c r="CA11" i="19"/>
  <c r="CG11" i="19"/>
  <c r="CM11" i="19"/>
  <c r="CS11" i="19"/>
  <c r="CY11" i="19"/>
  <c r="DE11" i="19"/>
  <c r="DT11" i="19"/>
  <c r="EC11" i="19"/>
  <c r="EI11" i="19"/>
  <c r="EL11" i="19"/>
  <c r="ER11" i="19"/>
  <c r="EX11" i="19"/>
  <c r="FD11" i="19"/>
  <c r="FJ11" i="19"/>
  <c r="FP11" i="19"/>
  <c r="P12" i="19"/>
  <c r="S12" i="19"/>
  <c r="AH12" i="19"/>
  <c r="AT12" i="19"/>
  <c r="AZ12" i="19"/>
  <c r="BF12" i="19"/>
  <c r="BL12" i="19"/>
  <c r="BR12" i="19"/>
  <c r="BX12" i="19"/>
  <c r="CD12" i="19"/>
  <c r="CJ12" i="19"/>
  <c r="CP12" i="19"/>
  <c r="CV12" i="19"/>
  <c r="DB12" i="19"/>
  <c r="DH12" i="19"/>
  <c r="DZ12" i="19"/>
  <c r="EF12" i="19"/>
  <c r="EO12" i="19"/>
  <c r="EU12" i="19"/>
  <c r="FA12" i="19"/>
  <c r="FG12" i="19"/>
  <c r="FM12" i="19"/>
  <c r="FS12" i="19"/>
  <c r="M13" i="19"/>
  <c r="V13" i="19"/>
  <c r="AB13" i="19"/>
  <c r="AF13" i="19"/>
  <c r="AR13" i="19"/>
  <c r="AZ13" i="19"/>
  <c r="BI13" i="19"/>
  <c r="BP13" i="19"/>
  <c r="BX13" i="19"/>
  <c r="CG13" i="19"/>
  <c r="CN13" i="19"/>
  <c r="CV13" i="19"/>
  <c r="DE13" i="19"/>
  <c r="DH13" i="19"/>
  <c r="EC13" i="19"/>
  <c r="EJ13" i="19"/>
  <c r="EL13" i="19"/>
  <c r="ES13" i="19"/>
  <c r="FA13" i="19"/>
  <c r="FJ13" i="19"/>
  <c r="P14" i="19"/>
  <c r="AB14" i="19"/>
  <c r="AH14" i="19"/>
  <c r="AT14" i="19"/>
  <c r="BI14" i="19"/>
  <c r="BR14" i="19"/>
  <c r="CG14" i="19"/>
  <c r="CP14" i="19"/>
  <c r="DE14" i="19"/>
  <c r="EC14" i="19"/>
  <c r="EL14" i="19"/>
  <c r="EU14" i="19"/>
  <c r="FJ14" i="19"/>
  <c r="FS14" i="19"/>
  <c r="P15" i="19"/>
  <c r="V15" i="19"/>
  <c r="AC15" i="19"/>
  <c r="AH15" i="19"/>
  <c r="AN15" i="19"/>
  <c r="AT15" i="19"/>
  <c r="BC15" i="19"/>
  <c r="BJ15" i="19"/>
  <c r="BR15" i="19"/>
  <c r="CA15" i="19"/>
  <c r="CH15" i="19"/>
  <c r="CP15" i="19"/>
  <c r="CY15" i="19"/>
  <c r="DF15" i="19"/>
  <c r="DT15" i="19"/>
  <c r="ED15" i="19"/>
  <c r="EM15" i="19"/>
  <c r="EU15" i="19"/>
  <c r="FD15" i="19"/>
  <c r="FK15" i="19"/>
  <c r="FS15" i="19"/>
  <c r="V16" i="19"/>
  <c r="AN16" i="19"/>
  <c r="BC16" i="19"/>
  <c r="BL16" i="19"/>
  <c r="CA16" i="19"/>
  <c r="CJ16" i="19"/>
  <c r="CY16" i="19"/>
  <c r="DT16" i="19"/>
  <c r="EF16" i="19"/>
  <c r="EO16" i="19"/>
  <c r="FD16" i="19"/>
  <c r="FM16" i="19"/>
  <c r="W17" i="19"/>
  <c r="Y17" i="19"/>
  <c r="AK17" i="19"/>
  <c r="AO17" i="19"/>
  <c r="AW17" i="19"/>
  <c r="BD17" i="19"/>
  <c r="BL17" i="19"/>
  <c r="BU17" i="19"/>
  <c r="CB17" i="19"/>
  <c r="CJ17" i="19"/>
  <c r="CS17" i="19"/>
  <c r="CZ17" i="19"/>
  <c r="DU17" i="19"/>
  <c r="EF17" i="19"/>
  <c r="EO17" i="19"/>
  <c r="EX17" i="19"/>
  <c r="FE17" i="19"/>
  <c r="FM17" i="19"/>
  <c r="Y18" i="19"/>
  <c r="AK18" i="19"/>
  <c r="AW18" i="19"/>
  <c r="BF18" i="19"/>
  <c r="BU18" i="19"/>
  <c r="CD18" i="19"/>
  <c r="CS18" i="19"/>
  <c r="DB18" i="19"/>
  <c r="DZ18" i="19"/>
  <c r="EX18" i="19"/>
  <c r="FG18" i="19"/>
  <c r="M19" i="19"/>
  <c r="Z19" i="19"/>
  <c r="AE19" i="19"/>
  <c r="AL19" i="19"/>
  <c r="AQ19" i="19"/>
  <c r="AX19" i="19"/>
  <c r="BF19" i="19"/>
  <c r="BO19" i="19"/>
  <c r="BV19" i="19"/>
  <c r="CD19" i="19"/>
  <c r="CM19" i="19"/>
  <c r="CT19" i="19"/>
  <c r="DB19" i="19"/>
  <c r="DZ19" i="19"/>
  <c r="EI19" i="19"/>
  <c r="ER19" i="19"/>
  <c r="EY19" i="19"/>
  <c r="FG19" i="19"/>
  <c r="M20" i="19"/>
  <c r="S20" i="19"/>
  <c r="AE20" i="19"/>
  <c r="AQ20" i="19"/>
  <c r="AZ20" i="19"/>
  <c r="BO20" i="19"/>
  <c r="BX20" i="19"/>
  <c r="CM20" i="19"/>
  <c r="CV20" i="19"/>
  <c r="DH20" i="19"/>
  <c r="EI20" i="19"/>
  <c r="ER20" i="19"/>
  <c r="FA20" i="19"/>
  <c r="FP20" i="19"/>
  <c r="FZ21" i="19"/>
  <c r="FT21" i="19"/>
  <c r="FN21" i="19"/>
  <c r="FH21" i="19"/>
  <c r="FB21" i="19"/>
  <c r="EV21" i="19"/>
  <c r="EP21" i="19"/>
  <c r="EG21" i="19"/>
  <c r="EA21" i="19"/>
  <c r="DI21" i="19"/>
  <c r="DC21" i="19"/>
  <c r="CW21" i="19"/>
  <c r="CQ21" i="19"/>
  <c r="CK21" i="19"/>
  <c r="CE21" i="19"/>
  <c r="BY21" i="19"/>
  <c r="BS21" i="19"/>
  <c r="BM21" i="19"/>
  <c r="BG21" i="19"/>
  <c r="BA21" i="19"/>
  <c r="AU21" i="19"/>
  <c r="AI21" i="19"/>
  <c r="T21" i="19"/>
  <c r="Q21" i="19"/>
  <c r="N21" i="19"/>
  <c r="S21" i="19"/>
  <c r="AB21" i="19"/>
  <c r="AF21" i="19"/>
  <c r="AR21" i="19"/>
  <c r="AZ21" i="19"/>
  <c r="BI21" i="19"/>
  <c r="BP21" i="19"/>
  <c r="BX21" i="19"/>
  <c r="CG21" i="19"/>
  <c r="CN21" i="19"/>
  <c r="CV21" i="19"/>
  <c r="DE21" i="19"/>
  <c r="DH21" i="19"/>
  <c r="EC21" i="19"/>
  <c r="EJ21" i="19"/>
  <c r="EL21" i="19"/>
  <c r="ES21" i="19"/>
  <c r="FA21" i="19"/>
  <c r="FJ21" i="19"/>
  <c r="FQ21" i="19"/>
  <c r="FY21" i="19"/>
  <c r="P22" i="19"/>
  <c r="AB22" i="19"/>
  <c r="AH22" i="19"/>
  <c r="AT22" i="19"/>
  <c r="BI22" i="19"/>
  <c r="BR22" i="19"/>
  <c r="CG22" i="19"/>
  <c r="CP22" i="19"/>
  <c r="DE22" i="19"/>
  <c r="EC22" i="19"/>
  <c r="EL22" i="19"/>
  <c r="EU22" i="19"/>
  <c r="FJ22" i="19"/>
  <c r="FS22" i="19"/>
  <c r="P23" i="19"/>
  <c r="V23" i="19"/>
  <c r="AC23" i="19"/>
  <c r="AH23" i="19"/>
  <c r="AN23" i="19"/>
  <c r="AT23" i="19"/>
  <c r="BC23" i="19"/>
  <c r="BJ23" i="19"/>
  <c r="BR23" i="19"/>
  <c r="CA23" i="19"/>
  <c r="CH23" i="19"/>
  <c r="CP23" i="19"/>
  <c r="CY23" i="19"/>
  <c r="DF23" i="19"/>
  <c r="DT23" i="19"/>
  <c r="ED23" i="19"/>
  <c r="EM23" i="19"/>
  <c r="EU23" i="19"/>
  <c r="FD23" i="19"/>
  <c r="FK23" i="19"/>
  <c r="FS23" i="19"/>
  <c r="V24" i="19"/>
  <c r="AN24" i="19"/>
  <c r="BC24" i="19"/>
  <c r="BL24" i="19"/>
  <c r="CA24" i="19"/>
  <c r="CJ24" i="19"/>
  <c r="CY24" i="19"/>
  <c r="DT24" i="19"/>
  <c r="EF24" i="19"/>
  <c r="EO24" i="19"/>
  <c r="FD24" i="19"/>
  <c r="FM24" i="19"/>
  <c r="W25" i="19"/>
  <c r="Y25" i="19"/>
  <c r="AK25" i="19"/>
  <c r="AO25" i="19"/>
  <c r="AW25" i="19"/>
  <c r="BD25" i="19"/>
  <c r="BL25" i="19"/>
  <c r="BU25" i="19"/>
  <c r="CB25" i="19"/>
  <c r="CJ25" i="19"/>
  <c r="CS25" i="19"/>
  <c r="CZ25" i="19"/>
  <c r="DU25" i="19"/>
  <c r="EF25" i="19"/>
  <c r="EL25" i="19"/>
  <c r="EU25" i="19"/>
  <c r="FE25" i="19"/>
  <c r="FQ25" i="19"/>
  <c r="AE27" i="19"/>
  <c r="AN27" i="19"/>
  <c r="BF27" i="19"/>
  <c r="BR27" i="19"/>
  <c r="CM27" i="19"/>
  <c r="CY27" i="19"/>
  <c r="DZ27" i="19"/>
  <c r="EO27" i="19"/>
  <c r="P28" i="19"/>
  <c r="AH28" i="19"/>
  <c r="AT28" i="19"/>
  <c r="BF28" i="19"/>
  <c r="BR28" i="19"/>
  <c r="CP28" i="19"/>
  <c r="DB28" i="19"/>
  <c r="DZ28" i="19"/>
  <c r="EU28" i="19"/>
  <c r="FS28" i="19"/>
  <c r="FM29" i="19"/>
  <c r="EX29" i="19"/>
  <c r="EO29" i="19"/>
  <c r="EF29" i="19"/>
  <c r="CS29" i="19"/>
  <c r="CJ29" i="19"/>
  <c r="BU29" i="19"/>
  <c r="BL29" i="19"/>
  <c r="AW29" i="19"/>
  <c r="AK29" i="19"/>
  <c r="Y29" i="19"/>
  <c r="FG29" i="19"/>
  <c r="EU29" i="19"/>
  <c r="EL29" i="19"/>
  <c r="EI29" i="19"/>
  <c r="DT29" i="19"/>
  <c r="DE29" i="19"/>
  <c r="BX29" i="19"/>
  <c r="BO29" i="19"/>
  <c r="BC29" i="19"/>
  <c r="AT29" i="19"/>
  <c r="P29" i="19"/>
  <c r="M29" i="19"/>
  <c r="V29" i="19"/>
  <c r="Z29" i="19"/>
  <c r="AE29" i="19"/>
  <c r="AN29" i="19"/>
  <c r="AR29" i="19"/>
  <c r="BJ29" i="19"/>
  <c r="CA29" i="19"/>
  <c r="CN29" i="19"/>
  <c r="DB29" i="19"/>
  <c r="DH29" i="19"/>
  <c r="EJ29" i="19"/>
  <c r="FA29" i="19"/>
  <c r="FP29" i="19"/>
  <c r="FG30" i="19"/>
  <c r="EX30" i="19"/>
  <c r="DZ30" i="19"/>
  <c r="DB30" i="19"/>
  <c r="CS30" i="19"/>
  <c r="CD30" i="19"/>
  <c r="BU30" i="19"/>
  <c r="BF30" i="19"/>
  <c r="AW30" i="19"/>
  <c r="AK30" i="19"/>
  <c r="Y30" i="19"/>
  <c r="FS30" i="19"/>
  <c r="FJ30" i="19"/>
  <c r="FA30" i="19"/>
  <c r="DT30" i="19"/>
  <c r="CY30" i="19"/>
  <c r="CP30" i="19"/>
  <c r="CG30" i="19"/>
  <c r="BX30" i="19"/>
  <c r="BC30" i="19"/>
  <c r="AZ30" i="19"/>
  <c r="AN30" i="19"/>
  <c r="AH30" i="19"/>
  <c r="AB30" i="19"/>
  <c r="S30" i="19"/>
  <c r="E12" i="35" s="1" a="1"/>
  <c r="E12" i="35" s="1"/>
  <c r="M30" i="19"/>
  <c r="V30" i="19"/>
  <c r="AE30" i="19"/>
  <c r="AQ30" i="19"/>
  <c r="BO30" i="19"/>
  <c r="CA30" i="19"/>
  <c r="CM30" i="19"/>
  <c r="EI30" i="19"/>
  <c r="ER30" i="19"/>
  <c r="FD30" i="19"/>
  <c r="FP30" i="19"/>
  <c r="N31" i="19"/>
  <c r="BJ31" i="19"/>
  <c r="CH31" i="19"/>
  <c r="DF31" i="19"/>
  <c r="FE31" i="19"/>
  <c r="FY33" i="19"/>
  <c r="FJ33" i="19"/>
  <c r="FA33" i="19"/>
  <c r="EL33" i="19"/>
  <c r="EC33" i="19"/>
  <c r="DH33" i="19"/>
  <c r="DE33" i="19"/>
  <c r="CV33" i="19"/>
  <c r="CG33" i="19"/>
  <c r="BX33" i="19"/>
  <c r="BI33" i="19"/>
  <c r="AZ33" i="19"/>
  <c r="AB33" i="19"/>
  <c r="S33" i="19"/>
  <c r="FP33" i="19"/>
  <c r="EU33" i="19"/>
  <c r="EF33" i="19"/>
  <c r="DT33" i="19"/>
  <c r="DB33" i="19"/>
  <c r="CS33" i="19"/>
  <c r="BL33" i="19"/>
  <c r="BC33" i="19"/>
  <c r="AT33" i="19"/>
  <c r="AK33" i="19"/>
  <c r="P33" i="19"/>
  <c r="M33" i="19"/>
  <c r="Y33" i="19"/>
  <c r="AH33" i="19"/>
  <c r="BO33" i="19"/>
  <c r="CA33" i="19"/>
  <c r="CJ33" i="19"/>
  <c r="CY33" i="19"/>
  <c r="DZ33" i="19"/>
  <c r="S34" i="19"/>
  <c r="E15" i="35" s="1" a="1"/>
  <c r="E15" i="35" s="1"/>
  <c r="AZ34" i="19"/>
  <c r="BX34" i="19"/>
  <c r="CJ34" i="19"/>
  <c r="CV34" i="19"/>
  <c r="DH34" i="19"/>
  <c r="FA34" i="19"/>
  <c r="FM34" i="19"/>
  <c r="FY34" i="19"/>
  <c r="FZ35" i="19"/>
  <c r="FT35" i="19"/>
  <c r="FN35" i="19"/>
  <c r="FH35" i="19"/>
  <c r="FB35" i="19"/>
  <c r="EV35" i="19"/>
  <c r="EP35" i="19"/>
  <c r="EG35" i="19"/>
  <c r="EA35" i="19"/>
  <c r="DI35" i="19"/>
  <c r="DC35" i="19"/>
  <c r="CW35" i="19"/>
  <c r="CQ35" i="19"/>
  <c r="CK35" i="19"/>
  <c r="CE35" i="19"/>
  <c r="BY35" i="19"/>
  <c r="BS35" i="19"/>
  <c r="BM35" i="19"/>
  <c r="BG35" i="19"/>
  <c r="BA35" i="19"/>
  <c r="AU35" i="19"/>
  <c r="AI35" i="19"/>
  <c r="T35" i="19"/>
  <c r="Q35" i="19"/>
  <c r="FK35" i="19"/>
  <c r="EM35" i="19"/>
  <c r="ED35" i="19"/>
  <c r="DF35" i="19"/>
  <c r="CH35" i="19"/>
  <c r="BJ35" i="19"/>
  <c r="AC35" i="19"/>
  <c r="FQ35" i="19"/>
  <c r="EY35" i="19"/>
  <c r="CT35" i="19"/>
  <c r="BV35" i="19"/>
  <c r="AX35" i="19"/>
  <c r="AL35" i="19"/>
  <c r="Z35" i="19"/>
  <c r="CN35" i="19"/>
  <c r="AF35" i="19"/>
  <c r="BD35" i="19"/>
  <c r="CB35" i="19"/>
  <c r="CV35" i="19"/>
  <c r="EJ35" i="19"/>
  <c r="EO35" i="19"/>
  <c r="FJ35" i="19"/>
  <c r="AW37" i="19"/>
  <c r="CA37" i="19"/>
  <c r="V42" i="19"/>
  <c r="CA42" i="19"/>
  <c r="FD42" i="19"/>
  <c r="FN59" i="19"/>
  <c r="EY59" i="19"/>
  <c r="EP59" i="19"/>
  <c r="EG59" i="19"/>
  <c r="CT59" i="19"/>
  <c r="CK59" i="19"/>
  <c r="BV59" i="19"/>
  <c r="BM59" i="19"/>
  <c r="AX59" i="19"/>
  <c r="AL59" i="19"/>
  <c r="Z59" i="19"/>
  <c r="FT59" i="19"/>
  <c r="FK59" i="19"/>
  <c r="FB59" i="19"/>
  <c r="ES59" i="19"/>
  <c r="EJ59" i="19"/>
  <c r="CQ59" i="19"/>
  <c r="CH59" i="19"/>
  <c r="BY59" i="19"/>
  <c r="BP59" i="19"/>
  <c r="BA59" i="19"/>
  <c r="AR59" i="19"/>
  <c r="AI59" i="19"/>
  <c r="AC59" i="19"/>
  <c r="T59" i="19"/>
  <c r="N59" i="19"/>
  <c r="FH59" i="19"/>
  <c r="DU59" i="19"/>
  <c r="CZ59" i="19"/>
  <c r="CE59" i="19"/>
  <c r="BD59" i="19"/>
  <c r="AO59" i="19"/>
  <c r="ED59" i="19"/>
  <c r="CN59" i="19"/>
  <c r="BJ59" i="19"/>
  <c r="AF59" i="19"/>
  <c r="FQ59" i="19"/>
  <c r="EM59" i="19"/>
  <c r="DF59" i="19"/>
  <c r="FZ59" i="19"/>
  <c r="DI59" i="19"/>
  <c r="CW59" i="19"/>
  <c r="EA59" i="19"/>
  <c r="DC59" i="19"/>
  <c r="BG59" i="19"/>
  <c r="Q59" i="19"/>
  <c r="AU59" i="19"/>
  <c r="CB59" i="19"/>
  <c r="EV59" i="19"/>
  <c r="AB35" i="19"/>
  <c r="BU35" i="19"/>
  <c r="CS35" i="19"/>
  <c r="FY37" i="19"/>
  <c r="FS37" i="19"/>
  <c r="FM37" i="19"/>
  <c r="FG37" i="19"/>
  <c r="FA37" i="19"/>
  <c r="EU37" i="19"/>
  <c r="EO37" i="19"/>
  <c r="EF37" i="19"/>
  <c r="DZ37" i="19"/>
  <c r="DH37" i="19"/>
  <c r="DB37" i="19"/>
  <c r="CV37" i="19"/>
  <c r="CP37" i="19"/>
  <c r="CJ37" i="19"/>
  <c r="CD37" i="19"/>
  <c r="BX37" i="19"/>
  <c r="BR37" i="19"/>
  <c r="BL37" i="19"/>
  <c r="BF37" i="19"/>
  <c r="AZ37" i="19"/>
  <c r="AT37" i="19"/>
  <c r="AH37" i="19"/>
  <c r="S37" i="19"/>
  <c r="P37" i="19"/>
  <c r="FP37" i="19"/>
  <c r="EL37" i="19"/>
  <c r="EC37" i="19"/>
  <c r="DE37" i="19"/>
  <c r="CM37" i="19"/>
  <c r="BI37" i="19"/>
  <c r="AE37" i="19"/>
  <c r="M37" i="19"/>
  <c r="AK37" i="19"/>
  <c r="AQ37" i="19"/>
  <c r="CS37" i="19"/>
  <c r="DT37" i="19"/>
  <c r="ER37" i="19"/>
  <c r="N8" i="19"/>
  <c r="W8" i="19"/>
  <c r="Z8" i="19"/>
  <c r="AC8" i="19"/>
  <c r="AF8" i="19"/>
  <c r="AL8" i="19"/>
  <c r="AO8" i="19"/>
  <c r="AR8" i="19"/>
  <c r="AX8" i="19"/>
  <c r="BD8" i="19"/>
  <c r="BJ8" i="19"/>
  <c r="BP8" i="19"/>
  <c r="BV8" i="19"/>
  <c r="CB8" i="19"/>
  <c r="CH8" i="19"/>
  <c r="CN8" i="19"/>
  <c r="CT8" i="19"/>
  <c r="CZ8" i="19"/>
  <c r="DF8" i="19"/>
  <c r="DU8" i="19"/>
  <c r="ED8" i="19"/>
  <c r="EJ8" i="19"/>
  <c r="EM8" i="19"/>
  <c r="ES8" i="19"/>
  <c r="EY8" i="19"/>
  <c r="FE8" i="19"/>
  <c r="FK8" i="19"/>
  <c r="FQ8" i="19"/>
  <c r="W9" i="19"/>
  <c r="Z9" i="19"/>
  <c r="AC9" i="19"/>
  <c r="AF9" i="19"/>
  <c r="AL9" i="19"/>
  <c r="AO9" i="19"/>
  <c r="AR9" i="19"/>
  <c r="AX9" i="19"/>
  <c r="BD9" i="19"/>
  <c r="BJ9" i="19"/>
  <c r="BP9" i="19"/>
  <c r="BV9" i="19"/>
  <c r="CB9" i="19"/>
  <c r="CH9" i="19"/>
  <c r="CN9" i="19"/>
  <c r="CT9" i="19"/>
  <c r="CZ9" i="19"/>
  <c r="DF9" i="19"/>
  <c r="DU9" i="19"/>
  <c r="ED9" i="19"/>
  <c r="EJ9" i="19"/>
  <c r="EM9" i="19"/>
  <c r="ES9" i="19"/>
  <c r="EY9" i="19"/>
  <c r="FE9" i="19"/>
  <c r="FK9" i="19"/>
  <c r="FQ9" i="19"/>
  <c r="Q10" i="19"/>
  <c r="T10" i="19"/>
  <c r="F11" i="35" s="1" a="1"/>
  <c r="F11" i="35" s="1"/>
  <c r="AI10" i="19"/>
  <c r="AU10" i="19"/>
  <c r="BA10" i="19"/>
  <c r="BG10" i="19"/>
  <c r="BM10" i="19"/>
  <c r="BS10" i="19"/>
  <c r="BY10" i="19"/>
  <c r="CE10" i="19"/>
  <c r="CK10" i="19"/>
  <c r="CQ10" i="19"/>
  <c r="CW10" i="19"/>
  <c r="DC10" i="19"/>
  <c r="DI10" i="19"/>
  <c r="EA10" i="19"/>
  <c r="EG10" i="19"/>
  <c r="EP10" i="19"/>
  <c r="EV10" i="19"/>
  <c r="FB10" i="19"/>
  <c r="FH10" i="19"/>
  <c r="FN10" i="19"/>
  <c r="FT10" i="19"/>
  <c r="N11" i="19"/>
  <c r="W11" i="19"/>
  <c r="Z11" i="19"/>
  <c r="AC11" i="19"/>
  <c r="AF11" i="19"/>
  <c r="AL11" i="19"/>
  <c r="AO11" i="19"/>
  <c r="AR11" i="19"/>
  <c r="AX11" i="19"/>
  <c r="BD11" i="19"/>
  <c r="BJ11" i="19"/>
  <c r="BP11" i="19"/>
  <c r="BV11" i="19"/>
  <c r="CB11" i="19"/>
  <c r="CH11" i="19"/>
  <c r="CN11" i="19"/>
  <c r="CT11" i="19"/>
  <c r="CZ11" i="19"/>
  <c r="DF11" i="19"/>
  <c r="DU11" i="19"/>
  <c r="ED11" i="19"/>
  <c r="EJ11" i="19"/>
  <c r="EM11" i="19"/>
  <c r="ES11" i="19"/>
  <c r="EY11" i="19"/>
  <c r="FE11" i="19"/>
  <c r="FK11" i="19"/>
  <c r="FQ11" i="19"/>
  <c r="Q12" i="19"/>
  <c r="T12" i="19"/>
  <c r="AI12" i="19"/>
  <c r="AU12" i="19"/>
  <c r="BA12" i="19"/>
  <c r="BG12" i="19"/>
  <c r="BM12" i="19"/>
  <c r="BS12" i="19"/>
  <c r="BY12" i="19"/>
  <c r="CE12" i="19"/>
  <c r="CK12" i="19"/>
  <c r="CQ12" i="19"/>
  <c r="CW12" i="19"/>
  <c r="DC12" i="19"/>
  <c r="DI12" i="19"/>
  <c r="EA12" i="19"/>
  <c r="EG12" i="19"/>
  <c r="EP12" i="19"/>
  <c r="EV12" i="19"/>
  <c r="FB12" i="19"/>
  <c r="FH12" i="19"/>
  <c r="FN12" i="19"/>
  <c r="FT12" i="19"/>
  <c r="FZ13" i="19"/>
  <c r="FT13" i="19"/>
  <c r="FN13" i="19"/>
  <c r="FH13" i="19"/>
  <c r="FB13" i="19"/>
  <c r="EV13" i="19"/>
  <c r="EP13" i="19"/>
  <c r="EG13" i="19"/>
  <c r="EA13" i="19"/>
  <c r="DI13" i="19"/>
  <c r="DC13" i="19"/>
  <c r="CW13" i="19"/>
  <c r="CQ13" i="19"/>
  <c r="CK13" i="19"/>
  <c r="CE13" i="19"/>
  <c r="BY13" i="19"/>
  <c r="BS13" i="19"/>
  <c r="BM13" i="19"/>
  <c r="BG13" i="19"/>
  <c r="BA13" i="19"/>
  <c r="AU13" i="19"/>
  <c r="AI13" i="19"/>
  <c r="N13" i="19"/>
  <c r="W13" i="19"/>
  <c r="AC13" i="19"/>
  <c r="BJ13" i="19"/>
  <c r="CH13" i="19"/>
  <c r="DF13" i="19"/>
  <c r="ED13" i="19"/>
  <c r="EM13" i="19"/>
  <c r="FK13" i="19"/>
  <c r="V14" i="19"/>
  <c r="AN14" i="19"/>
  <c r="BC14" i="19"/>
  <c r="BL14" i="19"/>
  <c r="CA14" i="19"/>
  <c r="CJ14" i="19"/>
  <c r="CY14" i="19"/>
  <c r="DT14" i="19"/>
  <c r="EF14" i="19"/>
  <c r="EO14" i="19"/>
  <c r="FD14" i="19"/>
  <c r="FM14" i="19"/>
  <c r="W15" i="19"/>
  <c r="Y15" i="19"/>
  <c r="AK15" i="19"/>
  <c r="AO15" i="19"/>
  <c r="AW15" i="19"/>
  <c r="BD15" i="19"/>
  <c r="BL15" i="19"/>
  <c r="BU15" i="19"/>
  <c r="CB15" i="19"/>
  <c r="CJ15" i="19"/>
  <c r="CS15" i="19"/>
  <c r="CZ15" i="19"/>
  <c r="DU15" i="19"/>
  <c r="EF15" i="19"/>
  <c r="EO15" i="19"/>
  <c r="EX15" i="19"/>
  <c r="FE15" i="19"/>
  <c r="FM15" i="19"/>
  <c r="Y16" i="19"/>
  <c r="AK16" i="19"/>
  <c r="AW16" i="19"/>
  <c r="BF16" i="19"/>
  <c r="BU16" i="19"/>
  <c r="CD16" i="19"/>
  <c r="CS16" i="19"/>
  <c r="DB16" i="19"/>
  <c r="DZ16" i="19"/>
  <c r="EX16" i="19"/>
  <c r="FG16" i="19"/>
  <c r="M17" i="19"/>
  <c r="Z17" i="19"/>
  <c r="AE17" i="19"/>
  <c r="AL17" i="19"/>
  <c r="AQ17" i="19"/>
  <c r="AX17" i="19"/>
  <c r="BF17" i="19"/>
  <c r="BO17" i="19"/>
  <c r="BV17" i="19"/>
  <c r="CD17" i="19"/>
  <c r="CM17" i="19"/>
  <c r="CT17" i="19"/>
  <c r="DB17" i="19"/>
  <c r="DZ17" i="19"/>
  <c r="EI17" i="19"/>
  <c r="ER17" i="19"/>
  <c r="EY17" i="19"/>
  <c r="FG17" i="19"/>
  <c r="M18" i="19"/>
  <c r="S18" i="19"/>
  <c r="AE18" i="19"/>
  <c r="AQ18" i="19"/>
  <c r="AZ18" i="19"/>
  <c r="BO18" i="19"/>
  <c r="BX18" i="19"/>
  <c r="CM18" i="19"/>
  <c r="CV18" i="19"/>
  <c r="DH18" i="19"/>
  <c r="EI18" i="19"/>
  <c r="ER18" i="19"/>
  <c r="FA18" i="19"/>
  <c r="FP18" i="19"/>
  <c r="FZ19" i="19"/>
  <c r="FT19" i="19"/>
  <c r="FN19" i="19"/>
  <c r="FH19" i="19"/>
  <c r="FB19" i="19"/>
  <c r="EV19" i="19"/>
  <c r="EP19" i="19"/>
  <c r="EG19" i="19"/>
  <c r="EA19" i="19"/>
  <c r="DI19" i="19"/>
  <c r="DC19" i="19"/>
  <c r="CW19" i="19"/>
  <c r="CQ19" i="19"/>
  <c r="CK19" i="19"/>
  <c r="CE19" i="19"/>
  <c r="BY19" i="19"/>
  <c r="BS19" i="19"/>
  <c r="BM19" i="19"/>
  <c r="BG19" i="19"/>
  <c r="BA19" i="19"/>
  <c r="AU19" i="19"/>
  <c r="AI19" i="19"/>
  <c r="T19" i="19"/>
  <c r="Q19" i="19"/>
  <c r="N19" i="19"/>
  <c r="AF19" i="19"/>
  <c r="AR19" i="19"/>
  <c r="BP19" i="19"/>
  <c r="CN19" i="19"/>
  <c r="EJ19" i="19"/>
  <c r="ES19" i="19"/>
  <c r="FQ19" i="19"/>
  <c r="P21" i="19"/>
  <c r="V21" i="19"/>
  <c r="AH21" i="19"/>
  <c r="AN21" i="19"/>
  <c r="AT21" i="19"/>
  <c r="BC21" i="19"/>
  <c r="BR21" i="19"/>
  <c r="CA21" i="19"/>
  <c r="CP21" i="19"/>
  <c r="CY21" i="19"/>
  <c r="DT21" i="19"/>
  <c r="EU21" i="19"/>
  <c r="FD21" i="19"/>
  <c r="FS21" i="19"/>
  <c r="V22" i="19"/>
  <c r="AN22" i="19"/>
  <c r="BC22" i="19"/>
  <c r="BL22" i="19"/>
  <c r="CA22" i="19"/>
  <c r="CJ22" i="19"/>
  <c r="CY22" i="19"/>
  <c r="DT22" i="19"/>
  <c r="EF22" i="19"/>
  <c r="EO22" i="19"/>
  <c r="FD22" i="19"/>
  <c r="FM22" i="19"/>
  <c r="W23" i="19"/>
  <c r="Y23" i="19"/>
  <c r="AK23" i="19"/>
  <c r="AO23" i="19"/>
  <c r="AW23" i="19"/>
  <c r="BD23" i="19"/>
  <c r="BL23" i="19"/>
  <c r="BU23" i="19"/>
  <c r="CB23" i="19"/>
  <c r="CJ23" i="19"/>
  <c r="CS23" i="19"/>
  <c r="CZ23" i="19"/>
  <c r="DU23" i="19"/>
  <c r="EF23" i="19"/>
  <c r="EO23" i="19"/>
  <c r="EX23" i="19"/>
  <c r="FE23" i="19"/>
  <c r="FM23" i="19"/>
  <c r="Y24" i="19"/>
  <c r="AK24" i="19"/>
  <c r="AW24" i="19"/>
  <c r="BF24" i="19"/>
  <c r="BU24" i="19"/>
  <c r="CD24" i="19"/>
  <c r="CS24" i="19"/>
  <c r="DB24" i="19"/>
  <c r="DZ24" i="19"/>
  <c r="EX24" i="19"/>
  <c r="FG24" i="19"/>
  <c r="FP25" i="19"/>
  <c r="FG25" i="19"/>
  <c r="ER25" i="19"/>
  <c r="EI25" i="19"/>
  <c r="M25" i="19"/>
  <c r="Z25" i="19"/>
  <c r="AE25" i="19"/>
  <c r="AL25" i="19"/>
  <c r="AQ25" i="19"/>
  <c r="AX25" i="19"/>
  <c r="BF25" i="19"/>
  <c r="BO25" i="19"/>
  <c r="BV25" i="19"/>
  <c r="CD25" i="19"/>
  <c r="CM25" i="19"/>
  <c r="CT25" i="19"/>
  <c r="DB25" i="19"/>
  <c r="DZ25" i="19"/>
  <c r="EJ25" i="19"/>
  <c r="EM25" i="19"/>
  <c r="EX25" i="19"/>
  <c r="FJ25" i="19"/>
  <c r="FS25" i="19"/>
  <c r="FY27" i="19"/>
  <c r="FJ27" i="19"/>
  <c r="FA27" i="19"/>
  <c r="EL27" i="19"/>
  <c r="EC27" i="19"/>
  <c r="DH27" i="19"/>
  <c r="DE27" i="19"/>
  <c r="CV27" i="19"/>
  <c r="CG27" i="19"/>
  <c r="BX27" i="19"/>
  <c r="BI27" i="19"/>
  <c r="AZ27" i="19"/>
  <c r="AB27" i="19"/>
  <c r="S27" i="19"/>
  <c r="M27" i="19"/>
  <c r="V27" i="19"/>
  <c r="Y27" i="19"/>
  <c r="AH27" i="19"/>
  <c r="AQ27" i="19"/>
  <c r="BU27" i="19"/>
  <c r="CD27" i="19"/>
  <c r="CP27" i="19"/>
  <c r="ER27" i="19"/>
  <c r="FD27" i="19"/>
  <c r="FM27" i="19"/>
  <c r="FZ29" i="19"/>
  <c r="FT29" i="19"/>
  <c r="FN29" i="19"/>
  <c r="FH29" i="19"/>
  <c r="FB29" i="19"/>
  <c r="EV29" i="19"/>
  <c r="EP29" i="19"/>
  <c r="EG29" i="19"/>
  <c r="EA29" i="19"/>
  <c r="DI29" i="19"/>
  <c r="DC29" i="19"/>
  <c r="CW29" i="19"/>
  <c r="CQ29" i="19"/>
  <c r="CK29" i="19"/>
  <c r="CE29" i="19"/>
  <c r="BY29" i="19"/>
  <c r="BS29" i="19"/>
  <c r="BM29" i="19"/>
  <c r="BG29" i="19"/>
  <c r="BA29" i="19"/>
  <c r="AU29" i="19"/>
  <c r="AI29" i="19"/>
  <c r="T29" i="19"/>
  <c r="Q29" i="19"/>
  <c r="FE29" i="19"/>
  <c r="DU29" i="19"/>
  <c r="CZ29" i="19"/>
  <c r="CB29" i="19"/>
  <c r="BD29" i="19"/>
  <c r="AO29" i="19"/>
  <c r="W29" i="19"/>
  <c r="FQ29" i="19"/>
  <c r="CT29" i="19"/>
  <c r="CH29" i="19"/>
  <c r="AL29" i="19"/>
  <c r="AC29" i="19"/>
  <c r="N29" i="19"/>
  <c r="AF29" i="19"/>
  <c r="AX29" i="19"/>
  <c r="BP29" i="19"/>
  <c r="DF29" i="19"/>
  <c r="FZ31" i="19"/>
  <c r="FT31" i="19"/>
  <c r="FN31" i="19"/>
  <c r="FH31" i="19"/>
  <c r="FB31" i="19"/>
  <c r="EV31" i="19"/>
  <c r="EP31" i="19"/>
  <c r="EG31" i="19"/>
  <c r="EA31" i="19"/>
  <c r="DI31" i="19"/>
  <c r="DC31" i="19"/>
  <c r="CW31" i="19"/>
  <c r="CQ31" i="19"/>
  <c r="CK31" i="19"/>
  <c r="CE31" i="19"/>
  <c r="BY31" i="19"/>
  <c r="BS31" i="19"/>
  <c r="BM31" i="19"/>
  <c r="BG31" i="19"/>
  <c r="BA31" i="19"/>
  <c r="AU31" i="19"/>
  <c r="AI31" i="19"/>
  <c r="T31" i="19"/>
  <c r="F13" i="35" s="1" a="1"/>
  <c r="F13" i="35" s="1"/>
  <c r="Q31" i="19"/>
  <c r="EY31" i="19"/>
  <c r="CT31" i="19"/>
  <c r="BV31" i="19"/>
  <c r="AX31" i="19"/>
  <c r="AL31" i="19"/>
  <c r="Z31" i="19"/>
  <c r="FK31" i="19"/>
  <c r="CN31" i="19"/>
  <c r="CB31" i="19"/>
  <c r="AF31" i="19"/>
  <c r="W31" i="19"/>
  <c r="AO31" i="19"/>
  <c r="AR31" i="19"/>
  <c r="ED31" i="19"/>
  <c r="EM31" i="19"/>
  <c r="Y35" i="19"/>
  <c r="AK35" i="19"/>
  <c r="BL35" i="19"/>
  <c r="CG35" i="19"/>
  <c r="DH35" i="19"/>
  <c r="FP35" i="19"/>
  <c r="AB37" i="19"/>
  <c r="AN37" i="19"/>
  <c r="BO37" i="19"/>
  <c r="CG37" i="19"/>
  <c r="CY37" i="19"/>
  <c r="EI37" i="19"/>
  <c r="FY40" i="19"/>
  <c r="FS40" i="19"/>
  <c r="FM40" i="19"/>
  <c r="FG40" i="19"/>
  <c r="FA40" i="19"/>
  <c r="EU40" i="19"/>
  <c r="EO40" i="19"/>
  <c r="EF40" i="19"/>
  <c r="DZ40" i="19"/>
  <c r="DH40" i="19"/>
  <c r="DB40" i="19"/>
  <c r="CV40" i="19"/>
  <c r="CP40" i="19"/>
  <c r="CJ40" i="19"/>
  <c r="CD40" i="19"/>
  <c r="BX40" i="19"/>
  <c r="BR40" i="19"/>
  <c r="BL40" i="19"/>
  <c r="BF40" i="19"/>
  <c r="AZ40" i="19"/>
  <c r="AT40" i="19"/>
  <c r="AH40" i="19"/>
  <c r="S40" i="19"/>
  <c r="P40" i="19"/>
  <c r="FD40" i="19"/>
  <c r="CS40" i="19"/>
  <c r="CA40" i="19"/>
  <c r="AK40" i="19"/>
  <c r="V40" i="19"/>
  <c r="EX40" i="19"/>
  <c r="DT40" i="19"/>
  <c r="CY40" i="19"/>
  <c r="BU40" i="19"/>
  <c r="BC40" i="19"/>
  <c r="AW40" i="19"/>
  <c r="AN40" i="19"/>
  <c r="Y40" i="19"/>
  <c r="M40" i="19"/>
  <c r="AE40" i="19"/>
  <c r="AQ40" i="19"/>
  <c r="BO40" i="19"/>
  <c r="CM40" i="19"/>
  <c r="EI40" i="19"/>
  <c r="ER40" i="19"/>
  <c r="FP40" i="19"/>
  <c r="AE42" i="19"/>
  <c r="CM42" i="19"/>
  <c r="FP42" i="19"/>
  <c r="BM52" i="19"/>
  <c r="M26" i="19"/>
  <c r="S26" i="19"/>
  <c r="AE26" i="19"/>
  <c r="AQ26" i="19"/>
  <c r="AZ26" i="19"/>
  <c r="BO26" i="19"/>
  <c r="BX26" i="19"/>
  <c r="CM26" i="19"/>
  <c r="CV26" i="19"/>
  <c r="DH26" i="19"/>
  <c r="EI26" i="19"/>
  <c r="ER26" i="19"/>
  <c r="FA26" i="19"/>
  <c r="FP26" i="19"/>
  <c r="FZ27" i="19"/>
  <c r="FT27" i="19"/>
  <c r="FN27" i="19"/>
  <c r="FH27" i="19"/>
  <c r="FB27" i="19"/>
  <c r="EV27" i="19"/>
  <c r="EP27" i="19"/>
  <c r="EG27" i="19"/>
  <c r="EA27" i="19"/>
  <c r="DI27" i="19"/>
  <c r="DC27" i="19"/>
  <c r="CW27" i="19"/>
  <c r="CQ27" i="19"/>
  <c r="CK27" i="19"/>
  <c r="CE27" i="19"/>
  <c r="BY27" i="19"/>
  <c r="BS27" i="19"/>
  <c r="BM27" i="19"/>
  <c r="BG27" i="19"/>
  <c r="BA27" i="19"/>
  <c r="AU27" i="19"/>
  <c r="AI27" i="19"/>
  <c r="T27" i="19"/>
  <c r="Q27" i="19"/>
  <c r="N27" i="19"/>
  <c r="AF27" i="19"/>
  <c r="AR27" i="19"/>
  <c r="BP27" i="19"/>
  <c r="CN27" i="19"/>
  <c r="EJ27" i="19"/>
  <c r="ES27" i="19"/>
  <c r="FQ27" i="19"/>
  <c r="FY38" i="19"/>
  <c r="FS38" i="19"/>
  <c r="FM38" i="19"/>
  <c r="FG38" i="19"/>
  <c r="FA38" i="19"/>
  <c r="EU38" i="19"/>
  <c r="EO38" i="19"/>
  <c r="EF38" i="19"/>
  <c r="DZ38" i="19"/>
  <c r="DH38" i="19"/>
  <c r="DB38" i="19"/>
  <c r="CV38" i="19"/>
  <c r="CP38" i="19"/>
  <c r="CJ38" i="19"/>
  <c r="CD38" i="19"/>
  <c r="BX38" i="19"/>
  <c r="BR38" i="19"/>
  <c r="BL38" i="19"/>
  <c r="BF38" i="19"/>
  <c r="AZ38" i="19"/>
  <c r="AT38" i="19"/>
  <c r="AH38" i="19"/>
  <c r="S38" i="19"/>
  <c r="E16" i="35" s="1" a="1"/>
  <c r="E16" i="35" s="1"/>
  <c r="P38" i="19"/>
  <c r="M38" i="19"/>
  <c r="AE38" i="19"/>
  <c r="AQ38" i="19"/>
  <c r="BO38" i="19"/>
  <c r="CM38" i="19"/>
  <c r="EI38" i="19"/>
  <c r="ER38" i="19"/>
  <c r="FP38" i="19"/>
  <c r="FY44" i="19"/>
  <c r="FS44" i="19"/>
  <c r="FM44" i="19"/>
  <c r="FG44" i="19"/>
  <c r="FA44" i="19"/>
  <c r="EU44" i="19"/>
  <c r="EO44" i="19"/>
  <c r="EF44" i="19"/>
  <c r="DZ44" i="19"/>
  <c r="DH44" i="19"/>
  <c r="DB44" i="19"/>
  <c r="CV44" i="19"/>
  <c r="CP44" i="19"/>
  <c r="CJ44" i="19"/>
  <c r="CD44" i="19"/>
  <c r="BX44" i="19"/>
  <c r="BR44" i="19"/>
  <c r="BL44" i="19"/>
  <c r="BF44" i="19"/>
  <c r="AZ44" i="19"/>
  <c r="AT44" i="19"/>
  <c r="AH44" i="19"/>
  <c r="S44" i="19"/>
  <c r="P44" i="19"/>
  <c r="M44" i="19"/>
  <c r="AB44" i="19"/>
  <c r="AQ44" i="19"/>
  <c r="BO44" i="19"/>
  <c r="CG44" i="19"/>
  <c r="EI44" i="19"/>
  <c r="ER44" i="19"/>
  <c r="FJ44" i="19"/>
  <c r="FN58" i="19"/>
  <c r="FE58" i="19"/>
  <c r="EP58" i="19"/>
  <c r="EG58" i="19"/>
  <c r="DU58" i="19"/>
  <c r="CZ58" i="19"/>
  <c r="CK58" i="19"/>
  <c r="CB58" i="19"/>
  <c r="BM58" i="19"/>
  <c r="BD58" i="19"/>
  <c r="AO58" i="19"/>
  <c r="W58" i="19"/>
  <c r="FT58" i="19"/>
  <c r="EY58" i="19"/>
  <c r="EM58" i="19"/>
  <c r="EJ58" i="19"/>
  <c r="EA58" i="19"/>
  <c r="DF58" i="19"/>
  <c r="CW58" i="19"/>
  <c r="BP58" i="19"/>
  <c r="BG58" i="19"/>
  <c r="AX58" i="19"/>
  <c r="FQ58" i="19"/>
  <c r="FH58" i="19"/>
  <c r="EV58" i="19"/>
  <c r="CT58" i="19"/>
  <c r="CH58" i="19"/>
  <c r="BY58" i="19"/>
  <c r="AU58" i="19"/>
  <c r="AL58" i="19"/>
  <c r="AC58" i="19"/>
  <c r="Q58" i="19"/>
  <c r="FK58" i="19"/>
  <c r="CE58" i="19"/>
  <c r="AF58" i="19"/>
  <c r="T58" i="19"/>
  <c r="FB58" i="19"/>
  <c r="CN58" i="19"/>
  <c r="BS58" i="19"/>
  <c r="BA58" i="19"/>
  <c r="Z58" i="19"/>
  <c r="ED58" i="19"/>
  <c r="FH60" i="19"/>
  <c r="EY60" i="19"/>
  <c r="EA60" i="19"/>
  <c r="DC60" i="19"/>
  <c r="CT60" i="19"/>
  <c r="CE60" i="19"/>
  <c r="BV60" i="19"/>
  <c r="BG60" i="19"/>
  <c r="AX60" i="19"/>
  <c r="AL60" i="19"/>
  <c r="Z60" i="19"/>
  <c r="FZ60" i="19"/>
  <c r="FN60" i="19"/>
  <c r="ES60" i="19"/>
  <c r="ED60" i="19"/>
  <c r="DI60" i="19"/>
  <c r="CZ60" i="19"/>
  <c r="CQ60" i="19"/>
  <c r="BJ60" i="19"/>
  <c r="AR60" i="19"/>
  <c r="AO60" i="19"/>
  <c r="AI60" i="19"/>
  <c r="N60" i="19"/>
  <c r="FK60" i="19"/>
  <c r="FB60" i="19"/>
  <c r="EP60" i="19"/>
  <c r="CN60" i="19"/>
  <c r="CB60" i="19"/>
  <c r="BS60" i="19"/>
  <c r="BA60" i="19"/>
  <c r="AF60" i="19"/>
  <c r="T60" i="19"/>
  <c r="FT60" i="19"/>
  <c r="CK60" i="19"/>
  <c r="BY60" i="19"/>
  <c r="EV60" i="19"/>
  <c r="EJ60" i="19"/>
  <c r="CW60" i="19"/>
  <c r="BP60" i="19"/>
  <c r="AU60" i="19"/>
  <c r="Q60" i="19"/>
  <c r="AC60" i="19"/>
  <c r="BD60" i="19"/>
  <c r="EG60" i="19"/>
  <c r="EM60" i="19"/>
  <c r="FH69" i="19"/>
  <c r="EY69" i="19"/>
  <c r="EA69" i="19"/>
  <c r="DC69" i="19"/>
  <c r="CT69" i="19"/>
  <c r="CE69" i="19"/>
  <c r="BV69" i="19"/>
  <c r="BG69" i="19"/>
  <c r="AX69" i="19"/>
  <c r="AL69" i="19"/>
  <c r="Z69" i="19"/>
  <c r="FN69" i="19"/>
  <c r="FE69" i="19"/>
  <c r="EP69" i="19"/>
  <c r="EG69" i="19"/>
  <c r="DU69" i="19"/>
  <c r="CZ69" i="19"/>
  <c r="CK69" i="19"/>
  <c r="CB69" i="19"/>
  <c r="BM69" i="19"/>
  <c r="BD69" i="19"/>
  <c r="AO69" i="19"/>
  <c r="W69" i="19"/>
  <c r="FT69" i="19"/>
  <c r="FK69" i="19"/>
  <c r="EV69" i="19"/>
  <c r="EM69" i="19"/>
  <c r="ED69" i="19"/>
  <c r="DF69" i="19"/>
  <c r="CQ69" i="19"/>
  <c r="CH69" i="19"/>
  <c r="BS69" i="19"/>
  <c r="BJ69" i="19"/>
  <c r="AU69" i="19"/>
  <c r="AI69" i="19"/>
  <c r="AC69" i="19"/>
  <c r="Q69" i="19"/>
  <c r="FQ69" i="19"/>
  <c r="ES69" i="19"/>
  <c r="EJ69" i="19"/>
  <c r="CN69" i="19"/>
  <c r="BP69" i="19"/>
  <c r="AR69" i="19"/>
  <c r="AF69" i="19"/>
  <c r="N69" i="19"/>
  <c r="FB69" i="19"/>
  <c r="BA69" i="19"/>
  <c r="T69" i="19"/>
  <c r="FZ69" i="19"/>
  <c r="DI69" i="19"/>
  <c r="BY69" i="19"/>
  <c r="FZ38" i="19"/>
  <c r="FT38" i="19"/>
  <c r="FN38" i="19"/>
  <c r="FH38" i="19"/>
  <c r="FB38" i="19"/>
  <c r="EV38" i="19"/>
  <c r="EP38" i="19"/>
  <c r="EG38" i="19"/>
  <c r="EA38" i="19"/>
  <c r="DI38" i="19"/>
  <c r="DC38" i="19"/>
  <c r="CW38" i="19"/>
  <c r="CQ38" i="19"/>
  <c r="CK38" i="19"/>
  <c r="CE38" i="19"/>
  <c r="BY38" i="19"/>
  <c r="BS38" i="19"/>
  <c r="BM38" i="19"/>
  <c r="BG38" i="19"/>
  <c r="BA38" i="19"/>
  <c r="AU38" i="19"/>
  <c r="AI38" i="19"/>
  <c r="T38" i="19"/>
  <c r="F16" i="35" s="1" a="1"/>
  <c r="F16" i="35" s="1"/>
  <c r="Q38" i="19"/>
  <c r="N38" i="19"/>
  <c r="W38" i="19"/>
  <c r="AF38" i="19"/>
  <c r="AO38" i="19"/>
  <c r="AR38" i="19"/>
  <c r="BD38" i="19"/>
  <c r="BP38" i="19"/>
  <c r="CB38" i="19"/>
  <c r="CN38" i="19"/>
  <c r="CZ38" i="19"/>
  <c r="DU38" i="19"/>
  <c r="EJ38" i="19"/>
  <c r="ES38" i="19"/>
  <c r="FE38" i="19"/>
  <c r="FQ38" i="19"/>
  <c r="FZ42" i="19"/>
  <c r="FT42" i="19"/>
  <c r="FN42" i="19"/>
  <c r="FH42" i="19"/>
  <c r="FB42" i="19"/>
  <c r="EV42" i="19"/>
  <c r="EP42" i="19"/>
  <c r="EG42" i="19"/>
  <c r="EA42" i="19"/>
  <c r="DI42" i="19"/>
  <c r="DC42" i="19"/>
  <c r="CW42" i="19"/>
  <c r="CQ42" i="19"/>
  <c r="CK42" i="19"/>
  <c r="CE42" i="19"/>
  <c r="BY42" i="19"/>
  <c r="BS42" i="19"/>
  <c r="BM42" i="19"/>
  <c r="BG42" i="19"/>
  <c r="BA42" i="19"/>
  <c r="AU42" i="19"/>
  <c r="AI42" i="19"/>
  <c r="T42" i="19"/>
  <c r="Q42" i="19"/>
  <c r="N42" i="19"/>
  <c r="W42" i="19"/>
  <c r="AF42" i="19"/>
  <c r="AO42" i="19"/>
  <c r="AR42" i="19"/>
  <c r="BD42" i="19"/>
  <c r="BP42" i="19"/>
  <c r="CB42" i="19"/>
  <c r="CN42" i="19"/>
  <c r="CZ42" i="19"/>
  <c r="DU42" i="19"/>
  <c r="EJ42" i="19"/>
  <c r="ES42" i="19"/>
  <c r="FE42" i="19"/>
  <c r="FQ42" i="19"/>
  <c r="FT48" i="19"/>
  <c r="FK48" i="19"/>
  <c r="EV48" i="19"/>
  <c r="EM48" i="19"/>
  <c r="ED48" i="19"/>
  <c r="DF48" i="19"/>
  <c r="CQ48" i="19"/>
  <c r="CH48" i="19"/>
  <c r="BS48" i="19"/>
  <c r="BJ48" i="19"/>
  <c r="AU48" i="19"/>
  <c r="AI48" i="19"/>
  <c r="AC48" i="19"/>
  <c r="Q48" i="19"/>
  <c r="FN48" i="19"/>
  <c r="FB48" i="19"/>
  <c r="CZ48" i="19"/>
  <c r="CN48" i="19"/>
  <c r="CE48" i="19"/>
  <c r="BA48" i="19"/>
  <c r="AO48" i="19"/>
  <c r="AF48" i="19"/>
  <c r="T48" i="19"/>
  <c r="EY48" i="19"/>
  <c r="EP48" i="19"/>
  <c r="EJ48" i="19"/>
  <c r="EA48" i="19"/>
  <c r="CW48" i="19"/>
  <c r="CB48" i="19"/>
  <c r="BP48" i="19"/>
  <c r="BG48" i="19"/>
  <c r="AX48" i="19"/>
  <c r="AR48" i="19"/>
  <c r="BV48" i="19"/>
  <c r="FE48" i="19"/>
  <c r="FQ48" i="19"/>
  <c r="AQ50" i="19"/>
  <c r="BI50" i="19"/>
  <c r="CY50" i="19"/>
  <c r="FN51" i="19"/>
  <c r="EY51" i="19"/>
  <c r="EP51" i="19"/>
  <c r="EG51" i="19"/>
  <c r="CT51" i="19"/>
  <c r="CK51" i="19"/>
  <c r="BV51" i="19"/>
  <c r="BM51" i="19"/>
  <c r="AX51" i="19"/>
  <c r="AL51" i="19"/>
  <c r="Z51" i="19"/>
  <c r="FH51" i="19"/>
  <c r="DU51" i="19"/>
  <c r="CZ51" i="19"/>
  <c r="CE51" i="19"/>
  <c r="BD51" i="19"/>
  <c r="AO51" i="19"/>
  <c r="FZ51" i="19"/>
  <c r="FQ51" i="19"/>
  <c r="EV51" i="19"/>
  <c r="EM51" i="19"/>
  <c r="ED51" i="19"/>
  <c r="DI51" i="19"/>
  <c r="DF51" i="19"/>
  <c r="CW51" i="19"/>
  <c r="CN51" i="19"/>
  <c r="BS51" i="19"/>
  <c r="BJ51" i="19"/>
  <c r="AU51" i="19"/>
  <c r="AF51" i="19"/>
  <c r="Q51" i="19"/>
  <c r="BY51" i="19"/>
  <c r="FT51" i="19"/>
  <c r="BS53" i="19"/>
  <c r="FY58" i="19"/>
  <c r="FS58" i="19"/>
  <c r="FM58" i="19"/>
  <c r="FG58" i="19"/>
  <c r="FA58" i="19"/>
  <c r="EU58" i="19"/>
  <c r="EO58" i="19"/>
  <c r="EF58" i="19"/>
  <c r="DZ58" i="19"/>
  <c r="DH58" i="19"/>
  <c r="DB58" i="19"/>
  <c r="CV58" i="19"/>
  <c r="CP58" i="19"/>
  <c r="CJ58" i="19"/>
  <c r="CD58" i="19"/>
  <c r="BX58" i="19"/>
  <c r="BR58" i="19"/>
  <c r="BL58" i="19"/>
  <c r="BF58" i="19"/>
  <c r="AZ58" i="19"/>
  <c r="AT58" i="19"/>
  <c r="AH58" i="19"/>
  <c r="S58" i="19"/>
  <c r="P58" i="19"/>
  <c r="EX58" i="19"/>
  <c r="CS58" i="19"/>
  <c r="BU58" i="19"/>
  <c r="AW58" i="19"/>
  <c r="AK58" i="19"/>
  <c r="Y58" i="19"/>
  <c r="FJ58" i="19"/>
  <c r="CM58" i="19"/>
  <c r="CA58" i="19"/>
  <c r="AE58" i="19"/>
  <c r="EL58" i="19"/>
  <c r="EI58" i="19"/>
  <c r="DT58" i="19"/>
  <c r="DE58" i="19"/>
  <c r="BO58" i="19"/>
  <c r="BC58" i="19"/>
  <c r="M58" i="19"/>
  <c r="AN58" i="19"/>
  <c r="EC58" i="19"/>
  <c r="N14" i="19"/>
  <c r="W14" i="19"/>
  <c r="Z14" i="19"/>
  <c r="AC14" i="19"/>
  <c r="AF14" i="19"/>
  <c r="AL14" i="19"/>
  <c r="AO14" i="19"/>
  <c r="AR14" i="19"/>
  <c r="AX14" i="19"/>
  <c r="BD14" i="19"/>
  <c r="BJ14" i="19"/>
  <c r="BP14" i="19"/>
  <c r="BV14" i="19"/>
  <c r="CB14" i="19"/>
  <c r="CH14" i="19"/>
  <c r="CN14" i="19"/>
  <c r="CT14" i="19"/>
  <c r="CZ14" i="19"/>
  <c r="DF14" i="19"/>
  <c r="DU14" i="19"/>
  <c r="ED14" i="19"/>
  <c r="EJ14" i="19"/>
  <c r="EM14" i="19"/>
  <c r="ES14" i="19"/>
  <c r="EY14" i="19"/>
  <c r="FE14" i="19"/>
  <c r="FK14" i="19"/>
  <c r="FQ14" i="19"/>
  <c r="N16" i="19"/>
  <c r="W16" i="19"/>
  <c r="Z16" i="19"/>
  <c r="AC16" i="19"/>
  <c r="AF16" i="19"/>
  <c r="AL16" i="19"/>
  <c r="AO16" i="19"/>
  <c r="AR16" i="19"/>
  <c r="AX16" i="19"/>
  <c r="BD16" i="19"/>
  <c r="BJ16" i="19"/>
  <c r="BP16" i="19"/>
  <c r="BV16" i="19"/>
  <c r="CB16" i="19"/>
  <c r="CH16" i="19"/>
  <c r="CN16" i="19"/>
  <c r="CT16" i="19"/>
  <c r="CZ16" i="19"/>
  <c r="DF16" i="19"/>
  <c r="DU16" i="19"/>
  <c r="ED16" i="19"/>
  <c r="EJ16" i="19"/>
  <c r="EM16" i="19"/>
  <c r="ES16" i="19"/>
  <c r="EY16" i="19"/>
  <c r="FE16" i="19"/>
  <c r="FK16" i="19"/>
  <c r="FQ16" i="19"/>
  <c r="N18" i="19"/>
  <c r="W18" i="19"/>
  <c r="Z18" i="19"/>
  <c r="AC18" i="19"/>
  <c r="AF18" i="19"/>
  <c r="AL18" i="19"/>
  <c r="AO18" i="19"/>
  <c r="AR18" i="19"/>
  <c r="AX18" i="19"/>
  <c r="BD18" i="19"/>
  <c r="BJ18" i="19"/>
  <c r="BP18" i="19"/>
  <c r="BV18" i="19"/>
  <c r="CB18" i="19"/>
  <c r="CH18" i="19"/>
  <c r="CN18" i="19"/>
  <c r="CT18" i="19"/>
  <c r="CZ18" i="19"/>
  <c r="DF18" i="19"/>
  <c r="DU18" i="19"/>
  <c r="ED18" i="19"/>
  <c r="EJ18" i="19"/>
  <c r="EM18" i="19"/>
  <c r="ES18" i="19"/>
  <c r="EY18" i="19"/>
  <c r="FE18" i="19"/>
  <c r="FK18" i="19"/>
  <c r="FQ18" i="19"/>
  <c r="N20" i="19"/>
  <c r="W20" i="19"/>
  <c r="Z20" i="19"/>
  <c r="AC20" i="19"/>
  <c r="AF20" i="19"/>
  <c r="AL20" i="19"/>
  <c r="AO20" i="19"/>
  <c r="AR20" i="19"/>
  <c r="AX20" i="19"/>
  <c r="BD20" i="19"/>
  <c r="BJ20" i="19"/>
  <c r="BP20" i="19"/>
  <c r="BV20" i="19"/>
  <c r="CB20" i="19"/>
  <c r="CH20" i="19"/>
  <c r="CN20" i="19"/>
  <c r="CT20" i="19"/>
  <c r="CZ20" i="19"/>
  <c r="DF20" i="19"/>
  <c r="DU20" i="19"/>
  <c r="ED20" i="19"/>
  <c r="EJ20" i="19"/>
  <c r="EM20" i="19"/>
  <c r="ES20" i="19"/>
  <c r="EY20" i="19"/>
  <c r="FE20" i="19"/>
  <c r="FK20" i="19"/>
  <c r="FQ20" i="19"/>
  <c r="N22" i="19"/>
  <c r="W22" i="19"/>
  <c r="Z22" i="19"/>
  <c r="AC22" i="19"/>
  <c r="AF22" i="19"/>
  <c r="AL22" i="19"/>
  <c r="AO22" i="19"/>
  <c r="AR22" i="19"/>
  <c r="AX22" i="19"/>
  <c r="BD22" i="19"/>
  <c r="BJ22" i="19"/>
  <c r="BP22" i="19"/>
  <c r="BV22" i="19"/>
  <c r="CB22" i="19"/>
  <c r="CH22" i="19"/>
  <c r="CN22" i="19"/>
  <c r="CT22" i="19"/>
  <c r="CZ22" i="19"/>
  <c r="DF22" i="19"/>
  <c r="DU22" i="19"/>
  <c r="ED22" i="19"/>
  <c r="EJ22" i="19"/>
  <c r="EM22" i="19"/>
  <c r="ES22" i="19"/>
  <c r="EY22" i="19"/>
  <c r="FE22" i="19"/>
  <c r="FK22" i="19"/>
  <c r="FQ22" i="19"/>
  <c r="N24" i="19"/>
  <c r="W24" i="19"/>
  <c r="Z24" i="19"/>
  <c r="AC24" i="19"/>
  <c r="AF24" i="19"/>
  <c r="AL24" i="19"/>
  <c r="AO24" i="19"/>
  <c r="AR24" i="19"/>
  <c r="AX24" i="19"/>
  <c r="BD24" i="19"/>
  <c r="BJ24" i="19"/>
  <c r="BP24" i="19"/>
  <c r="BV24" i="19"/>
  <c r="CB24" i="19"/>
  <c r="CH24" i="19"/>
  <c r="CN24" i="19"/>
  <c r="CT24" i="19"/>
  <c r="CZ24" i="19"/>
  <c r="DF24" i="19"/>
  <c r="DU24" i="19"/>
  <c r="ED24" i="19"/>
  <c r="EJ24" i="19"/>
  <c r="EM24" i="19"/>
  <c r="ES24" i="19"/>
  <c r="EY24" i="19"/>
  <c r="FE24" i="19"/>
  <c r="FK24" i="19"/>
  <c r="FQ24" i="19"/>
  <c r="N26" i="19"/>
  <c r="W26" i="19"/>
  <c r="Z26" i="19"/>
  <c r="AC26" i="19"/>
  <c r="AF26" i="19"/>
  <c r="AL26" i="19"/>
  <c r="AO26" i="19"/>
  <c r="AR26" i="19"/>
  <c r="AX26" i="19"/>
  <c r="BD26" i="19"/>
  <c r="BJ26" i="19"/>
  <c r="BP26" i="19"/>
  <c r="BV26" i="19"/>
  <c r="CB26" i="19"/>
  <c r="CH26" i="19"/>
  <c r="CN26" i="19"/>
  <c r="CT26" i="19"/>
  <c r="CZ26" i="19"/>
  <c r="DF26" i="19"/>
  <c r="DU26" i="19"/>
  <c r="ED26" i="19"/>
  <c r="EJ26" i="19"/>
  <c r="EM26" i="19"/>
  <c r="ES26" i="19"/>
  <c r="EY26" i="19"/>
  <c r="FE26" i="19"/>
  <c r="FK26" i="19"/>
  <c r="FQ26" i="19"/>
  <c r="M31" i="19"/>
  <c r="AE31" i="19"/>
  <c r="AQ31" i="19"/>
  <c r="BF31" i="19"/>
  <c r="BO31" i="19"/>
  <c r="CD31" i="19"/>
  <c r="CM31" i="19"/>
  <c r="DB31" i="19"/>
  <c r="DZ31" i="19"/>
  <c r="EI31" i="19"/>
  <c r="ER31" i="19"/>
  <c r="FG31" i="19"/>
  <c r="M32" i="19"/>
  <c r="S32" i="19"/>
  <c r="E14" i="35" s="1" a="1"/>
  <c r="E14" i="35" s="1"/>
  <c r="AE32" i="19"/>
  <c r="AQ32" i="19"/>
  <c r="AZ32" i="19"/>
  <c r="BO32" i="19"/>
  <c r="BX32" i="19"/>
  <c r="CM32" i="19"/>
  <c r="CV32" i="19"/>
  <c r="DH32" i="19"/>
  <c r="EI32" i="19"/>
  <c r="ER32" i="19"/>
  <c r="FA32" i="19"/>
  <c r="FP32" i="19"/>
  <c r="FZ33" i="19"/>
  <c r="FT33" i="19"/>
  <c r="FN33" i="19"/>
  <c r="FH33" i="19"/>
  <c r="FB33" i="19"/>
  <c r="EV33" i="19"/>
  <c r="EP33" i="19"/>
  <c r="EG33" i="19"/>
  <c r="EA33" i="19"/>
  <c r="DI33" i="19"/>
  <c r="DC33" i="19"/>
  <c r="CW33" i="19"/>
  <c r="CQ33" i="19"/>
  <c r="CK33" i="19"/>
  <c r="CE33" i="19"/>
  <c r="BY33" i="19"/>
  <c r="BS33" i="19"/>
  <c r="BM33" i="19"/>
  <c r="BG33" i="19"/>
  <c r="BA33" i="19"/>
  <c r="AU33" i="19"/>
  <c r="AI33" i="19"/>
  <c r="T33" i="19"/>
  <c r="Q33" i="19"/>
  <c r="N33" i="19"/>
  <c r="AF33" i="19"/>
  <c r="AR33" i="19"/>
  <c r="BP33" i="19"/>
  <c r="CN33" i="19"/>
  <c r="EJ33" i="19"/>
  <c r="ES33" i="19"/>
  <c r="FQ33" i="19"/>
  <c r="FZ37" i="19"/>
  <c r="FT37" i="19"/>
  <c r="FN37" i="19"/>
  <c r="FH37" i="19"/>
  <c r="FB37" i="19"/>
  <c r="EV37" i="19"/>
  <c r="EP37" i="19"/>
  <c r="EG37" i="19"/>
  <c r="EA37" i="19"/>
  <c r="DI37" i="19"/>
  <c r="DC37" i="19"/>
  <c r="CW37" i="19"/>
  <c r="CQ37" i="19"/>
  <c r="CK37" i="19"/>
  <c r="CE37" i="19"/>
  <c r="BY37" i="19"/>
  <c r="BS37" i="19"/>
  <c r="BM37" i="19"/>
  <c r="BG37" i="19"/>
  <c r="BA37" i="19"/>
  <c r="AU37" i="19"/>
  <c r="AI37" i="19"/>
  <c r="T37" i="19"/>
  <c r="Q37" i="19"/>
  <c r="N37" i="19"/>
  <c r="W37" i="19"/>
  <c r="AF37" i="19"/>
  <c r="AO37" i="19"/>
  <c r="AR37" i="19"/>
  <c r="BD37" i="19"/>
  <c r="BP37" i="19"/>
  <c r="CB37" i="19"/>
  <c r="CN37" i="19"/>
  <c r="CZ37" i="19"/>
  <c r="DU37" i="19"/>
  <c r="EJ37" i="19"/>
  <c r="ES37" i="19"/>
  <c r="FE37" i="19"/>
  <c r="FQ37" i="19"/>
  <c r="Z38" i="19"/>
  <c r="AC38" i="19"/>
  <c r="AL38" i="19"/>
  <c r="AX38" i="19"/>
  <c r="BJ38" i="19"/>
  <c r="BV38" i="19"/>
  <c r="CH38" i="19"/>
  <c r="CT38" i="19"/>
  <c r="DF38" i="19"/>
  <c r="ED38" i="19"/>
  <c r="EM38" i="19"/>
  <c r="EY38" i="19"/>
  <c r="FK38" i="19"/>
  <c r="FZ40" i="19"/>
  <c r="FT40" i="19"/>
  <c r="FN40" i="19"/>
  <c r="FH40" i="19"/>
  <c r="FB40" i="19"/>
  <c r="EV40" i="19"/>
  <c r="EP40" i="19"/>
  <c r="EG40" i="19"/>
  <c r="EA40" i="19"/>
  <c r="DI40" i="19"/>
  <c r="DC40" i="19"/>
  <c r="CW40" i="19"/>
  <c r="CQ40" i="19"/>
  <c r="CK40" i="19"/>
  <c r="CE40" i="19"/>
  <c r="BY40" i="19"/>
  <c r="BS40" i="19"/>
  <c r="BM40" i="19"/>
  <c r="BG40" i="19"/>
  <c r="BA40" i="19"/>
  <c r="AU40" i="19"/>
  <c r="AI40" i="19"/>
  <c r="T40" i="19"/>
  <c r="Q40" i="19"/>
  <c r="N40" i="19"/>
  <c r="W40" i="19"/>
  <c r="AF40" i="19"/>
  <c r="AO40" i="19"/>
  <c r="AR40" i="19"/>
  <c r="BD40" i="19"/>
  <c r="BP40" i="19"/>
  <c r="CB40" i="19"/>
  <c r="CN40" i="19"/>
  <c r="CZ40" i="19"/>
  <c r="DU40" i="19"/>
  <c r="EJ40" i="19"/>
  <c r="ES40" i="19"/>
  <c r="FE40" i="19"/>
  <c r="FQ40" i="19"/>
  <c r="Z42" i="19"/>
  <c r="AC42" i="19"/>
  <c r="AL42" i="19"/>
  <c r="AX42" i="19"/>
  <c r="BJ42" i="19"/>
  <c r="BV42" i="19"/>
  <c r="CH42" i="19"/>
  <c r="CT42" i="19"/>
  <c r="DF42" i="19"/>
  <c r="ED42" i="19"/>
  <c r="EM42" i="19"/>
  <c r="EY42" i="19"/>
  <c r="FK42" i="19"/>
  <c r="FZ44" i="19"/>
  <c r="FT44" i="19"/>
  <c r="FN44" i="19"/>
  <c r="FH44" i="19"/>
  <c r="FB44" i="19"/>
  <c r="EV44" i="19"/>
  <c r="EP44" i="19"/>
  <c r="EG44" i="19"/>
  <c r="EA44" i="19"/>
  <c r="DI44" i="19"/>
  <c r="DC44" i="19"/>
  <c r="CW44" i="19"/>
  <c r="CQ44" i="19"/>
  <c r="CK44" i="19"/>
  <c r="CE44" i="19"/>
  <c r="BY44" i="19"/>
  <c r="BS44" i="19"/>
  <c r="BM44" i="19"/>
  <c r="BG44" i="19"/>
  <c r="BA44" i="19"/>
  <c r="AU44" i="19"/>
  <c r="AI44" i="19"/>
  <c r="T44" i="19"/>
  <c r="Q44" i="19"/>
  <c r="N44" i="19"/>
  <c r="W44" i="19"/>
  <c r="AF44" i="19"/>
  <c r="AO44" i="19"/>
  <c r="AR44" i="19"/>
  <c r="BD44" i="19"/>
  <c r="BP44" i="19"/>
  <c r="CB44" i="19"/>
  <c r="CN44" i="19"/>
  <c r="CZ44" i="19"/>
  <c r="DU44" i="19"/>
  <c r="EJ44" i="19"/>
  <c r="ES44" i="19"/>
  <c r="FE44" i="19"/>
  <c r="FQ44" i="19"/>
  <c r="FY46" i="19"/>
  <c r="FS46" i="19"/>
  <c r="FM46" i="19"/>
  <c r="FG46" i="19"/>
  <c r="FA46" i="19"/>
  <c r="EU46" i="19"/>
  <c r="EO46" i="19"/>
  <c r="EF46" i="19"/>
  <c r="DZ46" i="19"/>
  <c r="DH46" i="19"/>
  <c r="DB46" i="19"/>
  <c r="FJ46" i="19"/>
  <c r="EL46" i="19"/>
  <c r="EC46" i="19"/>
  <c r="DE46" i="19"/>
  <c r="CY46" i="19"/>
  <c r="CP46" i="19"/>
  <c r="CA46" i="19"/>
  <c r="BR46" i="19"/>
  <c r="BC46" i="19"/>
  <c r="AT46" i="19"/>
  <c r="AN46" i="19"/>
  <c r="AH46" i="19"/>
  <c r="V46" i="19"/>
  <c r="P46" i="19"/>
  <c r="EX46" i="19"/>
  <c r="EI46" i="19"/>
  <c r="CV46" i="19"/>
  <c r="CG46" i="19"/>
  <c r="BX46" i="19"/>
  <c r="BI46" i="19"/>
  <c r="AZ46" i="19"/>
  <c r="AB46" i="19"/>
  <c r="S46" i="19"/>
  <c r="M46" i="19"/>
  <c r="AQ46" i="19"/>
  <c r="BO46" i="19"/>
  <c r="CD46" i="19"/>
  <c r="FY50" i="19"/>
  <c r="FS50" i="19"/>
  <c r="FM50" i="19"/>
  <c r="FG50" i="19"/>
  <c r="FA50" i="19"/>
  <c r="EU50" i="19"/>
  <c r="EO50" i="19"/>
  <c r="EF50" i="19"/>
  <c r="DZ50" i="19"/>
  <c r="DH50" i="19"/>
  <c r="DB50" i="19"/>
  <c r="CV50" i="19"/>
  <c r="CP50" i="19"/>
  <c r="CJ50" i="19"/>
  <c r="CD50" i="19"/>
  <c r="BX50" i="19"/>
  <c r="BR50" i="19"/>
  <c r="BL50" i="19"/>
  <c r="BF50" i="19"/>
  <c r="AZ50" i="19"/>
  <c r="AT50" i="19"/>
  <c r="AH50" i="19"/>
  <c r="S50" i="19"/>
  <c r="P50" i="19"/>
  <c r="EX50" i="19"/>
  <c r="CS50" i="19"/>
  <c r="BU50" i="19"/>
  <c r="AW50" i="19"/>
  <c r="AK50" i="19"/>
  <c r="Y50" i="19"/>
  <c r="EL50" i="19"/>
  <c r="EI50" i="19"/>
  <c r="DT50" i="19"/>
  <c r="DE50" i="19"/>
  <c r="BO50" i="19"/>
  <c r="BC50" i="19"/>
  <c r="FP50" i="19"/>
  <c r="FD50" i="19"/>
  <c r="CG50" i="19"/>
  <c r="AB50" i="19"/>
  <c r="V50" i="19"/>
  <c r="M50" i="19"/>
  <c r="AN50" i="19"/>
  <c r="EC50" i="19"/>
  <c r="FQ53" i="19"/>
  <c r="FH53" i="19"/>
  <c r="ES53" i="19"/>
  <c r="EJ53" i="19"/>
  <c r="EA53" i="19"/>
  <c r="DC53" i="19"/>
  <c r="CN53" i="19"/>
  <c r="CE53" i="19"/>
  <c r="BP53" i="19"/>
  <c r="BG53" i="19"/>
  <c r="AR53" i="19"/>
  <c r="AF53" i="19"/>
  <c r="N53" i="19"/>
  <c r="FB53" i="19"/>
  <c r="CT53" i="19"/>
  <c r="BY53" i="19"/>
  <c r="BA53" i="19"/>
  <c r="AL53" i="19"/>
  <c r="T53" i="19"/>
  <c r="F19" i="35" s="1" a="1"/>
  <c r="F19" i="35" s="1"/>
  <c r="FT53" i="19"/>
  <c r="FK53" i="19"/>
  <c r="EP53" i="19"/>
  <c r="EG53" i="19"/>
  <c r="DU53" i="19"/>
  <c r="CZ53" i="19"/>
  <c r="CQ53" i="19"/>
  <c r="CH53" i="19"/>
  <c r="BM53" i="19"/>
  <c r="BD53" i="19"/>
  <c r="AO53" i="19"/>
  <c r="AI53" i="19"/>
  <c r="AC53" i="19"/>
  <c r="Q53" i="19"/>
  <c r="AU53" i="19"/>
  <c r="CK53" i="19"/>
  <c r="EV53" i="19"/>
  <c r="M36" i="19"/>
  <c r="V36" i="19"/>
  <c r="Y36" i="19"/>
  <c r="AB36" i="19"/>
  <c r="AE36" i="19"/>
  <c r="AK36" i="19"/>
  <c r="AN36" i="19"/>
  <c r="AQ36" i="19"/>
  <c r="AW36" i="19"/>
  <c r="BC36" i="19"/>
  <c r="BI36" i="19"/>
  <c r="BO36" i="19"/>
  <c r="BU36" i="19"/>
  <c r="CA36" i="19"/>
  <c r="CG36" i="19"/>
  <c r="CM36" i="19"/>
  <c r="CS36" i="19"/>
  <c r="CY36" i="19"/>
  <c r="DE36" i="19"/>
  <c r="DT36" i="19"/>
  <c r="EC36" i="19"/>
  <c r="EI36" i="19"/>
  <c r="EL36" i="19"/>
  <c r="ER36" i="19"/>
  <c r="EX36" i="19"/>
  <c r="FD36" i="19"/>
  <c r="FJ36" i="19"/>
  <c r="FP36" i="19"/>
  <c r="M39" i="19"/>
  <c r="V39" i="19"/>
  <c r="Y39" i="19"/>
  <c r="AB39" i="19"/>
  <c r="AE39" i="19"/>
  <c r="AK39" i="19"/>
  <c r="AN39" i="19"/>
  <c r="AQ39" i="19"/>
  <c r="AW39" i="19"/>
  <c r="BC39" i="19"/>
  <c r="BI39" i="19"/>
  <c r="BO39" i="19"/>
  <c r="BU39" i="19"/>
  <c r="CA39" i="19"/>
  <c r="CG39" i="19"/>
  <c r="CM39" i="19"/>
  <c r="CS39" i="19"/>
  <c r="CY39" i="19"/>
  <c r="DE39" i="19"/>
  <c r="DT39" i="19"/>
  <c r="EC39" i="19"/>
  <c r="EI39" i="19"/>
  <c r="EL39" i="19"/>
  <c r="ER39" i="19"/>
  <c r="EX39" i="19"/>
  <c r="FD39" i="19"/>
  <c r="FJ39" i="19"/>
  <c r="FP39" i="19"/>
  <c r="M41" i="19"/>
  <c r="V41" i="19"/>
  <c r="Y41" i="19"/>
  <c r="AB41" i="19"/>
  <c r="AE41" i="19"/>
  <c r="AK41" i="19"/>
  <c r="AN41" i="19"/>
  <c r="AQ41" i="19"/>
  <c r="AW41" i="19"/>
  <c r="BC41" i="19"/>
  <c r="BI41" i="19"/>
  <c r="BO41" i="19"/>
  <c r="BU41" i="19"/>
  <c r="CA41" i="19"/>
  <c r="CG41" i="19"/>
  <c r="CM41" i="19"/>
  <c r="CS41" i="19"/>
  <c r="CY41" i="19"/>
  <c r="DE41" i="19"/>
  <c r="DT41" i="19"/>
  <c r="EC41" i="19"/>
  <c r="EI41" i="19"/>
  <c r="EL41" i="19"/>
  <c r="ER41" i="19"/>
  <c r="EX41" i="19"/>
  <c r="FD41" i="19"/>
  <c r="FJ41" i="19"/>
  <c r="FP41" i="19"/>
  <c r="M43" i="19"/>
  <c r="V43" i="19"/>
  <c r="Y43" i="19"/>
  <c r="AB43" i="19"/>
  <c r="AE43" i="19"/>
  <c r="AK43" i="19"/>
  <c r="AN43" i="19"/>
  <c r="AQ43" i="19"/>
  <c r="AW43" i="19"/>
  <c r="BC43" i="19"/>
  <c r="BI43" i="19"/>
  <c r="BO43" i="19"/>
  <c r="BU43" i="19"/>
  <c r="CA43" i="19"/>
  <c r="CG43" i="19"/>
  <c r="CM43" i="19"/>
  <c r="CS43" i="19"/>
  <c r="CY43" i="19"/>
  <c r="DE43" i="19"/>
  <c r="DT43" i="19"/>
  <c r="EC43" i="19"/>
  <c r="EI43" i="19"/>
  <c r="EL43" i="19"/>
  <c r="ER43" i="19"/>
  <c r="EX43" i="19"/>
  <c r="FD43" i="19"/>
  <c r="FJ43" i="19"/>
  <c r="FP43" i="19"/>
  <c r="M45" i="19"/>
  <c r="V45" i="19"/>
  <c r="Y45" i="19"/>
  <c r="AB45" i="19"/>
  <c r="AE45" i="19"/>
  <c r="AK45" i="19"/>
  <c r="AN45" i="19"/>
  <c r="AQ45" i="19"/>
  <c r="AW45" i="19"/>
  <c r="BO45" i="19"/>
  <c r="BX45" i="19"/>
  <c r="CM45" i="19"/>
  <c r="CV45" i="19"/>
  <c r="DH45" i="19"/>
  <c r="EI45" i="19"/>
  <c r="ER45" i="19"/>
  <c r="FA45" i="19"/>
  <c r="FP45" i="19"/>
  <c r="FY45" i="19"/>
  <c r="FZ46" i="19"/>
  <c r="FQ46" i="19"/>
  <c r="FB46" i="19"/>
  <c r="ES46" i="19"/>
  <c r="EJ46" i="19"/>
  <c r="DI46" i="19"/>
  <c r="CW46" i="19"/>
  <c r="CQ46" i="19"/>
  <c r="CK46" i="19"/>
  <c r="CE46" i="19"/>
  <c r="BY46" i="19"/>
  <c r="BS46" i="19"/>
  <c r="BM46" i="19"/>
  <c r="BG46" i="19"/>
  <c r="BA46" i="19"/>
  <c r="AU46" i="19"/>
  <c r="AI46" i="19"/>
  <c r="T46" i="19"/>
  <c r="Q46" i="19"/>
  <c r="N46" i="19"/>
  <c r="AF46" i="19"/>
  <c r="AR46" i="19"/>
  <c r="BP46" i="19"/>
  <c r="CN46" i="19"/>
  <c r="DF46" i="19"/>
  <c r="DU46" i="19"/>
  <c r="EM46" i="19"/>
  <c r="FH46" i="19"/>
  <c r="FT46" i="19"/>
  <c r="FN50" i="19"/>
  <c r="FE50" i="19"/>
  <c r="EP50" i="19"/>
  <c r="EG50" i="19"/>
  <c r="DU50" i="19"/>
  <c r="CZ50" i="19"/>
  <c r="CK50" i="19"/>
  <c r="CB50" i="19"/>
  <c r="BM50" i="19"/>
  <c r="BD50" i="19"/>
  <c r="AO50" i="19"/>
  <c r="W50" i="19"/>
  <c r="N50" i="19"/>
  <c r="Z50" i="19"/>
  <c r="AI50" i="19"/>
  <c r="AR50" i="19"/>
  <c r="BJ50" i="19"/>
  <c r="BV50" i="19"/>
  <c r="CQ50" i="19"/>
  <c r="DC50" i="19"/>
  <c r="DI50" i="19"/>
  <c r="ED50" i="19"/>
  <c r="ES50" i="19"/>
  <c r="FZ50" i="19"/>
  <c r="FY56" i="19"/>
  <c r="FS56" i="19"/>
  <c r="FM56" i="19"/>
  <c r="FG56" i="19"/>
  <c r="FA56" i="19"/>
  <c r="EU56" i="19"/>
  <c r="EO56" i="19"/>
  <c r="EF56" i="19"/>
  <c r="DZ56" i="19"/>
  <c r="DH56" i="19"/>
  <c r="DB56" i="19"/>
  <c r="CV56" i="19"/>
  <c r="CP56" i="19"/>
  <c r="CJ56" i="19"/>
  <c r="CD56" i="19"/>
  <c r="BX56" i="19"/>
  <c r="BR56" i="19"/>
  <c r="BL56" i="19"/>
  <c r="BF56" i="19"/>
  <c r="AZ56" i="19"/>
  <c r="AT56" i="19"/>
  <c r="AH56" i="19"/>
  <c r="S56" i="19"/>
  <c r="P56" i="19"/>
  <c r="FD56" i="19"/>
  <c r="DT56" i="19"/>
  <c r="CY56" i="19"/>
  <c r="CA56" i="19"/>
  <c r="BC56" i="19"/>
  <c r="AN56" i="19"/>
  <c r="V56" i="19"/>
  <c r="M56" i="19"/>
  <c r="Y56" i="19"/>
  <c r="AQ56" i="19"/>
  <c r="BI56" i="19"/>
  <c r="BU56" i="19"/>
  <c r="EC56" i="19"/>
  <c r="ER56" i="19"/>
  <c r="FT57" i="19"/>
  <c r="FE57" i="19"/>
  <c r="EV57" i="19"/>
  <c r="DU57" i="19"/>
  <c r="CZ57" i="19"/>
  <c r="CQ57" i="19"/>
  <c r="CB57" i="19"/>
  <c r="BS57" i="19"/>
  <c r="BD57" i="19"/>
  <c r="AU57" i="19"/>
  <c r="AO57" i="19"/>
  <c r="AI57" i="19"/>
  <c r="W57" i="19"/>
  <c r="Q57" i="19"/>
  <c r="BJ57" i="19"/>
  <c r="CK57" i="19"/>
  <c r="DF57" i="19"/>
  <c r="ED57" i="19"/>
  <c r="EM57" i="19"/>
  <c r="FN57" i="19"/>
  <c r="FY67" i="19"/>
  <c r="FS67" i="19"/>
  <c r="FM67" i="19"/>
  <c r="FG67" i="19"/>
  <c r="FA67" i="19"/>
  <c r="EU67" i="19"/>
  <c r="EO67" i="19"/>
  <c r="EF67" i="19"/>
  <c r="DZ67" i="19"/>
  <c r="DH67" i="19"/>
  <c r="DB67" i="19"/>
  <c r="CV67" i="19"/>
  <c r="CP67" i="19"/>
  <c r="CJ67" i="19"/>
  <c r="CD67" i="19"/>
  <c r="BX67" i="19"/>
  <c r="BR67" i="19"/>
  <c r="BL67" i="19"/>
  <c r="BF67" i="19"/>
  <c r="AZ67" i="19"/>
  <c r="AT67" i="19"/>
  <c r="AH67" i="19"/>
  <c r="S67" i="19"/>
  <c r="P67" i="19"/>
  <c r="EX67" i="19"/>
  <c r="CS67" i="19"/>
  <c r="BU67" i="19"/>
  <c r="AW67" i="19"/>
  <c r="AK67" i="19"/>
  <c r="Y67" i="19"/>
  <c r="FD67" i="19"/>
  <c r="DT67" i="19"/>
  <c r="CY67" i="19"/>
  <c r="CA67" i="19"/>
  <c r="BC67" i="19"/>
  <c r="AN67" i="19"/>
  <c r="V67" i="19"/>
  <c r="FJ67" i="19"/>
  <c r="EL67" i="19"/>
  <c r="EC67" i="19"/>
  <c r="DE67" i="19"/>
  <c r="BI67" i="19"/>
  <c r="CM67" i="19"/>
  <c r="AE67" i="19"/>
  <c r="CG67" i="19"/>
  <c r="AB67" i="19"/>
  <c r="M67" i="19"/>
  <c r="N28" i="19"/>
  <c r="W28" i="19"/>
  <c r="Z28" i="19"/>
  <c r="AC28" i="19"/>
  <c r="AF28" i="19"/>
  <c r="AL28" i="19"/>
  <c r="AO28" i="19"/>
  <c r="AR28" i="19"/>
  <c r="AX28" i="19"/>
  <c r="BD28" i="19"/>
  <c r="BJ28" i="19"/>
  <c r="BP28" i="19"/>
  <c r="BV28" i="19"/>
  <c r="CB28" i="19"/>
  <c r="CH28" i="19"/>
  <c r="CN28" i="19"/>
  <c r="CT28" i="19"/>
  <c r="CZ28" i="19"/>
  <c r="DF28" i="19"/>
  <c r="DU28" i="19"/>
  <c r="ED28" i="19"/>
  <c r="EJ28" i="19"/>
  <c r="EM28" i="19"/>
  <c r="ES28" i="19"/>
  <c r="EY28" i="19"/>
  <c r="FE28" i="19"/>
  <c r="FK28" i="19"/>
  <c r="FQ28" i="19"/>
  <c r="N30" i="19"/>
  <c r="W30" i="19"/>
  <c r="Z30" i="19"/>
  <c r="AC30" i="19"/>
  <c r="AF30" i="19"/>
  <c r="AL30" i="19"/>
  <c r="AO30" i="19"/>
  <c r="AR30" i="19"/>
  <c r="AX30" i="19"/>
  <c r="BD30" i="19"/>
  <c r="BJ30" i="19"/>
  <c r="BP30" i="19"/>
  <c r="BV30" i="19"/>
  <c r="CB30" i="19"/>
  <c r="CH30" i="19"/>
  <c r="CN30" i="19"/>
  <c r="CT30" i="19"/>
  <c r="CZ30" i="19"/>
  <c r="DF30" i="19"/>
  <c r="DU30" i="19"/>
  <c r="ED30" i="19"/>
  <c r="EJ30" i="19"/>
  <c r="EM30" i="19"/>
  <c r="ES30" i="19"/>
  <c r="EY30" i="19"/>
  <c r="FE30" i="19"/>
  <c r="FK30" i="19"/>
  <c r="FQ30" i="19"/>
  <c r="N32" i="19"/>
  <c r="W32" i="19"/>
  <c r="Z32" i="19"/>
  <c r="AC32" i="19"/>
  <c r="AF32" i="19"/>
  <c r="AL32" i="19"/>
  <c r="AO32" i="19"/>
  <c r="AR32" i="19"/>
  <c r="AX32" i="19"/>
  <c r="BD32" i="19"/>
  <c r="BJ32" i="19"/>
  <c r="BP32" i="19"/>
  <c r="BV32" i="19"/>
  <c r="CB32" i="19"/>
  <c r="CH32" i="19"/>
  <c r="CN32" i="19"/>
  <c r="CT32" i="19"/>
  <c r="CZ32" i="19"/>
  <c r="DF32" i="19"/>
  <c r="DU32" i="19"/>
  <c r="ED32" i="19"/>
  <c r="EJ32" i="19"/>
  <c r="EM32" i="19"/>
  <c r="ES32" i="19"/>
  <c r="EY32" i="19"/>
  <c r="FE32" i="19"/>
  <c r="FK32" i="19"/>
  <c r="FQ32" i="19"/>
  <c r="N34" i="19"/>
  <c r="W34" i="19"/>
  <c r="Z34" i="19"/>
  <c r="AC34" i="19"/>
  <c r="AF34" i="19"/>
  <c r="AL34" i="19"/>
  <c r="AO34" i="19"/>
  <c r="AR34" i="19"/>
  <c r="AX34" i="19"/>
  <c r="BD34" i="19"/>
  <c r="BJ34" i="19"/>
  <c r="BP34" i="19"/>
  <c r="BV34" i="19"/>
  <c r="CB34" i="19"/>
  <c r="CH34" i="19"/>
  <c r="CN34" i="19"/>
  <c r="CT34" i="19"/>
  <c r="CZ34" i="19"/>
  <c r="DF34" i="19"/>
  <c r="DU34" i="19"/>
  <c r="ED34" i="19"/>
  <c r="EJ34" i="19"/>
  <c r="EM34" i="19"/>
  <c r="ES34" i="19"/>
  <c r="EY34" i="19"/>
  <c r="FE34" i="19"/>
  <c r="FK34" i="19"/>
  <c r="FQ34" i="19"/>
  <c r="N36" i="19"/>
  <c r="W36" i="19"/>
  <c r="Z36" i="19"/>
  <c r="AC36" i="19"/>
  <c r="AF36" i="19"/>
  <c r="AL36" i="19"/>
  <c r="AO36" i="19"/>
  <c r="AR36" i="19"/>
  <c r="AX36" i="19"/>
  <c r="BD36" i="19"/>
  <c r="BJ36" i="19"/>
  <c r="BP36" i="19"/>
  <c r="BV36" i="19"/>
  <c r="CB36" i="19"/>
  <c r="CH36" i="19"/>
  <c r="CN36" i="19"/>
  <c r="CT36" i="19"/>
  <c r="CZ36" i="19"/>
  <c r="DF36" i="19"/>
  <c r="DU36" i="19"/>
  <c r="ED36" i="19"/>
  <c r="EJ36" i="19"/>
  <c r="EM36" i="19"/>
  <c r="ES36" i="19"/>
  <c r="EY36" i="19"/>
  <c r="FE36" i="19"/>
  <c r="FK36" i="19"/>
  <c r="FQ36" i="19"/>
  <c r="N39" i="19"/>
  <c r="W39" i="19"/>
  <c r="Z39" i="19"/>
  <c r="AC39" i="19"/>
  <c r="AF39" i="19"/>
  <c r="AL39" i="19"/>
  <c r="AO39" i="19"/>
  <c r="AR39" i="19"/>
  <c r="AX39" i="19"/>
  <c r="BD39" i="19"/>
  <c r="BJ39" i="19"/>
  <c r="BP39" i="19"/>
  <c r="BV39" i="19"/>
  <c r="CB39" i="19"/>
  <c r="CH39" i="19"/>
  <c r="CN39" i="19"/>
  <c r="CT39" i="19"/>
  <c r="CZ39" i="19"/>
  <c r="DF39" i="19"/>
  <c r="DU39" i="19"/>
  <c r="ED39" i="19"/>
  <c r="EJ39" i="19"/>
  <c r="EM39" i="19"/>
  <c r="ES39" i="19"/>
  <c r="EY39" i="19"/>
  <c r="FE39" i="19"/>
  <c r="FK39" i="19"/>
  <c r="FQ39" i="19"/>
  <c r="N41" i="19"/>
  <c r="W41" i="19"/>
  <c r="Z41" i="19"/>
  <c r="AC41" i="19"/>
  <c r="AF41" i="19"/>
  <c r="AL41" i="19"/>
  <c r="AO41" i="19"/>
  <c r="AR41" i="19"/>
  <c r="AX41" i="19"/>
  <c r="BD41" i="19"/>
  <c r="BJ41" i="19"/>
  <c r="BP41" i="19"/>
  <c r="BV41" i="19"/>
  <c r="CB41" i="19"/>
  <c r="CH41" i="19"/>
  <c r="CN41" i="19"/>
  <c r="CT41" i="19"/>
  <c r="CZ41" i="19"/>
  <c r="DF41" i="19"/>
  <c r="DU41" i="19"/>
  <c r="ED41" i="19"/>
  <c r="EJ41" i="19"/>
  <c r="EM41" i="19"/>
  <c r="ES41" i="19"/>
  <c r="EY41" i="19"/>
  <c r="FE41" i="19"/>
  <c r="FK41" i="19"/>
  <c r="FQ41" i="19"/>
  <c r="N43" i="19"/>
  <c r="W43" i="19"/>
  <c r="Z43" i="19"/>
  <c r="AC43" i="19"/>
  <c r="AF43" i="19"/>
  <c r="AL43" i="19"/>
  <c r="AO43" i="19"/>
  <c r="AR43" i="19"/>
  <c r="AX43" i="19"/>
  <c r="BD43" i="19"/>
  <c r="BJ43" i="19"/>
  <c r="BP43" i="19"/>
  <c r="BV43" i="19"/>
  <c r="CB43" i="19"/>
  <c r="CH43" i="19"/>
  <c r="CN43" i="19"/>
  <c r="CT43" i="19"/>
  <c r="CZ43" i="19"/>
  <c r="DF43" i="19"/>
  <c r="DU43" i="19"/>
  <c r="ED43" i="19"/>
  <c r="EJ43" i="19"/>
  <c r="EM43" i="19"/>
  <c r="ES43" i="19"/>
  <c r="EY43" i="19"/>
  <c r="FE43" i="19"/>
  <c r="FK43" i="19"/>
  <c r="FQ43" i="19"/>
  <c r="FQ45" i="19"/>
  <c r="FK45" i="19"/>
  <c r="FE45" i="19"/>
  <c r="EY45" i="19"/>
  <c r="ES45" i="19"/>
  <c r="EM45" i="19"/>
  <c r="EJ45" i="19"/>
  <c r="ED45" i="19"/>
  <c r="DU45" i="19"/>
  <c r="DF45" i="19"/>
  <c r="CZ45" i="19"/>
  <c r="CT45" i="19"/>
  <c r="CN45" i="19"/>
  <c r="CH45" i="19"/>
  <c r="CB45" i="19"/>
  <c r="BV45" i="19"/>
  <c r="BP45" i="19"/>
  <c r="BJ45" i="19"/>
  <c r="BD45" i="19"/>
  <c r="N45" i="19"/>
  <c r="W45" i="19"/>
  <c r="Z45" i="19"/>
  <c r="AC45" i="19"/>
  <c r="AF45" i="19"/>
  <c r="AL45" i="19"/>
  <c r="AO45" i="19"/>
  <c r="AR45" i="19"/>
  <c r="AX45" i="19"/>
  <c r="BI45" i="19"/>
  <c r="BR45" i="19"/>
  <c r="BY45" i="19"/>
  <c r="CG45" i="19"/>
  <c r="CP45" i="19"/>
  <c r="CW45" i="19"/>
  <c r="DE45" i="19"/>
  <c r="DI45" i="19"/>
  <c r="EC45" i="19"/>
  <c r="EL45" i="19"/>
  <c r="EU45" i="19"/>
  <c r="FB45" i="19"/>
  <c r="FJ45" i="19"/>
  <c r="FZ45" i="19"/>
  <c r="AC46" i="19"/>
  <c r="BJ46" i="19"/>
  <c r="CH46" i="19"/>
  <c r="EA46" i="19"/>
  <c r="EP46" i="19"/>
  <c r="EY46" i="19"/>
  <c r="FK46" i="19"/>
  <c r="FY48" i="19"/>
  <c r="FS48" i="19"/>
  <c r="FM48" i="19"/>
  <c r="FG48" i="19"/>
  <c r="FA48" i="19"/>
  <c r="EU48" i="19"/>
  <c r="EO48" i="19"/>
  <c r="EF48" i="19"/>
  <c r="DZ48" i="19"/>
  <c r="DH48" i="19"/>
  <c r="DB48" i="19"/>
  <c r="CV48" i="19"/>
  <c r="CP48" i="19"/>
  <c r="CJ48" i="19"/>
  <c r="CD48" i="19"/>
  <c r="BX48" i="19"/>
  <c r="BR48" i="19"/>
  <c r="BL48" i="19"/>
  <c r="BF48" i="19"/>
  <c r="AZ48" i="19"/>
  <c r="AT48" i="19"/>
  <c r="AH48" i="19"/>
  <c r="S48" i="19"/>
  <c r="P48" i="19"/>
  <c r="FD48" i="19"/>
  <c r="DT48" i="19"/>
  <c r="CY48" i="19"/>
  <c r="CA48" i="19"/>
  <c r="BC48" i="19"/>
  <c r="AN48" i="19"/>
  <c r="V48" i="19"/>
  <c r="M48" i="19"/>
  <c r="Y48" i="19"/>
  <c r="AQ48" i="19"/>
  <c r="BI48" i="19"/>
  <c r="BU48" i="19"/>
  <c r="EC48" i="19"/>
  <c r="ER48" i="19"/>
  <c r="FT49" i="19"/>
  <c r="FE49" i="19"/>
  <c r="EV49" i="19"/>
  <c r="DU49" i="19"/>
  <c r="CZ49" i="19"/>
  <c r="CQ49" i="19"/>
  <c r="CB49" i="19"/>
  <c r="BS49" i="19"/>
  <c r="BD49" i="19"/>
  <c r="AU49" i="19"/>
  <c r="AO49" i="19"/>
  <c r="AI49" i="19"/>
  <c r="W49" i="19"/>
  <c r="Q49" i="19"/>
  <c r="BJ49" i="19"/>
  <c r="CK49" i="19"/>
  <c r="DF49" i="19"/>
  <c r="ED49" i="19"/>
  <c r="EM49" i="19"/>
  <c r="FN49" i="19"/>
  <c r="Q50" i="19"/>
  <c r="AC50" i="19"/>
  <c r="AL50" i="19"/>
  <c r="AU50" i="19"/>
  <c r="BY50" i="19"/>
  <c r="CH50" i="19"/>
  <c r="CT50" i="19"/>
  <c r="EV50" i="19"/>
  <c r="FH50" i="19"/>
  <c r="FQ50" i="19"/>
  <c r="FY54" i="19"/>
  <c r="FS54" i="19"/>
  <c r="FM54" i="19"/>
  <c r="FG54" i="19"/>
  <c r="FA54" i="19"/>
  <c r="EU54" i="19"/>
  <c r="EO54" i="19"/>
  <c r="EF54" i="19"/>
  <c r="DZ54" i="19"/>
  <c r="DH54" i="19"/>
  <c r="DB54" i="19"/>
  <c r="CV54" i="19"/>
  <c r="CP54" i="19"/>
  <c r="CJ54" i="19"/>
  <c r="CD54" i="19"/>
  <c r="BX54" i="19"/>
  <c r="BR54" i="19"/>
  <c r="BL54" i="19"/>
  <c r="BF54" i="19"/>
  <c r="AZ54" i="19"/>
  <c r="AT54" i="19"/>
  <c r="AH54" i="19"/>
  <c r="S54" i="19"/>
  <c r="E20" i="35" s="1" a="1"/>
  <c r="E20" i="35" s="1"/>
  <c r="P54" i="19"/>
  <c r="FJ54" i="19"/>
  <c r="EL54" i="19"/>
  <c r="EC54" i="19"/>
  <c r="DE54" i="19"/>
  <c r="CG54" i="19"/>
  <c r="BI54" i="19"/>
  <c r="AB54" i="19"/>
  <c r="M54" i="19"/>
  <c r="V54" i="19"/>
  <c r="Y54" i="19"/>
  <c r="AQ54" i="19"/>
  <c r="BU54" i="19"/>
  <c r="ER54" i="19"/>
  <c r="FD54" i="19"/>
  <c r="FT56" i="19"/>
  <c r="FK56" i="19"/>
  <c r="EV56" i="19"/>
  <c r="EM56" i="19"/>
  <c r="ED56" i="19"/>
  <c r="DF56" i="19"/>
  <c r="CQ56" i="19"/>
  <c r="CH56" i="19"/>
  <c r="BS56" i="19"/>
  <c r="BJ56" i="19"/>
  <c r="AU56" i="19"/>
  <c r="AI56" i="19"/>
  <c r="AC56" i="19"/>
  <c r="Q56" i="19"/>
  <c r="N56" i="19"/>
  <c r="W56" i="19"/>
  <c r="Z56" i="19"/>
  <c r="AB56" i="19"/>
  <c r="AK56" i="19"/>
  <c r="AR56" i="19"/>
  <c r="BM56" i="19"/>
  <c r="BV56" i="19"/>
  <c r="CG56" i="19"/>
  <c r="CS56" i="19"/>
  <c r="DC56" i="19"/>
  <c r="DI56" i="19"/>
  <c r="EG56" i="19"/>
  <c r="ES56" i="19"/>
  <c r="FE56" i="19"/>
  <c r="FP56" i="19"/>
  <c r="FZ56" i="19"/>
  <c r="Z57" i="19"/>
  <c r="AF57" i="19"/>
  <c r="AX57" i="19"/>
  <c r="BV57" i="19"/>
  <c r="CE57" i="19"/>
  <c r="CN57" i="19"/>
  <c r="CW57" i="19"/>
  <c r="DI57" i="19"/>
  <c r="EY57" i="19"/>
  <c r="FH57" i="19"/>
  <c r="FQ57" i="19"/>
  <c r="FZ57" i="19"/>
  <c r="FN61" i="19"/>
  <c r="FE61" i="19"/>
  <c r="EP61" i="19"/>
  <c r="EG61" i="19"/>
  <c r="DU61" i="19"/>
  <c r="FK61" i="19"/>
  <c r="FB61" i="19"/>
  <c r="DC61" i="19"/>
  <c r="CN61" i="19"/>
  <c r="CE61" i="19"/>
  <c r="BP61" i="19"/>
  <c r="BG61" i="19"/>
  <c r="AR61" i="19"/>
  <c r="AF61" i="19"/>
  <c r="N61" i="19"/>
  <c r="FQ61" i="19"/>
  <c r="FH61" i="19"/>
  <c r="EV61" i="19"/>
  <c r="Q61" i="19"/>
  <c r="W61" i="19"/>
  <c r="AU61" i="19"/>
  <c r="BJ61" i="19"/>
  <c r="BS61" i="19"/>
  <c r="CB61" i="19"/>
  <c r="CK61" i="19"/>
  <c r="DF61" i="19"/>
  <c r="DI61" i="19"/>
  <c r="ED61" i="19"/>
  <c r="EM61" i="19"/>
  <c r="FZ61" i="19"/>
  <c r="BO67" i="19"/>
  <c r="T64" i="19"/>
  <c r="AL64" i="19"/>
  <c r="BA64" i="19"/>
  <c r="BY64" i="19"/>
  <c r="CT64" i="19"/>
  <c r="FB64" i="19"/>
  <c r="FY65" i="19"/>
  <c r="FS65" i="19"/>
  <c r="FM65" i="19"/>
  <c r="FG65" i="19"/>
  <c r="FA65" i="19"/>
  <c r="EU65" i="19"/>
  <c r="EO65" i="19"/>
  <c r="EF65" i="19"/>
  <c r="DZ65" i="19"/>
  <c r="DH65" i="19"/>
  <c r="DB65" i="19"/>
  <c r="CV65" i="19"/>
  <c r="CP65" i="19"/>
  <c r="CJ65" i="19"/>
  <c r="CD65" i="19"/>
  <c r="BX65" i="19"/>
  <c r="BR65" i="19"/>
  <c r="BL65" i="19"/>
  <c r="BF65" i="19"/>
  <c r="AZ65" i="19"/>
  <c r="AT65" i="19"/>
  <c r="AH65" i="19"/>
  <c r="S65" i="19"/>
  <c r="P65" i="19"/>
  <c r="FJ65" i="19"/>
  <c r="EL65" i="19"/>
  <c r="EC65" i="19"/>
  <c r="DE65" i="19"/>
  <c r="CG65" i="19"/>
  <c r="BI65" i="19"/>
  <c r="AB65" i="19"/>
  <c r="M65" i="19"/>
  <c r="V65" i="19"/>
  <c r="Y65" i="19"/>
  <c r="AQ65" i="19"/>
  <c r="BU65" i="19"/>
  <c r="ER65" i="19"/>
  <c r="FD65" i="19"/>
  <c r="FN67" i="19"/>
  <c r="FE67" i="19"/>
  <c r="EP67" i="19"/>
  <c r="EG67" i="19"/>
  <c r="DU67" i="19"/>
  <c r="CZ67" i="19"/>
  <c r="CK67" i="19"/>
  <c r="CB67" i="19"/>
  <c r="BM67" i="19"/>
  <c r="BD67" i="19"/>
  <c r="AO67" i="19"/>
  <c r="W67" i="19"/>
  <c r="FT67" i="19"/>
  <c r="FK67" i="19"/>
  <c r="EV67" i="19"/>
  <c r="EM67" i="19"/>
  <c r="ED67" i="19"/>
  <c r="DF67" i="19"/>
  <c r="CQ67" i="19"/>
  <c r="CH67" i="19"/>
  <c r="BS67" i="19"/>
  <c r="BJ67" i="19"/>
  <c r="AU67" i="19"/>
  <c r="AI67" i="19"/>
  <c r="AC67" i="19"/>
  <c r="Q67" i="19"/>
  <c r="FZ67" i="19"/>
  <c r="FQ67" i="19"/>
  <c r="FB67" i="19"/>
  <c r="N67" i="19"/>
  <c r="AR67" i="19"/>
  <c r="BP67" i="19"/>
  <c r="CW67" i="19"/>
  <c r="DI67" i="19"/>
  <c r="EJ67" i="19"/>
  <c r="ES67" i="19"/>
  <c r="FQ64" i="19"/>
  <c r="FH64" i="19"/>
  <c r="ES64" i="19"/>
  <c r="EJ64" i="19"/>
  <c r="EA64" i="19"/>
  <c r="DC64" i="19"/>
  <c r="CN64" i="19"/>
  <c r="CE64" i="19"/>
  <c r="BP64" i="19"/>
  <c r="BG64" i="19"/>
  <c r="AR64" i="19"/>
  <c r="AF64" i="19"/>
  <c r="N64" i="19"/>
  <c r="Q64" i="19"/>
  <c r="W64" i="19"/>
  <c r="AU64" i="19"/>
  <c r="BJ64" i="19"/>
  <c r="BS64" i="19"/>
  <c r="CB64" i="19"/>
  <c r="CK64" i="19"/>
  <c r="DF64" i="19"/>
  <c r="ED64" i="19"/>
  <c r="EM64" i="19"/>
  <c r="EV64" i="19"/>
  <c r="FE64" i="19"/>
  <c r="FN64" i="19"/>
  <c r="AK65" i="19"/>
  <c r="BC65" i="19"/>
  <c r="CS65" i="19"/>
  <c r="DT65" i="19"/>
  <c r="FP65" i="19"/>
  <c r="Z67" i="19"/>
  <c r="AX67" i="19"/>
  <c r="BG67" i="19"/>
  <c r="BV67" i="19"/>
  <c r="DC67" i="19"/>
  <c r="EA67" i="19"/>
  <c r="EY67" i="19"/>
  <c r="T47" i="19"/>
  <c r="AC47" i="19"/>
  <c r="BA47" i="19"/>
  <c r="BJ47" i="19"/>
  <c r="BY47" i="19"/>
  <c r="CH47" i="19"/>
  <c r="CW47" i="19"/>
  <c r="DF47" i="19"/>
  <c r="DI47" i="19"/>
  <c r="ED47" i="19"/>
  <c r="EM47" i="19"/>
  <c r="FB47" i="19"/>
  <c r="FK47" i="19"/>
  <c r="FY52" i="19"/>
  <c r="FS52" i="19"/>
  <c r="FM52" i="19"/>
  <c r="FG52" i="19"/>
  <c r="FA52" i="19"/>
  <c r="EU52" i="19"/>
  <c r="EO52" i="19"/>
  <c r="EF52" i="19"/>
  <c r="DZ52" i="19"/>
  <c r="DH52" i="19"/>
  <c r="DB52" i="19"/>
  <c r="CV52" i="19"/>
  <c r="CP52" i="19"/>
  <c r="CJ52" i="19"/>
  <c r="CD52" i="19"/>
  <c r="BX52" i="19"/>
  <c r="BR52" i="19"/>
  <c r="BL52" i="19"/>
  <c r="BF52" i="19"/>
  <c r="AZ52" i="19"/>
  <c r="AT52" i="19"/>
  <c r="AH52" i="19"/>
  <c r="S52" i="19"/>
  <c r="E18" i="35" s="1" a="1"/>
  <c r="E18" i="35" s="1"/>
  <c r="P52" i="19"/>
  <c r="M52" i="19"/>
  <c r="AE52" i="19"/>
  <c r="AQ52" i="19"/>
  <c r="BO52" i="19"/>
  <c r="CM52" i="19"/>
  <c r="EI52" i="19"/>
  <c r="ER52" i="19"/>
  <c r="FP52" i="19"/>
  <c r="N54" i="19"/>
  <c r="T54" i="19"/>
  <c r="F20" i="35" s="1" a="1"/>
  <c r="F20" i="35" s="1"/>
  <c r="AF54" i="19"/>
  <c r="AR54" i="19"/>
  <c r="BA54" i="19"/>
  <c r="BP54" i="19"/>
  <c r="BY54" i="19"/>
  <c r="CN54" i="19"/>
  <c r="CW54" i="19"/>
  <c r="DI54" i="19"/>
  <c r="EJ54" i="19"/>
  <c r="ES54" i="19"/>
  <c r="FB54" i="19"/>
  <c r="FQ54" i="19"/>
  <c r="T55" i="19"/>
  <c r="AC55" i="19"/>
  <c r="BA55" i="19"/>
  <c r="BJ55" i="19"/>
  <c r="BY55" i="19"/>
  <c r="CH55" i="19"/>
  <c r="CW55" i="19"/>
  <c r="DF55" i="19"/>
  <c r="DI55" i="19"/>
  <c r="ED55" i="19"/>
  <c r="EM55" i="19"/>
  <c r="FB55" i="19"/>
  <c r="FK55" i="19"/>
  <c r="FY60" i="19"/>
  <c r="FS60" i="19"/>
  <c r="FM60" i="19"/>
  <c r="FG60" i="19"/>
  <c r="FA60" i="19"/>
  <c r="EU60" i="19"/>
  <c r="EO60" i="19"/>
  <c r="EF60" i="19"/>
  <c r="DZ60" i="19"/>
  <c r="DH60" i="19"/>
  <c r="DB60" i="19"/>
  <c r="CV60" i="19"/>
  <c r="CP60" i="19"/>
  <c r="CJ60" i="19"/>
  <c r="CD60" i="19"/>
  <c r="BX60" i="19"/>
  <c r="BR60" i="19"/>
  <c r="BL60" i="19"/>
  <c r="BF60" i="19"/>
  <c r="AZ60" i="19"/>
  <c r="AT60" i="19"/>
  <c r="AH60" i="19"/>
  <c r="S60" i="19"/>
  <c r="P60" i="19"/>
  <c r="M60" i="19"/>
  <c r="AE60" i="19"/>
  <c r="AQ60" i="19"/>
  <c r="BO60" i="19"/>
  <c r="CM60" i="19"/>
  <c r="EI60" i="19"/>
  <c r="ER60" i="19"/>
  <c r="FP60" i="19"/>
  <c r="FN62" i="19"/>
  <c r="EY62" i="19"/>
  <c r="EP62" i="19"/>
  <c r="EG62" i="19"/>
  <c r="CT62" i="19"/>
  <c r="CK62" i="19"/>
  <c r="BV62" i="19"/>
  <c r="BM62" i="19"/>
  <c r="AX62" i="19"/>
  <c r="AL62" i="19"/>
  <c r="Z62" i="19"/>
  <c r="W62" i="19"/>
  <c r="BG62" i="19"/>
  <c r="CB62" i="19"/>
  <c r="DC62" i="19"/>
  <c r="EA62" i="19"/>
  <c r="FE62" i="19"/>
  <c r="FH63" i="19"/>
  <c r="EY63" i="19"/>
  <c r="EA63" i="19"/>
  <c r="DC63" i="19"/>
  <c r="CT63" i="19"/>
  <c r="CE63" i="19"/>
  <c r="BV63" i="19"/>
  <c r="BG63" i="19"/>
  <c r="AX63" i="19"/>
  <c r="AL63" i="19"/>
  <c r="Z63" i="19"/>
  <c r="Q63" i="19"/>
  <c r="W63" i="19"/>
  <c r="AC63" i="19"/>
  <c r="AU63" i="19"/>
  <c r="BM63" i="19"/>
  <c r="BY63" i="19"/>
  <c r="CH63" i="19"/>
  <c r="EG63" i="19"/>
  <c r="EV63" i="19"/>
  <c r="FE63" i="19"/>
  <c r="FQ63" i="19"/>
  <c r="Z64" i="19"/>
  <c r="AX64" i="19"/>
  <c r="BV64" i="19"/>
  <c r="CW64" i="19"/>
  <c r="DI64" i="19"/>
  <c r="EY64" i="19"/>
  <c r="FZ64" i="19"/>
  <c r="AW65" i="19"/>
  <c r="BO65" i="19"/>
  <c r="CA65" i="19"/>
  <c r="EI65" i="19"/>
  <c r="EX65" i="19"/>
  <c r="T67" i="19"/>
  <c r="AF67" i="19"/>
  <c r="BA67" i="19"/>
  <c r="BY67" i="19"/>
  <c r="CN67" i="19"/>
  <c r="FH67" i="19"/>
  <c r="FZ70" i="19"/>
  <c r="FQ70" i="19"/>
  <c r="FH70" i="19"/>
  <c r="ES70" i="19"/>
  <c r="EJ70" i="19"/>
  <c r="EA70" i="19"/>
  <c r="DC70" i="19"/>
  <c r="CN70" i="19"/>
  <c r="CE70" i="19"/>
  <c r="BP70" i="19"/>
  <c r="BG70" i="19"/>
  <c r="AR70" i="19"/>
  <c r="AF70" i="19"/>
  <c r="N70" i="19"/>
  <c r="FN70" i="19"/>
  <c r="EY70" i="19"/>
  <c r="EP70" i="19"/>
  <c r="EG70" i="19"/>
  <c r="CT70" i="19"/>
  <c r="CK70" i="19"/>
  <c r="BV70" i="19"/>
  <c r="BM70" i="19"/>
  <c r="AX70" i="19"/>
  <c r="AL70" i="19"/>
  <c r="Z70" i="19"/>
  <c r="FT70" i="19"/>
  <c r="FE70" i="19"/>
  <c r="EV70" i="19"/>
  <c r="DU70" i="19"/>
  <c r="CZ70" i="19"/>
  <c r="CQ70" i="19"/>
  <c r="CB70" i="19"/>
  <c r="BS70" i="19"/>
  <c r="BD70" i="19"/>
  <c r="AU70" i="19"/>
  <c r="AO70" i="19"/>
  <c r="AI70" i="19"/>
  <c r="W70" i="19"/>
  <c r="Q70" i="19"/>
  <c r="FY75" i="19"/>
  <c r="FS75" i="19"/>
  <c r="FM75" i="19"/>
  <c r="FG75" i="19"/>
  <c r="FA75" i="19"/>
  <c r="EU75" i="19"/>
  <c r="EO75" i="19"/>
  <c r="EF75" i="19"/>
  <c r="DZ75" i="19"/>
  <c r="DH75" i="19"/>
  <c r="DB75" i="19"/>
  <c r="CV75" i="19"/>
  <c r="CP75" i="19"/>
  <c r="CJ75" i="19"/>
  <c r="CD75" i="19"/>
  <c r="BX75" i="19"/>
  <c r="BR75" i="19"/>
  <c r="BL75" i="19"/>
  <c r="BF75" i="19"/>
  <c r="AZ75" i="19"/>
  <c r="AT75" i="19"/>
  <c r="AH75" i="19"/>
  <c r="S75" i="19"/>
  <c r="P75" i="19"/>
  <c r="FD75" i="19"/>
  <c r="DT75" i="19"/>
  <c r="CY75" i="19"/>
  <c r="CA75" i="19"/>
  <c r="BC75" i="19"/>
  <c r="AN75" i="19"/>
  <c r="V75" i="19"/>
  <c r="EX75" i="19"/>
  <c r="CS75" i="19"/>
  <c r="BU75" i="19"/>
  <c r="AW75" i="19"/>
  <c r="AK75" i="19"/>
  <c r="Y75" i="19"/>
  <c r="FP75" i="19"/>
  <c r="CM75" i="19"/>
  <c r="AE75" i="19"/>
  <c r="FJ75" i="19"/>
  <c r="CG75" i="19"/>
  <c r="AB75" i="19"/>
  <c r="EL75" i="19"/>
  <c r="EC75" i="19"/>
  <c r="DE75" i="19"/>
  <c r="BI75" i="19"/>
  <c r="M75" i="19"/>
  <c r="T68" i="19"/>
  <c r="AC68" i="19"/>
  <c r="BA68" i="19"/>
  <c r="BJ68" i="19"/>
  <c r="BY68" i="19"/>
  <c r="CH68" i="19"/>
  <c r="CW68" i="19"/>
  <c r="DF68" i="19"/>
  <c r="DI68" i="19"/>
  <c r="ED68" i="19"/>
  <c r="EM68" i="19"/>
  <c r="FB68" i="19"/>
  <c r="FK68" i="19"/>
  <c r="FZ68" i="19"/>
  <c r="M47" i="19"/>
  <c r="V47" i="19"/>
  <c r="Y47" i="19"/>
  <c r="AB47" i="19"/>
  <c r="AE47" i="19"/>
  <c r="AK47" i="19"/>
  <c r="AN47" i="19"/>
  <c r="AQ47" i="19"/>
  <c r="AW47" i="19"/>
  <c r="BC47" i="19"/>
  <c r="BI47" i="19"/>
  <c r="BO47" i="19"/>
  <c r="BU47" i="19"/>
  <c r="CA47" i="19"/>
  <c r="CG47" i="19"/>
  <c r="CM47" i="19"/>
  <c r="CS47" i="19"/>
  <c r="CY47" i="19"/>
  <c r="DE47" i="19"/>
  <c r="DT47" i="19"/>
  <c r="EC47" i="19"/>
  <c r="EI47" i="19"/>
  <c r="EL47" i="19"/>
  <c r="ER47" i="19"/>
  <c r="EX47" i="19"/>
  <c r="FD47" i="19"/>
  <c r="FJ47" i="19"/>
  <c r="FP47" i="19"/>
  <c r="M49" i="19"/>
  <c r="V49" i="19"/>
  <c r="Y49" i="19"/>
  <c r="AB49" i="19"/>
  <c r="AE49" i="19"/>
  <c r="AK49" i="19"/>
  <c r="AN49" i="19"/>
  <c r="AQ49" i="19"/>
  <c r="AW49" i="19"/>
  <c r="BC49" i="19"/>
  <c r="BI49" i="19"/>
  <c r="BO49" i="19"/>
  <c r="BU49" i="19"/>
  <c r="CA49" i="19"/>
  <c r="CG49" i="19"/>
  <c r="CM49" i="19"/>
  <c r="CS49" i="19"/>
  <c r="CY49" i="19"/>
  <c r="DE49" i="19"/>
  <c r="DT49" i="19"/>
  <c r="EC49" i="19"/>
  <c r="EI49" i="19"/>
  <c r="EL49" i="19"/>
  <c r="ER49" i="19"/>
  <c r="EX49" i="19"/>
  <c r="FD49" i="19"/>
  <c r="FJ49" i="19"/>
  <c r="FP49" i="19"/>
  <c r="M51" i="19"/>
  <c r="V51" i="19"/>
  <c r="Y51" i="19"/>
  <c r="AB51" i="19"/>
  <c r="AE51" i="19"/>
  <c r="AK51" i="19"/>
  <c r="AN51" i="19"/>
  <c r="AQ51" i="19"/>
  <c r="AW51" i="19"/>
  <c r="BC51" i="19"/>
  <c r="BI51" i="19"/>
  <c r="BO51" i="19"/>
  <c r="BU51" i="19"/>
  <c r="CA51" i="19"/>
  <c r="CG51" i="19"/>
  <c r="CM51" i="19"/>
  <c r="CS51" i="19"/>
  <c r="CY51" i="19"/>
  <c r="DE51" i="19"/>
  <c r="DT51" i="19"/>
  <c r="EC51" i="19"/>
  <c r="EI51" i="19"/>
  <c r="EL51" i="19"/>
  <c r="ER51" i="19"/>
  <c r="EX51" i="19"/>
  <c r="FD51" i="19"/>
  <c r="FJ51" i="19"/>
  <c r="FP51" i="19"/>
  <c r="M53" i="19"/>
  <c r="V53" i="19"/>
  <c r="Y53" i="19"/>
  <c r="AB53" i="19"/>
  <c r="AE53" i="19"/>
  <c r="AK53" i="19"/>
  <c r="AN53" i="19"/>
  <c r="AQ53" i="19"/>
  <c r="AW53" i="19"/>
  <c r="BC53" i="19"/>
  <c r="BI53" i="19"/>
  <c r="BO53" i="19"/>
  <c r="BU53" i="19"/>
  <c r="CA53" i="19"/>
  <c r="CG53" i="19"/>
  <c r="CM53" i="19"/>
  <c r="CS53" i="19"/>
  <c r="CY53" i="19"/>
  <c r="DE53" i="19"/>
  <c r="DT53" i="19"/>
  <c r="EC53" i="19"/>
  <c r="EI53" i="19"/>
  <c r="EL53" i="19"/>
  <c r="ER53" i="19"/>
  <c r="EX53" i="19"/>
  <c r="FD53" i="19"/>
  <c r="FJ53" i="19"/>
  <c r="FP53" i="19"/>
  <c r="M55" i="19"/>
  <c r="V55" i="19"/>
  <c r="Y55" i="19"/>
  <c r="AB55" i="19"/>
  <c r="AE55" i="19"/>
  <c r="AK55" i="19"/>
  <c r="AN55" i="19"/>
  <c r="AQ55" i="19"/>
  <c r="AW55" i="19"/>
  <c r="BC55" i="19"/>
  <c r="BI55" i="19"/>
  <c r="BO55" i="19"/>
  <c r="BU55" i="19"/>
  <c r="CA55" i="19"/>
  <c r="CG55" i="19"/>
  <c r="CM55" i="19"/>
  <c r="CS55" i="19"/>
  <c r="CY55" i="19"/>
  <c r="DE55" i="19"/>
  <c r="DT55" i="19"/>
  <c r="EC55" i="19"/>
  <c r="EI55" i="19"/>
  <c r="EL55" i="19"/>
  <c r="ER55" i="19"/>
  <c r="EX55" i="19"/>
  <c r="FD55" i="19"/>
  <c r="FJ55" i="19"/>
  <c r="FP55" i="19"/>
  <c r="M57" i="19"/>
  <c r="V57" i="19"/>
  <c r="Y57" i="19"/>
  <c r="AB57" i="19"/>
  <c r="AE57" i="19"/>
  <c r="AK57" i="19"/>
  <c r="AN57" i="19"/>
  <c r="AQ57" i="19"/>
  <c r="AW57" i="19"/>
  <c r="BC57" i="19"/>
  <c r="BI57" i="19"/>
  <c r="BO57" i="19"/>
  <c r="BU57" i="19"/>
  <c r="CA57" i="19"/>
  <c r="CG57" i="19"/>
  <c r="CM57" i="19"/>
  <c r="CS57" i="19"/>
  <c r="CY57" i="19"/>
  <c r="DE57" i="19"/>
  <c r="DT57" i="19"/>
  <c r="EC57" i="19"/>
  <c r="EI57" i="19"/>
  <c r="EL57" i="19"/>
  <c r="ER57" i="19"/>
  <c r="EX57" i="19"/>
  <c r="FD57" i="19"/>
  <c r="FJ57" i="19"/>
  <c r="FP57" i="19"/>
  <c r="M59" i="19"/>
  <c r="V59" i="19"/>
  <c r="Y59" i="19"/>
  <c r="AB59" i="19"/>
  <c r="AE59" i="19"/>
  <c r="AK59" i="19"/>
  <c r="AN59" i="19"/>
  <c r="AQ59" i="19"/>
  <c r="AW59" i="19"/>
  <c r="BC59" i="19"/>
  <c r="BI59" i="19"/>
  <c r="BO59" i="19"/>
  <c r="BU59" i="19"/>
  <c r="CA59" i="19"/>
  <c r="CG59" i="19"/>
  <c r="CM59" i="19"/>
  <c r="CS59" i="19"/>
  <c r="CY59" i="19"/>
  <c r="DE59" i="19"/>
  <c r="DT59" i="19"/>
  <c r="EC59" i="19"/>
  <c r="EI59" i="19"/>
  <c r="EL59" i="19"/>
  <c r="ER59" i="19"/>
  <c r="EX59" i="19"/>
  <c r="FD59" i="19"/>
  <c r="FJ59" i="19"/>
  <c r="FP59" i="19"/>
  <c r="FY61" i="19"/>
  <c r="FS61" i="19"/>
  <c r="FM61" i="19"/>
  <c r="FG61" i="19"/>
  <c r="FA61" i="19"/>
  <c r="EU61" i="19"/>
  <c r="EO61" i="19"/>
  <c r="EF61" i="19"/>
  <c r="DZ61" i="19"/>
  <c r="DH61" i="19"/>
  <c r="M61" i="19"/>
  <c r="V61" i="19"/>
  <c r="Y61" i="19"/>
  <c r="AB61" i="19"/>
  <c r="AE61" i="19"/>
  <c r="AK61" i="19"/>
  <c r="AN61" i="19"/>
  <c r="AQ61" i="19"/>
  <c r="AW61" i="19"/>
  <c r="BC61" i="19"/>
  <c r="BI61" i="19"/>
  <c r="BO61" i="19"/>
  <c r="BU61" i="19"/>
  <c r="CA61" i="19"/>
  <c r="CG61" i="19"/>
  <c r="CM61" i="19"/>
  <c r="CS61" i="19"/>
  <c r="CY61" i="19"/>
  <c r="DE61" i="19"/>
  <c r="EX61" i="19"/>
  <c r="FY63" i="19"/>
  <c r="FS63" i="19"/>
  <c r="FM63" i="19"/>
  <c r="FG63" i="19"/>
  <c r="FA63" i="19"/>
  <c r="EU63" i="19"/>
  <c r="EO63" i="19"/>
  <c r="EF63" i="19"/>
  <c r="DZ63" i="19"/>
  <c r="DH63" i="19"/>
  <c r="DB63" i="19"/>
  <c r="CV63" i="19"/>
  <c r="CP63" i="19"/>
  <c r="CJ63" i="19"/>
  <c r="CD63" i="19"/>
  <c r="BX63" i="19"/>
  <c r="BR63" i="19"/>
  <c r="BL63" i="19"/>
  <c r="BF63" i="19"/>
  <c r="AZ63" i="19"/>
  <c r="AT63" i="19"/>
  <c r="AH63" i="19"/>
  <c r="S63" i="19"/>
  <c r="P63" i="19"/>
  <c r="M63" i="19"/>
  <c r="AE63" i="19"/>
  <c r="AQ63" i="19"/>
  <c r="BO63" i="19"/>
  <c r="CM63" i="19"/>
  <c r="EI63" i="19"/>
  <c r="ER63" i="19"/>
  <c r="FP63" i="19"/>
  <c r="N65" i="19"/>
  <c r="T65" i="19"/>
  <c r="AF65" i="19"/>
  <c r="AR65" i="19"/>
  <c r="BA65" i="19"/>
  <c r="BP65" i="19"/>
  <c r="BY65" i="19"/>
  <c r="CN65" i="19"/>
  <c r="CW65" i="19"/>
  <c r="DI65" i="19"/>
  <c r="EJ65" i="19"/>
  <c r="ES65" i="19"/>
  <c r="FB65" i="19"/>
  <c r="FQ65" i="19"/>
  <c r="T66" i="19"/>
  <c r="AC66" i="19"/>
  <c r="BA66" i="19"/>
  <c r="BJ66" i="19"/>
  <c r="BY66" i="19"/>
  <c r="CH66" i="19"/>
  <c r="CW66" i="19"/>
  <c r="DF66" i="19"/>
  <c r="DI66" i="19"/>
  <c r="ED66" i="19"/>
  <c r="EM66" i="19"/>
  <c r="FB66" i="19"/>
  <c r="FK66" i="19"/>
  <c r="Q68" i="19"/>
  <c r="W68" i="19"/>
  <c r="AI68" i="19"/>
  <c r="AO68" i="19"/>
  <c r="AU68" i="19"/>
  <c r="BD68" i="19"/>
  <c r="BS68" i="19"/>
  <c r="CB68" i="19"/>
  <c r="CQ68" i="19"/>
  <c r="CZ68" i="19"/>
  <c r="DU68" i="19"/>
  <c r="EV68" i="19"/>
  <c r="FE68" i="19"/>
  <c r="FT68" i="19"/>
  <c r="Y69" i="19"/>
  <c r="AK69" i="19"/>
  <c r="AW69" i="19"/>
  <c r="BU69" i="19"/>
  <c r="CS69" i="19"/>
  <c r="EX69" i="19"/>
  <c r="FZ71" i="19"/>
  <c r="FT71" i="19"/>
  <c r="FN71" i="19"/>
  <c r="FH71" i="19"/>
  <c r="FB71" i="19"/>
  <c r="EV71" i="19"/>
  <c r="EP71" i="19"/>
  <c r="EG71" i="19"/>
  <c r="EA71" i="19"/>
  <c r="DI71" i="19"/>
  <c r="DC71" i="19"/>
  <c r="CW71" i="19"/>
  <c r="CQ71" i="19"/>
  <c r="CK71" i="19"/>
  <c r="CE71" i="19"/>
  <c r="BY71" i="19"/>
  <c r="BS71" i="19"/>
  <c r="BM71" i="19"/>
  <c r="BG71" i="19"/>
  <c r="BA71" i="19"/>
  <c r="AU71" i="19"/>
  <c r="AI71" i="19"/>
  <c r="T71" i="19"/>
  <c r="Q71" i="19"/>
  <c r="EY71" i="19"/>
  <c r="CT71" i="19"/>
  <c r="BV71" i="19"/>
  <c r="AX71" i="19"/>
  <c r="AL71" i="19"/>
  <c r="Z71" i="19"/>
  <c r="W71" i="19"/>
  <c r="AC71" i="19"/>
  <c r="CH71" i="19"/>
  <c r="FE71" i="19"/>
  <c r="FQ71" i="19"/>
  <c r="Y73" i="19"/>
  <c r="BF73" i="19"/>
  <c r="BU73" i="19"/>
  <c r="DZ73" i="19"/>
  <c r="EO73" i="19"/>
  <c r="FP74" i="19"/>
  <c r="FS74" i="19"/>
  <c r="FM74" i="19"/>
  <c r="FG74" i="19"/>
  <c r="FA74" i="19"/>
  <c r="EU74" i="19"/>
  <c r="EO74" i="19"/>
  <c r="EF74" i="19"/>
  <c r="DZ74" i="19"/>
  <c r="DH74" i="19"/>
  <c r="DB74" i="19"/>
  <c r="CV74" i="19"/>
  <c r="CP74" i="19"/>
  <c r="CJ74" i="19"/>
  <c r="CD74" i="19"/>
  <c r="BX74" i="19"/>
  <c r="BR74" i="19"/>
  <c r="BL74" i="19"/>
  <c r="BF74" i="19"/>
  <c r="AZ74" i="19"/>
  <c r="AT74" i="19"/>
  <c r="AH74" i="19"/>
  <c r="FY74" i="19"/>
  <c r="V74" i="19"/>
  <c r="FJ74" i="19"/>
  <c r="EX74" i="19"/>
  <c r="EL74" i="19"/>
  <c r="EC74" i="19"/>
  <c r="DE74" i="19"/>
  <c r="CS74" i="19"/>
  <c r="CG74" i="19"/>
  <c r="BU74" i="19"/>
  <c r="BI74" i="19"/>
  <c r="AW74" i="19"/>
  <c r="AK74" i="19"/>
  <c r="AB74" i="19"/>
  <c r="Y74" i="19"/>
  <c r="P74" i="19"/>
  <c r="M74" i="19"/>
  <c r="AQ74" i="19"/>
  <c r="BO74" i="19"/>
  <c r="EI74" i="19"/>
  <c r="ER74" i="19"/>
  <c r="AC76" i="19"/>
  <c r="CH76" i="19"/>
  <c r="Z68" i="19"/>
  <c r="AL68" i="19"/>
  <c r="AX68" i="19"/>
  <c r="BM68" i="19"/>
  <c r="BV68" i="19"/>
  <c r="CK68" i="19"/>
  <c r="CT68" i="19"/>
  <c r="EG68" i="19"/>
  <c r="EP68" i="19"/>
  <c r="EY68" i="19"/>
  <c r="FN68" i="19"/>
  <c r="FY69" i="19"/>
  <c r="FS69" i="19"/>
  <c r="FM69" i="19"/>
  <c r="FG69" i="19"/>
  <c r="FA69" i="19"/>
  <c r="EU69" i="19"/>
  <c r="EO69" i="19"/>
  <c r="EF69" i="19"/>
  <c r="DZ69" i="19"/>
  <c r="DH69" i="19"/>
  <c r="DB69" i="19"/>
  <c r="CV69" i="19"/>
  <c r="CP69" i="19"/>
  <c r="CJ69" i="19"/>
  <c r="CD69" i="19"/>
  <c r="BX69" i="19"/>
  <c r="BR69" i="19"/>
  <c r="BL69" i="19"/>
  <c r="BF69" i="19"/>
  <c r="AZ69" i="19"/>
  <c r="AT69" i="19"/>
  <c r="AH69" i="19"/>
  <c r="S69" i="19"/>
  <c r="P69" i="19"/>
  <c r="M69" i="19"/>
  <c r="AE69" i="19"/>
  <c r="AQ69" i="19"/>
  <c r="BO69" i="19"/>
  <c r="CM69" i="19"/>
  <c r="EI69" i="19"/>
  <c r="ER69" i="19"/>
  <c r="FP69" i="19"/>
  <c r="FS73" i="19"/>
  <c r="FD73" i="19"/>
  <c r="EU73" i="19"/>
  <c r="DT73" i="19"/>
  <c r="CY73" i="19"/>
  <c r="CP73" i="19"/>
  <c r="CA73" i="19"/>
  <c r="BR73" i="19"/>
  <c r="BC73" i="19"/>
  <c r="AT73" i="19"/>
  <c r="AN73" i="19"/>
  <c r="AH73" i="19"/>
  <c r="V73" i="19"/>
  <c r="P73" i="19"/>
  <c r="FY73" i="19"/>
  <c r="FJ73" i="19"/>
  <c r="FA73" i="19"/>
  <c r="EL73" i="19"/>
  <c r="EC73" i="19"/>
  <c r="DH73" i="19"/>
  <c r="DE73" i="19"/>
  <c r="CV73" i="19"/>
  <c r="CG73" i="19"/>
  <c r="BX73" i="19"/>
  <c r="BI73" i="19"/>
  <c r="AZ73" i="19"/>
  <c r="AB73" i="19"/>
  <c r="S73" i="19"/>
  <c r="M73" i="19"/>
  <c r="AQ73" i="19"/>
  <c r="CJ73" i="19"/>
  <c r="ER73" i="19"/>
  <c r="FG73" i="19"/>
  <c r="FZ76" i="19"/>
  <c r="FK76" i="19"/>
  <c r="FB76" i="19"/>
  <c r="EM76" i="19"/>
  <c r="ED76" i="19"/>
  <c r="DI76" i="19"/>
  <c r="FQ76" i="19"/>
  <c r="EV76" i="19"/>
  <c r="CZ76" i="19"/>
  <c r="CQ76" i="19"/>
  <c r="CB76" i="19"/>
  <c r="BS76" i="19"/>
  <c r="BD76" i="19"/>
  <c r="AU76" i="19"/>
  <c r="AO76" i="19"/>
  <c r="AI76" i="19"/>
  <c r="W76" i="19"/>
  <c r="Q76" i="19"/>
  <c r="FH76" i="19"/>
  <c r="EY76" i="19"/>
  <c r="EP76" i="19"/>
  <c r="EG76" i="19"/>
  <c r="DU76" i="19"/>
  <c r="CT76" i="19"/>
  <c r="CK76" i="19"/>
  <c r="BV76" i="19"/>
  <c r="BM76" i="19"/>
  <c r="AX76" i="19"/>
  <c r="AL76" i="19"/>
  <c r="Z76" i="19"/>
  <c r="FT76" i="19"/>
  <c r="ES76" i="19"/>
  <c r="EA76" i="19"/>
  <c r="CN76" i="19"/>
  <c r="BP76" i="19"/>
  <c r="AR76" i="19"/>
  <c r="AF76" i="19"/>
  <c r="N76" i="19"/>
  <c r="FE76" i="19"/>
  <c r="CW76" i="19"/>
  <c r="BY76" i="19"/>
  <c r="BA76" i="19"/>
  <c r="T76" i="19"/>
  <c r="BG76" i="19"/>
  <c r="DC76" i="19"/>
  <c r="M62" i="19"/>
  <c r="V62" i="19"/>
  <c r="Y62" i="19"/>
  <c r="AB62" i="19"/>
  <c r="AE62" i="19"/>
  <c r="AK62" i="19"/>
  <c r="AN62" i="19"/>
  <c r="AQ62" i="19"/>
  <c r="AW62" i="19"/>
  <c r="BC62" i="19"/>
  <c r="BI62" i="19"/>
  <c r="BO62" i="19"/>
  <c r="BU62" i="19"/>
  <c r="CA62" i="19"/>
  <c r="CG62" i="19"/>
  <c r="CM62" i="19"/>
  <c r="CS62" i="19"/>
  <c r="CY62" i="19"/>
  <c r="DE62" i="19"/>
  <c r="DT62" i="19"/>
  <c r="EC62" i="19"/>
  <c r="EI62" i="19"/>
  <c r="EL62" i="19"/>
  <c r="ER62" i="19"/>
  <c r="EX62" i="19"/>
  <c r="FD62" i="19"/>
  <c r="FJ62" i="19"/>
  <c r="FP62" i="19"/>
  <c r="M64" i="19"/>
  <c r="V64" i="19"/>
  <c r="Y64" i="19"/>
  <c r="AB64" i="19"/>
  <c r="AE64" i="19"/>
  <c r="AK64" i="19"/>
  <c r="AN64" i="19"/>
  <c r="AQ64" i="19"/>
  <c r="AW64" i="19"/>
  <c r="BC64" i="19"/>
  <c r="BI64" i="19"/>
  <c r="BO64" i="19"/>
  <c r="BU64" i="19"/>
  <c r="CA64" i="19"/>
  <c r="CG64" i="19"/>
  <c r="CM64" i="19"/>
  <c r="CS64" i="19"/>
  <c r="CY64" i="19"/>
  <c r="DE64" i="19"/>
  <c r="DT64" i="19"/>
  <c r="EC64" i="19"/>
  <c r="EI64" i="19"/>
  <c r="EL64" i="19"/>
  <c r="ER64" i="19"/>
  <c r="EX64" i="19"/>
  <c r="FD64" i="19"/>
  <c r="FJ64" i="19"/>
  <c r="FP64" i="19"/>
  <c r="M66" i="19"/>
  <c r="V66" i="19"/>
  <c r="Y66" i="19"/>
  <c r="AB66" i="19"/>
  <c r="AE66" i="19"/>
  <c r="AK66" i="19"/>
  <c r="AN66" i="19"/>
  <c r="AQ66" i="19"/>
  <c r="AW66" i="19"/>
  <c r="BC66" i="19"/>
  <c r="BI66" i="19"/>
  <c r="BO66" i="19"/>
  <c r="BU66" i="19"/>
  <c r="CA66" i="19"/>
  <c r="CG66" i="19"/>
  <c r="CM66" i="19"/>
  <c r="CS66" i="19"/>
  <c r="CY66" i="19"/>
  <c r="DE66" i="19"/>
  <c r="DT66" i="19"/>
  <c r="EC66" i="19"/>
  <c r="EI66" i="19"/>
  <c r="EL66" i="19"/>
  <c r="ER66" i="19"/>
  <c r="EX66" i="19"/>
  <c r="FD66" i="19"/>
  <c r="FJ66" i="19"/>
  <c r="FP66" i="19"/>
  <c r="M68" i="19"/>
  <c r="V68" i="19"/>
  <c r="Y68" i="19"/>
  <c r="AB68" i="19"/>
  <c r="AE68" i="19"/>
  <c r="AK68" i="19"/>
  <c r="AN68" i="19"/>
  <c r="AQ68" i="19"/>
  <c r="AW68" i="19"/>
  <c r="BC68" i="19"/>
  <c r="BI68" i="19"/>
  <c r="BO68" i="19"/>
  <c r="BU68" i="19"/>
  <c r="CA68" i="19"/>
  <c r="CG68" i="19"/>
  <c r="CM68" i="19"/>
  <c r="CS68" i="19"/>
  <c r="CY68" i="19"/>
  <c r="DE68" i="19"/>
  <c r="DT68" i="19"/>
  <c r="EC68" i="19"/>
  <c r="EI68" i="19"/>
  <c r="EL68" i="19"/>
  <c r="ER68" i="19"/>
  <c r="EX68" i="19"/>
  <c r="FD68" i="19"/>
  <c r="FJ68" i="19"/>
  <c r="FP68" i="19"/>
  <c r="M70" i="19"/>
  <c r="V70" i="19"/>
  <c r="Y70" i="19"/>
  <c r="AB70" i="19"/>
  <c r="AE70" i="19"/>
  <c r="AK70" i="19"/>
  <c r="AN70" i="19"/>
  <c r="AQ70" i="19"/>
  <c r="AW70" i="19"/>
  <c r="BC70" i="19"/>
  <c r="BI70" i="19"/>
  <c r="BO70" i="19"/>
  <c r="BU70" i="19"/>
  <c r="CA70" i="19"/>
  <c r="CG70" i="19"/>
  <c r="CM70" i="19"/>
  <c r="CS70" i="19"/>
  <c r="CY70" i="19"/>
  <c r="DE70" i="19"/>
  <c r="DT70" i="19"/>
  <c r="EC70" i="19"/>
  <c r="EI70" i="19"/>
  <c r="EL70" i="19"/>
  <c r="ER70" i="19"/>
  <c r="EX70" i="19"/>
  <c r="FD70" i="19"/>
  <c r="FJ70" i="19"/>
  <c r="FP70" i="19"/>
  <c r="M71" i="19"/>
  <c r="AE71" i="19"/>
  <c r="AQ71" i="19"/>
  <c r="BF71" i="19"/>
  <c r="BO71" i="19"/>
  <c r="CD71" i="19"/>
  <c r="CM71" i="19"/>
  <c r="DB71" i="19"/>
  <c r="DZ71" i="19"/>
  <c r="EI71" i="19"/>
  <c r="ER71" i="19"/>
  <c r="FG71" i="19"/>
  <c r="M72" i="19"/>
  <c r="S72" i="19"/>
  <c r="AE72" i="19"/>
  <c r="AQ72" i="19"/>
  <c r="AZ72" i="19"/>
  <c r="BO72" i="19"/>
  <c r="BX72" i="19"/>
  <c r="CM72" i="19"/>
  <c r="CV72" i="19"/>
  <c r="DH72" i="19"/>
  <c r="EI72" i="19"/>
  <c r="ER72" i="19"/>
  <c r="FA72" i="19"/>
  <c r="FP72" i="19"/>
  <c r="FZ73" i="19"/>
  <c r="FT73" i="19"/>
  <c r="FN73" i="19"/>
  <c r="FH73" i="19"/>
  <c r="FB73" i="19"/>
  <c r="EV73" i="19"/>
  <c r="EP73" i="19"/>
  <c r="EG73" i="19"/>
  <c r="EA73" i="19"/>
  <c r="DI73" i="19"/>
  <c r="DC73" i="19"/>
  <c r="CW73" i="19"/>
  <c r="CQ73" i="19"/>
  <c r="CK73" i="19"/>
  <c r="CE73" i="19"/>
  <c r="BY73" i="19"/>
  <c r="BS73" i="19"/>
  <c r="BM73" i="19"/>
  <c r="BG73" i="19"/>
  <c r="BA73" i="19"/>
  <c r="AU73" i="19"/>
  <c r="AI73" i="19"/>
  <c r="T73" i="19"/>
  <c r="Q73" i="19"/>
  <c r="N73" i="19"/>
  <c r="AF73" i="19"/>
  <c r="AR73" i="19"/>
  <c r="BP73" i="19"/>
  <c r="CN73" i="19"/>
  <c r="EJ73" i="19"/>
  <c r="ES73" i="19"/>
  <c r="FQ73" i="19"/>
  <c r="FT75" i="19"/>
  <c r="FK75" i="19"/>
  <c r="EV75" i="19"/>
  <c r="EM75" i="19"/>
  <c r="ED75" i="19"/>
  <c r="DF75" i="19"/>
  <c r="CQ75" i="19"/>
  <c r="CH75" i="19"/>
  <c r="BS75" i="19"/>
  <c r="BJ75" i="19"/>
  <c r="AU75" i="19"/>
  <c r="AI75" i="19"/>
  <c r="AC75" i="19"/>
  <c r="Q75" i="19"/>
  <c r="FN75" i="19"/>
  <c r="FE75" i="19"/>
  <c r="EP75" i="19"/>
  <c r="EG75" i="19"/>
  <c r="DU75" i="19"/>
  <c r="CZ75" i="19"/>
  <c r="CK75" i="19"/>
  <c r="CB75" i="19"/>
  <c r="BM75" i="19"/>
  <c r="BD75" i="19"/>
  <c r="AO75" i="19"/>
  <c r="W75" i="19"/>
  <c r="N75" i="19"/>
  <c r="AR75" i="19"/>
  <c r="BP75" i="19"/>
  <c r="CW75" i="19"/>
  <c r="DI75" i="19"/>
  <c r="EJ75" i="19"/>
  <c r="ES75" i="19"/>
  <c r="FZ75" i="19"/>
  <c r="FY77" i="19"/>
  <c r="FS77" i="19"/>
  <c r="FM77" i="19"/>
  <c r="FG77" i="19"/>
  <c r="FA77" i="19"/>
  <c r="EU77" i="19"/>
  <c r="EO77" i="19"/>
  <c r="EF77" i="19"/>
  <c r="DZ77" i="19"/>
  <c r="DH77" i="19"/>
  <c r="DB77" i="19"/>
  <c r="CV77" i="19"/>
  <c r="CP77" i="19"/>
  <c r="CJ77" i="19"/>
  <c r="CD77" i="19"/>
  <c r="BX77" i="19"/>
  <c r="BR77" i="19"/>
  <c r="BL77" i="19"/>
  <c r="BF77" i="19"/>
  <c r="AZ77" i="19"/>
  <c r="AT77" i="19"/>
  <c r="AH77" i="19"/>
  <c r="S77" i="19"/>
  <c r="P77" i="19"/>
  <c r="FD77" i="19"/>
  <c r="DT77" i="19"/>
  <c r="CY77" i="19"/>
  <c r="CA77" i="19"/>
  <c r="BC77" i="19"/>
  <c r="AN77" i="19"/>
  <c r="V77" i="19"/>
  <c r="EX77" i="19"/>
  <c r="EL77" i="19"/>
  <c r="EC77" i="19"/>
  <c r="DE77" i="19"/>
  <c r="BO77" i="19"/>
  <c r="AW77" i="19"/>
  <c r="FP77" i="19"/>
  <c r="CS77" i="19"/>
  <c r="CG77" i="19"/>
  <c r="AK77" i="19"/>
  <c r="AB77" i="19"/>
  <c r="ER77" i="19"/>
  <c r="EI77" i="19"/>
  <c r="CM77" i="19"/>
  <c r="AE77" i="19"/>
  <c r="M77" i="19"/>
  <c r="AX77" i="19"/>
  <c r="BG77" i="19"/>
  <c r="BP77" i="19"/>
  <c r="CB77" i="19"/>
  <c r="CW77" i="19"/>
  <c r="FH77" i="19"/>
  <c r="FY80" i="19"/>
  <c r="FS80" i="19"/>
  <c r="FM80" i="19"/>
  <c r="FG80" i="19"/>
  <c r="FA80" i="19"/>
  <c r="EU80" i="19"/>
  <c r="EO80" i="19"/>
  <c r="EF80" i="19"/>
  <c r="DZ80" i="19"/>
  <c r="DH80" i="19"/>
  <c r="DB80" i="19"/>
  <c r="CV80" i="19"/>
  <c r="CP80" i="19"/>
  <c r="CJ80" i="19"/>
  <c r="CD80" i="19"/>
  <c r="BX80" i="19"/>
  <c r="BR80" i="19"/>
  <c r="BL80" i="19"/>
  <c r="BF80" i="19"/>
  <c r="AZ80" i="19"/>
  <c r="AT80" i="19"/>
  <c r="AH80" i="19"/>
  <c r="S80" i="19"/>
  <c r="P80" i="19"/>
  <c r="FJ80" i="19"/>
  <c r="EL80" i="19"/>
  <c r="EC80" i="19"/>
  <c r="DE80" i="19"/>
  <c r="CG80" i="19"/>
  <c r="BI80" i="19"/>
  <c r="AB80" i="19"/>
  <c r="EX80" i="19"/>
  <c r="EI80" i="19"/>
  <c r="CA80" i="19"/>
  <c r="BO80" i="19"/>
  <c r="AW80" i="19"/>
  <c r="FP80" i="19"/>
  <c r="CY80" i="19"/>
  <c r="CM80" i="19"/>
  <c r="AN80" i="19"/>
  <c r="AE80" i="19"/>
  <c r="M80" i="19"/>
  <c r="AK80" i="19"/>
  <c r="FT77" i="19"/>
  <c r="FK77" i="19"/>
  <c r="EV77" i="19"/>
  <c r="EM77" i="19"/>
  <c r="ED77" i="19"/>
  <c r="DF77" i="19"/>
  <c r="CQ77" i="19"/>
  <c r="CH77" i="19"/>
  <c r="BS77" i="19"/>
  <c r="BJ77" i="19"/>
  <c r="AU77" i="19"/>
  <c r="AI77" i="19"/>
  <c r="AC77" i="19"/>
  <c r="Q77" i="19"/>
  <c r="FN77" i="19"/>
  <c r="FE77" i="19"/>
  <c r="EP77" i="19"/>
  <c r="EG77" i="19"/>
  <c r="DU77" i="19"/>
  <c r="N77" i="19"/>
  <c r="W77" i="19"/>
  <c r="Z77" i="19"/>
  <c r="AR77" i="19"/>
  <c r="BM77" i="19"/>
  <c r="BV77" i="19"/>
  <c r="DC77" i="19"/>
  <c r="EA77" i="19"/>
  <c r="EY77" i="19"/>
  <c r="N78" i="19"/>
  <c r="AF78" i="19"/>
  <c r="AR78" i="19"/>
  <c r="BP78" i="19"/>
  <c r="CN78" i="19"/>
  <c r="EJ78" i="19"/>
  <c r="ES78" i="19"/>
  <c r="AX79" i="19"/>
  <c r="CK79" i="19"/>
  <c r="EY79" i="19"/>
  <c r="AQ80" i="19"/>
  <c r="CS80" i="19"/>
  <c r="ER80" i="19"/>
  <c r="N72" i="19"/>
  <c r="W72" i="19"/>
  <c r="Z72" i="19"/>
  <c r="AC72" i="19"/>
  <c r="AF72" i="19"/>
  <c r="AL72" i="19"/>
  <c r="AO72" i="19"/>
  <c r="AR72" i="19"/>
  <c r="AX72" i="19"/>
  <c r="BD72" i="19"/>
  <c r="BJ72" i="19"/>
  <c r="BP72" i="19"/>
  <c r="BV72" i="19"/>
  <c r="CB72" i="19"/>
  <c r="CH72" i="19"/>
  <c r="CN72" i="19"/>
  <c r="CT72" i="19"/>
  <c r="CZ72" i="19"/>
  <c r="DF72" i="19"/>
  <c r="DU72" i="19"/>
  <c r="ED72" i="19"/>
  <c r="EJ72" i="19"/>
  <c r="EM72" i="19"/>
  <c r="ES72" i="19"/>
  <c r="EY72" i="19"/>
  <c r="FE72" i="19"/>
  <c r="FK72" i="19"/>
  <c r="FQ72" i="19"/>
  <c r="N74" i="19"/>
  <c r="W74" i="19"/>
  <c r="Z74" i="19"/>
  <c r="AC74" i="19"/>
  <c r="AF74" i="19"/>
  <c r="AL74" i="19"/>
  <c r="AO74" i="19"/>
  <c r="AR74" i="19"/>
  <c r="AX74" i="19"/>
  <c r="BD74" i="19"/>
  <c r="BJ74" i="19"/>
  <c r="BP74" i="19"/>
  <c r="BV74" i="19"/>
  <c r="CB74" i="19"/>
  <c r="CH74" i="19"/>
  <c r="CN74" i="19"/>
  <c r="CT74" i="19"/>
  <c r="CZ74" i="19"/>
  <c r="DF74" i="19"/>
  <c r="DU74" i="19"/>
  <c r="ED74" i="19"/>
  <c r="EJ74" i="19"/>
  <c r="EM74" i="19"/>
  <c r="ES74" i="19"/>
  <c r="EY74" i="19"/>
  <c r="FE74" i="19"/>
  <c r="FK74" i="19"/>
  <c r="AL77" i="19"/>
  <c r="BD77" i="19"/>
  <c r="BY77" i="19"/>
  <c r="CK77" i="19"/>
  <c r="CT77" i="19"/>
  <c r="FB77" i="19"/>
  <c r="FQ77" i="19"/>
  <c r="FT78" i="19"/>
  <c r="FE78" i="19"/>
  <c r="EV78" i="19"/>
  <c r="DU78" i="19"/>
  <c r="CZ78" i="19"/>
  <c r="CQ78" i="19"/>
  <c r="CB78" i="19"/>
  <c r="BS78" i="19"/>
  <c r="BD78" i="19"/>
  <c r="AU78" i="19"/>
  <c r="AO78" i="19"/>
  <c r="AI78" i="19"/>
  <c r="W78" i="19"/>
  <c r="Q78" i="19"/>
  <c r="FN78" i="19"/>
  <c r="EY78" i="19"/>
  <c r="EP78" i="19"/>
  <c r="EG78" i="19"/>
  <c r="CT78" i="19"/>
  <c r="CK78" i="19"/>
  <c r="BV78" i="19"/>
  <c r="BM78" i="19"/>
  <c r="AX78" i="19"/>
  <c r="AL78" i="19"/>
  <c r="Z78" i="19"/>
  <c r="BG78" i="19"/>
  <c r="CE78" i="19"/>
  <c r="DC78" i="19"/>
  <c r="EA78" i="19"/>
  <c r="FH78" i="19"/>
  <c r="FQ79" i="19"/>
  <c r="FH79" i="19"/>
  <c r="ES79" i="19"/>
  <c r="EJ79" i="19"/>
  <c r="EA79" i="19"/>
  <c r="DC79" i="19"/>
  <c r="CN79" i="19"/>
  <c r="CE79" i="19"/>
  <c r="BP79" i="19"/>
  <c r="BG79" i="19"/>
  <c r="AR79" i="19"/>
  <c r="FZ79" i="19"/>
  <c r="FN79" i="19"/>
  <c r="FE79" i="19"/>
  <c r="DI79" i="19"/>
  <c r="CQ79" i="19"/>
  <c r="CH79" i="19"/>
  <c r="BV79" i="19"/>
  <c r="W79" i="19"/>
  <c r="EV79" i="19"/>
  <c r="EM79" i="19"/>
  <c r="EG79" i="19"/>
  <c r="DU79" i="19"/>
  <c r="DF79" i="19"/>
  <c r="CT79" i="19"/>
  <c r="BY79" i="19"/>
  <c r="BM79" i="19"/>
  <c r="BD79" i="19"/>
  <c r="AU79" i="19"/>
  <c r="AL79" i="19"/>
  <c r="Z79" i="19"/>
  <c r="Q79" i="19"/>
  <c r="AC79" i="19"/>
  <c r="AO79" i="19"/>
  <c r="BA79" i="19"/>
  <c r="BS79" i="19"/>
  <c r="ED79" i="19"/>
  <c r="FB79" i="19"/>
  <c r="V80" i="19"/>
  <c r="BU80" i="19"/>
  <c r="DT80" i="19"/>
  <c r="FP79" i="19"/>
  <c r="FJ79" i="19"/>
  <c r="FD79" i="19"/>
  <c r="EX79" i="19"/>
  <c r="ER79" i="19"/>
  <c r="EL79" i="19"/>
  <c r="EI79" i="19"/>
  <c r="EC79" i="19"/>
  <c r="DT79" i="19"/>
  <c r="DE79" i="19"/>
  <c r="CY79" i="19"/>
  <c r="CS79" i="19"/>
  <c r="CM79" i="19"/>
  <c r="CG79" i="19"/>
  <c r="CA79" i="19"/>
  <c r="BU79" i="19"/>
  <c r="BO79" i="19"/>
  <c r="BI79" i="19"/>
  <c r="BC79" i="19"/>
  <c r="AW79" i="19"/>
  <c r="AQ79" i="19"/>
  <c r="AN79" i="19"/>
  <c r="FY79" i="19"/>
  <c r="FA79" i="19"/>
  <c r="DH79" i="19"/>
  <c r="CV79" i="19"/>
  <c r="BX79" i="19"/>
  <c r="AZ79" i="19"/>
  <c r="AH79" i="19"/>
  <c r="S79" i="19"/>
  <c r="P79" i="19"/>
  <c r="M79" i="19"/>
  <c r="AE79" i="19"/>
  <c r="CJ79" i="19"/>
  <c r="FG79" i="19"/>
  <c r="FS79" i="19"/>
  <c r="N83" i="19"/>
  <c r="AC83" i="19"/>
  <c r="AX83" i="19"/>
  <c r="BV83" i="19"/>
  <c r="Y79" i="19"/>
  <c r="AK79" i="19"/>
  <c r="AT79" i="19"/>
  <c r="BL79" i="19"/>
  <c r="DB79" i="19"/>
  <c r="EF79" i="19"/>
  <c r="EU79" i="19"/>
  <c r="FZ83" i="19"/>
  <c r="FT83" i="19"/>
  <c r="FN83" i="19"/>
  <c r="FH83" i="19"/>
  <c r="FB83" i="19"/>
  <c r="EV83" i="19"/>
  <c r="EP83" i="19"/>
  <c r="EG83" i="19"/>
  <c r="EA83" i="19"/>
  <c r="DI83" i="19"/>
  <c r="DC83" i="19"/>
  <c r="CW83" i="19"/>
  <c r="CQ83" i="19"/>
  <c r="CK83" i="19"/>
  <c r="CE83" i="19"/>
  <c r="BY83" i="19"/>
  <c r="BS83" i="19"/>
  <c r="BM83" i="19"/>
  <c r="BG83" i="19"/>
  <c r="BA83" i="19"/>
  <c r="AU83" i="19"/>
  <c r="AI83" i="19"/>
  <c r="T83" i="19"/>
  <c r="Q83" i="19"/>
  <c r="FQ83" i="19"/>
  <c r="FE83" i="19"/>
  <c r="ES83" i="19"/>
  <c r="EJ83" i="19"/>
  <c r="DU83" i="19"/>
  <c r="CZ83" i="19"/>
  <c r="CN83" i="19"/>
  <c r="CB83" i="19"/>
  <c r="BP83" i="19"/>
  <c r="BD83" i="19"/>
  <c r="AR83" i="19"/>
  <c r="AL83" i="19"/>
  <c r="W83" i="19"/>
  <c r="FK83" i="19"/>
  <c r="EM83" i="19"/>
  <c r="ED83" i="19"/>
  <c r="DF83" i="19"/>
  <c r="CH83" i="19"/>
  <c r="BJ83" i="19"/>
  <c r="AF83" i="19"/>
  <c r="M76" i="19"/>
  <c r="V76" i="19"/>
  <c r="Y76" i="19"/>
  <c r="AB76" i="19"/>
  <c r="AE76" i="19"/>
  <c r="AK76" i="19"/>
  <c r="AN76" i="19"/>
  <c r="AQ76" i="19"/>
  <c r="AW76" i="19"/>
  <c r="BC76" i="19"/>
  <c r="BI76" i="19"/>
  <c r="BO76" i="19"/>
  <c r="BU76" i="19"/>
  <c r="CA76" i="19"/>
  <c r="CG76" i="19"/>
  <c r="CM76" i="19"/>
  <c r="CS76" i="19"/>
  <c r="CY76" i="19"/>
  <c r="DE76" i="19"/>
  <c r="DT76" i="19"/>
  <c r="EC76" i="19"/>
  <c r="EI76" i="19"/>
  <c r="EL76" i="19"/>
  <c r="ER76" i="19"/>
  <c r="EX76" i="19"/>
  <c r="FD76" i="19"/>
  <c r="FJ76" i="19"/>
  <c r="FP76" i="19"/>
  <c r="M78" i="19"/>
  <c r="V78" i="19"/>
  <c r="Y78" i="19"/>
  <c r="AB78" i="19"/>
  <c r="AE78" i="19"/>
  <c r="AK78" i="19"/>
  <c r="AN78" i="19"/>
  <c r="AQ78" i="19"/>
  <c r="AW78" i="19"/>
  <c r="BC78" i="19"/>
  <c r="BI78" i="19"/>
  <c r="BO78" i="19"/>
  <c r="BU78" i="19"/>
  <c r="CA78" i="19"/>
  <c r="CG78" i="19"/>
  <c r="CM78" i="19"/>
  <c r="CS78" i="19"/>
  <c r="CY78" i="19"/>
  <c r="DE78" i="19"/>
  <c r="DT78" i="19"/>
  <c r="EC78" i="19"/>
  <c r="EI78" i="19"/>
  <c r="EL78" i="19"/>
  <c r="ER78" i="19"/>
  <c r="EX78" i="19"/>
  <c r="FD78" i="19"/>
  <c r="FJ78" i="19"/>
  <c r="FP78" i="19"/>
  <c r="N80" i="19"/>
  <c r="T80" i="19"/>
  <c r="AF80" i="19"/>
  <c r="AR80" i="19"/>
  <c r="BA80" i="19"/>
  <c r="BP80" i="19"/>
  <c r="BY80" i="19"/>
  <c r="CN80" i="19"/>
  <c r="CW80" i="19"/>
  <c r="DI80" i="19"/>
  <c r="EJ80" i="19"/>
  <c r="ES80" i="19"/>
  <c r="FB80" i="19"/>
  <c r="FQ80" i="19"/>
  <c r="FZ81" i="19"/>
  <c r="FT81" i="19"/>
  <c r="FN81" i="19"/>
  <c r="FH81" i="19"/>
  <c r="FB81" i="19"/>
  <c r="EV81" i="19"/>
  <c r="EP81" i="19"/>
  <c r="EG81" i="19"/>
  <c r="EA81" i="19"/>
  <c r="DI81" i="19"/>
  <c r="DU81" i="19"/>
  <c r="T81" i="19"/>
  <c r="AC81" i="19"/>
  <c r="BA81" i="19"/>
  <c r="BJ81" i="19"/>
  <c r="BY81" i="19"/>
  <c r="CH81" i="19"/>
  <c r="CW81" i="19"/>
  <c r="DF81" i="19"/>
  <c r="ED81" i="19"/>
  <c r="FK81" i="19"/>
  <c r="V83" i="19"/>
  <c r="FY83" i="19"/>
  <c r="FS83" i="19"/>
  <c r="FM83" i="19"/>
  <c r="FG83" i="19"/>
  <c r="FA83" i="19"/>
  <c r="EU83" i="19"/>
  <c r="EO83" i="19"/>
  <c r="EF83" i="19"/>
  <c r="DZ83" i="19"/>
  <c r="DH83" i="19"/>
  <c r="DB83" i="19"/>
  <c r="CV83" i="19"/>
  <c r="CP83" i="19"/>
  <c r="CJ83" i="19"/>
  <c r="CD83" i="19"/>
  <c r="BX83" i="19"/>
  <c r="BR83" i="19"/>
  <c r="BL83" i="19"/>
  <c r="BF83" i="19"/>
  <c r="AZ83" i="19"/>
  <c r="AT83" i="19"/>
  <c r="AH83" i="19"/>
  <c r="S83" i="19"/>
  <c r="P83" i="19"/>
  <c r="FJ83" i="19"/>
  <c r="EX83" i="19"/>
  <c r="EL83" i="19"/>
  <c r="EC83" i="19"/>
  <c r="DE83" i="19"/>
  <c r="CS83" i="19"/>
  <c r="CG83" i="19"/>
  <c r="BU83" i="19"/>
  <c r="BI83" i="19"/>
  <c r="AW83" i="19"/>
  <c r="AK83" i="19"/>
  <c r="AB83" i="19"/>
  <c r="Y83" i="19"/>
  <c r="M83" i="19"/>
  <c r="AQ83" i="19"/>
  <c r="BO83" i="19"/>
  <c r="CM83" i="19"/>
  <c r="EI83" i="19"/>
  <c r="ER83" i="19"/>
  <c r="FP83" i="19"/>
  <c r="FY81" i="19"/>
  <c r="FS81" i="19"/>
  <c r="FM81" i="19"/>
  <c r="FG81" i="19"/>
  <c r="FA81" i="19"/>
  <c r="EU81" i="19"/>
  <c r="EO81" i="19"/>
  <c r="M81" i="19"/>
  <c r="V81" i="19"/>
  <c r="Y81" i="19"/>
  <c r="AB81" i="19"/>
  <c r="AE81" i="19"/>
  <c r="AK81" i="19"/>
  <c r="AN81" i="19"/>
  <c r="AQ81" i="19"/>
  <c r="AW81" i="19"/>
  <c r="BC81" i="19"/>
  <c r="BI81" i="19"/>
  <c r="BO81" i="19"/>
  <c r="BU81" i="19"/>
  <c r="CA81" i="19"/>
  <c r="CG81" i="19"/>
  <c r="CM81" i="19"/>
  <c r="CS81" i="19"/>
  <c r="CY81" i="19"/>
  <c r="DE81" i="19"/>
  <c r="EF81" i="19"/>
  <c r="ER81" i="19"/>
  <c r="FD81" i="19"/>
  <c r="FP81" i="19"/>
  <c r="M82" i="19"/>
  <c r="V82" i="19"/>
  <c r="Y82" i="19"/>
  <c r="AB82" i="19"/>
  <c r="AE82" i="19"/>
  <c r="AK82" i="19"/>
  <c r="AN82" i="19"/>
  <c r="AQ82" i="19"/>
  <c r="AW82" i="19"/>
  <c r="BC82" i="19"/>
  <c r="BI82" i="19"/>
  <c r="BO82" i="19"/>
  <c r="BU82" i="19"/>
  <c r="CA82" i="19"/>
  <c r="CG82" i="19"/>
  <c r="CM82" i="19"/>
  <c r="CS82" i="19"/>
  <c r="CY82" i="19"/>
  <c r="DE82" i="19"/>
  <c r="DT82" i="19"/>
  <c r="EC82" i="19"/>
  <c r="EI82" i="19"/>
  <c r="EL82" i="19"/>
  <c r="ER82" i="19"/>
  <c r="EX82" i="19"/>
  <c r="FD82" i="19"/>
  <c r="FJ82" i="19"/>
  <c r="FP82" i="19"/>
  <c r="FY84" i="19"/>
  <c r="FS84" i="19"/>
  <c r="FM84" i="19"/>
  <c r="FG84" i="19"/>
  <c r="FA84" i="19"/>
  <c r="EU84" i="19"/>
  <c r="EO84" i="19"/>
  <c r="EF84" i="19"/>
  <c r="DZ84" i="19"/>
  <c r="DH84" i="19"/>
  <c r="DB84" i="19"/>
  <c r="CV84" i="19"/>
  <c r="CP84" i="19"/>
  <c r="CJ84" i="19"/>
  <c r="CD84" i="19"/>
  <c r="BX84" i="19"/>
  <c r="BR84" i="19"/>
  <c r="M84" i="19"/>
  <c r="V84" i="19"/>
  <c r="Y84" i="19"/>
  <c r="AB84" i="19"/>
  <c r="AE84" i="19"/>
  <c r="AK84" i="19"/>
  <c r="AN84" i="19"/>
  <c r="AQ84" i="19"/>
  <c r="AW84" i="19"/>
  <c r="BC84" i="19"/>
  <c r="BI84" i="19"/>
  <c r="BO84" i="19"/>
  <c r="CA84" i="19"/>
  <c r="CM84" i="19"/>
  <c r="CY84" i="19"/>
  <c r="DT84" i="19"/>
  <c r="EI84" i="19"/>
  <c r="ER84" i="19"/>
  <c r="FD84" i="19"/>
  <c r="FP84" i="19"/>
  <c r="N82" i="19"/>
  <c r="W82" i="19"/>
  <c r="Z82" i="19"/>
  <c r="AC82" i="19"/>
  <c r="AF82" i="19"/>
  <c r="AL82" i="19"/>
  <c r="AO82" i="19"/>
  <c r="AR82" i="19"/>
  <c r="AX82" i="19"/>
  <c r="BD82" i="19"/>
  <c r="BJ82" i="19"/>
  <c r="BP82" i="19"/>
  <c r="BV82" i="19"/>
  <c r="CB82" i="19"/>
  <c r="CH82" i="19"/>
  <c r="CN82" i="19"/>
  <c r="CT82" i="19"/>
  <c r="CZ82" i="19"/>
  <c r="DF82" i="19"/>
  <c r="DU82" i="19"/>
  <c r="ED82" i="19"/>
  <c r="EJ82" i="19"/>
  <c r="EM82" i="19"/>
  <c r="ES82" i="19"/>
  <c r="EY82" i="19"/>
  <c r="FE82" i="19"/>
  <c r="FK82" i="19"/>
  <c r="FQ82" i="19"/>
  <c r="FZ84" i="19"/>
  <c r="FT84" i="19"/>
  <c r="FN84" i="19"/>
  <c r="FH84" i="19"/>
  <c r="FB84" i="19"/>
  <c r="EV84" i="19"/>
  <c r="EP84" i="19"/>
  <c r="EG84" i="19"/>
  <c r="EA84" i="19"/>
  <c r="DI84" i="19"/>
  <c r="DC84" i="19"/>
  <c r="CW84" i="19"/>
  <c r="CQ84" i="19"/>
  <c r="CK84" i="19"/>
  <c r="CE84" i="19"/>
  <c r="BY84" i="19"/>
  <c r="BS84" i="19"/>
  <c r="N84" i="19"/>
  <c r="W84" i="19"/>
  <c r="Z84" i="19"/>
  <c r="AC84" i="19"/>
  <c r="AF84" i="19"/>
  <c r="AL84" i="19"/>
  <c r="AO84" i="19"/>
  <c r="AR84" i="19"/>
  <c r="AX84" i="19"/>
  <c r="BD84" i="19"/>
  <c r="BJ84" i="19"/>
  <c r="BP84" i="19"/>
  <c r="CB84" i="19"/>
  <c r="CN84" i="19"/>
  <c r="CZ84" i="19"/>
  <c r="DU84" i="19"/>
  <c r="EJ84" i="19"/>
  <c r="ES84" i="19"/>
  <c r="FE84" i="19"/>
  <c r="FQ84" i="19"/>
  <c r="M85" i="19"/>
  <c r="V85" i="19"/>
  <c r="Y85" i="19"/>
  <c r="AB85" i="19"/>
  <c r="AE85" i="19"/>
  <c r="AK85" i="19"/>
  <c r="AN85" i="19"/>
  <c r="AQ85" i="19"/>
  <c r="AW85" i="19"/>
  <c r="BC85" i="19"/>
  <c r="BI85" i="19"/>
  <c r="BO85" i="19"/>
  <c r="BU85" i="19"/>
  <c r="CA85" i="19"/>
  <c r="CG85" i="19"/>
  <c r="CM85" i="19"/>
  <c r="CS85" i="19"/>
  <c r="CY85" i="19"/>
  <c r="DE85" i="19"/>
  <c r="DT85" i="19"/>
  <c r="EC85" i="19"/>
  <c r="EI85" i="19"/>
  <c r="EL85" i="19"/>
  <c r="ER85" i="19"/>
  <c r="EX85" i="19"/>
  <c r="FD85" i="19"/>
  <c r="FJ85" i="19"/>
  <c r="FP85" i="19"/>
  <c r="N85" i="19"/>
  <c r="W85" i="19"/>
  <c r="Z85" i="19"/>
  <c r="AC85" i="19"/>
  <c r="AF85" i="19"/>
  <c r="AL85" i="19"/>
  <c r="AO85" i="19"/>
  <c r="AR85" i="19"/>
  <c r="AX85" i="19"/>
  <c r="BD85" i="19"/>
  <c r="BJ85" i="19"/>
  <c r="BP85" i="19"/>
  <c r="BV85" i="19"/>
  <c r="CB85" i="19"/>
  <c r="CH85" i="19"/>
  <c r="CN85" i="19"/>
  <c r="CT85" i="19"/>
  <c r="CZ85" i="19"/>
  <c r="DF85" i="19"/>
  <c r="DU85" i="19"/>
  <c r="ED85" i="19"/>
  <c r="EJ85" i="19"/>
  <c r="EM85" i="19"/>
  <c r="ES85" i="19"/>
  <c r="EY85" i="19"/>
  <c r="FE85" i="19"/>
  <c r="FK85" i="19"/>
  <c r="FQ85" i="19"/>
  <c r="FP6" i="19"/>
  <c r="FJ6" i="19"/>
  <c r="FD6" i="19"/>
  <c r="EX6" i="19"/>
  <c r="ER6" i="19"/>
  <c r="EL6" i="19"/>
  <c r="EI6" i="19"/>
  <c r="EC6" i="19"/>
  <c r="DT6" i="19"/>
  <c r="DE6" i="19"/>
  <c r="CY6" i="19"/>
  <c r="CS6" i="19"/>
  <c r="CM6" i="19"/>
  <c r="CG6" i="19"/>
  <c r="CA6" i="19"/>
  <c r="BU6" i="19"/>
  <c r="BO6" i="19"/>
  <c r="BI6" i="19"/>
  <c r="BC6" i="19"/>
  <c r="AW6" i="19"/>
  <c r="AQ6" i="19"/>
  <c r="AN6" i="19"/>
  <c r="AK6" i="19"/>
  <c r="AE6" i="19"/>
  <c r="AB6" i="19"/>
  <c r="Y6" i="19"/>
  <c r="V6" i="19"/>
  <c r="M6" i="19"/>
  <c r="P6" i="19"/>
  <c r="AH6" i="19"/>
  <c r="AT6" i="19"/>
  <c r="BR6" i="19"/>
  <c r="CP6" i="19"/>
  <c r="EU6" i="19"/>
  <c r="FS6" i="19"/>
  <c r="FQ6" i="19"/>
  <c r="FK6" i="19"/>
  <c r="FE6" i="19"/>
  <c r="EY6" i="19"/>
  <c r="ES6" i="19"/>
  <c r="EM6" i="19"/>
  <c r="EJ6" i="19"/>
  <c r="ED6" i="19"/>
  <c r="DU6" i="19"/>
  <c r="DF6" i="19"/>
  <c r="CZ6" i="19"/>
  <c r="CT6" i="19"/>
  <c r="CN6" i="19"/>
  <c r="CH6" i="19"/>
  <c r="CB6" i="19"/>
  <c r="BV6" i="19"/>
  <c r="BP6" i="19"/>
  <c r="BJ6" i="19"/>
  <c r="BD6" i="19"/>
  <c r="AX6" i="19"/>
  <c r="AR6" i="19"/>
  <c r="AO6" i="19"/>
  <c r="AL6" i="19"/>
  <c r="AF6" i="19"/>
  <c r="AC6" i="19"/>
  <c r="Z6" i="19"/>
  <c r="W6" i="19"/>
  <c r="N6" i="19"/>
  <c r="FT6" i="19"/>
  <c r="EA6" i="19"/>
  <c r="CW6" i="19"/>
  <c r="CK6" i="19"/>
  <c r="BY6" i="19"/>
  <c r="BM6" i="19"/>
  <c r="AU6" i="19"/>
  <c r="FZ6" i="19"/>
  <c r="FN6" i="19"/>
  <c r="FH6" i="19"/>
  <c r="FB6" i="19"/>
  <c r="EV6" i="19"/>
  <c r="EP6" i="19"/>
  <c r="EG6" i="19"/>
  <c r="DI6" i="19"/>
  <c r="DC6" i="19"/>
  <c r="CQ6" i="19"/>
  <c r="CE6" i="19"/>
  <c r="BS6" i="19"/>
  <c r="BG6" i="19"/>
  <c r="BA6" i="19"/>
  <c r="AI6" i="19"/>
  <c r="Q6" i="19"/>
  <c r="AZ6" i="19"/>
  <c r="BX6" i="19"/>
  <c r="CV6" i="19"/>
  <c r="DH6" i="19"/>
  <c r="FA6" i="19"/>
  <c r="FY6" i="19"/>
  <c r="F36" i="35" l="1"/>
  <c r="E36" i="35"/>
  <c r="G36" i="35" s="1"/>
  <c r="G77" i="19"/>
  <c r="G75" i="19"/>
  <c r="J33" i="19"/>
  <c r="G83" i="19"/>
  <c r="J73" i="19"/>
  <c r="G73" i="19"/>
  <c r="G69" i="19"/>
  <c r="G40" i="19"/>
  <c r="G27" i="19"/>
  <c r="J19" i="19"/>
  <c r="G17" i="19"/>
  <c r="G8" i="19"/>
  <c r="G26" i="19"/>
  <c r="J37" i="19"/>
  <c r="G11" i="19"/>
  <c r="J44" i="19"/>
  <c r="J40" i="19"/>
  <c r="J67" i="19"/>
  <c r="J49" i="19"/>
  <c r="J58" i="19"/>
  <c r="J47" i="19"/>
  <c r="J85" i="19"/>
  <c r="J72" i="19"/>
  <c r="G59" i="19"/>
  <c r="G57" i="19"/>
  <c r="G53" i="19"/>
  <c r="G47" i="19"/>
  <c r="J70" i="19"/>
  <c r="J29" i="19"/>
  <c r="G25" i="19"/>
  <c r="G14" i="19"/>
  <c r="J78" i="19"/>
  <c r="J75" i="19"/>
  <c r="G71" i="19"/>
  <c r="G70" i="19"/>
  <c r="G66" i="19"/>
  <c r="J76" i="19"/>
  <c r="G74" i="19"/>
  <c r="J54" i="19"/>
  <c r="G52" i="19"/>
  <c r="J61" i="19"/>
  <c r="J43" i="19"/>
  <c r="J41" i="19"/>
  <c r="J28" i="19"/>
  <c r="G50" i="19"/>
  <c r="G32" i="19"/>
  <c r="G31" i="19"/>
  <c r="J26" i="19"/>
  <c r="J18" i="19"/>
  <c r="G44" i="19"/>
  <c r="G38" i="19"/>
  <c r="G18" i="19"/>
  <c r="G34" i="19"/>
  <c r="G12" i="19"/>
  <c r="J83" i="19"/>
  <c r="G23" i="19"/>
  <c r="J63" i="19"/>
  <c r="J66" i="19"/>
  <c r="J64" i="19"/>
  <c r="J56" i="19"/>
  <c r="J46" i="19"/>
  <c r="G58" i="19"/>
  <c r="J59" i="19"/>
  <c r="J21" i="19"/>
  <c r="G19" i="19"/>
  <c r="G13" i="19"/>
  <c r="G6" i="19"/>
  <c r="J82" i="19"/>
  <c r="G84" i="19"/>
  <c r="G81" i="19"/>
  <c r="G72" i="19"/>
  <c r="G68" i="19"/>
  <c r="G64" i="19"/>
  <c r="G62" i="19"/>
  <c r="G54" i="19"/>
  <c r="G48" i="19"/>
  <c r="J39" i="19"/>
  <c r="J36" i="19"/>
  <c r="J34" i="19"/>
  <c r="J30" i="19"/>
  <c r="J24" i="19"/>
  <c r="J22" i="19"/>
  <c r="J20" i="19"/>
  <c r="J16" i="19"/>
  <c r="J14" i="19"/>
  <c r="J60" i="19"/>
  <c r="J27" i="19"/>
  <c r="J13" i="19"/>
  <c r="G33" i="19"/>
  <c r="J15" i="19"/>
  <c r="G16" i="19"/>
  <c r="G22" i="19"/>
  <c r="G7" i="19"/>
  <c r="J62" i="19"/>
  <c r="J48" i="19"/>
  <c r="G82" i="19"/>
  <c r="J77" i="19"/>
  <c r="J65" i="19"/>
  <c r="G63" i="19"/>
  <c r="G61" i="19"/>
  <c r="G60" i="19"/>
  <c r="J45" i="19"/>
  <c r="G67" i="19"/>
  <c r="J50" i="19"/>
  <c r="G45" i="19"/>
  <c r="G43" i="19"/>
  <c r="G41" i="19"/>
  <c r="G39" i="19"/>
  <c r="G36" i="19"/>
  <c r="J53" i="19"/>
  <c r="G46" i="19"/>
  <c r="J69" i="19"/>
  <c r="J11" i="19"/>
  <c r="G37" i="19"/>
  <c r="G30" i="19"/>
  <c r="G20" i="19"/>
  <c r="G42" i="19"/>
  <c r="G21" i="19"/>
  <c r="J12" i="19"/>
  <c r="J52" i="19"/>
  <c r="G15" i="19"/>
  <c r="G24" i="19"/>
  <c r="J17" i="19"/>
  <c r="G10" i="19"/>
  <c r="J79" i="19"/>
  <c r="J35" i="19"/>
  <c r="J81" i="19"/>
  <c r="G80" i="19"/>
  <c r="G65" i="19"/>
  <c r="G56" i="19"/>
  <c r="G35" i="19"/>
  <c r="J25" i="19"/>
  <c r="J23" i="19"/>
  <c r="J38" i="19"/>
  <c r="J55" i="19"/>
  <c r="J71" i="19"/>
  <c r="G85" i="19"/>
  <c r="J84" i="19"/>
  <c r="J80" i="19"/>
  <c r="G78" i="19"/>
  <c r="G76" i="19"/>
  <c r="G79" i="19"/>
  <c r="J74" i="19"/>
  <c r="G55" i="19"/>
  <c r="G51" i="19"/>
  <c r="G49" i="19"/>
  <c r="J42" i="19"/>
  <c r="G28" i="19"/>
  <c r="J57" i="19"/>
  <c r="J68" i="19"/>
  <c r="J51" i="19"/>
  <c r="J32" i="19"/>
  <c r="J31" i="19"/>
  <c r="G29" i="19"/>
  <c r="J10" i="19"/>
  <c r="J9" i="19"/>
  <c r="J8" i="19"/>
  <c r="J6" i="19"/>
  <c r="G9" i="19"/>
  <c r="GB86" i="19"/>
  <c r="GB88" i="19" s="1"/>
  <c r="FV86" i="19"/>
  <c r="DW86" i="19"/>
  <c r="DK86" i="19"/>
  <c r="DN86" i="19"/>
  <c r="DQ86" i="19"/>
  <c r="DW88" i="19" l="1"/>
  <c r="FV88" i="19"/>
  <c r="DN88" i="19"/>
  <c r="DK88" i="19"/>
  <c r="DQ88" i="19"/>
  <c r="G86" i="19"/>
  <c r="D86" i="19" l="1"/>
  <c r="D88" i="19" s="1"/>
  <c r="P86" i="19" l="1"/>
  <c r="FM86" i="19"/>
  <c r="FM88" i="19" s="1"/>
  <c r="CV86" i="19"/>
  <c r="CV88" i="19" s="1"/>
  <c r="BU86" i="19"/>
  <c r="BU88" i="19" s="1"/>
  <c r="ER86" i="19"/>
  <c r="DH86" i="19"/>
  <c r="DZ86" i="19"/>
  <c r="AB86" i="19"/>
  <c r="CS86" i="19"/>
  <c r="CS88" i="19" s="1"/>
  <c r="DB86" i="19"/>
  <c r="BO86" i="19"/>
  <c r="BO88" i="19" s="1"/>
  <c r="S86" i="19"/>
  <c r="DT86" i="19"/>
  <c r="AE86" i="19"/>
  <c r="AE88" i="19" s="1"/>
  <c r="BX86" i="19"/>
  <c r="BX88" i="19" s="1"/>
  <c r="FS86" i="19"/>
  <c r="FS88" i="19" s="1"/>
  <c r="FG86" i="19"/>
  <c r="FG88" i="19" s="1"/>
  <c r="CD86" i="19"/>
  <c r="EX86" i="19"/>
  <c r="EX88" i="19" s="1"/>
  <c r="EC86" i="19"/>
  <c r="BI86" i="19"/>
  <c r="BI88" i="19" s="1"/>
  <c r="FD86" i="19"/>
  <c r="EI86" i="19"/>
  <c r="EI88" i="19" s="1"/>
  <c r="CM86" i="19"/>
  <c r="CJ86" i="19"/>
  <c r="FY86" i="19"/>
  <c r="AZ86" i="19"/>
  <c r="CA86" i="19"/>
  <c r="CA88" i="19" s="1"/>
  <c r="EO86" i="19"/>
  <c r="EO88" i="19" s="1"/>
  <c r="BF86" i="19"/>
  <c r="FP86" i="19"/>
  <c r="FP88" i="19" s="1"/>
  <c r="AW86" i="19"/>
  <c r="AW88" i="19" s="1"/>
  <c r="V86" i="19"/>
  <c r="AN86" i="19"/>
  <c r="AN88" i="19" s="1"/>
  <c r="FA86" i="19"/>
  <c r="CG86" i="19"/>
  <c r="CP86" i="19"/>
  <c r="CP88" i="19" s="1"/>
  <c r="EU86" i="19"/>
  <c r="AH86" i="19"/>
  <c r="AH88" i="19" s="1"/>
  <c r="FJ86" i="19"/>
  <c r="EL86" i="19"/>
  <c r="EL88" i="19" s="1"/>
  <c r="Y86" i="19"/>
  <c r="CY86" i="19"/>
  <c r="CY88" i="19" s="1"/>
  <c r="EF86" i="19"/>
  <c r="BL86" i="19"/>
  <c r="BC86" i="19"/>
  <c r="BC88" i="19" s="1"/>
  <c r="AK86" i="19"/>
  <c r="AK88" i="19" s="1"/>
  <c r="BR86" i="19"/>
  <c r="AT86" i="19"/>
  <c r="AT88" i="19" s="1"/>
  <c r="M86" i="19"/>
  <c r="AQ86" i="19"/>
  <c r="DE86" i="19"/>
  <c r="DT88" i="19" l="1"/>
  <c r="FD88" i="19"/>
  <c r="FY88" i="19"/>
  <c r="Y88" i="19"/>
  <c r="V88" i="19"/>
  <c r="S88" i="19"/>
  <c r="CG88" i="19"/>
  <c r="EC88" i="19"/>
  <c r="CJ88" i="19"/>
  <c r="P88" i="19"/>
  <c r="EU88" i="19"/>
  <c r="BL88" i="19"/>
  <c r="DH88" i="19"/>
  <c r="DZ88" i="19"/>
  <c r="AZ88" i="19"/>
  <c r="FA88" i="19"/>
  <c r="ER88" i="19"/>
  <c r="AB88" i="19"/>
  <c r="BR88" i="19"/>
  <c r="CM88" i="19"/>
  <c r="BF88" i="19"/>
  <c r="DB88" i="19"/>
  <c r="CD88" i="19"/>
  <c r="AQ88" i="19"/>
  <c r="FJ88" i="19"/>
  <c r="EF88" i="19"/>
  <c r="M88" i="19"/>
  <c r="DE88" i="19"/>
  <c r="I7" i="19" l="1"/>
  <c r="GC7" i="19" s="1"/>
  <c r="GC86" i="19" s="1"/>
  <c r="GC88" i="19" l="1"/>
  <c r="GD86" i="19"/>
  <c r="DX7" i="19"/>
  <c r="DX86" i="19" s="1"/>
  <c r="FW7" i="19"/>
  <c r="FW86" i="19" s="1"/>
  <c r="DO7" i="19"/>
  <c r="DO86" i="19" s="1"/>
  <c r="DL7" i="19"/>
  <c r="DL86" i="19" s="1"/>
  <c r="DR7" i="19"/>
  <c r="DR86" i="19" s="1"/>
  <c r="AF7" i="19"/>
  <c r="AF86" i="19" s="1"/>
  <c r="AF88" i="19" s="1"/>
  <c r="CB7" i="19"/>
  <c r="CB86" i="19" s="1"/>
  <c r="CC86" i="19" s="1"/>
  <c r="FB7" i="19"/>
  <c r="FB86" i="19" s="1"/>
  <c r="CH7" i="19"/>
  <c r="CH86" i="19" s="1"/>
  <c r="CI86" i="19" s="1"/>
  <c r="BY7" i="19"/>
  <c r="BY86" i="19" s="1"/>
  <c r="BY88" i="19" s="1"/>
  <c r="DF7" i="19"/>
  <c r="DF86" i="19" s="1"/>
  <c r="DG86" i="19" s="1"/>
  <c r="AC7" i="19"/>
  <c r="AC86" i="19" s="1"/>
  <c r="AD86" i="19" s="1"/>
  <c r="W7" i="19"/>
  <c r="W86" i="19" s="1"/>
  <c r="AX7" i="19"/>
  <c r="AX86" i="19" s="1"/>
  <c r="DC7" i="19"/>
  <c r="DC86" i="19" s="1"/>
  <c r="BS7" i="19"/>
  <c r="BS86" i="19" s="1"/>
  <c r="EG7" i="19"/>
  <c r="EG86" i="19" s="1"/>
  <c r="N7" i="19"/>
  <c r="CZ7" i="19"/>
  <c r="CZ86" i="19" s="1"/>
  <c r="EY7" i="19"/>
  <c r="EY86" i="19" s="1"/>
  <c r="BJ7" i="19"/>
  <c r="BJ86" i="19" s="1"/>
  <c r="ES7" i="19"/>
  <c r="ES86" i="19" s="1"/>
  <c r="DI7" i="19"/>
  <c r="DI86" i="19" s="1"/>
  <c r="CN7" i="19"/>
  <c r="CN86" i="19" s="1"/>
  <c r="BG7" i="19"/>
  <c r="BG86" i="19" s="1"/>
  <c r="AU7" i="19"/>
  <c r="AU86" i="19" s="1"/>
  <c r="BP7" i="19"/>
  <c r="BP86" i="19" s="1"/>
  <c r="FE7" i="19"/>
  <c r="FE86" i="19" s="1"/>
  <c r="AL7" i="19"/>
  <c r="AL86" i="19" s="1"/>
  <c r="BV7" i="19"/>
  <c r="BV86" i="19" s="1"/>
  <c r="CK7" i="19"/>
  <c r="CK86" i="19" s="1"/>
  <c r="CW7" i="19"/>
  <c r="CW86" i="19" s="1"/>
  <c r="AI7" i="19"/>
  <c r="AI86" i="19" s="1"/>
  <c r="CT7" i="19"/>
  <c r="CT86" i="19" s="1"/>
  <c r="AR7" i="19"/>
  <c r="AR86" i="19" s="1"/>
  <c r="EM7" i="19"/>
  <c r="EM86" i="19" s="1"/>
  <c r="T7" i="19"/>
  <c r="T86" i="19" s="1"/>
  <c r="EP7" i="19"/>
  <c r="EP86" i="19" s="1"/>
  <c r="CQ7" i="19"/>
  <c r="CQ86" i="19" s="1"/>
  <c r="ED7" i="19"/>
  <c r="ED86" i="19" s="1"/>
  <c r="FN7" i="19"/>
  <c r="FN86" i="19" s="1"/>
  <c r="Q7" i="19"/>
  <c r="Q86" i="19" s="1"/>
  <c r="EA7" i="19"/>
  <c r="EA86" i="19" s="1"/>
  <c r="EV7" i="19"/>
  <c r="EV86" i="19" s="1"/>
  <c r="Z7" i="19"/>
  <c r="Z86" i="19" s="1"/>
  <c r="AO7" i="19"/>
  <c r="AO86" i="19" s="1"/>
  <c r="FZ7" i="19"/>
  <c r="FZ86" i="19" s="1"/>
  <c r="BA7" i="19"/>
  <c r="BA86" i="19" s="1"/>
  <c r="FK7" i="19"/>
  <c r="FK86" i="19" s="1"/>
  <c r="FH7" i="19"/>
  <c r="FH86" i="19" s="1"/>
  <c r="FQ7" i="19"/>
  <c r="FQ86" i="19" s="1"/>
  <c r="BM7" i="19"/>
  <c r="BM86" i="19" s="1"/>
  <c r="CE7" i="19"/>
  <c r="CE86" i="19" s="1"/>
  <c r="FT7" i="19"/>
  <c r="FT86" i="19" s="1"/>
  <c r="EJ7" i="19"/>
  <c r="EJ86" i="19" s="1"/>
  <c r="DU7" i="19"/>
  <c r="DU86" i="19" s="1"/>
  <c r="BD7" i="19"/>
  <c r="BD86" i="19" s="1"/>
  <c r="J7" i="19" l="1"/>
  <c r="J86" i="19" s="1"/>
  <c r="AG86" i="19"/>
  <c r="GD88" i="19"/>
  <c r="DP86" i="19"/>
  <c r="DY86" i="19"/>
  <c r="DX88" i="19"/>
  <c r="DY88" i="19" s="1"/>
  <c r="FX86" i="19"/>
  <c r="FW88" i="19"/>
  <c r="DO88" i="19"/>
  <c r="DL88" i="19"/>
  <c r="DM86" i="19"/>
  <c r="DR88" i="19"/>
  <c r="DS86" i="19"/>
  <c r="FC86" i="19"/>
  <c r="FB88" i="19"/>
  <c r="CB88" i="19"/>
  <c r="BZ86" i="19"/>
  <c r="CH88" i="19"/>
  <c r="DF88" i="19"/>
  <c r="AC88" i="19"/>
  <c r="N86" i="19"/>
  <c r="N88" i="19" s="1"/>
  <c r="CF86" i="19"/>
  <c r="CE88" i="19"/>
  <c r="GA86" i="19"/>
  <c r="FZ88" i="19"/>
  <c r="BK86" i="19"/>
  <c r="BJ88" i="19"/>
  <c r="DA86" i="19"/>
  <c r="CZ88" i="19"/>
  <c r="BT86" i="19"/>
  <c r="BS88" i="19"/>
  <c r="FU86" i="19"/>
  <c r="FT88" i="19"/>
  <c r="FI86" i="19"/>
  <c r="FH88" i="19"/>
  <c r="R86" i="19"/>
  <c r="Q88" i="19"/>
  <c r="EN86" i="19"/>
  <c r="EM88" i="19"/>
  <c r="CO86" i="19"/>
  <c r="CN88" i="19"/>
  <c r="BE86" i="19"/>
  <c r="BD88" i="19"/>
  <c r="FR86" i="19"/>
  <c r="FQ88" i="19"/>
  <c r="FL86" i="19"/>
  <c r="FK88" i="19"/>
  <c r="FO86" i="19"/>
  <c r="FN88" i="19"/>
  <c r="CR86" i="19"/>
  <c r="CQ88" i="19"/>
  <c r="AS86" i="19"/>
  <c r="AR88" i="19"/>
  <c r="CX86" i="19"/>
  <c r="CW88" i="19"/>
  <c r="AM86" i="19"/>
  <c r="AL88" i="19"/>
  <c r="AV86" i="19"/>
  <c r="AU88" i="19"/>
  <c r="DJ86" i="19"/>
  <c r="DI88" i="19"/>
  <c r="EH86" i="19"/>
  <c r="EG88" i="19"/>
  <c r="DD86" i="19"/>
  <c r="DC88" i="19"/>
  <c r="EK86" i="19"/>
  <c r="EJ88" i="19"/>
  <c r="AA86" i="19"/>
  <c r="Z88" i="19"/>
  <c r="EB86" i="19"/>
  <c r="EA88" i="19"/>
  <c r="U86" i="19"/>
  <c r="T88" i="19"/>
  <c r="AJ86" i="19"/>
  <c r="AI88" i="19"/>
  <c r="BQ86" i="19"/>
  <c r="BP88" i="19"/>
  <c r="EZ86" i="19"/>
  <c r="EY88" i="19"/>
  <c r="X86" i="19"/>
  <c r="W88" i="19"/>
  <c r="BZ88" i="19"/>
  <c r="BN86" i="19"/>
  <c r="BM88" i="19"/>
  <c r="AP86" i="19"/>
  <c r="AO88" i="19"/>
  <c r="EW86" i="19"/>
  <c r="EV88" i="19"/>
  <c r="EE86" i="19"/>
  <c r="ED88" i="19"/>
  <c r="CU86" i="19"/>
  <c r="CT88" i="19"/>
  <c r="BW86" i="19"/>
  <c r="BV88" i="19"/>
  <c r="AG88" i="19"/>
  <c r="DV86" i="19"/>
  <c r="DU88" i="19"/>
  <c r="BB86" i="19"/>
  <c r="BA88" i="19"/>
  <c r="EQ86" i="19"/>
  <c r="EP88" i="19"/>
  <c r="CL86" i="19"/>
  <c r="CK88" i="19"/>
  <c r="FF86" i="19"/>
  <c r="FE88" i="19"/>
  <c r="BH86" i="19"/>
  <c r="BG88" i="19"/>
  <c r="ES88" i="19"/>
  <c r="ET86" i="19"/>
  <c r="AY86" i="19"/>
  <c r="AX88" i="19"/>
  <c r="DP88" i="19" l="1"/>
  <c r="DM88" i="19"/>
  <c r="CI88" i="19"/>
  <c r="CC88" i="19"/>
  <c r="FX88" i="19"/>
  <c r="DS88" i="19"/>
  <c r="AD88" i="19"/>
  <c r="FC88" i="19"/>
  <c r="O86" i="19"/>
  <c r="DG88" i="19"/>
  <c r="AY88" i="19"/>
  <c r="ET88" i="19"/>
  <c r="FF88" i="19"/>
  <c r="EQ88" i="19"/>
  <c r="CL88" i="19"/>
  <c r="BB88" i="19"/>
  <c r="EE88" i="19"/>
  <c r="BN88" i="19"/>
  <c r="BQ88" i="19"/>
  <c r="AA88" i="19"/>
  <c r="CR88" i="19"/>
  <c r="BE88" i="19"/>
  <c r="CO88" i="19"/>
  <c r="BT88" i="19"/>
  <c r="CU88" i="19"/>
  <c r="X88" i="19"/>
  <c r="DD88" i="19"/>
  <c r="AV88" i="19"/>
  <c r="AM88" i="19"/>
  <c r="AS88" i="19"/>
  <c r="EN88" i="19"/>
  <c r="FU88" i="19"/>
  <c r="BW88" i="19"/>
  <c r="EW88" i="19"/>
  <c r="AP88" i="19"/>
  <c r="EZ88" i="19"/>
  <c r="EB88" i="19"/>
  <c r="EK88" i="19"/>
  <c r="FI88" i="19"/>
  <c r="BK88" i="19"/>
  <c r="CF88" i="19"/>
  <c r="O88" i="19"/>
  <c r="BH88" i="19"/>
  <c r="DV88" i="19"/>
  <c r="AJ88" i="19"/>
  <c r="U88" i="19"/>
  <c r="EH88" i="19"/>
  <c r="DJ88" i="19"/>
  <c r="CX88" i="19"/>
  <c r="FO88" i="19"/>
  <c r="FL88" i="19"/>
  <c r="FR88" i="19"/>
  <c r="R88" i="19"/>
  <c r="DA88" i="19"/>
  <c r="GA88" i="19"/>
</calcChain>
</file>

<file path=xl/sharedStrings.xml><?xml version="1.0" encoding="utf-8"?>
<sst xmlns="http://schemas.openxmlformats.org/spreadsheetml/2006/main" count="424" uniqueCount="148">
  <si>
    <t xml:space="preserve">التاريح </t>
  </si>
  <si>
    <t>البيان</t>
  </si>
  <si>
    <t xml:space="preserve">مدين </t>
  </si>
  <si>
    <t xml:space="preserve">دائن </t>
  </si>
  <si>
    <t>رصيد</t>
  </si>
  <si>
    <t>اجمالي حركة الشهر</t>
  </si>
  <si>
    <t xml:space="preserve">الرصيد الاجمالي </t>
  </si>
  <si>
    <t>حـ / البنوك</t>
  </si>
  <si>
    <t>حـ /  البنك اليمني جاري ريال</t>
  </si>
  <si>
    <t>حـ /  البنك اليمني جاري الدولار</t>
  </si>
  <si>
    <t>حـ / العهد</t>
  </si>
  <si>
    <t>حـ / السلف</t>
  </si>
  <si>
    <t>حـ / المتأخرات</t>
  </si>
  <si>
    <t>حـ /  متأخرات رسوم دراسية</t>
  </si>
  <si>
    <t>حـ /  متأخرات اخرى</t>
  </si>
  <si>
    <t>حـ / المصروفات</t>
  </si>
  <si>
    <t>حـ /  ايرادات زي</t>
  </si>
  <si>
    <t>حـ /  ايرادات كتب</t>
  </si>
  <si>
    <t>حـ /  ايرادات فوائد بنكية</t>
  </si>
  <si>
    <t>حـ /  ايرادات الرسوم الدراسية</t>
  </si>
  <si>
    <t>حـ /  ايرادات رسوم انشطة</t>
  </si>
  <si>
    <t>حـ /   ايراد ايجار المقصف</t>
  </si>
  <si>
    <t>حـ /   ايرادات اخرى</t>
  </si>
  <si>
    <t>مدين</t>
  </si>
  <si>
    <t>دائن</t>
  </si>
  <si>
    <t>حـ /  مشتريات الزي</t>
  </si>
  <si>
    <t>حـ /  مشتريات اخرى</t>
  </si>
  <si>
    <t>حـ /  سلفة 5</t>
  </si>
  <si>
    <t>رقم الحساب</t>
  </si>
  <si>
    <t>اسم الحساب</t>
  </si>
  <si>
    <t xml:space="preserve">الاصول المتداولة </t>
  </si>
  <si>
    <t>الاصول الثابتة</t>
  </si>
  <si>
    <t>حـ / الاصول الثابتة</t>
  </si>
  <si>
    <t>حسابات مدينة اخرى</t>
  </si>
  <si>
    <t>حـ / حسابات مدينة اخرى</t>
  </si>
  <si>
    <t>حـ / رأس المال</t>
  </si>
  <si>
    <t>المخصصات والاحتياطات</t>
  </si>
  <si>
    <t>حـ / مخصص الاصول الثابتة</t>
  </si>
  <si>
    <t xml:space="preserve">حـ / مخصص الديون المشكوك فيها </t>
  </si>
  <si>
    <t>حـ / مخصص</t>
  </si>
  <si>
    <t>حـ / احتياطي قانوني</t>
  </si>
  <si>
    <t xml:space="preserve">حـ / احتياطي  </t>
  </si>
  <si>
    <t xml:space="preserve">الخصوم المتداولة </t>
  </si>
  <si>
    <t>رأس المال والملكية</t>
  </si>
  <si>
    <t>حـ / الارباح والخسائر</t>
  </si>
  <si>
    <t xml:space="preserve">حـ / مصروفات مستحقة </t>
  </si>
  <si>
    <t>حـ / حسابات دائنة اخرى</t>
  </si>
  <si>
    <t>مبلغ القيد</t>
  </si>
  <si>
    <t xml:space="preserve">الحسابات المدينة </t>
  </si>
  <si>
    <t>الحسابات الدائنة</t>
  </si>
  <si>
    <t>الكود</t>
  </si>
  <si>
    <t>الحساب</t>
  </si>
  <si>
    <t>الميزانية</t>
  </si>
  <si>
    <t>رقم قيد اليومية</t>
  </si>
  <si>
    <t>حـ /  مشتريات الكتب</t>
  </si>
  <si>
    <t>حـ / الصناديق</t>
  </si>
  <si>
    <t>حـ المشتريات</t>
  </si>
  <si>
    <t xml:space="preserve">حـ / جاري الشركاء </t>
  </si>
  <si>
    <t>حـ / المخصصات</t>
  </si>
  <si>
    <t xml:space="preserve">حـ / الايرادات </t>
  </si>
  <si>
    <t>حـ / الاحتياطيات</t>
  </si>
  <si>
    <t>حـ / ايرادات مقدمة</t>
  </si>
  <si>
    <t xml:space="preserve">حـ / الاصول </t>
  </si>
  <si>
    <t>حـ / الخصوم</t>
  </si>
  <si>
    <t xml:space="preserve">الاستاذ المساعد </t>
  </si>
  <si>
    <t>القيد الافتتاحي</t>
  </si>
  <si>
    <t>حـ / مرتبات</t>
  </si>
  <si>
    <t>حـ / اجور مدرسين</t>
  </si>
  <si>
    <t>حـ / اجور اضافية</t>
  </si>
  <si>
    <t>حـ / قرطاسية</t>
  </si>
  <si>
    <t>حـ / صيانة مباني</t>
  </si>
  <si>
    <t>حـ / صيانة وتصليحات</t>
  </si>
  <si>
    <t>حـ / ضيافة</t>
  </si>
  <si>
    <t>حـ / رسوم واجبات وضرائب</t>
  </si>
  <si>
    <t>حـ / هدايا</t>
  </si>
  <si>
    <t>حـ / مواصلات</t>
  </si>
  <si>
    <t>حـ / تسهيل</t>
  </si>
  <si>
    <t>حـ / مياة وانارة وتلفون</t>
  </si>
  <si>
    <t>حـ / فنية ومعمل</t>
  </si>
  <si>
    <t>حـ / مصاريف بنكية</t>
  </si>
  <si>
    <t>حـ / نظافة</t>
  </si>
  <si>
    <t>حـ / ادوات رياضية</t>
  </si>
  <si>
    <t>حـ / بدل انتقال</t>
  </si>
  <si>
    <t>حـ / الصندوق العام</t>
  </si>
  <si>
    <t>شهر اغسطس 2017</t>
  </si>
  <si>
    <t>حـ / صندوق الايرادات</t>
  </si>
  <si>
    <t>حـ / الصناديق - عام</t>
  </si>
  <si>
    <t>حـ / المتأخرات - عام</t>
  </si>
  <si>
    <t>حـ / المشتريات - عام</t>
  </si>
  <si>
    <t>حـ / السلف - عام</t>
  </si>
  <si>
    <t>حـ / العهد - عام</t>
  </si>
  <si>
    <t>حـ / المصروفات - عام</t>
  </si>
  <si>
    <t>حـ / الاصول الثابتة - عام</t>
  </si>
  <si>
    <t>حـ / حسابات مدينة اخرى - عام</t>
  </si>
  <si>
    <t>حـ / رأس المال - عام</t>
  </si>
  <si>
    <t>حـ / الارباح والخسائر - عام</t>
  </si>
  <si>
    <t>حـ / المخصصات - عام</t>
  </si>
  <si>
    <t>حـ / الاحتياطيات - عام</t>
  </si>
  <si>
    <t>حـ / الايرادات - عام</t>
  </si>
  <si>
    <t>حـ / حسابات دائنة اخرى - عام</t>
  </si>
  <si>
    <t xml:space="preserve">حـ / البنوك - عام </t>
  </si>
  <si>
    <t>حـ / جاري الشركاء - عام</t>
  </si>
  <si>
    <t>المبلغ</t>
  </si>
  <si>
    <t>حـ /  سلفة 1/ مدرسين</t>
  </si>
  <si>
    <t>ايرادات متاخرة/15138-15148</t>
  </si>
  <si>
    <t>اثبات سلفيات مدرسين بتارخ  2/8/2017</t>
  </si>
  <si>
    <t>الايرادات المتاخرةمن 15149-15155</t>
  </si>
  <si>
    <t>شراء كتب انجليزيه</t>
  </si>
  <si>
    <t>اثبات الايرادات من 15156-15159</t>
  </si>
  <si>
    <t>تكملة شراء الدائري</t>
  </si>
  <si>
    <t>صرف سلفيات مدرسين</t>
  </si>
  <si>
    <t>اثبات الايرادات من 15160-15162</t>
  </si>
  <si>
    <t>اثبات اشراء كتب انجليزيه</t>
  </si>
  <si>
    <t>اثبات شراء كتب انجليزيه</t>
  </si>
  <si>
    <t>مرتبات اغسطس 2017</t>
  </si>
  <si>
    <t>تصفية عهدة ا/حليمه الريمي</t>
  </si>
  <si>
    <t>مدفوعات من سند 6472 وحتى 6478- سلف مدرسين</t>
  </si>
  <si>
    <t>مدفوعات من سند 6472 وحتى 6478- طباعة كتب</t>
  </si>
  <si>
    <t>مدفوعات من سند 6472 وحتى 6478- مصروفات</t>
  </si>
  <si>
    <t>مصروفات من عهدة أ / حليمةة</t>
  </si>
  <si>
    <t>اثبات تحصيل الفائدة وكسر الوديعة</t>
  </si>
  <si>
    <t>حـ / اخرى 6</t>
  </si>
  <si>
    <t>حـ / ادويةوعلاج الطلبه</t>
  </si>
  <si>
    <t>حـ / الاراضي</t>
  </si>
  <si>
    <t>حـ / اجهزة كمبيوتر ومستلزماتها</t>
  </si>
  <si>
    <t>حـ / تجهيزات اثاث وادوات مكتبية عام</t>
  </si>
  <si>
    <t>حـ / المباني</t>
  </si>
  <si>
    <t>حـ / إيرادات بنكية مستحقة</t>
  </si>
  <si>
    <t>حـ / ارباح ( خسائر) مجمعة</t>
  </si>
  <si>
    <t>حـ /  عهدة 1</t>
  </si>
  <si>
    <t xml:space="preserve">حـ /  عهدة 2 </t>
  </si>
  <si>
    <t>حـ /  عهدة 3</t>
  </si>
  <si>
    <t xml:space="preserve">حـ / مساعدات </t>
  </si>
  <si>
    <t>جاري الشريك 1</t>
  </si>
  <si>
    <t xml:space="preserve">جاري الشريك 2 </t>
  </si>
  <si>
    <t xml:space="preserve">عهدة تشغيليه </t>
  </si>
  <si>
    <t>عهدة لشراء زي مدرسي</t>
  </si>
  <si>
    <t>عهدة تشغلية ثانية</t>
  </si>
  <si>
    <t>تصفية عهدة المصروفات</t>
  </si>
  <si>
    <t>اثبات عهده لشراء كتب بنظر امين الصندوق</t>
  </si>
  <si>
    <t>صرف عهدة جديدة</t>
  </si>
  <si>
    <t>رقم القيد</t>
  </si>
  <si>
    <t>التاريخ</t>
  </si>
  <si>
    <t>الرصيد</t>
  </si>
  <si>
    <t xml:space="preserve">كشف حركة  حساب </t>
  </si>
  <si>
    <t>بداية التاريخ</t>
  </si>
  <si>
    <t>نهاية التاريخ</t>
  </si>
  <si>
    <t>الاجماليات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</si>
</sst>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_-* #,##0.00\-;_-* &quot;-&quot;??_-;_-@_-"/>
    <numFmt numFmtId="165" formatCode="[$-F800]dddd\,\ mmmm\ dd\,\ yyyy"/>
  </numFmts>
  <fonts count="13">
    <font>
      <sz val="11"/>
      <color theme="1"/>
      <name val="Calibri"/>
      <family val="2"/>
      <charset val="178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u/>
      <sz val="26"/>
      <color theme="1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55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double">
        <color auto="1"/>
      </right>
      <top style="medium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double">
        <color auto="1"/>
      </right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5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Alignment="1" applyProtection="1">
      <protection locked="0"/>
    </xf>
    <xf numFmtId="0" fontId="0" fillId="5" borderId="40" xfId="0" applyFill="1" applyBorder="1" applyAlignment="1" applyProtection="1">
      <alignment vertical="top"/>
      <protection hidden="1"/>
    </xf>
    <xf numFmtId="0" fontId="0" fillId="0" borderId="31" xfId="0" applyFill="1" applyBorder="1" applyAlignment="1" applyProtection="1">
      <alignment vertical="top"/>
      <protection hidden="1"/>
    </xf>
    <xf numFmtId="0" fontId="0" fillId="0" borderId="33" xfId="0" applyFill="1" applyBorder="1" applyAlignment="1" applyProtection="1">
      <alignment vertical="top"/>
      <protection hidden="1"/>
    </xf>
    <xf numFmtId="0" fontId="0" fillId="0" borderId="39" xfId="0" applyFill="1" applyBorder="1" applyAlignment="1" applyProtection="1">
      <alignment vertical="top"/>
      <protection hidden="1"/>
    </xf>
    <xf numFmtId="0" fontId="0" fillId="0" borderId="0" xfId="0" applyAlignment="1" applyProtection="1">
      <alignment vertical="center"/>
      <protection locked="0"/>
    </xf>
    <xf numFmtId="0" fontId="4" fillId="0" borderId="8" xfId="0" applyFont="1" applyBorder="1" applyAlignment="1" applyProtection="1">
      <alignment vertical="center"/>
      <protection locked="0"/>
    </xf>
    <xf numFmtId="165" fontId="4" fillId="0" borderId="9" xfId="0" applyNumberFormat="1" applyFont="1" applyBorder="1" applyAlignment="1" applyProtection="1">
      <alignment vertical="center"/>
      <protection locked="0"/>
    </xf>
    <xf numFmtId="0" fontId="4" fillId="0" borderId="10" xfId="0" applyFont="1" applyBorder="1" applyAlignment="1" applyProtection="1">
      <alignment vertical="center"/>
      <protection locked="0"/>
    </xf>
    <xf numFmtId="4" fontId="4" fillId="0" borderId="10" xfId="0" applyNumberFormat="1" applyFont="1" applyBorder="1" applyAlignment="1" applyProtection="1">
      <alignment vertical="center"/>
      <protection locked="0"/>
    </xf>
    <xf numFmtId="1" fontId="8" fillId="0" borderId="8" xfId="0" applyNumberFormat="1" applyFont="1" applyFill="1" applyBorder="1" applyAlignment="1" applyProtection="1">
      <alignment vertical="center"/>
      <protection locked="0"/>
    </xf>
    <xf numFmtId="4" fontId="8" fillId="0" borderId="8" xfId="0" applyNumberFormat="1" applyFont="1" applyFill="1" applyBorder="1" applyAlignment="1" applyProtection="1">
      <alignment vertical="center"/>
      <protection hidden="1"/>
    </xf>
    <xf numFmtId="1" fontId="6" fillId="0" borderId="8" xfId="0" applyNumberFormat="1" applyFont="1" applyFill="1" applyBorder="1" applyAlignment="1" applyProtection="1">
      <alignment vertical="center"/>
      <protection locked="0"/>
    </xf>
    <xf numFmtId="4" fontId="6" fillId="0" borderId="8" xfId="0" applyNumberFormat="1" applyFont="1" applyFill="1" applyBorder="1" applyAlignment="1" applyProtection="1">
      <alignment vertical="center"/>
      <protection hidden="1"/>
    </xf>
    <xf numFmtId="4" fontId="5" fillId="0" borderId="8" xfId="0" applyNumberFormat="1" applyFont="1" applyFill="1" applyBorder="1" applyAlignment="1" applyProtection="1">
      <alignment vertical="center"/>
      <protection hidden="1"/>
    </xf>
    <xf numFmtId="4" fontId="6" fillId="0" borderId="22" xfId="0" applyNumberFormat="1" applyFont="1" applyFill="1" applyBorder="1" applyAlignment="1" applyProtection="1">
      <alignment vertical="center"/>
      <protection hidden="1"/>
    </xf>
    <xf numFmtId="0" fontId="4" fillId="0" borderId="2" xfId="0" applyFont="1" applyBorder="1" applyAlignment="1" applyProtection="1">
      <alignment vertical="center"/>
      <protection locked="0"/>
    </xf>
    <xf numFmtId="165" fontId="4" fillId="0" borderId="3" xfId="0" applyNumberFormat="1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4" fontId="4" fillId="0" borderId="4" xfId="0" applyNumberFormat="1" applyFont="1" applyBorder="1" applyAlignment="1" applyProtection="1">
      <alignment vertical="center"/>
      <protection locked="0"/>
    </xf>
    <xf numFmtId="1" fontId="8" fillId="0" borderId="2" xfId="0" applyNumberFormat="1" applyFont="1" applyFill="1" applyBorder="1" applyAlignment="1" applyProtection="1">
      <alignment vertical="center"/>
      <protection locked="0"/>
    </xf>
    <xf numFmtId="1" fontId="6" fillId="0" borderId="2" xfId="0" applyNumberFormat="1" applyFont="1" applyFill="1" applyBorder="1" applyAlignment="1" applyProtection="1">
      <alignment vertical="center"/>
      <protection locked="0"/>
    </xf>
    <xf numFmtId="4" fontId="6" fillId="0" borderId="3" xfId="0" applyNumberFormat="1" applyFont="1" applyFill="1" applyBorder="1" applyAlignment="1" applyProtection="1">
      <alignment vertical="center"/>
      <protection hidden="1"/>
    </xf>
    <xf numFmtId="4" fontId="5" fillId="0" borderId="2" xfId="0" applyNumberFormat="1" applyFont="1" applyFill="1" applyBorder="1" applyAlignment="1" applyProtection="1">
      <alignment vertical="center"/>
      <protection hidden="1"/>
    </xf>
    <xf numFmtId="4" fontId="6" fillId="0" borderId="36" xfId="0" applyNumberFormat="1" applyFont="1" applyFill="1" applyBorder="1" applyAlignment="1" applyProtection="1">
      <alignment vertical="center"/>
      <protection hidden="1"/>
    </xf>
    <xf numFmtId="4" fontId="6" fillId="0" borderId="9" xfId="0" applyNumberFormat="1" applyFont="1" applyFill="1" applyBorder="1" applyAlignment="1" applyProtection="1">
      <alignment vertical="center"/>
      <protection hidden="1"/>
    </xf>
    <xf numFmtId="4" fontId="6" fillId="0" borderId="37" xfId="0" applyNumberFormat="1" applyFont="1" applyFill="1" applyBorder="1" applyAlignment="1" applyProtection="1">
      <alignment vertical="center"/>
      <protection hidden="1"/>
    </xf>
    <xf numFmtId="4" fontId="8" fillId="0" borderId="3" xfId="0" applyNumberFormat="1" applyFont="1" applyFill="1" applyBorder="1" applyAlignment="1" applyProtection="1">
      <alignment vertical="center"/>
      <protection hidden="1"/>
    </xf>
    <xf numFmtId="4" fontId="4" fillId="0" borderId="21" xfId="0" applyNumberFormat="1" applyFont="1" applyBorder="1" applyAlignment="1" applyProtection="1">
      <alignment vertical="center"/>
      <protection locked="0"/>
    </xf>
    <xf numFmtId="0" fontId="4" fillId="4" borderId="11" xfId="0" applyFont="1" applyFill="1" applyBorder="1" applyAlignment="1" applyProtection="1">
      <alignment vertical="center"/>
      <protection hidden="1"/>
    </xf>
    <xf numFmtId="0" fontId="4" fillId="4" borderId="12" xfId="0" applyFont="1" applyFill="1" applyBorder="1" applyAlignment="1" applyProtection="1">
      <alignment vertical="center"/>
      <protection hidden="1"/>
    </xf>
    <xf numFmtId="0" fontId="4" fillId="4" borderId="13" xfId="0" applyFont="1" applyFill="1" applyBorder="1" applyAlignment="1" applyProtection="1">
      <alignment vertical="center"/>
      <protection hidden="1"/>
    </xf>
    <xf numFmtId="4" fontId="4" fillId="4" borderId="1" xfId="0" applyNumberFormat="1" applyFont="1" applyFill="1" applyBorder="1" applyAlignment="1" applyProtection="1">
      <alignment vertical="center"/>
      <protection hidden="1"/>
    </xf>
    <xf numFmtId="0" fontId="4" fillId="4" borderId="14" xfId="0" applyFont="1" applyFill="1" applyBorder="1" applyAlignment="1" applyProtection="1">
      <alignment vertical="center"/>
      <protection hidden="1"/>
    </xf>
    <xf numFmtId="0" fontId="4" fillId="4" borderId="15" xfId="0" applyFont="1" applyFill="1" applyBorder="1" applyAlignment="1" applyProtection="1">
      <alignment vertical="center"/>
      <protection hidden="1"/>
    </xf>
    <xf numFmtId="0" fontId="4" fillId="4" borderId="16" xfId="0" applyFont="1" applyFill="1" applyBorder="1" applyAlignment="1" applyProtection="1">
      <alignment vertical="center"/>
      <protection hidden="1"/>
    </xf>
    <xf numFmtId="0" fontId="4" fillId="4" borderId="1" xfId="0" applyFont="1" applyFill="1" applyBorder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4" fontId="4" fillId="0" borderId="0" xfId="0" applyNumberFormat="1" applyFont="1" applyAlignment="1" applyProtection="1">
      <alignment vertical="center"/>
      <protection hidden="1"/>
    </xf>
    <xf numFmtId="1" fontId="4" fillId="0" borderId="0" xfId="0" applyNumberFormat="1" applyFont="1" applyAlignment="1" applyProtection="1">
      <alignment vertical="center"/>
      <protection locked="0"/>
    </xf>
    <xf numFmtId="0" fontId="0" fillId="0" borderId="3" xfId="0" applyBorder="1" applyProtection="1">
      <protection hidden="1"/>
    </xf>
    <xf numFmtId="0" fontId="0" fillId="5" borderId="3" xfId="0" applyFill="1" applyBorder="1" applyProtection="1">
      <protection hidden="1"/>
    </xf>
    <xf numFmtId="0" fontId="0" fillId="0" borderId="3" xfId="0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3" fillId="0" borderId="3" xfId="0" applyFont="1" applyBorder="1" applyAlignment="1" applyProtection="1">
      <alignment horizontal="center"/>
      <protection hidden="1"/>
    </xf>
    <xf numFmtId="0" fontId="3" fillId="5" borderId="40" xfId="0" applyFont="1" applyFill="1" applyBorder="1" applyAlignment="1" applyProtection="1">
      <alignment vertical="top"/>
      <protection hidden="1"/>
    </xf>
    <xf numFmtId="0" fontId="4" fillId="0" borderId="3" xfId="0" applyFont="1" applyBorder="1" applyAlignment="1" applyProtection="1">
      <alignment horizontal="center"/>
      <protection hidden="1"/>
    </xf>
    <xf numFmtId="0" fontId="9" fillId="0" borderId="3" xfId="0" applyFont="1" applyFill="1" applyBorder="1" applyProtection="1">
      <protection hidden="1"/>
    </xf>
    <xf numFmtId="0" fontId="9" fillId="0" borderId="3" xfId="0" applyFont="1" applyBorder="1" applyProtection="1">
      <protection hidden="1"/>
    </xf>
    <xf numFmtId="0" fontId="9" fillId="0" borderId="0" xfId="0" applyFont="1" applyFill="1" applyBorder="1" applyProtection="1">
      <protection hidden="1"/>
    </xf>
    <xf numFmtId="0" fontId="9" fillId="0" borderId="33" xfId="0" applyFont="1" applyFill="1" applyBorder="1" applyAlignment="1" applyProtection="1">
      <alignment vertical="top"/>
      <protection hidden="1"/>
    </xf>
    <xf numFmtId="0" fontId="9" fillId="0" borderId="31" xfId="0" applyFont="1" applyFill="1" applyBorder="1" applyAlignment="1" applyProtection="1">
      <alignment vertical="top"/>
      <protection hidden="1"/>
    </xf>
    <xf numFmtId="0" fontId="9" fillId="0" borderId="39" xfId="0" applyFont="1" applyFill="1" applyBorder="1" applyAlignment="1" applyProtection="1">
      <alignment vertical="top"/>
      <protection hidden="1"/>
    </xf>
    <xf numFmtId="0" fontId="9" fillId="0" borderId="0" xfId="0" applyFont="1" applyProtection="1">
      <protection locked="0"/>
    </xf>
    <xf numFmtId="0" fontId="4" fillId="0" borderId="3" xfId="0" applyFont="1" applyBorder="1" applyAlignment="1" applyProtection="1">
      <alignment horizontal="center" vertical="center"/>
      <protection hidden="1"/>
    </xf>
    <xf numFmtId="0" fontId="9" fillId="6" borderId="3" xfId="0" applyFont="1" applyFill="1" applyBorder="1" applyAlignment="1" applyProtection="1">
      <alignment vertical="center"/>
      <protection hidden="1"/>
    </xf>
    <xf numFmtId="0" fontId="9" fillId="0" borderId="3" xfId="0" applyFont="1" applyFill="1" applyBorder="1" applyAlignment="1" applyProtection="1">
      <alignment vertical="center"/>
      <protection hidden="1"/>
    </xf>
    <xf numFmtId="0" fontId="4" fillId="0" borderId="3" xfId="0" applyFont="1" applyBorder="1" applyAlignment="1" applyProtection="1">
      <alignment vertical="center"/>
      <protection hidden="1"/>
    </xf>
    <xf numFmtId="0" fontId="9" fillId="0" borderId="3" xfId="0" applyFont="1" applyBorder="1" applyAlignment="1" applyProtection="1">
      <alignment vertical="center"/>
      <protection hidden="1"/>
    </xf>
    <xf numFmtId="0" fontId="4" fillId="0" borderId="3" xfId="0" applyFont="1" applyFill="1" applyBorder="1" applyAlignment="1" applyProtection="1">
      <alignment vertical="center"/>
      <protection hidden="1"/>
    </xf>
    <xf numFmtId="0" fontId="9" fillId="0" borderId="0" xfId="0" applyFont="1" applyFill="1" applyBorder="1" applyAlignment="1" applyProtection="1">
      <alignment vertical="center"/>
      <protection hidden="1"/>
    </xf>
    <xf numFmtId="0" fontId="4" fillId="0" borderId="0" xfId="0" applyFont="1" applyFill="1" applyBorder="1" applyAlignment="1" applyProtection="1">
      <alignment vertical="center"/>
      <protection hidden="1"/>
    </xf>
    <xf numFmtId="0" fontId="4" fillId="5" borderId="43" xfId="0" applyFont="1" applyFill="1" applyBorder="1" applyAlignment="1" applyProtection="1">
      <alignment vertical="center"/>
      <protection hidden="1"/>
    </xf>
    <xf numFmtId="0" fontId="4" fillId="5" borderId="44" xfId="0" applyFont="1" applyFill="1" applyBorder="1" applyAlignment="1" applyProtection="1">
      <alignment vertical="center"/>
      <protection hidden="1"/>
    </xf>
    <xf numFmtId="0" fontId="9" fillId="6" borderId="31" xfId="0" applyFont="1" applyFill="1" applyBorder="1" applyAlignment="1" applyProtection="1">
      <alignment vertical="center"/>
      <protection hidden="1"/>
    </xf>
    <xf numFmtId="0" fontId="9" fillId="0" borderId="33" xfId="0" applyFont="1" applyFill="1" applyBorder="1" applyAlignment="1" applyProtection="1">
      <alignment vertical="center"/>
      <protection hidden="1"/>
    </xf>
    <xf numFmtId="0" fontId="9" fillId="6" borderId="32" xfId="0" applyFont="1" applyFill="1" applyBorder="1" applyAlignment="1" applyProtection="1">
      <alignment vertical="center"/>
      <protection hidden="1"/>
    </xf>
    <xf numFmtId="0" fontId="4" fillId="0" borderId="27" xfId="0" applyFont="1" applyBorder="1" applyAlignment="1" applyProtection="1">
      <alignment vertical="center"/>
      <protection hidden="1"/>
    </xf>
    <xf numFmtId="0" fontId="9" fillId="0" borderId="31" xfId="0" applyFont="1" applyFill="1" applyBorder="1" applyAlignment="1" applyProtection="1">
      <alignment vertical="center"/>
      <protection hidden="1"/>
    </xf>
    <xf numFmtId="0" fontId="9" fillId="5" borderId="42" xfId="0" applyFont="1" applyFill="1" applyBorder="1" applyAlignment="1" applyProtection="1">
      <alignment vertical="center"/>
      <protection hidden="1"/>
    </xf>
    <xf numFmtId="0" fontId="9" fillId="5" borderId="43" xfId="0" applyFont="1" applyFill="1" applyBorder="1" applyAlignment="1" applyProtection="1">
      <alignment vertical="center"/>
      <protection hidden="1"/>
    </xf>
    <xf numFmtId="0" fontId="9" fillId="0" borderId="39" xfId="0" applyFont="1" applyFill="1" applyBorder="1" applyAlignment="1" applyProtection="1">
      <alignment vertical="center"/>
      <protection hidden="1"/>
    </xf>
    <xf numFmtId="0" fontId="4" fillId="0" borderId="40" xfId="0" applyFont="1" applyBorder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9" fillId="5" borderId="3" xfId="0" applyFont="1" applyFill="1" applyBorder="1" applyProtection="1">
      <protection hidden="1"/>
    </xf>
    <xf numFmtId="0" fontId="4" fillId="5" borderId="40" xfId="0" applyFont="1" applyFill="1" applyBorder="1" applyAlignment="1" applyProtection="1">
      <alignment vertical="top"/>
      <protection hidden="1"/>
    </xf>
    <xf numFmtId="0" fontId="9" fillId="5" borderId="40" xfId="0" applyFont="1" applyFill="1" applyBorder="1" applyAlignment="1" applyProtection="1">
      <alignment vertical="top"/>
      <protection hidden="1"/>
    </xf>
    <xf numFmtId="0" fontId="4" fillId="0" borderId="33" xfId="0" applyFont="1" applyBorder="1" applyAlignment="1" applyProtection="1">
      <alignment vertical="center"/>
      <protection hidden="1"/>
    </xf>
    <xf numFmtId="0" fontId="9" fillId="6" borderId="50" xfId="0" applyFont="1" applyFill="1" applyBorder="1" applyAlignment="1" applyProtection="1">
      <alignment vertical="center"/>
      <protection hidden="1"/>
    </xf>
    <xf numFmtId="0" fontId="9" fillId="0" borderId="32" xfId="0" applyFont="1" applyFill="1" applyBorder="1" applyAlignment="1" applyProtection="1">
      <alignment vertical="center"/>
      <protection hidden="1"/>
    </xf>
    <xf numFmtId="0" fontId="9" fillId="0" borderId="40" xfId="0" applyFont="1" applyFill="1" applyBorder="1" applyAlignment="1" applyProtection="1">
      <alignment vertical="center"/>
      <protection hidden="1"/>
    </xf>
    <xf numFmtId="0" fontId="4" fillId="4" borderId="23" xfId="0" applyFont="1" applyFill="1" applyBorder="1" applyAlignment="1" applyProtection="1">
      <alignment horizontal="center"/>
      <protection hidden="1"/>
    </xf>
    <xf numFmtId="0" fontId="4" fillId="4" borderId="24" xfId="0" applyFont="1" applyFill="1" applyBorder="1" applyAlignment="1" applyProtection="1">
      <alignment horizontal="center"/>
      <protection hidden="1"/>
    </xf>
    <xf numFmtId="4" fontId="4" fillId="4" borderId="35" xfId="0" applyNumberFormat="1" applyFont="1" applyFill="1" applyBorder="1" applyAlignment="1" applyProtection="1">
      <alignment horizontal="center"/>
      <protection hidden="1"/>
    </xf>
    <xf numFmtId="0" fontId="4" fillId="4" borderId="25" xfId="0" applyFont="1" applyFill="1" applyBorder="1" applyAlignment="1" applyProtection="1">
      <alignment horizontal="center"/>
      <protection hidden="1"/>
    </xf>
    <xf numFmtId="0" fontId="4" fillId="4" borderId="26" xfId="0" applyFont="1" applyFill="1" applyBorder="1" applyAlignment="1" applyProtection="1">
      <alignment horizontal="center"/>
      <protection hidden="1"/>
    </xf>
    <xf numFmtId="4" fontId="4" fillId="4" borderId="34" xfId="0" applyNumberFormat="1" applyFont="1" applyFill="1" applyBorder="1" applyAlignment="1" applyProtection="1">
      <alignment horizontal="center"/>
      <protection hidden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hidden="1"/>
    </xf>
    <xf numFmtId="0" fontId="4" fillId="2" borderId="1" xfId="0" applyFont="1" applyFill="1" applyBorder="1" applyAlignment="1" applyProtection="1">
      <alignment horizontal="center"/>
      <protection hidden="1"/>
    </xf>
    <xf numFmtId="0" fontId="4" fillId="3" borderId="14" xfId="0" applyFont="1" applyFill="1" applyBorder="1" applyAlignment="1" applyProtection="1">
      <alignment horizontal="center"/>
      <protection hidden="1"/>
    </xf>
    <xf numFmtId="4" fontId="1" fillId="2" borderId="18" xfId="0" applyNumberFormat="1" applyFont="1" applyFill="1" applyBorder="1" applyAlignment="1" applyProtection="1">
      <alignment horizontal="center"/>
      <protection hidden="1"/>
    </xf>
    <xf numFmtId="4" fontId="1" fillId="3" borderId="19" xfId="0" applyNumberFormat="1" applyFont="1" applyFill="1" applyBorder="1" applyAlignment="1" applyProtection="1">
      <alignment horizontal="center"/>
      <protection hidden="1"/>
    </xf>
    <xf numFmtId="4" fontId="1" fillId="0" borderId="19" xfId="0" applyNumberFormat="1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locked="0"/>
    </xf>
    <xf numFmtId="4" fontId="6" fillId="0" borderId="46" xfId="0" applyNumberFormat="1" applyFont="1" applyFill="1" applyBorder="1" applyAlignment="1" applyProtection="1">
      <alignment vertical="center"/>
      <protection hidden="1"/>
    </xf>
    <xf numFmtId="1" fontId="5" fillId="4" borderId="11" xfId="0" applyNumberFormat="1" applyFont="1" applyFill="1" applyBorder="1" applyAlignment="1" applyProtection="1">
      <alignment horizontal="center" vertical="center"/>
      <protection locked="0"/>
    </xf>
    <xf numFmtId="1" fontId="5" fillId="4" borderId="12" xfId="0" applyNumberFormat="1" applyFont="1" applyFill="1" applyBorder="1" applyAlignment="1" applyProtection="1">
      <alignment horizontal="center" vertical="center"/>
      <protection hidden="1"/>
    </xf>
    <xf numFmtId="1" fontId="5" fillId="4" borderId="12" xfId="0" applyNumberFormat="1" applyFont="1" applyFill="1" applyBorder="1" applyAlignment="1" applyProtection="1">
      <alignment horizontal="center" vertical="center"/>
      <protection locked="0"/>
    </xf>
    <xf numFmtId="1" fontId="5" fillId="4" borderId="13" xfId="0" applyNumberFormat="1" applyFont="1" applyFill="1" applyBorder="1" applyAlignment="1" applyProtection="1">
      <alignment horizontal="center" vertical="center"/>
      <protection hidden="1"/>
    </xf>
    <xf numFmtId="1" fontId="5" fillId="4" borderId="14" xfId="0" applyNumberFormat="1" applyFont="1" applyFill="1" applyBorder="1" applyAlignment="1" applyProtection="1">
      <alignment horizontal="center" vertical="center"/>
      <protection locked="0"/>
    </xf>
    <xf numFmtId="1" fontId="5" fillId="4" borderId="15" xfId="0" applyNumberFormat="1" applyFont="1" applyFill="1" applyBorder="1" applyAlignment="1" applyProtection="1">
      <alignment horizontal="center" vertical="center"/>
      <protection hidden="1"/>
    </xf>
    <xf numFmtId="1" fontId="5" fillId="4" borderId="15" xfId="0" applyNumberFormat="1" applyFont="1" applyFill="1" applyBorder="1" applyAlignment="1" applyProtection="1">
      <alignment horizontal="center" vertical="center"/>
      <protection locked="0"/>
    </xf>
    <xf numFmtId="1" fontId="5" fillId="4" borderId="16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right" vertical="center"/>
      <protection hidden="1"/>
    </xf>
    <xf numFmtId="4" fontId="8" fillId="0" borderId="38" xfId="0" applyNumberFormat="1" applyFont="1" applyFill="1" applyBorder="1" applyAlignment="1" applyProtection="1">
      <alignment vertical="center"/>
      <protection hidden="1"/>
    </xf>
    <xf numFmtId="4" fontId="6" fillId="0" borderId="54" xfId="0" applyNumberFormat="1" applyFont="1" applyFill="1" applyBorder="1" applyAlignment="1" applyProtection="1">
      <alignment vertical="center"/>
      <protection hidden="1"/>
    </xf>
    <xf numFmtId="4" fontId="5" fillId="4" borderId="1" xfId="0" applyNumberFormat="1" applyFont="1" applyFill="1" applyBorder="1" applyAlignment="1" applyProtection="1">
      <alignment horizontal="center" vertical="center"/>
      <protection hidden="1"/>
    </xf>
    <xf numFmtId="4" fontId="1" fillId="2" borderId="19" xfId="0" applyNumberFormat="1" applyFont="1" applyFill="1" applyBorder="1" applyAlignment="1" applyProtection="1">
      <alignment horizontal="center"/>
      <protection hidden="1"/>
    </xf>
    <xf numFmtId="4" fontId="1" fillId="0" borderId="20" xfId="0" applyNumberFormat="1" applyFont="1" applyBorder="1" applyAlignment="1" applyProtection="1">
      <alignment horizontal="center"/>
      <protection hidden="1"/>
    </xf>
    <xf numFmtId="4" fontId="1" fillId="2" borderId="8" xfId="0" applyNumberFormat="1" applyFont="1" applyFill="1" applyBorder="1" applyAlignment="1" applyProtection="1">
      <alignment horizontal="left" vertical="center"/>
      <protection hidden="1"/>
    </xf>
    <xf numFmtId="4" fontId="1" fillId="3" borderId="9" xfId="0" applyNumberFormat="1" applyFont="1" applyFill="1" applyBorder="1" applyAlignment="1" applyProtection="1">
      <alignment horizontal="left" vertical="center"/>
      <protection hidden="1"/>
    </xf>
    <xf numFmtId="4" fontId="1" fillId="0" borderId="10" xfId="0" applyNumberFormat="1" applyFont="1" applyBorder="1" applyAlignment="1" applyProtection="1">
      <alignment horizontal="left" vertical="center"/>
      <protection hidden="1"/>
    </xf>
    <xf numFmtId="4" fontId="1" fillId="0" borderId="4" xfId="0" applyNumberFormat="1" applyFont="1" applyBorder="1" applyAlignment="1" applyProtection="1">
      <alignment horizontal="left" vertical="center"/>
      <protection hidden="1"/>
    </xf>
    <xf numFmtId="4" fontId="1" fillId="2" borderId="2" xfId="0" applyNumberFormat="1" applyFont="1" applyFill="1" applyBorder="1" applyAlignment="1" applyProtection="1">
      <alignment horizontal="left" vertical="center"/>
      <protection hidden="1"/>
    </xf>
    <xf numFmtId="4" fontId="1" fillId="3" borderId="3" xfId="0" applyNumberFormat="1" applyFont="1" applyFill="1" applyBorder="1" applyAlignment="1" applyProtection="1">
      <alignment horizontal="left" vertical="center"/>
      <protection hidden="1"/>
    </xf>
    <xf numFmtId="4" fontId="1" fillId="2" borderId="5" xfId="0" applyNumberFormat="1" applyFont="1" applyFill="1" applyBorder="1" applyAlignment="1" applyProtection="1">
      <alignment horizontal="left" vertical="center"/>
      <protection hidden="1"/>
    </xf>
    <xf numFmtId="4" fontId="1" fillId="3" borderId="6" xfId="0" applyNumberFormat="1" applyFont="1" applyFill="1" applyBorder="1" applyAlignment="1" applyProtection="1">
      <alignment horizontal="left" vertical="center"/>
      <protection hidden="1"/>
    </xf>
    <xf numFmtId="4" fontId="1" fillId="0" borderId="7" xfId="0" applyNumberFormat="1" applyFont="1" applyBorder="1" applyAlignment="1" applyProtection="1">
      <alignment horizontal="left" vertical="center"/>
      <protection hidden="1"/>
    </xf>
    <xf numFmtId="4" fontId="1" fillId="2" borderId="1" xfId="0" applyNumberFormat="1" applyFont="1" applyFill="1" applyBorder="1" applyAlignment="1" applyProtection="1">
      <alignment horizontal="left" vertical="center"/>
      <protection hidden="1"/>
    </xf>
    <xf numFmtId="4" fontId="1" fillId="3" borderId="1" xfId="0" applyNumberFormat="1" applyFont="1" applyFill="1" applyBorder="1" applyAlignment="1" applyProtection="1">
      <alignment horizontal="left" vertical="center"/>
      <protection hidden="1"/>
    </xf>
    <xf numFmtId="4" fontId="1" fillId="0" borderId="1" xfId="0" applyNumberFormat="1" applyFont="1" applyBorder="1" applyAlignment="1" applyProtection="1">
      <alignment horizontal="left" vertical="center"/>
      <protection hidden="1"/>
    </xf>
    <xf numFmtId="4" fontId="1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7" fillId="0" borderId="17" xfId="0" applyFont="1" applyBorder="1" applyAlignment="1" applyProtection="1">
      <alignment horizontal="right" vertical="center"/>
      <protection hidden="1"/>
    </xf>
    <xf numFmtId="0" fontId="7" fillId="0" borderId="17" xfId="0" applyFont="1" applyBorder="1" applyAlignment="1" applyProtection="1">
      <alignment horizontal="right"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4" fillId="0" borderId="3" xfId="0" applyFont="1" applyFill="1" applyBorder="1" applyAlignment="1" applyProtection="1">
      <alignment horizontal="right" vertical="center"/>
      <protection locked="0"/>
    </xf>
    <xf numFmtId="0" fontId="4" fillId="0" borderId="3" xfId="0" applyFont="1" applyFill="1" applyBorder="1" applyAlignment="1" applyProtection="1">
      <alignment horizontal="right" vertical="center" wrapText="1"/>
      <protection locked="0"/>
    </xf>
    <xf numFmtId="0" fontId="4" fillId="0" borderId="48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4" fillId="0" borderId="28" xfId="0" applyFont="1" applyFill="1" applyBorder="1" applyAlignment="1" applyProtection="1">
      <alignment horizontal="right" vertical="center"/>
      <protection locked="0"/>
    </xf>
    <xf numFmtId="0" fontId="4" fillId="0" borderId="41" xfId="0" applyFont="1" applyFill="1" applyBorder="1" applyAlignment="1" applyProtection="1">
      <alignment horizontal="right" vertical="center"/>
      <protection locked="0"/>
    </xf>
    <xf numFmtId="0" fontId="0" fillId="5" borderId="36" xfId="0" applyFill="1" applyBorder="1" applyAlignment="1" applyProtection="1">
      <protection hidden="1"/>
    </xf>
    <xf numFmtId="0" fontId="0" fillId="5" borderId="45" xfId="0" applyFill="1" applyBorder="1" applyAlignment="1" applyProtection="1">
      <protection hidden="1"/>
    </xf>
    <xf numFmtId="0" fontId="0" fillId="5" borderId="46" xfId="0" applyFill="1" applyBorder="1" applyAlignment="1" applyProtection="1">
      <protection hidden="1"/>
    </xf>
    <xf numFmtId="0" fontId="4" fillId="6" borderId="36" xfId="0" applyFont="1" applyFill="1" applyBorder="1" applyAlignment="1" applyProtection="1">
      <alignment vertical="center"/>
      <protection hidden="1"/>
    </xf>
    <xf numFmtId="0" fontId="4" fillId="6" borderId="45" xfId="0" applyFont="1" applyFill="1" applyBorder="1" applyAlignment="1" applyProtection="1">
      <alignment vertical="center"/>
      <protection hidden="1"/>
    </xf>
    <xf numFmtId="0" fontId="4" fillId="6" borderId="46" xfId="0" applyFont="1" applyFill="1" applyBorder="1" applyAlignment="1" applyProtection="1">
      <alignment vertical="center"/>
      <protection hidden="1"/>
    </xf>
    <xf numFmtId="0" fontId="9" fillId="6" borderId="36" xfId="0" applyFont="1" applyFill="1" applyBorder="1" applyAlignment="1" applyProtection="1">
      <alignment vertical="center"/>
      <protection hidden="1"/>
    </xf>
    <xf numFmtId="0" fontId="9" fillId="6" borderId="45" xfId="0" applyFont="1" applyFill="1" applyBorder="1" applyAlignment="1" applyProtection="1">
      <alignment vertical="center"/>
      <protection hidden="1"/>
    </xf>
    <xf numFmtId="0" fontId="9" fillId="6" borderId="46" xfId="0" applyFont="1" applyFill="1" applyBorder="1" applyAlignment="1" applyProtection="1">
      <alignment vertical="center"/>
      <protection hidden="1"/>
    </xf>
    <xf numFmtId="0" fontId="9" fillId="5" borderId="36" xfId="0" applyFont="1" applyFill="1" applyBorder="1" applyAlignment="1" applyProtection="1">
      <alignment vertical="center"/>
      <protection hidden="1"/>
    </xf>
    <xf numFmtId="0" fontId="9" fillId="5" borderId="45" xfId="0" applyFont="1" applyFill="1" applyBorder="1" applyAlignment="1" applyProtection="1">
      <alignment vertical="center"/>
      <protection hidden="1"/>
    </xf>
    <xf numFmtId="0" fontId="9" fillId="5" borderId="46" xfId="0" applyFont="1" applyFill="1" applyBorder="1" applyAlignment="1" applyProtection="1">
      <alignment vertical="center"/>
      <protection hidden="1"/>
    </xf>
    <xf numFmtId="0" fontId="4" fillId="5" borderId="42" xfId="0" applyFont="1" applyFill="1" applyBorder="1" applyAlignment="1" applyProtection="1">
      <alignment vertical="center"/>
      <protection hidden="1"/>
    </xf>
    <xf numFmtId="0" fontId="4" fillId="6" borderId="49" xfId="0" applyFont="1" applyFill="1" applyBorder="1" applyAlignment="1" applyProtection="1">
      <alignment vertical="center"/>
      <protection hidden="1"/>
    </xf>
    <xf numFmtId="0" fontId="4" fillId="6" borderId="15" xfId="0" applyFont="1" applyFill="1" applyBorder="1" applyAlignment="1" applyProtection="1">
      <alignment vertical="center"/>
      <protection hidden="1"/>
    </xf>
    <xf numFmtId="0" fontId="4" fillId="6" borderId="16" xfId="0" applyFont="1" applyFill="1" applyBorder="1" applyAlignment="1" applyProtection="1">
      <alignment vertical="center"/>
      <protection hidden="1"/>
    </xf>
    <xf numFmtId="0" fontId="4" fillId="6" borderId="29" xfId="0" applyFont="1" applyFill="1" applyBorder="1" applyAlignment="1" applyProtection="1">
      <alignment vertical="center"/>
      <protection hidden="1"/>
    </xf>
    <xf numFmtId="0" fontId="4" fillId="6" borderId="47" xfId="0" applyFont="1" applyFill="1" applyBorder="1" applyAlignment="1" applyProtection="1">
      <alignment vertical="center"/>
      <protection hidden="1"/>
    </xf>
    <xf numFmtId="0" fontId="4" fillId="6" borderId="30" xfId="0" applyFont="1" applyFill="1" applyBorder="1" applyAlignment="1" applyProtection="1">
      <alignment vertical="center"/>
      <protection hidden="1"/>
    </xf>
    <xf numFmtId="0" fontId="4" fillId="6" borderId="14" xfId="0" applyFont="1" applyFill="1" applyBorder="1" applyAlignment="1" applyProtection="1">
      <alignment vertical="center"/>
      <protection hidden="1"/>
    </xf>
    <xf numFmtId="0" fontId="9" fillId="5" borderId="42" xfId="0" applyFont="1" applyFill="1" applyBorder="1" applyAlignment="1" applyProtection="1">
      <alignment vertical="top"/>
      <protection hidden="1"/>
    </xf>
    <xf numFmtId="0" fontId="9" fillId="5" borderId="43" xfId="0" applyFont="1" applyFill="1" applyBorder="1" applyAlignment="1" applyProtection="1">
      <alignment vertical="top"/>
      <protection hidden="1"/>
    </xf>
    <xf numFmtId="0" fontId="9" fillId="5" borderId="44" xfId="0" applyFont="1" applyFill="1" applyBorder="1" applyAlignment="1" applyProtection="1">
      <alignment vertical="top"/>
      <protection hidden="1"/>
    </xf>
    <xf numFmtId="0" fontId="4" fillId="6" borderId="51" xfId="0" applyFont="1" applyFill="1" applyBorder="1" applyAlignment="1" applyProtection="1">
      <alignment vertical="center"/>
      <protection hidden="1"/>
    </xf>
    <xf numFmtId="0" fontId="4" fillId="6" borderId="52" xfId="0" applyFont="1" applyFill="1" applyBorder="1" applyAlignment="1" applyProtection="1">
      <alignment vertical="center"/>
      <protection hidden="1"/>
    </xf>
    <xf numFmtId="0" fontId="4" fillId="6" borderId="53" xfId="0" applyFont="1" applyFill="1" applyBorder="1" applyAlignment="1" applyProtection="1">
      <alignment vertical="center"/>
      <protection hidden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 vertical="center"/>
    </xf>
    <xf numFmtId="0" fontId="10" fillId="9" borderId="0" xfId="0" applyFont="1" applyFill="1" applyAlignment="1">
      <alignment horizontal="center" vertical="center"/>
    </xf>
    <xf numFmtId="0" fontId="10" fillId="9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0" fillId="0" borderId="3" xfId="0" applyNumberFormat="1" applyBorder="1" applyAlignment="1">
      <alignment horizontal="center"/>
    </xf>
    <xf numFmtId="0" fontId="0" fillId="4" borderId="3" xfId="0" applyFill="1" applyBorder="1" applyAlignment="1">
      <alignment horizontal="center" vertical="center"/>
    </xf>
    <xf numFmtId="165" fontId="0" fillId="4" borderId="3" xfId="0" applyNumberFormat="1" applyFill="1" applyBorder="1" applyAlignment="1">
      <alignment horizontal="center" vertical="center"/>
    </xf>
    <xf numFmtId="164" fontId="0" fillId="4" borderId="3" xfId="1" applyFont="1" applyFill="1" applyBorder="1" applyAlignment="1">
      <alignment horizontal="center" vertical="center"/>
    </xf>
    <xf numFmtId="164" fontId="0" fillId="4" borderId="3" xfId="0" applyNumberFormat="1" applyFill="1" applyBorder="1" applyAlignment="1">
      <alignment horizontal="center" vertical="center"/>
    </xf>
    <xf numFmtId="4" fontId="1" fillId="4" borderId="14" xfId="0" applyNumberFormat="1" applyFont="1" applyFill="1" applyBorder="1" applyAlignment="1" applyProtection="1">
      <alignment horizontal="center"/>
      <protection hidden="1"/>
    </xf>
    <xf numFmtId="4" fontId="1" fillId="4" borderId="15" xfId="0" applyNumberFormat="1" applyFont="1" applyFill="1" applyBorder="1" applyAlignment="1" applyProtection="1">
      <alignment horizontal="center"/>
      <protection hidden="1"/>
    </xf>
    <xf numFmtId="4" fontId="1" fillId="4" borderId="16" xfId="0" applyNumberFormat="1" applyFont="1" applyFill="1" applyBorder="1" applyAlignment="1" applyProtection="1">
      <alignment horizontal="center"/>
      <protection hidden="1"/>
    </xf>
    <xf numFmtId="0" fontId="4" fillId="4" borderId="14" xfId="0" applyFont="1" applyFill="1" applyBorder="1" applyAlignment="1" applyProtection="1">
      <alignment horizontal="center"/>
      <protection hidden="1"/>
    </xf>
    <xf numFmtId="0" fontId="4" fillId="4" borderId="16" xfId="0" applyFont="1" applyFill="1" applyBorder="1" applyAlignment="1" applyProtection="1">
      <alignment horizontal="center"/>
      <protection hidden="1"/>
    </xf>
    <xf numFmtId="0" fontId="4" fillId="4" borderId="14" xfId="0" applyFont="1" applyFill="1" applyBorder="1" applyAlignment="1" applyProtection="1">
      <alignment horizontal="center"/>
      <protection locked="0"/>
    </xf>
    <xf numFmtId="0" fontId="4" fillId="4" borderId="15" xfId="0" applyFont="1" applyFill="1" applyBorder="1" applyAlignment="1" applyProtection="1">
      <alignment horizontal="center"/>
      <protection locked="0"/>
    </xf>
    <xf numFmtId="0" fontId="4" fillId="4" borderId="16" xfId="0" applyFont="1" applyFill="1" applyBorder="1" applyAlignment="1" applyProtection="1">
      <alignment horizontal="center"/>
      <protection locked="0"/>
    </xf>
    <xf numFmtId="4" fontId="1" fillId="0" borderId="17" xfId="0" applyNumberFormat="1" applyFont="1" applyBorder="1" applyAlignment="1" applyProtection="1">
      <alignment horizontal="right" vertical="center"/>
      <protection hidden="1"/>
    </xf>
    <xf numFmtId="4" fontId="1" fillId="7" borderId="14" xfId="0" applyNumberFormat="1" applyFont="1" applyFill="1" applyBorder="1" applyAlignment="1" applyProtection="1">
      <alignment horizontal="right" vertical="center"/>
      <protection hidden="1"/>
    </xf>
    <xf numFmtId="4" fontId="1" fillId="7" borderId="15" xfId="0" applyNumberFormat="1" applyFont="1" applyFill="1" applyBorder="1" applyAlignment="1" applyProtection="1">
      <alignment horizontal="right" vertical="center"/>
      <protection hidden="1"/>
    </xf>
    <xf numFmtId="4" fontId="1" fillId="7" borderId="16" xfId="0" applyNumberFormat="1" applyFont="1" applyFill="1" applyBorder="1" applyAlignment="1" applyProtection="1">
      <alignment horizontal="right" vertical="center"/>
      <protection hidden="1"/>
    </xf>
    <xf numFmtId="4" fontId="1" fillId="7" borderId="1" xfId="0" applyNumberFormat="1" applyFont="1" applyFill="1" applyBorder="1" applyAlignment="1" applyProtection="1">
      <alignment horizontal="right" vertical="center"/>
      <protection hidden="1"/>
    </xf>
    <xf numFmtId="4" fontId="1" fillId="8" borderId="1" xfId="0" applyNumberFormat="1" applyFont="1" applyFill="1" applyBorder="1" applyAlignment="1" applyProtection="1">
      <alignment horizontal="right" vertical="center"/>
      <protection hidden="1"/>
    </xf>
    <xf numFmtId="0" fontId="4" fillId="4" borderId="23" xfId="0" applyFont="1" applyFill="1" applyBorder="1" applyAlignment="1" applyProtection="1">
      <alignment horizontal="center" wrapText="1"/>
      <protection hidden="1"/>
    </xf>
    <xf numFmtId="0" fontId="4" fillId="4" borderId="25" xfId="0" applyFont="1" applyFill="1" applyBorder="1" applyAlignment="1" applyProtection="1">
      <alignment horizontal="center" wrapText="1"/>
      <protection hidden="1"/>
    </xf>
    <xf numFmtId="0" fontId="11" fillId="7" borderId="0" xfId="0" applyFont="1" applyFill="1" applyAlignment="1">
      <alignment horizontal="center" vertical="center"/>
    </xf>
    <xf numFmtId="4" fontId="1" fillId="10" borderId="17" xfId="0" applyNumberFormat="1" applyFont="1" applyFill="1" applyBorder="1" applyAlignment="1" applyProtection="1">
      <alignment horizontal="right" vertical="center"/>
      <protection hidden="1"/>
    </xf>
    <xf numFmtId="4" fontId="1" fillId="10" borderId="1" xfId="0" applyNumberFormat="1" applyFont="1" applyFill="1" applyBorder="1" applyAlignment="1" applyProtection="1">
      <alignment horizontal="right" vertical="center"/>
      <protection hidden="1"/>
    </xf>
    <xf numFmtId="4" fontId="1" fillId="10" borderId="0" xfId="0" applyNumberFormat="1" applyFont="1" applyFill="1" applyAlignment="1" applyProtection="1">
      <alignment horizontal="left" vertical="center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rightToLeft="1" zoomScaleNormal="100" workbookViewId="0">
      <pane ySplit="1" topLeftCell="A58" activePane="bottomLeft" state="frozen"/>
      <selection activeCell="C31" sqref="C31"/>
      <selection pane="bottomLeft" activeCell="A83" sqref="A83:XFD83"/>
    </sheetView>
  </sheetViews>
  <sheetFormatPr defaultColWidth="8.7109375" defaultRowHeight="15"/>
  <cols>
    <col min="1" max="1" width="6.28515625" style="1" customWidth="1"/>
    <col min="2" max="2" width="15.28515625" style="55" customWidth="1"/>
    <col min="3" max="3" width="6.85546875" style="75" customWidth="1"/>
    <col min="4" max="4" width="21.42578125" style="75" customWidth="1"/>
    <col min="5" max="5" width="8.7109375" style="76"/>
    <col min="6" max="6" width="29.28515625" style="76" customWidth="1"/>
    <col min="7" max="16384" width="8.7109375" style="1"/>
  </cols>
  <sheetData>
    <row r="1" spans="1:8">
      <c r="A1" s="46" t="s">
        <v>28</v>
      </c>
      <c r="B1" s="48" t="s">
        <v>29</v>
      </c>
      <c r="C1" s="56" t="s">
        <v>28</v>
      </c>
      <c r="D1" s="56" t="s">
        <v>29</v>
      </c>
      <c r="E1" s="56" t="s">
        <v>28</v>
      </c>
      <c r="F1" s="56" t="s">
        <v>29</v>
      </c>
    </row>
    <row r="2" spans="1:8">
      <c r="A2" s="43">
        <v>11</v>
      </c>
      <c r="B2" s="137" t="s">
        <v>30</v>
      </c>
      <c r="C2" s="138"/>
      <c r="D2" s="138"/>
      <c r="E2" s="138"/>
      <c r="F2" s="139"/>
    </row>
    <row r="3" spans="1:8">
      <c r="A3" s="44"/>
      <c r="B3" s="49"/>
      <c r="C3" s="57">
        <v>111</v>
      </c>
      <c r="D3" s="140" t="s">
        <v>86</v>
      </c>
      <c r="E3" s="141"/>
      <c r="F3" s="142"/>
    </row>
    <row r="4" spans="1:8">
      <c r="A4" s="44"/>
      <c r="B4" s="49"/>
      <c r="C4" s="58"/>
      <c r="D4" s="58" t="s">
        <v>86</v>
      </c>
      <c r="E4" s="59">
        <v>111001</v>
      </c>
      <c r="F4" s="130" t="s">
        <v>83</v>
      </c>
      <c r="G4" s="2"/>
      <c r="H4" s="2"/>
    </row>
    <row r="5" spans="1:8">
      <c r="A5" s="44"/>
      <c r="B5" s="49"/>
      <c r="C5" s="60"/>
      <c r="D5" s="58" t="s">
        <v>86</v>
      </c>
      <c r="E5" s="59">
        <v>111002</v>
      </c>
      <c r="F5" s="130" t="s">
        <v>85</v>
      </c>
      <c r="G5" s="2"/>
      <c r="H5" s="2"/>
    </row>
    <row r="6" spans="1:8">
      <c r="A6" s="44"/>
      <c r="B6" s="49"/>
      <c r="C6" s="57">
        <v>112</v>
      </c>
      <c r="D6" s="140" t="s">
        <v>100</v>
      </c>
      <c r="E6" s="141"/>
      <c r="F6" s="142"/>
    </row>
    <row r="7" spans="1:8">
      <c r="A7" s="44"/>
      <c r="B7" s="49"/>
      <c r="C7" s="60"/>
      <c r="D7" s="58" t="s">
        <v>100</v>
      </c>
      <c r="E7" s="59">
        <v>112001</v>
      </c>
      <c r="F7" s="131" t="s">
        <v>8</v>
      </c>
    </row>
    <row r="8" spans="1:8">
      <c r="A8" s="44"/>
      <c r="B8" s="49"/>
      <c r="C8" s="60"/>
      <c r="D8" s="58" t="s">
        <v>100</v>
      </c>
      <c r="E8" s="59">
        <v>112002</v>
      </c>
      <c r="F8" s="131" t="s">
        <v>9</v>
      </c>
    </row>
    <row r="9" spans="1:8" ht="15" customHeight="1">
      <c r="A9" s="44"/>
      <c r="B9" s="49"/>
      <c r="C9" s="57">
        <v>113</v>
      </c>
      <c r="D9" s="140" t="s">
        <v>87</v>
      </c>
      <c r="E9" s="141"/>
      <c r="F9" s="142"/>
    </row>
    <row r="10" spans="1:8">
      <c r="A10" s="44"/>
      <c r="B10" s="49"/>
      <c r="C10" s="60"/>
      <c r="D10" s="58" t="s">
        <v>87</v>
      </c>
      <c r="E10" s="61">
        <v>113001</v>
      </c>
      <c r="F10" s="131" t="s">
        <v>13</v>
      </c>
    </row>
    <row r="11" spans="1:8">
      <c r="A11" s="44"/>
      <c r="B11" s="49"/>
      <c r="C11" s="60"/>
      <c r="D11" s="58" t="s">
        <v>87</v>
      </c>
      <c r="E11" s="61">
        <v>113005</v>
      </c>
      <c r="F11" s="131" t="s">
        <v>14</v>
      </c>
    </row>
    <row r="12" spans="1:8" ht="15" customHeight="1">
      <c r="A12" s="44"/>
      <c r="B12" s="49"/>
      <c r="C12" s="57">
        <v>114</v>
      </c>
      <c r="D12" s="140" t="s">
        <v>88</v>
      </c>
      <c r="E12" s="141"/>
      <c r="F12" s="142"/>
    </row>
    <row r="13" spans="1:8">
      <c r="A13" s="44"/>
      <c r="B13" s="49"/>
      <c r="C13" s="60"/>
      <c r="D13" s="58" t="s">
        <v>88</v>
      </c>
      <c r="E13" s="61">
        <v>114001</v>
      </c>
      <c r="F13" s="131" t="s">
        <v>25</v>
      </c>
    </row>
    <row r="14" spans="1:8">
      <c r="A14" s="44"/>
      <c r="B14" s="49"/>
      <c r="C14" s="60"/>
      <c r="D14" s="58" t="s">
        <v>88</v>
      </c>
      <c r="E14" s="61">
        <v>114002</v>
      </c>
      <c r="F14" s="131" t="s">
        <v>54</v>
      </c>
    </row>
    <row r="15" spans="1:8">
      <c r="A15" s="44"/>
      <c r="B15" s="49"/>
      <c r="C15" s="60"/>
      <c r="D15" s="58" t="s">
        <v>88</v>
      </c>
      <c r="E15" s="61">
        <v>114003</v>
      </c>
      <c r="F15" s="131" t="s">
        <v>26</v>
      </c>
    </row>
    <row r="16" spans="1:8" ht="15" customHeight="1">
      <c r="A16" s="44"/>
      <c r="B16" s="49"/>
      <c r="C16" s="57">
        <v>115</v>
      </c>
      <c r="D16" s="140" t="s">
        <v>89</v>
      </c>
      <c r="E16" s="141"/>
      <c r="F16" s="142"/>
    </row>
    <row r="17" spans="1:6">
      <c r="A17" s="44"/>
      <c r="B17" s="49"/>
      <c r="C17" s="60"/>
      <c r="D17" s="58" t="s">
        <v>89</v>
      </c>
      <c r="E17" s="61">
        <v>115001</v>
      </c>
      <c r="F17" s="131" t="s">
        <v>103</v>
      </c>
    </row>
    <row r="18" spans="1:6">
      <c r="A18" s="44"/>
      <c r="B18" s="49"/>
      <c r="C18" s="60"/>
      <c r="D18" s="58" t="s">
        <v>89</v>
      </c>
      <c r="E18" s="61">
        <v>115005</v>
      </c>
      <c r="F18" s="131" t="s">
        <v>27</v>
      </c>
    </row>
    <row r="19" spans="1:6" ht="15" customHeight="1">
      <c r="A19" s="44"/>
      <c r="B19" s="49"/>
      <c r="C19" s="57">
        <v>116</v>
      </c>
      <c r="D19" s="143" t="s">
        <v>90</v>
      </c>
      <c r="E19" s="144"/>
      <c r="F19" s="145"/>
    </row>
    <row r="20" spans="1:6">
      <c r="A20" s="44"/>
      <c r="B20" s="49"/>
      <c r="C20" s="60"/>
      <c r="D20" s="58" t="s">
        <v>90</v>
      </c>
      <c r="E20" s="61">
        <v>116001</v>
      </c>
      <c r="F20" s="131" t="s">
        <v>129</v>
      </c>
    </row>
    <row r="21" spans="1:6">
      <c r="A21" s="44"/>
      <c r="B21" s="49"/>
      <c r="C21" s="60"/>
      <c r="D21" s="58" t="s">
        <v>90</v>
      </c>
      <c r="E21" s="61">
        <v>116002</v>
      </c>
      <c r="F21" s="131" t="s">
        <v>130</v>
      </c>
    </row>
    <row r="22" spans="1:6">
      <c r="A22" s="44"/>
      <c r="B22" s="49"/>
      <c r="C22" s="60"/>
      <c r="D22" s="58" t="s">
        <v>90</v>
      </c>
      <c r="E22" s="61">
        <v>116003</v>
      </c>
      <c r="F22" s="131" t="s">
        <v>131</v>
      </c>
    </row>
    <row r="23" spans="1:6" ht="15" customHeight="1">
      <c r="A23" s="44"/>
      <c r="B23" s="49"/>
      <c r="C23" s="57">
        <v>117</v>
      </c>
      <c r="D23" s="143" t="s">
        <v>91</v>
      </c>
      <c r="E23" s="144"/>
      <c r="F23" s="145"/>
    </row>
    <row r="24" spans="1:6">
      <c r="A24" s="42"/>
      <c r="B24" s="50"/>
      <c r="C24" s="60"/>
      <c r="D24" s="58" t="s">
        <v>91</v>
      </c>
      <c r="E24" s="61">
        <v>117001</v>
      </c>
      <c r="F24" s="132" t="s">
        <v>66</v>
      </c>
    </row>
    <row r="25" spans="1:6">
      <c r="A25" s="42"/>
      <c r="B25" s="50"/>
      <c r="C25" s="60"/>
      <c r="D25" s="58" t="s">
        <v>91</v>
      </c>
      <c r="E25" s="61">
        <v>117002</v>
      </c>
      <c r="F25" s="132" t="s">
        <v>82</v>
      </c>
    </row>
    <row r="26" spans="1:6">
      <c r="A26" s="42"/>
      <c r="B26" s="50"/>
      <c r="C26" s="60"/>
      <c r="D26" s="58" t="s">
        <v>91</v>
      </c>
      <c r="E26" s="61">
        <v>117003</v>
      </c>
      <c r="F26" s="132" t="s">
        <v>67</v>
      </c>
    </row>
    <row r="27" spans="1:6">
      <c r="A27" s="42"/>
      <c r="B27" s="50"/>
      <c r="C27" s="60"/>
      <c r="D27" s="58" t="s">
        <v>91</v>
      </c>
      <c r="E27" s="61">
        <v>117004</v>
      </c>
      <c r="F27" s="132" t="s">
        <v>68</v>
      </c>
    </row>
    <row r="28" spans="1:6">
      <c r="A28" s="42"/>
      <c r="B28" s="50"/>
      <c r="C28" s="60"/>
      <c r="D28" s="58" t="s">
        <v>91</v>
      </c>
      <c r="E28" s="61">
        <v>117005</v>
      </c>
      <c r="F28" s="132" t="s">
        <v>69</v>
      </c>
    </row>
    <row r="29" spans="1:6">
      <c r="A29" s="42"/>
      <c r="B29" s="50"/>
      <c r="C29" s="60"/>
      <c r="D29" s="58" t="s">
        <v>91</v>
      </c>
      <c r="E29" s="61">
        <v>117006</v>
      </c>
      <c r="F29" s="132" t="s">
        <v>70</v>
      </c>
    </row>
    <row r="30" spans="1:6">
      <c r="A30" s="42"/>
      <c r="B30" s="50"/>
      <c r="C30" s="60"/>
      <c r="D30" s="58" t="s">
        <v>91</v>
      </c>
      <c r="E30" s="61">
        <v>117007</v>
      </c>
      <c r="F30" s="132" t="s">
        <v>71</v>
      </c>
    </row>
    <row r="31" spans="1:6">
      <c r="A31" s="42"/>
      <c r="B31" s="50"/>
      <c r="C31" s="60"/>
      <c r="D31" s="58" t="s">
        <v>91</v>
      </c>
      <c r="E31" s="61">
        <v>117008</v>
      </c>
      <c r="F31" s="132" t="s">
        <v>72</v>
      </c>
    </row>
    <row r="32" spans="1:6">
      <c r="A32" s="42"/>
      <c r="B32" s="50"/>
      <c r="C32" s="60"/>
      <c r="D32" s="58" t="s">
        <v>91</v>
      </c>
      <c r="E32" s="61">
        <v>117009</v>
      </c>
      <c r="F32" s="132" t="s">
        <v>73</v>
      </c>
    </row>
    <row r="33" spans="1:6">
      <c r="A33" s="42"/>
      <c r="B33" s="50"/>
      <c r="C33" s="60"/>
      <c r="D33" s="58" t="s">
        <v>91</v>
      </c>
      <c r="E33" s="61">
        <v>117010</v>
      </c>
      <c r="F33" s="132" t="s">
        <v>132</v>
      </c>
    </row>
    <row r="34" spans="1:6">
      <c r="A34" s="42"/>
      <c r="B34" s="50"/>
      <c r="C34" s="60"/>
      <c r="D34" s="58" t="s">
        <v>91</v>
      </c>
      <c r="E34" s="61">
        <v>117011</v>
      </c>
      <c r="F34" s="132" t="s">
        <v>74</v>
      </c>
    </row>
    <row r="35" spans="1:6">
      <c r="A35" s="42"/>
      <c r="B35" s="50"/>
      <c r="C35" s="60"/>
      <c r="D35" s="58" t="s">
        <v>91</v>
      </c>
      <c r="E35" s="61">
        <v>117012</v>
      </c>
      <c r="F35" s="132" t="s">
        <v>75</v>
      </c>
    </row>
    <row r="36" spans="1:6">
      <c r="A36" s="42"/>
      <c r="B36" s="50"/>
      <c r="C36" s="60"/>
      <c r="D36" s="58" t="s">
        <v>91</v>
      </c>
      <c r="E36" s="61">
        <v>117013</v>
      </c>
      <c r="F36" s="132" t="s">
        <v>76</v>
      </c>
    </row>
    <row r="37" spans="1:6">
      <c r="A37" s="42"/>
      <c r="B37" s="50"/>
      <c r="C37" s="60"/>
      <c r="D37" s="58" t="s">
        <v>91</v>
      </c>
      <c r="E37" s="61">
        <v>117014</v>
      </c>
      <c r="F37" s="132" t="s">
        <v>77</v>
      </c>
    </row>
    <row r="38" spans="1:6">
      <c r="A38" s="42"/>
      <c r="B38" s="50"/>
      <c r="C38" s="60"/>
      <c r="D38" s="58" t="s">
        <v>91</v>
      </c>
      <c r="E38" s="61">
        <v>117015</v>
      </c>
      <c r="F38" s="132" t="s">
        <v>78</v>
      </c>
    </row>
    <row r="39" spans="1:6">
      <c r="A39" s="42"/>
      <c r="B39" s="50"/>
      <c r="C39" s="60"/>
      <c r="D39" s="58" t="s">
        <v>91</v>
      </c>
      <c r="E39" s="61">
        <v>117016</v>
      </c>
      <c r="F39" s="132" t="s">
        <v>79</v>
      </c>
    </row>
    <row r="40" spans="1:6">
      <c r="A40" s="42"/>
      <c r="B40" s="50"/>
      <c r="C40" s="60"/>
      <c r="D40" s="58" t="s">
        <v>91</v>
      </c>
      <c r="E40" s="61">
        <v>117017</v>
      </c>
      <c r="F40" s="132" t="s">
        <v>80</v>
      </c>
    </row>
    <row r="41" spans="1:6">
      <c r="A41" s="42"/>
      <c r="B41" s="50"/>
      <c r="C41" s="60"/>
      <c r="D41" s="58" t="s">
        <v>91</v>
      </c>
      <c r="E41" s="61">
        <v>117018</v>
      </c>
      <c r="F41" s="132" t="s">
        <v>81</v>
      </c>
    </row>
    <row r="42" spans="1:6">
      <c r="A42" s="42"/>
      <c r="B42" s="50"/>
      <c r="C42" s="60"/>
      <c r="D42" s="58" t="s">
        <v>91</v>
      </c>
      <c r="E42" s="61">
        <v>117019</v>
      </c>
      <c r="F42" s="132" t="s">
        <v>122</v>
      </c>
    </row>
    <row r="43" spans="1:6">
      <c r="A43" s="42"/>
      <c r="B43" s="50"/>
      <c r="C43" s="60"/>
      <c r="D43" s="58" t="s">
        <v>91</v>
      </c>
      <c r="E43" s="61">
        <v>117036</v>
      </c>
      <c r="F43" s="132" t="s">
        <v>121</v>
      </c>
    </row>
    <row r="44" spans="1:6">
      <c r="A44" s="43">
        <v>12</v>
      </c>
      <c r="B44" s="137" t="s">
        <v>31</v>
      </c>
      <c r="C44" s="138"/>
      <c r="D44" s="138"/>
      <c r="E44" s="138"/>
      <c r="F44" s="139"/>
    </row>
    <row r="45" spans="1:6" ht="15" customHeight="1">
      <c r="A45" s="42"/>
      <c r="B45" s="50"/>
      <c r="C45" s="57">
        <v>121</v>
      </c>
      <c r="D45" s="140" t="s">
        <v>92</v>
      </c>
      <c r="E45" s="141"/>
      <c r="F45" s="142"/>
    </row>
    <row r="46" spans="1:6">
      <c r="A46" s="42"/>
      <c r="B46" s="50"/>
      <c r="C46" s="60"/>
      <c r="D46" s="58" t="s">
        <v>92</v>
      </c>
      <c r="E46" s="61">
        <v>121001</v>
      </c>
      <c r="F46" s="130" t="s">
        <v>123</v>
      </c>
    </row>
    <row r="47" spans="1:6">
      <c r="A47" s="42"/>
      <c r="B47" s="50"/>
      <c r="C47" s="60"/>
      <c r="D47" s="58" t="s">
        <v>92</v>
      </c>
      <c r="E47" s="61">
        <v>121002</v>
      </c>
      <c r="F47" s="130" t="s">
        <v>124</v>
      </c>
    </row>
    <row r="48" spans="1:6">
      <c r="A48" s="42"/>
      <c r="B48" s="50"/>
      <c r="C48" s="60"/>
      <c r="D48" s="58" t="s">
        <v>92</v>
      </c>
      <c r="E48" s="61">
        <v>121003</v>
      </c>
      <c r="F48" s="130" t="s">
        <v>125</v>
      </c>
    </row>
    <row r="49" spans="1:6">
      <c r="A49" s="42"/>
      <c r="B49" s="50"/>
      <c r="C49" s="60"/>
      <c r="D49" s="58" t="s">
        <v>92</v>
      </c>
      <c r="E49" s="61">
        <v>121004</v>
      </c>
      <c r="F49" s="130" t="s">
        <v>126</v>
      </c>
    </row>
    <row r="50" spans="1:6">
      <c r="A50" s="43">
        <v>13</v>
      </c>
      <c r="B50" s="77" t="s">
        <v>33</v>
      </c>
      <c r="C50" s="146"/>
      <c r="D50" s="147"/>
      <c r="E50" s="147"/>
      <c r="F50" s="148"/>
    </row>
    <row r="51" spans="1:6" ht="15" customHeight="1">
      <c r="A51" s="42"/>
      <c r="B51" s="50"/>
      <c r="C51" s="57">
        <v>131</v>
      </c>
      <c r="D51" s="140" t="s">
        <v>93</v>
      </c>
      <c r="E51" s="141"/>
      <c r="F51" s="142"/>
    </row>
    <row r="52" spans="1:6">
      <c r="A52" s="42"/>
      <c r="B52" s="50"/>
      <c r="C52" s="60"/>
      <c r="D52" s="58" t="s">
        <v>93</v>
      </c>
      <c r="E52" s="59">
        <v>131001</v>
      </c>
      <c r="F52" s="130" t="s">
        <v>127</v>
      </c>
    </row>
    <row r="53" spans="1:6">
      <c r="A53" s="42"/>
      <c r="B53" s="50"/>
      <c r="C53" s="60"/>
      <c r="D53" s="58" t="s">
        <v>93</v>
      </c>
      <c r="E53" s="59">
        <v>131002</v>
      </c>
      <c r="F53" s="130" t="s">
        <v>128</v>
      </c>
    </row>
    <row r="54" spans="1:6" ht="15.75" thickBot="1">
      <c r="A54" s="45"/>
      <c r="B54" s="51"/>
      <c r="C54" s="62"/>
      <c r="D54" s="62"/>
      <c r="E54" s="63"/>
      <c r="F54" s="63"/>
    </row>
    <row r="55" spans="1:6" ht="15.75" thickBot="1">
      <c r="A55" s="47">
        <v>21</v>
      </c>
      <c r="B55" s="78" t="s">
        <v>43</v>
      </c>
      <c r="C55" s="149"/>
      <c r="D55" s="64"/>
      <c r="E55" s="64"/>
      <c r="F55" s="65"/>
    </row>
    <row r="56" spans="1:6" ht="16.5" thickTop="1" thickBot="1">
      <c r="A56" s="4"/>
      <c r="B56" s="53"/>
      <c r="C56" s="66">
        <v>211</v>
      </c>
      <c r="D56" s="150" t="s">
        <v>94</v>
      </c>
      <c r="E56" s="151"/>
      <c r="F56" s="152"/>
    </row>
    <row r="57" spans="1:6" ht="16.5" thickTop="1" thickBot="1">
      <c r="A57" s="4"/>
      <c r="B57" s="53"/>
      <c r="C57" s="67"/>
      <c r="D57" s="70" t="s">
        <v>94</v>
      </c>
      <c r="E57" s="80">
        <v>211001</v>
      </c>
      <c r="F57" s="133" t="s">
        <v>35</v>
      </c>
    </row>
    <row r="58" spans="1:6" ht="15.75" thickBot="1">
      <c r="A58" s="4"/>
      <c r="B58" s="53"/>
      <c r="C58" s="68">
        <v>212</v>
      </c>
      <c r="D58" s="153" t="s">
        <v>101</v>
      </c>
      <c r="E58" s="154"/>
      <c r="F58" s="155"/>
    </row>
    <row r="59" spans="1:6" ht="15.75" thickBot="1">
      <c r="A59" s="4"/>
      <c r="B59" s="53"/>
      <c r="C59" s="70"/>
      <c r="D59" s="82" t="s">
        <v>101</v>
      </c>
      <c r="E59" s="69">
        <v>212001</v>
      </c>
      <c r="F59" s="134" t="s">
        <v>133</v>
      </c>
    </row>
    <row r="60" spans="1:6" ht="15.75" thickBot="1">
      <c r="A60" s="4"/>
      <c r="B60" s="53"/>
      <c r="C60" s="70"/>
      <c r="D60" s="82" t="s">
        <v>101</v>
      </c>
      <c r="E60" s="69">
        <v>212002</v>
      </c>
      <c r="F60" s="134" t="s">
        <v>134</v>
      </c>
    </row>
    <row r="61" spans="1:6" ht="16.5" thickTop="1" thickBot="1">
      <c r="A61" s="4"/>
      <c r="B61" s="53"/>
      <c r="C61" s="81">
        <v>213</v>
      </c>
      <c r="D61" s="156" t="s">
        <v>95</v>
      </c>
      <c r="E61" s="151"/>
      <c r="F61" s="152"/>
    </row>
    <row r="62" spans="1:6" ht="16.5" thickTop="1" thickBot="1">
      <c r="A62" s="5"/>
      <c r="B62" s="52"/>
      <c r="C62" s="67"/>
      <c r="D62" s="70" t="s">
        <v>95</v>
      </c>
      <c r="E62" s="80">
        <v>213001</v>
      </c>
      <c r="F62" s="133" t="s">
        <v>44</v>
      </c>
    </row>
    <row r="63" spans="1:6" ht="15.75" thickBot="1">
      <c r="A63" s="3">
        <v>22</v>
      </c>
      <c r="B63" s="157" t="s">
        <v>36</v>
      </c>
      <c r="C63" s="158"/>
      <c r="D63" s="158"/>
      <c r="E63" s="158"/>
      <c r="F63" s="159"/>
    </row>
    <row r="64" spans="1:6" ht="16.5" thickTop="1" thickBot="1">
      <c r="A64" s="4"/>
      <c r="B64" s="53"/>
      <c r="C64" s="66">
        <v>221</v>
      </c>
      <c r="D64" s="160" t="s">
        <v>96</v>
      </c>
      <c r="E64" s="161"/>
      <c r="F64" s="162"/>
    </row>
    <row r="65" spans="1:6" ht="15.75" thickBot="1">
      <c r="A65" s="4"/>
      <c r="B65" s="53"/>
      <c r="C65" s="70"/>
      <c r="D65" s="82" t="s">
        <v>96</v>
      </c>
      <c r="E65" s="69">
        <v>221001</v>
      </c>
      <c r="F65" s="134" t="s">
        <v>37</v>
      </c>
    </row>
    <row r="66" spans="1:6" ht="15.75" thickBot="1">
      <c r="A66" s="4"/>
      <c r="B66" s="53"/>
      <c r="C66" s="70"/>
      <c r="D66" s="82" t="s">
        <v>96</v>
      </c>
      <c r="E66" s="69">
        <v>221002</v>
      </c>
      <c r="F66" s="134" t="s">
        <v>38</v>
      </c>
    </row>
    <row r="67" spans="1:6" ht="15.75" thickBot="1">
      <c r="A67" s="4"/>
      <c r="B67" s="53"/>
      <c r="C67" s="67"/>
      <c r="D67" s="82" t="s">
        <v>96</v>
      </c>
      <c r="E67" s="69">
        <v>221003</v>
      </c>
      <c r="F67" s="134" t="s">
        <v>39</v>
      </c>
    </row>
    <row r="68" spans="1:6" ht="15.75" thickBot="1">
      <c r="A68" s="4"/>
      <c r="B68" s="53"/>
      <c r="C68" s="68">
        <v>222</v>
      </c>
      <c r="D68" s="153" t="s">
        <v>97</v>
      </c>
      <c r="E68" s="154"/>
      <c r="F68" s="155"/>
    </row>
    <row r="69" spans="1:6" ht="15.75" thickBot="1">
      <c r="A69" s="4"/>
      <c r="B69" s="53"/>
      <c r="C69" s="70"/>
      <c r="D69" s="82" t="s">
        <v>97</v>
      </c>
      <c r="E69" s="69">
        <v>222001</v>
      </c>
      <c r="F69" s="134" t="s">
        <v>40</v>
      </c>
    </row>
    <row r="70" spans="1:6" ht="15.75" thickBot="1">
      <c r="A70" s="5"/>
      <c r="B70" s="52"/>
      <c r="C70" s="67"/>
      <c r="D70" s="82" t="s">
        <v>97</v>
      </c>
      <c r="E70" s="69">
        <v>222002</v>
      </c>
      <c r="F70" s="134" t="s">
        <v>41</v>
      </c>
    </row>
    <row r="71" spans="1:6" ht="15.75" thickBot="1">
      <c r="A71" s="3">
        <v>23</v>
      </c>
      <c r="B71" s="79" t="s">
        <v>42</v>
      </c>
      <c r="C71" s="71"/>
      <c r="D71" s="72"/>
      <c r="E71" s="64"/>
      <c r="F71" s="65"/>
    </row>
    <row r="72" spans="1:6" ht="16.5" thickTop="1" thickBot="1">
      <c r="A72" s="4"/>
      <c r="B72" s="53"/>
      <c r="C72" s="66">
        <v>231</v>
      </c>
      <c r="D72" s="160" t="s">
        <v>98</v>
      </c>
      <c r="E72" s="161"/>
      <c r="F72" s="162"/>
    </row>
    <row r="73" spans="1:6" ht="15.75" thickBot="1">
      <c r="A73" s="4"/>
      <c r="B73" s="53"/>
      <c r="C73" s="70"/>
      <c r="D73" s="82" t="s">
        <v>98</v>
      </c>
      <c r="E73" s="69">
        <v>231001</v>
      </c>
      <c r="F73" s="135" t="s">
        <v>19</v>
      </c>
    </row>
    <row r="74" spans="1:6" ht="15.75" thickBot="1">
      <c r="A74" s="4"/>
      <c r="B74" s="53"/>
      <c r="C74" s="70"/>
      <c r="D74" s="82" t="s">
        <v>98</v>
      </c>
      <c r="E74" s="69">
        <v>231002</v>
      </c>
      <c r="F74" s="135" t="s">
        <v>16</v>
      </c>
    </row>
    <row r="75" spans="1:6" ht="15.75" thickBot="1">
      <c r="A75" s="4"/>
      <c r="B75" s="53"/>
      <c r="C75" s="70"/>
      <c r="D75" s="82" t="s">
        <v>98</v>
      </c>
      <c r="E75" s="69">
        <v>231003</v>
      </c>
      <c r="F75" s="135" t="s">
        <v>17</v>
      </c>
    </row>
    <row r="76" spans="1:6" ht="15.75" thickBot="1">
      <c r="A76" s="4"/>
      <c r="B76" s="53"/>
      <c r="C76" s="70"/>
      <c r="D76" s="82" t="s">
        <v>98</v>
      </c>
      <c r="E76" s="69">
        <v>231004</v>
      </c>
      <c r="F76" s="135" t="s">
        <v>20</v>
      </c>
    </row>
    <row r="77" spans="1:6" ht="15.75" thickBot="1">
      <c r="A77" s="4"/>
      <c r="B77" s="53"/>
      <c r="C77" s="70"/>
      <c r="D77" s="82" t="s">
        <v>98</v>
      </c>
      <c r="E77" s="69">
        <v>231005</v>
      </c>
      <c r="F77" s="135" t="s">
        <v>18</v>
      </c>
    </row>
    <row r="78" spans="1:6" ht="15.75" thickBot="1">
      <c r="A78" s="4"/>
      <c r="B78" s="53"/>
      <c r="C78" s="70"/>
      <c r="D78" s="82" t="s">
        <v>98</v>
      </c>
      <c r="E78" s="69">
        <v>231006</v>
      </c>
      <c r="F78" s="135" t="s">
        <v>21</v>
      </c>
    </row>
    <row r="79" spans="1:6" ht="15.75" thickBot="1">
      <c r="A79" s="4"/>
      <c r="B79" s="53"/>
      <c r="C79" s="67"/>
      <c r="D79" s="82" t="s">
        <v>98</v>
      </c>
      <c r="E79" s="69">
        <v>231007</v>
      </c>
      <c r="F79" s="135" t="s">
        <v>22</v>
      </c>
    </row>
    <row r="80" spans="1:6" ht="15.75" thickBot="1">
      <c r="A80" s="4"/>
      <c r="B80" s="53"/>
      <c r="C80" s="68">
        <v>232</v>
      </c>
      <c r="D80" s="153" t="s">
        <v>99</v>
      </c>
      <c r="E80" s="154"/>
      <c r="F80" s="155"/>
    </row>
    <row r="81" spans="1:6" ht="15.75" thickBot="1">
      <c r="A81" s="4"/>
      <c r="B81" s="53"/>
      <c r="C81" s="70"/>
      <c r="D81" s="82" t="s">
        <v>99</v>
      </c>
      <c r="E81" s="69">
        <v>232001</v>
      </c>
      <c r="F81" s="135" t="s">
        <v>45</v>
      </c>
    </row>
    <row r="82" spans="1:6" ht="15.75" thickBot="1">
      <c r="A82" s="6"/>
      <c r="B82" s="54"/>
      <c r="C82" s="73"/>
      <c r="D82" s="83" t="s">
        <v>99</v>
      </c>
      <c r="E82" s="74">
        <v>232002</v>
      </c>
      <c r="F82" s="136" t="s">
        <v>61</v>
      </c>
    </row>
    <row r="83" spans="1:6" ht="15.75" thickTop="1"/>
  </sheetData>
  <pageMargins left="0.25" right="0.25" top="0.75" bottom="0.75" header="0.3" footer="0.3"/>
  <pageSetup paperSize="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D88"/>
  <sheetViews>
    <sheetView rightToLeft="1" topLeftCell="C46" zoomScaleNormal="100" workbookViewId="0">
      <selection activeCell="H60" sqref="H60:H61"/>
    </sheetView>
  </sheetViews>
  <sheetFormatPr defaultColWidth="8.7109375" defaultRowHeight="15"/>
  <cols>
    <col min="1" max="1" width="8.42578125" style="39" customWidth="1"/>
    <col min="2" max="2" width="27.42578125" style="39" customWidth="1"/>
    <col min="3" max="3" width="34.85546875" style="39" customWidth="1"/>
    <col min="4" max="4" width="12.28515625" style="40" bestFit="1" customWidth="1"/>
    <col min="5" max="5" width="7" style="41" bestFit="1" customWidth="1"/>
    <col min="6" max="6" width="24.28515625" style="39" customWidth="1"/>
    <col min="7" max="7" width="12.28515625" style="39" bestFit="1" customWidth="1"/>
    <col min="8" max="8" width="7" style="41" bestFit="1" customWidth="1"/>
    <col min="9" max="9" width="21" style="39" bestFit="1" customWidth="1"/>
    <col min="10" max="10" width="12.28515625" style="39" bestFit="1" customWidth="1"/>
    <col min="11" max="11" width="15" style="39" bestFit="1" customWidth="1"/>
    <col min="12" max="12" width="14.140625" style="39" bestFit="1" customWidth="1"/>
    <col min="13" max="15" width="4" style="125" bestFit="1" customWidth="1"/>
    <col min="16" max="18" width="8.7109375" style="125" bestFit="1" customWidth="1"/>
    <col min="19" max="21" width="10" style="194" bestFit="1" customWidth="1"/>
    <col min="22" max="22" width="8.7109375" style="125" bestFit="1" customWidth="1"/>
    <col min="23" max="23" width="10" style="125" bestFit="1" customWidth="1"/>
    <col min="24" max="24" width="10.42578125" style="125" bestFit="1" customWidth="1"/>
    <col min="25" max="25" width="10.85546875" style="125" bestFit="1" customWidth="1"/>
    <col min="26" max="26" width="8.7109375" style="125" bestFit="1" customWidth="1"/>
    <col min="27" max="27" width="10.85546875" style="125" bestFit="1" customWidth="1"/>
    <col min="28" max="33" width="4" style="125" bestFit="1" customWidth="1"/>
    <col min="34" max="34" width="8.7109375" style="125" bestFit="1" customWidth="1"/>
    <col min="35" max="35" width="4" style="125" bestFit="1" customWidth="1"/>
    <col min="36" max="36" width="8.7109375" style="125" bestFit="1" customWidth="1"/>
    <col min="37" max="37" width="7.85546875" style="125" bestFit="1" customWidth="1"/>
    <col min="38" max="38" width="4" style="125" bestFit="1" customWidth="1"/>
    <col min="39" max="39" width="7.85546875" style="125" bestFit="1" customWidth="1"/>
    <col min="40" max="42" width="8.7109375" style="125" bestFit="1" customWidth="1"/>
    <col min="43" max="45" width="4" style="125" bestFit="1" customWidth="1"/>
    <col min="46" max="46" width="10" style="125" bestFit="1" customWidth="1"/>
    <col min="47" max="47" width="4" style="125" bestFit="1" customWidth="1"/>
    <col min="48" max="48" width="10" style="125" bestFit="1" customWidth="1"/>
    <col min="49" max="49" width="7.42578125" style="125" bestFit="1" customWidth="1"/>
    <col min="50" max="50" width="4" style="125" bestFit="1" customWidth="1"/>
    <col min="51" max="51" width="7.42578125" style="125" bestFit="1" customWidth="1"/>
    <col min="52" max="52" width="10.85546875" style="125" bestFit="1" customWidth="1"/>
    <col min="53" max="53" width="8.7109375" style="125" bestFit="1" customWidth="1"/>
    <col min="54" max="54" width="10.85546875" style="125" bestFit="1" customWidth="1"/>
    <col min="55" max="55" width="8.7109375" style="125" bestFit="1" customWidth="1"/>
    <col min="56" max="56" width="4" style="125" bestFit="1" customWidth="1"/>
    <col min="57" max="57" width="8.7109375" style="125" bestFit="1" customWidth="1"/>
    <col min="58" max="63" width="4" style="125" bestFit="1" customWidth="1"/>
    <col min="64" max="64" width="7.85546875" style="125" bestFit="1" customWidth="1"/>
    <col min="65" max="65" width="4" style="125" bestFit="1" customWidth="1"/>
    <col min="66" max="67" width="7.85546875" style="125" bestFit="1" customWidth="1"/>
    <col min="68" max="68" width="4" style="125" bestFit="1" customWidth="1"/>
    <col min="69" max="69" width="7.85546875" style="125" bestFit="1" customWidth="1"/>
    <col min="70" max="72" width="4" style="125" bestFit="1" customWidth="1"/>
    <col min="73" max="73" width="7.85546875" style="125" bestFit="1" customWidth="1"/>
    <col min="74" max="74" width="4" style="125" bestFit="1" customWidth="1"/>
    <col min="75" max="75" width="7.85546875" style="125" bestFit="1" customWidth="1"/>
    <col min="76" max="76" width="7" style="125" bestFit="1" customWidth="1"/>
    <col min="77" max="77" width="4" style="125" bestFit="1" customWidth="1"/>
    <col min="78" max="78" width="7" style="125" bestFit="1" customWidth="1"/>
    <col min="79" max="87" width="4" style="125" bestFit="1" customWidth="1"/>
    <col min="88" max="88" width="8.7109375" style="125" bestFit="1" customWidth="1"/>
    <col min="89" max="89" width="4" style="125" bestFit="1" customWidth="1"/>
    <col min="90" max="90" width="8.7109375" style="125" bestFit="1" customWidth="1"/>
    <col min="91" max="93" width="4" style="125" bestFit="1" customWidth="1"/>
    <col min="94" max="94" width="7.85546875" style="125" bestFit="1" customWidth="1"/>
    <col min="95" max="95" width="4" style="125" bestFit="1" customWidth="1"/>
    <col min="96" max="97" width="7.85546875" style="125" bestFit="1" customWidth="1"/>
    <col min="98" max="98" width="4" style="125" bestFit="1" customWidth="1"/>
    <col min="99" max="99" width="7.85546875" style="125" bestFit="1" customWidth="1"/>
    <col min="100" max="100" width="7" style="125" bestFit="1" customWidth="1"/>
    <col min="101" max="101" width="4" style="125" bestFit="1" customWidth="1"/>
    <col min="102" max="102" width="7" style="125" bestFit="1" customWidth="1"/>
    <col min="103" max="103" width="7.85546875" style="125" bestFit="1" customWidth="1"/>
    <col min="104" max="104" width="4" style="125" bestFit="1" customWidth="1"/>
    <col min="105" max="105" width="7.85546875" style="125" bestFit="1" customWidth="1"/>
    <col min="106" max="108" width="4" style="125" bestFit="1" customWidth="1"/>
    <col min="109" max="109" width="8.7109375" style="125" bestFit="1" customWidth="1"/>
    <col min="110" max="110" width="4" style="125" bestFit="1" customWidth="1"/>
    <col min="111" max="111" width="8.7109375" style="125" bestFit="1" customWidth="1"/>
    <col min="112" max="114" width="4" style="125" bestFit="1" customWidth="1"/>
    <col min="115" max="115" width="10.85546875" style="125" bestFit="1" customWidth="1"/>
    <col min="116" max="116" width="4" style="125" bestFit="1" customWidth="1"/>
    <col min="117" max="117" width="10.85546875" style="125" bestFit="1" customWidth="1"/>
    <col min="118" max="118" width="8.7109375" style="125" bestFit="1" customWidth="1"/>
    <col min="119" max="119" width="4" style="125" bestFit="1" customWidth="1"/>
    <col min="120" max="120" width="8.7109375" style="125" bestFit="1" customWidth="1"/>
    <col min="121" max="121" width="10.85546875" style="125" bestFit="1" customWidth="1"/>
    <col min="122" max="122" width="4" style="125" bestFit="1" customWidth="1"/>
    <col min="123" max="123" width="10.85546875" style="125" bestFit="1" customWidth="1"/>
    <col min="124" max="124" width="11.7109375" style="125" bestFit="1" customWidth="1"/>
    <col min="125" max="125" width="4" style="125" bestFit="1" customWidth="1"/>
    <col min="126" max="126" width="11.7109375" style="125" bestFit="1" customWidth="1"/>
    <col min="127" max="127" width="8.7109375" style="125" bestFit="1" customWidth="1"/>
    <col min="128" max="128" width="4" style="125" bestFit="1" customWidth="1"/>
    <col min="129" max="130" width="8.7109375" style="125" bestFit="1" customWidth="1"/>
    <col min="131" max="131" width="4" style="125" bestFit="1" customWidth="1"/>
    <col min="132" max="132" width="8.7109375" style="125" bestFit="1" customWidth="1"/>
    <col min="133" max="133" width="4" style="125" bestFit="1" customWidth="1"/>
    <col min="134" max="135" width="11.7109375" style="125" bestFit="1" customWidth="1"/>
    <col min="136" max="136" width="4" style="125" bestFit="1" customWidth="1"/>
    <col min="137" max="138" width="10.42578125" style="125" bestFit="1" customWidth="1"/>
    <col min="139" max="139" width="4" style="125" bestFit="1" customWidth="1"/>
    <col min="140" max="141" width="10.42578125" style="125" bestFit="1" customWidth="1"/>
    <col min="142" max="145" width="4" style="125" bestFit="1" customWidth="1"/>
    <col min="146" max="147" width="10.85546875" style="125" bestFit="1" customWidth="1"/>
    <col min="148" max="148" width="4" style="125" bestFit="1" customWidth="1"/>
    <col min="149" max="150" width="10" style="125" bestFit="1" customWidth="1"/>
    <col min="151" max="154" width="4" style="125" bestFit="1" customWidth="1"/>
    <col min="155" max="156" width="8.7109375" style="125" bestFit="1" customWidth="1"/>
    <col min="157" max="172" width="4" style="125" bestFit="1" customWidth="1"/>
    <col min="173" max="174" width="8.7109375" style="125" bestFit="1" customWidth="1"/>
    <col min="175" max="181" width="4" style="125" bestFit="1" customWidth="1"/>
    <col min="182" max="183" width="8.7109375" style="125" bestFit="1" customWidth="1"/>
    <col min="184" max="184" width="4" style="125" bestFit="1" customWidth="1"/>
    <col min="185" max="186" width="7.85546875" style="125" bestFit="1" customWidth="1"/>
    <col min="187" max="16384" width="8.7109375" style="7"/>
  </cols>
  <sheetData>
    <row r="1" spans="1:186" s="127" customFormat="1" ht="30.6" customHeight="1" thickBot="1">
      <c r="A1" s="107" t="s">
        <v>84</v>
      </c>
      <c r="B1" s="107"/>
      <c r="C1" s="107"/>
      <c r="D1" s="107"/>
      <c r="E1" s="126"/>
      <c r="F1" s="107"/>
      <c r="G1" s="107"/>
      <c r="H1" s="126"/>
      <c r="I1" s="107"/>
      <c r="J1" s="107"/>
      <c r="K1" s="107"/>
      <c r="L1" s="107"/>
      <c r="M1" s="183" t="s">
        <v>64</v>
      </c>
      <c r="N1" s="183"/>
      <c r="O1" s="183"/>
      <c r="P1" s="183"/>
      <c r="Q1" s="183"/>
      <c r="R1" s="183"/>
      <c r="S1" s="192"/>
      <c r="T1" s="192"/>
      <c r="U1" s="192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  <c r="AX1" s="183"/>
      <c r="AY1" s="183"/>
      <c r="AZ1" s="183"/>
      <c r="BA1" s="183"/>
      <c r="BB1" s="183"/>
      <c r="BC1" s="183"/>
      <c r="BD1" s="183"/>
      <c r="BE1" s="183"/>
      <c r="BF1" s="183"/>
      <c r="BG1" s="183"/>
      <c r="BH1" s="183"/>
      <c r="BI1" s="183"/>
      <c r="BJ1" s="183"/>
      <c r="BK1" s="183"/>
      <c r="BL1" s="183"/>
      <c r="BM1" s="183"/>
      <c r="BN1" s="183"/>
      <c r="BO1" s="183"/>
      <c r="BP1" s="183"/>
      <c r="BQ1" s="183"/>
      <c r="BR1" s="183"/>
      <c r="BS1" s="183"/>
      <c r="BT1" s="183"/>
      <c r="BU1" s="183"/>
      <c r="BV1" s="183"/>
      <c r="BW1" s="183"/>
      <c r="BX1" s="183"/>
      <c r="BY1" s="183"/>
      <c r="BZ1" s="183"/>
      <c r="CA1" s="183"/>
      <c r="CB1" s="183"/>
      <c r="CC1" s="183"/>
      <c r="CD1" s="183"/>
      <c r="CE1" s="183"/>
      <c r="CF1" s="183"/>
      <c r="CG1" s="183"/>
      <c r="CH1" s="183"/>
      <c r="CI1" s="183"/>
      <c r="CJ1" s="183"/>
      <c r="CK1" s="183"/>
      <c r="CL1" s="183"/>
      <c r="CM1" s="183"/>
      <c r="CN1" s="183"/>
      <c r="CO1" s="183"/>
      <c r="CP1" s="183"/>
      <c r="CQ1" s="183"/>
      <c r="CR1" s="183"/>
      <c r="CS1" s="183"/>
      <c r="CT1" s="183"/>
      <c r="CU1" s="183"/>
      <c r="CV1" s="183"/>
      <c r="CW1" s="183"/>
      <c r="CX1" s="183"/>
      <c r="CY1" s="183"/>
      <c r="CZ1" s="183"/>
      <c r="DA1" s="183"/>
      <c r="DB1" s="183"/>
      <c r="DC1" s="183"/>
      <c r="DD1" s="183"/>
      <c r="DE1" s="183"/>
      <c r="DF1" s="183"/>
      <c r="DG1" s="183"/>
      <c r="DH1" s="183"/>
      <c r="DI1" s="183"/>
      <c r="DJ1" s="183"/>
      <c r="DK1" s="183"/>
      <c r="DL1" s="183"/>
      <c r="DM1" s="183"/>
      <c r="DN1" s="183"/>
      <c r="DO1" s="183"/>
      <c r="DP1" s="183"/>
      <c r="DQ1" s="183"/>
      <c r="DR1" s="183"/>
      <c r="DS1" s="183"/>
      <c r="DT1" s="183"/>
      <c r="DU1" s="183"/>
      <c r="DV1" s="183"/>
      <c r="DW1" s="183"/>
      <c r="DX1" s="183"/>
      <c r="DY1" s="183"/>
      <c r="DZ1" s="183"/>
      <c r="EA1" s="183"/>
      <c r="EB1" s="183"/>
      <c r="EC1" s="183"/>
      <c r="ED1" s="183"/>
      <c r="EE1" s="183"/>
      <c r="EF1" s="183"/>
      <c r="EG1" s="183"/>
      <c r="EH1" s="183"/>
      <c r="EI1" s="183"/>
      <c r="EJ1" s="183"/>
      <c r="EK1" s="183"/>
      <c r="EL1" s="183"/>
      <c r="EM1" s="183"/>
      <c r="EN1" s="183"/>
      <c r="EO1" s="183"/>
      <c r="EP1" s="183"/>
      <c r="EQ1" s="183"/>
      <c r="ER1" s="183"/>
      <c r="ES1" s="183"/>
      <c r="ET1" s="183"/>
      <c r="EU1" s="183"/>
      <c r="EV1" s="183"/>
      <c r="EW1" s="183"/>
      <c r="EX1" s="183"/>
      <c r="EY1" s="183"/>
      <c r="EZ1" s="183"/>
      <c r="FA1" s="183"/>
      <c r="FB1" s="183"/>
      <c r="FC1" s="183"/>
      <c r="FD1" s="183"/>
      <c r="FE1" s="183"/>
      <c r="FF1" s="183"/>
      <c r="FG1" s="183"/>
      <c r="FH1" s="183"/>
      <c r="FI1" s="183"/>
      <c r="FJ1" s="183"/>
      <c r="FK1" s="183"/>
      <c r="FL1" s="183"/>
      <c r="FM1" s="183"/>
      <c r="FN1" s="183"/>
      <c r="FO1" s="183"/>
      <c r="FP1" s="183"/>
      <c r="FQ1" s="183"/>
      <c r="FR1" s="183"/>
      <c r="FS1" s="183"/>
      <c r="FT1" s="183"/>
      <c r="FU1" s="183"/>
      <c r="FV1" s="183"/>
      <c r="FW1" s="183"/>
      <c r="FX1" s="183"/>
      <c r="FY1" s="183"/>
      <c r="FZ1" s="183"/>
      <c r="GA1" s="183"/>
      <c r="GB1" s="183"/>
      <c r="GC1" s="183"/>
      <c r="GD1" s="183"/>
    </row>
    <row r="2" spans="1:186" s="127" customFormat="1" ht="15" customHeight="1" thickTop="1" thickBot="1">
      <c r="A2" s="107"/>
      <c r="B2" s="107"/>
      <c r="C2" s="107"/>
      <c r="D2" s="107"/>
      <c r="E2" s="126"/>
      <c r="F2" s="107"/>
      <c r="G2" s="107"/>
      <c r="H2" s="126"/>
      <c r="I2" s="107"/>
      <c r="J2" s="107"/>
      <c r="K2" s="107"/>
      <c r="L2" s="107"/>
      <c r="M2" s="188" t="s">
        <v>62</v>
      </c>
      <c r="N2" s="188"/>
      <c r="O2" s="188"/>
      <c r="P2" s="188"/>
      <c r="Q2" s="188"/>
      <c r="R2" s="188"/>
      <c r="S2" s="193"/>
      <c r="T2" s="193"/>
      <c r="U2" s="193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188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F2" s="188"/>
      <c r="BG2" s="188"/>
      <c r="BH2" s="188"/>
      <c r="BI2" s="188"/>
      <c r="BJ2" s="188"/>
      <c r="BK2" s="188"/>
      <c r="BL2" s="188"/>
      <c r="BM2" s="188"/>
      <c r="BN2" s="188"/>
      <c r="BO2" s="188"/>
      <c r="BP2" s="188"/>
      <c r="BQ2" s="188"/>
      <c r="BR2" s="188"/>
      <c r="BS2" s="188"/>
      <c r="BT2" s="188"/>
      <c r="BU2" s="188"/>
      <c r="BV2" s="188"/>
      <c r="BW2" s="188"/>
      <c r="BX2" s="188"/>
      <c r="BY2" s="188"/>
      <c r="BZ2" s="188"/>
      <c r="CA2" s="188"/>
      <c r="CB2" s="188"/>
      <c r="CC2" s="188"/>
      <c r="CD2" s="188"/>
      <c r="CE2" s="188"/>
      <c r="CF2" s="188"/>
      <c r="CG2" s="188"/>
      <c r="CH2" s="188"/>
      <c r="CI2" s="188"/>
      <c r="CJ2" s="188"/>
      <c r="CK2" s="188"/>
      <c r="CL2" s="188"/>
      <c r="CM2" s="188"/>
      <c r="CN2" s="188"/>
      <c r="CO2" s="188"/>
      <c r="CP2" s="188"/>
      <c r="CQ2" s="188"/>
      <c r="CR2" s="188"/>
      <c r="CS2" s="188"/>
      <c r="CT2" s="188"/>
      <c r="CU2" s="188"/>
      <c r="CV2" s="188"/>
      <c r="CW2" s="188"/>
      <c r="CX2" s="188"/>
      <c r="CY2" s="188"/>
      <c r="CZ2" s="188"/>
      <c r="DA2" s="188"/>
      <c r="DB2" s="188"/>
      <c r="DC2" s="188"/>
      <c r="DD2" s="188"/>
      <c r="DE2" s="188"/>
      <c r="DF2" s="188"/>
      <c r="DG2" s="188"/>
      <c r="DH2" s="188"/>
      <c r="DI2" s="188"/>
      <c r="DJ2" s="188"/>
      <c r="DK2" s="188"/>
      <c r="DL2" s="188"/>
      <c r="DM2" s="188"/>
      <c r="DN2" s="188"/>
      <c r="DO2" s="188"/>
      <c r="DP2" s="188"/>
      <c r="DQ2" s="188"/>
      <c r="DR2" s="188"/>
      <c r="DS2" s="188"/>
      <c r="DT2" s="188"/>
      <c r="DU2" s="188"/>
      <c r="DV2" s="188"/>
      <c r="DW2" s="188"/>
      <c r="DX2" s="188"/>
      <c r="DY2" s="188"/>
      <c r="DZ2" s="188"/>
      <c r="EA2" s="188"/>
      <c r="EB2" s="188"/>
      <c r="EC2" s="188" t="s">
        <v>63</v>
      </c>
      <c r="ED2" s="188"/>
      <c r="EE2" s="188"/>
      <c r="EF2" s="188"/>
      <c r="EG2" s="188"/>
      <c r="EH2" s="188"/>
      <c r="EI2" s="188"/>
      <c r="EJ2" s="188"/>
      <c r="EK2" s="188"/>
      <c r="EL2" s="188"/>
      <c r="EM2" s="188"/>
      <c r="EN2" s="188"/>
      <c r="EO2" s="188"/>
      <c r="EP2" s="188"/>
      <c r="EQ2" s="188"/>
      <c r="ER2" s="188"/>
      <c r="ES2" s="188"/>
      <c r="ET2" s="188"/>
      <c r="EU2" s="188"/>
      <c r="EV2" s="188"/>
      <c r="EW2" s="188"/>
      <c r="EX2" s="188"/>
      <c r="EY2" s="188"/>
      <c r="EZ2" s="188"/>
      <c r="FA2" s="188"/>
      <c r="FB2" s="188"/>
      <c r="FC2" s="188"/>
      <c r="FD2" s="188"/>
      <c r="FE2" s="188"/>
      <c r="FF2" s="188"/>
      <c r="FG2" s="188"/>
      <c r="FH2" s="188"/>
      <c r="FI2" s="188"/>
      <c r="FJ2" s="188"/>
      <c r="FK2" s="188"/>
      <c r="FL2" s="188"/>
      <c r="FM2" s="188"/>
      <c r="FN2" s="188"/>
      <c r="FO2" s="188"/>
      <c r="FP2" s="188"/>
      <c r="FQ2" s="188"/>
      <c r="FR2" s="188"/>
      <c r="FS2" s="188"/>
      <c r="FT2" s="188"/>
      <c r="FU2" s="188"/>
      <c r="FV2" s="188"/>
      <c r="FW2" s="188"/>
      <c r="FX2" s="188"/>
      <c r="FY2" s="188"/>
      <c r="FZ2" s="188"/>
      <c r="GA2" s="188"/>
      <c r="GB2" s="188"/>
      <c r="GC2" s="188"/>
      <c r="GD2" s="188"/>
    </row>
    <row r="3" spans="1:186" s="127" customFormat="1" ht="15" customHeight="1" thickTop="1" thickBot="1">
      <c r="A3" s="128"/>
      <c r="B3" s="128"/>
      <c r="C3" s="128"/>
      <c r="D3" s="128"/>
      <c r="E3" s="129"/>
      <c r="F3" s="128"/>
      <c r="G3" s="128"/>
      <c r="H3" s="129"/>
      <c r="I3" s="128"/>
      <c r="J3" s="128"/>
      <c r="K3" s="128"/>
      <c r="L3" s="128"/>
      <c r="M3" s="184" t="s">
        <v>55</v>
      </c>
      <c r="N3" s="185"/>
      <c r="O3" s="185"/>
      <c r="P3" s="185"/>
      <c r="Q3" s="185"/>
      <c r="R3" s="185"/>
      <c r="S3" s="184" t="s">
        <v>7</v>
      </c>
      <c r="T3" s="185"/>
      <c r="U3" s="185"/>
      <c r="V3" s="185"/>
      <c r="W3" s="185"/>
      <c r="X3" s="185"/>
      <c r="Y3" s="184" t="s">
        <v>12</v>
      </c>
      <c r="Z3" s="185"/>
      <c r="AA3" s="185"/>
      <c r="AB3" s="185"/>
      <c r="AC3" s="185"/>
      <c r="AD3" s="185"/>
      <c r="AE3" s="184" t="s">
        <v>56</v>
      </c>
      <c r="AF3" s="185"/>
      <c r="AG3" s="185"/>
      <c r="AH3" s="185"/>
      <c r="AI3" s="185"/>
      <c r="AJ3" s="185"/>
      <c r="AK3" s="185"/>
      <c r="AL3" s="185"/>
      <c r="AM3" s="185"/>
      <c r="AN3" s="184" t="s">
        <v>11</v>
      </c>
      <c r="AO3" s="185"/>
      <c r="AP3" s="185"/>
      <c r="AQ3" s="185"/>
      <c r="AR3" s="185"/>
      <c r="AS3" s="185"/>
      <c r="AT3" s="184" t="s">
        <v>10</v>
      </c>
      <c r="AU3" s="185"/>
      <c r="AV3" s="185"/>
      <c r="AW3" s="185"/>
      <c r="AX3" s="185"/>
      <c r="AY3" s="185"/>
      <c r="AZ3" s="185"/>
      <c r="BA3" s="185"/>
      <c r="BB3" s="185"/>
      <c r="BC3" s="184" t="s">
        <v>15</v>
      </c>
      <c r="BD3" s="185"/>
      <c r="BE3" s="185"/>
      <c r="BF3" s="185"/>
      <c r="BG3" s="185"/>
      <c r="BH3" s="185"/>
      <c r="BI3" s="185"/>
      <c r="BJ3" s="185"/>
      <c r="BK3" s="185"/>
      <c r="BL3" s="185"/>
      <c r="BM3" s="185"/>
      <c r="BN3" s="185"/>
      <c r="BO3" s="185"/>
      <c r="BP3" s="185"/>
      <c r="BQ3" s="185"/>
      <c r="BR3" s="185"/>
      <c r="BS3" s="185"/>
      <c r="BT3" s="185"/>
      <c r="BU3" s="185"/>
      <c r="BV3" s="185"/>
      <c r="BW3" s="185"/>
      <c r="BX3" s="185"/>
      <c r="BY3" s="185"/>
      <c r="BZ3" s="185"/>
      <c r="CA3" s="185"/>
      <c r="CB3" s="185"/>
      <c r="CC3" s="185"/>
      <c r="CD3" s="185"/>
      <c r="CE3" s="185"/>
      <c r="CF3" s="185"/>
      <c r="CG3" s="185"/>
      <c r="CH3" s="185"/>
      <c r="CI3" s="185"/>
      <c r="CJ3" s="185"/>
      <c r="CK3" s="185"/>
      <c r="CL3" s="185"/>
      <c r="CM3" s="185"/>
      <c r="CN3" s="185"/>
      <c r="CO3" s="185"/>
      <c r="CP3" s="185"/>
      <c r="CQ3" s="185"/>
      <c r="CR3" s="185"/>
      <c r="CS3" s="185"/>
      <c r="CT3" s="185"/>
      <c r="CU3" s="185"/>
      <c r="CV3" s="185"/>
      <c r="CW3" s="185"/>
      <c r="CX3" s="185"/>
      <c r="CY3" s="185"/>
      <c r="CZ3" s="185"/>
      <c r="DA3" s="185"/>
      <c r="DB3" s="185"/>
      <c r="DC3" s="185"/>
      <c r="DD3" s="185"/>
      <c r="DE3" s="185"/>
      <c r="DF3" s="185"/>
      <c r="DG3" s="185"/>
      <c r="DH3" s="185"/>
      <c r="DI3" s="185"/>
      <c r="DJ3" s="186"/>
      <c r="DK3" s="184" t="s">
        <v>32</v>
      </c>
      <c r="DL3" s="185"/>
      <c r="DM3" s="185"/>
      <c r="DN3" s="185"/>
      <c r="DO3" s="185"/>
      <c r="DP3" s="185"/>
      <c r="DQ3" s="185"/>
      <c r="DR3" s="185"/>
      <c r="DS3" s="185"/>
      <c r="DT3" s="185"/>
      <c r="DU3" s="185"/>
      <c r="DV3" s="186"/>
      <c r="DW3" s="184" t="s">
        <v>34</v>
      </c>
      <c r="DX3" s="185"/>
      <c r="DY3" s="185"/>
      <c r="DZ3" s="185"/>
      <c r="EA3" s="185"/>
      <c r="EB3" s="186"/>
      <c r="EC3" s="187" t="s">
        <v>35</v>
      </c>
      <c r="ED3" s="187"/>
      <c r="EE3" s="187"/>
      <c r="EF3" s="184" t="s">
        <v>57</v>
      </c>
      <c r="EG3" s="185"/>
      <c r="EH3" s="185"/>
      <c r="EI3" s="185"/>
      <c r="EJ3" s="185"/>
      <c r="EK3" s="185"/>
      <c r="EL3" s="187" t="s">
        <v>44</v>
      </c>
      <c r="EM3" s="187"/>
      <c r="EN3" s="187"/>
      <c r="EO3" s="184" t="s">
        <v>58</v>
      </c>
      <c r="EP3" s="185"/>
      <c r="EQ3" s="185"/>
      <c r="ER3" s="185"/>
      <c r="ES3" s="185"/>
      <c r="ET3" s="185"/>
      <c r="EU3" s="185"/>
      <c r="EV3" s="185"/>
      <c r="EW3" s="186"/>
      <c r="EX3" s="184" t="s">
        <v>60</v>
      </c>
      <c r="EY3" s="185"/>
      <c r="EZ3" s="185"/>
      <c r="FA3" s="185"/>
      <c r="FB3" s="185"/>
      <c r="FC3" s="186"/>
      <c r="FD3" s="184" t="s">
        <v>59</v>
      </c>
      <c r="FE3" s="185"/>
      <c r="FF3" s="185"/>
      <c r="FG3" s="185"/>
      <c r="FH3" s="185"/>
      <c r="FI3" s="185"/>
      <c r="FJ3" s="185"/>
      <c r="FK3" s="185"/>
      <c r="FL3" s="185"/>
      <c r="FM3" s="185"/>
      <c r="FN3" s="185"/>
      <c r="FO3" s="185"/>
      <c r="FP3" s="185"/>
      <c r="FQ3" s="185"/>
      <c r="FR3" s="185"/>
      <c r="FS3" s="185"/>
      <c r="FT3" s="185"/>
      <c r="FU3" s="185"/>
      <c r="FV3" s="185"/>
      <c r="FW3" s="185"/>
      <c r="FX3" s="185"/>
      <c r="FY3" s="184" t="s">
        <v>46</v>
      </c>
      <c r="FZ3" s="185"/>
      <c r="GA3" s="185"/>
      <c r="GB3" s="185"/>
      <c r="GC3" s="185"/>
      <c r="GD3" s="185"/>
    </row>
    <row r="4" spans="1:186" s="97" customFormat="1" ht="18" customHeight="1" thickTop="1" thickBot="1">
      <c r="A4" s="189" t="s">
        <v>53</v>
      </c>
      <c r="B4" s="84" t="s">
        <v>0</v>
      </c>
      <c r="C4" s="85" t="s">
        <v>1</v>
      </c>
      <c r="D4" s="86" t="s">
        <v>47</v>
      </c>
      <c r="E4" s="180" t="s">
        <v>48</v>
      </c>
      <c r="F4" s="181"/>
      <c r="G4" s="182"/>
      <c r="H4" s="180" t="s">
        <v>49</v>
      </c>
      <c r="I4" s="181"/>
      <c r="J4" s="182"/>
      <c r="K4" s="178" t="s">
        <v>52</v>
      </c>
      <c r="L4" s="179"/>
      <c r="M4" s="175" t="str">
        <f>'دليل الحسابات'!$F$4</f>
        <v>حـ / الصندوق العام</v>
      </c>
      <c r="N4" s="176"/>
      <c r="O4" s="177"/>
      <c r="P4" s="175" t="str">
        <f>'دليل الحسابات'!$F$5</f>
        <v>حـ / صندوق الايرادات</v>
      </c>
      <c r="Q4" s="176"/>
      <c r="R4" s="177"/>
      <c r="S4" s="175" t="str">
        <f>'دليل الحسابات'!$F$7</f>
        <v>حـ /  البنك اليمني جاري ريال</v>
      </c>
      <c r="T4" s="176"/>
      <c r="U4" s="177"/>
      <c r="V4" s="175" t="str">
        <f>'دليل الحسابات'!$F$8</f>
        <v>حـ /  البنك اليمني جاري الدولار</v>
      </c>
      <c r="W4" s="176"/>
      <c r="X4" s="177"/>
      <c r="Y4" s="175" t="str">
        <f>'دليل الحسابات'!$F$10</f>
        <v>حـ /  متأخرات رسوم دراسية</v>
      </c>
      <c r="Z4" s="176"/>
      <c r="AA4" s="177"/>
      <c r="AB4" s="175" t="str">
        <f>'دليل الحسابات'!$F$11</f>
        <v>حـ /  متأخرات اخرى</v>
      </c>
      <c r="AC4" s="176"/>
      <c r="AD4" s="177"/>
      <c r="AE4" s="175" t="str">
        <f>'دليل الحسابات'!$F$13</f>
        <v>حـ /  مشتريات الزي</v>
      </c>
      <c r="AF4" s="176"/>
      <c r="AG4" s="177"/>
      <c r="AH4" s="175" t="str">
        <f>'دليل الحسابات'!$F$14</f>
        <v>حـ /  مشتريات الكتب</v>
      </c>
      <c r="AI4" s="176"/>
      <c r="AJ4" s="177"/>
      <c r="AK4" s="175" t="str">
        <f>'دليل الحسابات'!$F$15</f>
        <v>حـ /  مشتريات اخرى</v>
      </c>
      <c r="AL4" s="176"/>
      <c r="AM4" s="177"/>
      <c r="AN4" s="175" t="str">
        <f>'دليل الحسابات'!$F$17</f>
        <v>حـ /  سلفة 1/ مدرسين</v>
      </c>
      <c r="AO4" s="176"/>
      <c r="AP4" s="177"/>
      <c r="AQ4" s="175" t="str">
        <f>'دليل الحسابات'!$F$18</f>
        <v>حـ /  سلفة 5</v>
      </c>
      <c r="AR4" s="176"/>
      <c r="AS4" s="177"/>
      <c r="AT4" s="175" t="str">
        <f>'دليل الحسابات'!$F$20</f>
        <v>حـ /  عهدة 1</v>
      </c>
      <c r="AU4" s="176"/>
      <c r="AV4" s="177"/>
      <c r="AW4" s="175" t="str">
        <f>'دليل الحسابات'!$F$21</f>
        <v xml:space="preserve">حـ /  عهدة 2 </v>
      </c>
      <c r="AX4" s="176"/>
      <c r="AY4" s="177"/>
      <c r="AZ4" s="175" t="str">
        <f>'دليل الحسابات'!$F$22</f>
        <v>حـ /  عهدة 3</v>
      </c>
      <c r="BA4" s="176"/>
      <c r="BB4" s="177"/>
      <c r="BC4" s="175" t="str">
        <f>'دليل الحسابات'!$F$24</f>
        <v>حـ / مرتبات</v>
      </c>
      <c r="BD4" s="176"/>
      <c r="BE4" s="177"/>
      <c r="BF4" s="175" t="str">
        <f>'دليل الحسابات'!$F$25</f>
        <v>حـ / بدل انتقال</v>
      </c>
      <c r="BG4" s="176"/>
      <c r="BH4" s="177"/>
      <c r="BI4" s="175" t="str">
        <f>'دليل الحسابات'!$F$26</f>
        <v>حـ / اجور مدرسين</v>
      </c>
      <c r="BJ4" s="176"/>
      <c r="BK4" s="177"/>
      <c r="BL4" s="175" t="str">
        <f>'دليل الحسابات'!$F$27</f>
        <v>حـ / اجور اضافية</v>
      </c>
      <c r="BM4" s="176"/>
      <c r="BN4" s="177"/>
      <c r="BO4" s="175" t="str">
        <f>'دليل الحسابات'!$F$28</f>
        <v>حـ / قرطاسية</v>
      </c>
      <c r="BP4" s="176"/>
      <c r="BQ4" s="177"/>
      <c r="BR4" s="175" t="str">
        <f>'دليل الحسابات'!$F$29</f>
        <v>حـ / صيانة مباني</v>
      </c>
      <c r="BS4" s="176"/>
      <c r="BT4" s="177"/>
      <c r="BU4" s="175" t="str">
        <f>'دليل الحسابات'!$F$30</f>
        <v>حـ / صيانة وتصليحات</v>
      </c>
      <c r="BV4" s="176"/>
      <c r="BW4" s="177"/>
      <c r="BX4" s="175" t="str">
        <f>'دليل الحسابات'!$F$31</f>
        <v>حـ / ضيافة</v>
      </c>
      <c r="BY4" s="176"/>
      <c r="BZ4" s="177"/>
      <c r="CA4" s="175" t="str">
        <f>'دليل الحسابات'!$F$32</f>
        <v>حـ / رسوم واجبات وضرائب</v>
      </c>
      <c r="CB4" s="176"/>
      <c r="CC4" s="177"/>
      <c r="CD4" s="175" t="str">
        <f>'دليل الحسابات'!$F$33</f>
        <v xml:space="preserve">حـ / مساعدات </v>
      </c>
      <c r="CE4" s="176"/>
      <c r="CF4" s="177"/>
      <c r="CG4" s="175" t="str">
        <f>'دليل الحسابات'!$F$34</f>
        <v>حـ / هدايا</v>
      </c>
      <c r="CH4" s="176"/>
      <c r="CI4" s="177"/>
      <c r="CJ4" s="175" t="str">
        <f>'دليل الحسابات'!$F$35</f>
        <v>حـ / مواصلات</v>
      </c>
      <c r="CK4" s="176"/>
      <c r="CL4" s="177"/>
      <c r="CM4" s="175" t="str">
        <f>'دليل الحسابات'!$F$36</f>
        <v>حـ / تسهيل</v>
      </c>
      <c r="CN4" s="176"/>
      <c r="CO4" s="177"/>
      <c r="CP4" s="175" t="str">
        <f>'دليل الحسابات'!$F$37</f>
        <v>حـ / مياة وانارة وتلفون</v>
      </c>
      <c r="CQ4" s="176"/>
      <c r="CR4" s="177"/>
      <c r="CS4" s="175" t="str">
        <f>'دليل الحسابات'!$F$38</f>
        <v>حـ / فنية ومعمل</v>
      </c>
      <c r="CT4" s="176"/>
      <c r="CU4" s="177"/>
      <c r="CV4" s="175" t="str">
        <f>'دليل الحسابات'!$F$39</f>
        <v>حـ / مصاريف بنكية</v>
      </c>
      <c r="CW4" s="176"/>
      <c r="CX4" s="177"/>
      <c r="CY4" s="175" t="str">
        <f>'دليل الحسابات'!$F$40</f>
        <v>حـ / نظافة</v>
      </c>
      <c r="CZ4" s="176"/>
      <c r="DA4" s="177"/>
      <c r="DB4" s="175" t="str">
        <f>'دليل الحسابات'!$F$41</f>
        <v>حـ / ادوات رياضية</v>
      </c>
      <c r="DC4" s="176"/>
      <c r="DD4" s="177"/>
      <c r="DE4" s="175" t="str">
        <f>'دليل الحسابات'!$F$42</f>
        <v>حـ / ادويةوعلاج الطلبه</v>
      </c>
      <c r="DF4" s="176"/>
      <c r="DG4" s="177"/>
      <c r="DH4" s="175" t="str">
        <f>'دليل الحسابات'!$F$43</f>
        <v>حـ / اخرى 6</v>
      </c>
      <c r="DI4" s="176"/>
      <c r="DJ4" s="177"/>
      <c r="DK4" s="175" t="str">
        <f>'دليل الحسابات'!$F$46</f>
        <v>حـ / الاراضي</v>
      </c>
      <c r="DL4" s="176"/>
      <c r="DM4" s="177"/>
      <c r="DN4" s="175" t="str">
        <f>'دليل الحسابات'!$F$47</f>
        <v>حـ / اجهزة كمبيوتر ومستلزماتها</v>
      </c>
      <c r="DO4" s="176"/>
      <c r="DP4" s="177"/>
      <c r="DQ4" s="175" t="str">
        <f>'دليل الحسابات'!$F$48</f>
        <v>حـ / تجهيزات اثاث وادوات مكتبية عام</v>
      </c>
      <c r="DR4" s="176"/>
      <c r="DS4" s="177"/>
      <c r="DT4" s="175" t="str">
        <f>'دليل الحسابات'!$F$49</f>
        <v>حـ / المباني</v>
      </c>
      <c r="DU4" s="176"/>
      <c r="DV4" s="177"/>
      <c r="DW4" s="175" t="str">
        <f>'دليل الحسابات'!$F$52</f>
        <v>حـ / إيرادات بنكية مستحقة</v>
      </c>
      <c r="DX4" s="176"/>
      <c r="DY4" s="177"/>
      <c r="DZ4" s="175" t="str">
        <f>'دليل الحسابات'!$F$53</f>
        <v>حـ / ارباح ( خسائر) مجمعة</v>
      </c>
      <c r="EA4" s="176"/>
      <c r="EB4" s="177"/>
      <c r="EC4" s="175" t="str">
        <f>'دليل الحسابات'!$F$57</f>
        <v>حـ / رأس المال</v>
      </c>
      <c r="ED4" s="176"/>
      <c r="EE4" s="177"/>
      <c r="EF4" s="175" t="str">
        <f>'دليل الحسابات'!$F$59</f>
        <v>جاري الشريك 1</v>
      </c>
      <c r="EG4" s="176"/>
      <c r="EH4" s="177"/>
      <c r="EI4" s="175" t="str">
        <f>'دليل الحسابات'!$F$60</f>
        <v xml:space="preserve">جاري الشريك 2 </v>
      </c>
      <c r="EJ4" s="176"/>
      <c r="EK4" s="177"/>
      <c r="EL4" s="175" t="str">
        <f>'دليل الحسابات'!$F$62</f>
        <v>حـ / الارباح والخسائر</v>
      </c>
      <c r="EM4" s="176"/>
      <c r="EN4" s="177"/>
      <c r="EO4" s="175" t="str">
        <f>'دليل الحسابات'!$F$65</f>
        <v>حـ / مخصص الاصول الثابتة</v>
      </c>
      <c r="EP4" s="176"/>
      <c r="EQ4" s="177"/>
      <c r="ER4" s="175" t="str">
        <f>'دليل الحسابات'!$F$66</f>
        <v xml:space="preserve">حـ / مخصص الديون المشكوك فيها </v>
      </c>
      <c r="ES4" s="176"/>
      <c r="ET4" s="177"/>
      <c r="EU4" s="175" t="str">
        <f>'دليل الحسابات'!$F$67</f>
        <v>حـ / مخصص</v>
      </c>
      <c r="EV4" s="176"/>
      <c r="EW4" s="177"/>
      <c r="EX4" s="175" t="str">
        <f>'دليل الحسابات'!$F$69</f>
        <v>حـ / احتياطي قانوني</v>
      </c>
      <c r="EY4" s="176"/>
      <c r="EZ4" s="177"/>
      <c r="FA4" s="175" t="str">
        <f>'دليل الحسابات'!$F$70</f>
        <v xml:space="preserve">حـ / احتياطي  </v>
      </c>
      <c r="FB4" s="176"/>
      <c r="FC4" s="177"/>
      <c r="FD4" s="175" t="str">
        <f>'دليل الحسابات'!$F$73</f>
        <v>حـ /  ايرادات الرسوم الدراسية</v>
      </c>
      <c r="FE4" s="176"/>
      <c r="FF4" s="177"/>
      <c r="FG4" s="175" t="str">
        <f>'دليل الحسابات'!$F$74</f>
        <v>حـ /  ايرادات زي</v>
      </c>
      <c r="FH4" s="176"/>
      <c r="FI4" s="177"/>
      <c r="FJ4" s="175" t="str">
        <f>'دليل الحسابات'!$F$75</f>
        <v>حـ /  ايرادات كتب</v>
      </c>
      <c r="FK4" s="176"/>
      <c r="FL4" s="177"/>
      <c r="FM4" s="175" t="str">
        <f>'دليل الحسابات'!$F$76</f>
        <v>حـ /  ايرادات رسوم انشطة</v>
      </c>
      <c r="FN4" s="176"/>
      <c r="FO4" s="177"/>
      <c r="FP4" s="175" t="str">
        <f>'دليل الحسابات'!$F$77</f>
        <v>حـ /  ايرادات فوائد بنكية</v>
      </c>
      <c r="FQ4" s="176"/>
      <c r="FR4" s="177"/>
      <c r="FS4" s="175" t="str">
        <f>'دليل الحسابات'!$F$78</f>
        <v>حـ /   ايراد ايجار المقصف</v>
      </c>
      <c r="FT4" s="176"/>
      <c r="FU4" s="177"/>
      <c r="FV4" s="175" t="str">
        <f>'دليل الحسابات'!$F$79</f>
        <v>حـ /   ايرادات اخرى</v>
      </c>
      <c r="FW4" s="176"/>
      <c r="FX4" s="177"/>
      <c r="FY4" s="175" t="str">
        <f>'دليل الحسابات'!$F$81</f>
        <v xml:space="preserve">حـ / مصروفات مستحقة </v>
      </c>
      <c r="FZ4" s="176"/>
      <c r="GA4" s="177"/>
      <c r="GB4" s="175" t="str">
        <f>'دليل الحسابات'!$F$82</f>
        <v>حـ / ايرادات مقدمة</v>
      </c>
      <c r="GC4" s="176"/>
      <c r="GD4" s="177"/>
    </row>
    <row r="5" spans="1:186" s="97" customFormat="1" ht="16.5" thickTop="1" thickBot="1">
      <c r="A5" s="190"/>
      <c r="B5" s="87"/>
      <c r="C5" s="88"/>
      <c r="D5" s="89"/>
      <c r="E5" s="90" t="s">
        <v>50</v>
      </c>
      <c r="F5" s="91" t="s">
        <v>51</v>
      </c>
      <c r="G5" s="91" t="s">
        <v>102</v>
      </c>
      <c r="H5" s="90" t="s">
        <v>50</v>
      </c>
      <c r="I5" s="91" t="s">
        <v>51</v>
      </c>
      <c r="J5" s="91" t="s">
        <v>102</v>
      </c>
      <c r="K5" s="92" t="s">
        <v>23</v>
      </c>
      <c r="L5" s="93" t="s">
        <v>24</v>
      </c>
      <c r="M5" s="94" t="s">
        <v>2</v>
      </c>
      <c r="N5" s="95" t="s">
        <v>3</v>
      </c>
      <c r="O5" s="96" t="s">
        <v>4</v>
      </c>
      <c r="P5" s="111" t="s">
        <v>2</v>
      </c>
      <c r="Q5" s="95" t="s">
        <v>3</v>
      </c>
      <c r="R5" s="96" t="s">
        <v>4</v>
      </c>
      <c r="S5" s="111" t="s">
        <v>2</v>
      </c>
      <c r="T5" s="95" t="s">
        <v>3</v>
      </c>
      <c r="U5" s="96" t="s">
        <v>4</v>
      </c>
      <c r="V5" s="111" t="s">
        <v>2</v>
      </c>
      <c r="W5" s="95" t="s">
        <v>3</v>
      </c>
      <c r="X5" s="96" t="s">
        <v>4</v>
      </c>
      <c r="Y5" s="111" t="s">
        <v>2</v>
      </c>
      <c r="Z5" s="95" t="s">
        <v>3</v>
      </c>
      <c r="AA5" s="96" t="s">
        <v>4</v>
      </c>
      <c r="AB5" s="111" t="s">
        <v>2</v>
      </c>
      <c r="AC5" s="95" t="s">
        <v>3</v>
      </c>
      <c r="AD5" s="96" t="s">
        <v>4</v>
      </c>
      <c r="AE5" s="111" t="s">
        <v>2</v>
      </c>
      <c r="AF5" s="95" t="s">
        <v>3</v>
      </c>
      <c r="AG5" s="96" t="s">
        <v>4</v>
      </c>
      <c r="AH5" s="111" t="s">
        <v>2</v>
      </c>
      <c r="AI5" s="95" t="s">
        <v>3</v>
      </c>
      <c r="AJ5" s="96" t="s">
        <v>4</v>
      </c>
      <c r="AK5" s="111" t="s">
        <v>2</v>
      </c>
      <c r="AL5" s="95" t="s">
        <v>3</v>
      </c>
      <c r="AM5" s="96" t="s">
        <v>4</v>
      </c>
      <c r="AN5" s="111" t="s">
        <v>2</v>
      </c>
      <c r="AO5" s="95" t="s">
        <v>3</v>
      </c>
      <c r="AP5" s="96" t="s">
        <v>4</v>
      </c>
      <c r="AQ5" s="111" t="s">
        <v>2</v>
      </c>
      <c r="AR5" s="95" t="s">
        <v>3</v>
      </c>
      <c r="AS5" s="96" t="s">
        <v>4</v>
      </c>
      <c r="AT5" s="111" t="s">
        <v>2</v>
      </c>
      <c r="AU5" s="95" t="s">
        <v>3</v>
      </c>
      <c r="AV5" s="96" t="s">
        <v>4</v>
      </c>
      <c r="AW5" s="111" t="s">
        <v>2</v>
      </c>
      <c r="AX5" s="95" t="s">
        <v>3</v>
      </c>
      <c r="AY5" s="96" t="s">
        <v>4</v>
      </c>
      <c r="AZ5" s="111" t="s">
        <v>2</v>
      </c>
      <c r="BA5" s="95" t="s">
        <v>3</v>
      </c>
      <c r="BB5" s="96" t="s">
        <v>4</v>
      </c>
      <c r="BC5" s="111" t="s">
        <v>2</v>
      </c>
      <c r="BD5" s="95" t="s">
        <v>3</v>
      </c>
      <c r="BE5" s="96" t="s">
        <v>4</v>
      </c>
      <c r="BF5" s="111" t="s">
        <v>2</v>
      </c>
      <c r="BG5" s="95" t="s">
        <v>3</v>
      </c>
      <c r="BH5" s="96" t="s">
        <v>4</v>
      </c>
      <c r="BI5" s="111" t="s">
        <v>2</v>
      </c>
      <c r="BJ5" s="95" t="s">
        <v>3</v>
      </c>
      <c r="BK5" s="96" t="s">
        <v>4</v>
      </c>
      <c r="BL5" s="111" t="s">
        <v>2</v>
      </c>
      <c r="BM5" s="95" t="s">
        <v>3</v>
      </c>
      <c r="BN5" s="96" t="s">
        <v>4</v>
      </c>
      <c r="BO5" s="111" t="s">
        <v>2</v>
      </c>
      <c r="BP5" s="95" t="s">
        <v>3</v>
      </c>
      <c r="BQ5" s="96" t="s">
        <v>4</v>
      </c>
      <c r="BR5" s="111" t="s">
        <v>2</v>
      </c>
      <c r="BS5" s="95" t="s">
        <v>3</v>
      </c>
      <c r="BT5" s="96" t="s">
        <v>4</v>
      </c>
      <c r="BU5" s="111" t="s">
        <v>2</v>
      </c>
      <c r="BV5" s="95" t="s">
        <v>3</v>
      </c>
      <c r="BW5" s="96" t="s">
        <v>4</v>
      </c>
      <c r="BX5" s="111" t="s">
        <v>2</v>
      </c>
      <c r="BY5" s="95" t="s">
        <v>3</v>
      </c>
      <c r="BZ5" s="96" t="s">
        <v>4</v>
      </c>
      <c r="CA5" s="111" t="s">
        <v>2</v>
      </c>
      <c r="CB5" s="95" t="s">
        <v>3</v>
      </c>
      <c r="CC5" s="96" t="s">
        <v>4</v>
      </c>
      <c r="CD5" s="111" t="s">
        <v>2</v>
      </c>
      <c r="CE5" s="95" t="s">
        <v>3</v>
      </c>
      <c r="CF5" s="96" t="s">
        <v>4</v>
      </c>
      <c r="CG5" s="111" t="s">
        <v>2</v>
      </c>
      <c r="CH5" s="95" t="s">
        <v>3</v>
      </c>
      <c r="CI5" s="96" t="s">
        <v>4</v>
      </c>
      <c r="CJ5" s="111" t="s">
        <v>2</v>
      </c>
      <c r="CK5" s="95" t="s">
        <v>3</v>
      </c>
      <c r="CL5" s="96" t="s">
        <v>4</v>
      </c>
      <c r="CM5" s="111" t="s">
        <v>2</v>
      </c>
      <c r="CN5" s="95" t="s">
        <v>3</v>
      </c>
      <c r="CO5" s="96" t="s">
        <v>4</v>
      </c>
      <c r="CP5" s="111" t="s">
        <v>2</v>
      </c>
      <c r="CQ5" s="95" t="s">
        <v>3</v>
      </c>
      <c r="CR5" s="96" t="s">
        <v>4</v>
      </c>
      <c r="CS5" s="111" t="s">
        <v>2</v>
      </c>
      <c r="CT5" s="95" t="s">
        <v>3</v>
      </c>
      <c r="CU5" s="96" t="s">
        <v>4</v>
      </c>
      <c r="CV5" s="111" t="s">
        <v>2</v>
      </c>
      <c r="CW5" s="95" t="s">
        <v>3</v>
      </c>
      <c r="CX5" s="96" t="s">
        <v>4</v>
      </c>
      <c r="CY5" s="111" t="s">
        <v>2</v>
      </c>
      <c r="CZ5" s="95" t="s">
        <v>3</v>
      </c>
      <c r="DA5" s="96" t="s">
        <v>4</v>
      </c>
      <c r="DB5" s="111" t="s">
        <v>2</v>
      </c>
      <c r="DC5" s="95" t="s">
        <v>3</v>
      </c>
      <c r="DD5" s="96" t="s">
        <v>4</v>
      </c>
      <c r="DE5" s="111" t="s">
        <v>2</v>
      </c>
      <c r="DF5" s="95" t="s">
        <v>3</v>
      </c>
      <c r="DG5" s="96" t="s">
        <v>4</v>
      </c>
      <c r="DH5" s="111" t="s">
        <v>2</v>
      </c>
      <c r="DI5" s="95" t="s">
        <v>3</v>
      </c>
      <c r="DJ5" s="96" t="s">
        <v>4</v>
      </c>
      <c r="DK5" s="111" t="s">
        <v>2</v>
      </c>
      <c r="DL5" s="95" t="s">
        <v>3</v>
      </c>
      <c r="DM5" s="96" t="s">
        <v>4</v>
      </c>
      <c r="DN5" s="111" t="s">
        <v>2</v>
      </c>
      <c r="DO5" s="95" t="s">
        <v>3</v>
      </c>
      <c r="DP5" s="96" t="s">
        <v>4</v>
      </c>
      <c r="DQ5" s="111" t="s">
        <v>2</v>
      </c>
      <c r="DR5" s="95" t="s">
        <v>3</v>
      </c>
      <c r="DS5" s="96" t="s">
        <v>4</v>
      </c>
      <c r="DT5" s="111" t="s">
        <v>2</v>
      </c>
      <c r="DU5" s="95" t="s">
        <v>3</v>
      </c>
      <c r="DV5" s="96" t="s">
        <v>4</v>
      </c>
      <c r="DW5" s="111" t="s">
        <v>2</v>
      </c>
      <c r="DX5" s="95" t="s">
        <v>3</v>
      </c>
      <c r="DY5" s="96" t="s">
        <v>4</v>
      </c>
      <c r="DZ5" s="111" t="s">
        <v>2</v>
      </c>
      <c r="EA5" s="95" t="s">
        <v>3</v>
      </c>
      <c r="EB5" s="96" t="s">
        <v>4</v>
      </c>
      <c r="EC5" s="111" t="s">
        <v>2</v>
      </c>
      <c r="ED5" s="95" t="s">
        <v>3</v>
      </c>
      <c r="EE5" s="96" t="s">
        <v>4</v>
      </c>
      <c r="EF5" s="111" t="s">
        <v>2</v>
      </c>
      <c r="EG5" s="95" t="s">
        <v>3</v>
      </c>
      <c r="EH5" s="96" t="s">
        <v>4</v>
      </c>
      <c r="EI5" s="111" t="s">
        <v>2</v>
      </c>
      <c r="EJ5" s="95" t="s">
        <v>3</v>
      </c>
      <c r="EK5" s="96" t="s">
        <v>4</v>
      </c>
      <c r="EL5" s="111" t="s">
        <v>2</v>
      </c>
      <c r="EM5" s="95" t="s">
        <v>3</v>
      </c>
      <c r="EN5" s="96" t="s">
        <v>4</v>
      </c>
      <c r="EO5" s="111" t="s">
        <v>2</v>
      </c>
      <c r="EP5" s="95" t="s">
        <v>3</v>
      </c>
      <c r="EQ5" s="96" t="s">
        <v>4</v>
      </c>
      <c r="ER5" s="111" t="s">
        <v>2</v>
      </c>
      <c r="ES5" s="95" t="s">
        <v>3</v>
      </c>
      <c r="ET5" s="96" t="s">
        <v>4</v>
      </c>
      <c r="EU5" s="111" t="s">
        <v>2</v>
      </c>
      <c r="EV5" s="95" t="s">
        <v>3</v>
      </c>
      <c r="EW5" s="96" t="s">
        <v>4</v>
      </c>
      <c r="EX5" s="111" t="s">
        <v>2</v>
      </c>
      <c r="EY5" s="95" t="s">
        <v>3</v>
      </c>
      <c r="EZ5" s="96" t="s">
        <v>4</v>
      </c>
      <c r="FA5" s="111" t="s">
        <v>2</v>
      </c>
      <c r="FB5" s="95" t="s">
        <v>3</v>
      </c>
      <c r="FC5" s="96" t="s">
        <v>4</v>
      </c>
      <c r="FD5" s="111" t="s">
        <v>2</v>
      </c>
      <c r="FE5" s="95" t="s">
        <v>3</v>
      </c>
      <c r="FF5" s="96" t="s">
        <v>4</v>
      </c>
      <c r="FG5" s="111" t="s">
        <v>2</v>
      </c>
      <c r="FH5" s="95" t="s">
        <v>3</v>
      </c>
      <c r="FI5" s="96" t="s">
        <v>4</v>
      </c>
      <c r="FJ5" s="111" t="s">
        <v>2</v>
      </c>
      <c r="FK5" s="95" t="s">
        <v>3</v>
      </c>
      <c r="FL5" s="96" t="s">
        <v>4</v>
      </c>
      <c r="FM5" s="111" t="s">
        <v>2</v>
      </c>
      <c r="FN5" s="95" t="s">
        <v>3</v>
      </c>
      <c r="FO5" s="96" t="s">
        <v>4</v>
      </c>
      <c r="FP5" s="111" t="s">
        <v>2</v>
      </c>
      <c r="FQ5" s="95" t="s">
        <v>3</v>
      </c>
      <c r="FR5" s="96" t="s">
        <v>4</v>
      </c>
      <c r="FS5" s="111" t="s">
        <v>2</v>
      </c>
      <c r="FT5" s="95" t="s">
        <v>3</v>
      </c>
      <c r="FU5" s="96" t="s">
        <v>4</v>
      </c>
      <c r="FV5" s="111" t="s">
        <v>2</v>
      </c>
      <c r="FW5" s="95" t="s">
        <v>3</v>
      </c>
      <c r="FX5" s="96" t="s">
        <v>4</v>
      </c>
      <c r="FY5" s="111" t="s">
        <v>2</v>
      </c>
      <c r="FZ5" s="95" t="s">
        <v>3</v>
      </c>
      <c r="GA5" s="96" t="s">
        <v>4</v>
      </c>
      <c r="GB5" s="111" t="s">
        <v>2</v>
      </c>
      <c r="GC5" s="95" t="s">
        <v>3</v>
      </c>
      <c r="GD5" s="112" t="s">
        <v>4</v>
      </c>
    </row>
    <row r="6" spans="1:186" ht="15.75" thickTop="1">
      <c r="A6" s="8">
        <v>1</v>
      </c>
      <c r="B6" s="9">
        <v>42948</v>
      </c>
      <c r="C6" s="10" t="s">
        <v>135</v>
      </c>
      <c r="D6" s="11">
        <v>200000</v>
      </c>
      <c r="E6" s="12">
        <v>116006</v>
      </c>
      <c r="F6" s="13" t="str">
        <f>IF(E6&gt;0,LOOKUP(E6,'دليل الحسابات'!E:E,'دليل الحسابات'!F:F),"0")</f>
        <v>حـ /  عهدة 3</v>
      </c>
      <c r="G6" s="13">
        <f>M6+P6+S6+V6+Y6+AB6+AE6+AH6+AK6+AN6+AQ6+AT6+AW6+AZ6+BC6+BF6+BI6+BL6+BO6+BR6+BU6+BX6+CA6+CD6+CG6+CJ6+CM6+CP6+CS6+CV6+CY6+DB6+DE6+DH6+DK6+DN6+DQ6+DT6+DW6+DZ6+EC6+EF6+EI6+EL6+EO6+ER6+EU6+EX6+FA6+FD6+FG6+FJ6+FM6+FP6+FS6+FV6+FY6+GB6</f>
        <v>200000</v>
      </c>
      <c r="H6" s="14">
        <v>112001</v>
      </c>
      <c r="I6" s="15" t="str">
        <f>IF(H6&gt;0,LOOKUP(H6,'دليل الحسابات'!E:E,'دليل الحسابات'!F:F),"0")</f>
        <v>حـ /  البنك اليمني جاري ريال</v>
      </c>
      <c r="J6" s="98">
        <f>N6+Q6+T6+W6+Z6+AC6+AF6+AI6+AL6+AO6+AR6+AU6+AX6+BA6+BD6+BG6+BJ6+BM6+BP6+BS6+BV6+BY6+CB6+CE6+CH6+CK6+CN6+CQ6+CT6+CW6+CZ6+DC6+DF6+DI6+DL6+DO6+DR6+DU6+DX6+EA6+ED6+EG6+EJ6+EM6+EP6+ES6+EV6+EY6+FB6+FE6+FH6+FK6+FN6+FQ6+FT6+FW6+FZ6+GC6</f>
        <v>200000</v>
      </c>
      <c r="K6" s="16" t="str">
        <f>IF(E6&gt;0,LOOKUP(E6,'دليل الحسابات'!E:E,'دليل الحسابات'!D:D),"0")</f>
        <v>حـ / العهد - عام</v>
      </c>
      <c r="L6" s="17" t="str">
        <f>IF(H6&gt;0,LOOKUP(H6,'دليل الحسابات'!E:E,'دليل الحسابات'!D:D),"0")</f>
        <v xml:space="preserve">حـ / البنوك - عام </v>
      </c>
      <c r="M6" s="113" t="str">
        <f t="shared" ref="M6:M37" si="0">IF($F6=M$4,$D6,"0")</f>
        <v>0</v>
      </c>
      <c r="N6" s="114" t="str">
        <f t="shared" ref="N6:N37" si="1">IF($I6=M$4,$D6,"0")</f>
        <v>0</v>
      </c>
      <c r="O6" s="115"/>
      <c r="P6" s="113" t="str">
        <f t="shared" ref="P6:P37" si="2">IF($F6=P$4,$D6,"0")</f>
        <v>0</v>
      </c>
      <c r="Q6" s="114" t="str">
        <f t="shared" ref="Q6:Q37" si="3">IF($I6=P$4,$D6,"0")</f>
        <v>0</v>
      </c>
      <c r="R6" s="115"/>
      <c r="S6" s="113" t="str">
        <f t="shared" ref="S6:S37" si="4">IF($F6=S$4,$D6,"0")</f>
        <v>0</v>
      </c>
      <c r="T6" s="114">
        <f t="shared" ref="T6:T37" si="5">IF($I6=S$4,$D6,"0")</f>
        <v>200000</v>
      </c>
      <c r="U6" s="115"/>
      <c r="V6" s="113" t="str">
        <f t="shared" ref="V6:V37" si="6">IF($F6=V$4,$D6,"0")</f>
        <v>0</v>
      </c>
      <c r="W6" s="114" t="str">
        <f t="shared" ref="W6:W37" si="7">IF($I6=V$4,$D6,"0")</f>
        <v>0</v>
      </c>
      <c r="X6" s="115"/>
      <c r="Y6" s="113" t="str">
        <f t="shared" ref="Y6:Y37" si="8">IF($F6=Y$4,$D6,"0")</f>
        <v>0</v>
      </c>
      <c r="Z6" s="114" t="str">
        <f t="shared" ref="Z6:Z37" si="9">IF($I6=Y$4,$D6,"0")</f>
        <v>0</v>
      </c>
      <c r="AA6" s="115"/>
      <c r="AB6" s="113" t="str">
        <f t="shared" ref="AB6:AB37" si="10">IF($F6=AB$4,$D6,"0")</f>
        <v>0</v>
      </c>
      <c r="AC6" s="114" t="str">
        <f t="shared" ref="AC6:AC37" si="11">IF($I6=AB$4,$D6,"0")</f>
        <v>0</v>
      </c>
      <c r="AD6" s="115"/>
      <c r="AE6" s="113" t="str">
        <f t="shared" ref="AE6:AE37" si="12">IF($F6=AE$4,$D6,"0")</f>
        <v>0</v>
      </c>
      <c r="AF6" s="114" t="str">
        <f t="shared" ref="AF6:AF37" si="13">IF($I6=AE$4,$D6,"0")</f>
        <v>0</v>
      </c>
      <c r="AG6" s="115"/>
      <c r="AH6" s="113" t="str">
        <f t="shared" ref="AH6:AH37" si="14">IF($F6=AH$4,$D6,"0")</f>
        <v>0</v>
      </c>
      <c r="AI6" s="114" t="str">
        <f t="shared" ref="AI6:AI37" si="15">IF($I6=AH$4,$D6,"0")</f>
        <v>0</v>
      </c>
      <c r="AJ6" s="115"/>
      <c r="AK6" s="113" t="str">
        <f t="shared" ref="AK6:AK37" si="16">IF($F6=AK$4,$D6,"0")</f>
        <v>0</v>
      </c>
      <c r="AL6" s="114" t="str">
        <f t="shared" ref="AL6:AL37" si="17">IF($I6=AK$4,$D6,"0")</f>
        <v>0</v>
      </c>
      <c r="AM6" s="115"/>
      <c r="AN6" s="113" t="str">
        <f t="shared" ref="AN6:AN37" si="18">IF($F6=AN$4,$D6,"0")</f>
        <v>0</v>
      </c>
      <c r="AO6" s="114" t="str">
        <f t="shared" ref="AO6:AO37" si="19">IF($I6=AN$4,$D6,"0")</f>
        <v>0</v>
      </c>
      <c r="AP6" s="115"/>
      <c r="AQ6" s="113" t="str">
        <f t="shared" ref="AQ6:AQ37" si="20">IF($F6=AQ$4,$D6,"0")</f>
        <v>0</v>
      </c>
      <c r="AR6" s="114" t="str">
        <f t="shared" ref="AR6:AR37" si="21">IF($I6=AQ$4,$D6,"0")</f>
        <v>0</v>
      </c>
      <c r="AS6" s="115"/>
      <c r="AT6" s="113" t="str">
        <f t="shared" ref="AT6:AT37" si="22">IF($F6=AT$4,$D6,"0")</f>
        <v>0</v>
      </c>
      <c r="AU6" s="114" t="str">
        <f t="shared" ref="AU6:AU37" si="23">IF($I6=AT$4,$D6,"0")</f>
        <v>0</v>
      </c>
      <c r="AV6" s="115"/>
      <c r="AW6" s="113" t="str">
        <f t="shared" ref="AW6:AW37" si="24">IF($F6=AW$4,$D6,"0")</f>
        <v>0</v>
      </c>
      <c r="AX6" s="114" t="str">
        <f t="shared" ref="AX6:AX37" si="25">IF($I6=AW$4,$D6,"0")</f>
        <v>0</v>
      </c>
      <c r="AY6" s="115"/>
      <c r="AZ6" s="113">
        <f t="shared" ref="AZ6:AZ37" si="26">IF($F6=AZ$4,$D6,"0")</f>
        <v>200000</v>
      </c>
      <c r="BA6" s="114" t="str">
        <f t="shared" ref="BA6:BA37" si="27">IF($I6=AZ$4,$D6,"0")</f>
        <v>0</v>
      </c>
      <c r="BB6" s="115"/>
      <c r="BC6" s="113" t="str">
        <f t="shared" ref="BC6:BC37" si="28">IF($F6=BC$4,$D6,"0")</f>
        <v>0</v>
      </c>
      <c r="BD6" s="114" t="str">
        <f t="shared" ref="BD6:BD37" si="29">IF($I6=BC$4,$D6,"0")</f>
        <v>0</v>
      </c>
      <c r="BE6" s="115"/>
      <c r="BF6" s="113" t="str">
        <f t="shared" ref="BF6:BF37" si="30">IF($F6=BF$4,$D6,"0")</f>
        <v>0</v>
      </c>
      <c r="BG6" s="114" t="str">
        <f t="shared" ref="BG6:BG37" si="31">IF($I6=BF$4,$D6,"0")</f>
        <v>0</v>
      </c>
      <c r="BH6" s="115"/>
      <c r="BI6" s="113" t="str">
        <f t="shared" ref="BI6:BI37" si="32">IF($F6=BI$4,$D6,"0")</f>
        <v>0</v>
      </c>
      <c r="BJ6" s="114" t="str">
        <f t="shared" ref="BJ6:BJ37" si="33">IF($I6=BI$4,$D6,"0")</f>
        <v>0</v>
      </c>
      <c r="BK6" s="115"/>
      <c r="BL6" s="113" t="str">
        <f t="shared" ref="BL6:BL37" si="34">IF($F6=BL$4,$D6,"0")</f>
        <v>0</v>
      </c>
      <c r="BM6" s="114" t="str">
        <f t="shared" ref="BM6:BM37" si="35">IF($I6=BL$4,$D6,"0")</f>
        <v>0</v>
      </c>
      <c r="BN6" s="115"/>
      <c r="BO6" s="113" t="str">
        <f t="shared" ref="BO6:BO37" si="36">IF($F6=BO$4,$D6,"0")</f>
        <v>0</v>
      </c>
      <c r="BP6" s="114" t="str">
        <f t="shared" ref="BP6:BP37" si="37">IF($I6=BO$4,$D6,"0")</f>
        <v>0</v>
      </c>
      <c r="BQ6" s="115"/>
      <c r="BR6" s="113" t="str">
        <f t="shared" ref="BR6:BR37" si="38">IF($F6=BR$4,$D6,"0")</f>
        <v>0</v>
      </c>
      <c r="BS6" s="114" t="str">
        <f t="shared" ref="BS6:BS37" si="39">IF($I6=BR$4,$D6,"0")</f>
        <v>0</v>
      </c>
      <c r="BT6" s="115"/>
      <c r="BU6" s="113" t="str">
        <f t="shared" ref="BU6:BU37" si="40">IF($F6=BU$4,$D6,"0")</f>
        <v>0</v>
      </c>
      <c r="BV6" s="114" t="str">
        <f t="shared" ref="BV6:BV37" si="41">IF($I6=BU$4,$D6,"0")</f>
        <v>0</v>
      </c>
      <c r="BW6" s="115"/>
      <c r="BX6" s="113" t="str">
        <f t="shared" ref="BX6:BX37" si="42">IF($F6=BX$4,$D6,"0")</f>
        <v>0</v>
      </c>
      <c r="BY6" s="114" t="str">
        <f t="shared" ref="BY6:BY37" si="43">IF($I6=BX$4,$D6,"0")</f>
        <v>0</v>
      </c>
      <c r="BZ6" s="115"/>
      <c r="CA6" s="113" t="str">
        <f t="shared" ref="CA6:CA37" si="44">IF($F6=CA$4,$D6,"0")</f>
        <v>0</v>
      </c>
      <c r="CB6" s="114" t="str">
        <f t="shared" ref="CB6:CB37" si="45">IF($I6=CA$4,$D6,"0")</f>
        <v>0</v>
      </c>
      <c r="CC6" s="115"/>
      <c r="CD6" s="113" t="str">
        <f t="shared" ref="CD6:CD37" si="46">IF($F6=CD$4,$D6,"0")</f>
        <v>0</v>
      </c>
      <c r="CE6" s="114" t="str">
        <f t="shared" ref="CE6:CE37" si="47">IF($I6=CD$4,$D6,"0")</f>
        <v>0</v>
      </c>
      <c r="CF6" s="115"/>
      <c r="CG6" s="113" t="str">
        <f t="shared" ref="CG6:CG37" si="48">IF($F6=CG$4,$D6,"0")</f>
        <v>0</v>
      </c>
      <c r="CH6" s="114" t="str">
        <f t="shared" ref="CH6:CH37" si="49">IF($I6=CG$4,$D6,"0")</f>
        <v>0</v>
      </c>
      <c r="CI6" s="115"/>
      <c r="CJ6" s="113" t="str">
        <f t="shared" ref="CJ6:CJ37" si="50">IF($F6=CJ$4,$D6,"0")</f>
        <v>0</v>
      </c>
      <c r="CK6" s="114" t="str">
        <f t="shared" ref="CK6:CK37" si="51">IF($I6=CJ$4,$D6,"0")</f>
        <v>0</v>
      </c>
      <c r="CL6" s="115"/>
      <c r="CM6" s="113" t="str">
        <f t="shared" ref="CM6:CM37" si="52">IF($F6=CM$4,$D6,"0")</f>
        <v>0</v>
      </c>
      <c r="CN6" s="114" t="str">
        <f t="shared" ref="CN6:CN37" si="53">IF($I6=CM$4,$D6,"0")</f>
        <v>0</v>
      </c>
      <c r="CO6" s="115"/>
      <c r="CP6" s="113" t="str">
        <f t="shared" ref="CP6:CP37" si="54">IF($F6=CP$4,$D6,"0")</f>
        <v>0</v>
      </c>
      <c r="CQ6" s="114" t="str">
        <f t="shared" ref="CQ6:CQ37" si="55">IF($I6=CP$4,$D6,"0")</f>
        <v>0</v>
      </c>
      <c r="CR6" s="115"/>
      <c r="CS6" s="113" t="str">
        <f t="shared" ref="CS6:CS37" si="56">IF($F6=CS$4,$D6,"0")</f>
        <v>0</v>
      </c>
      <c r="CT6" s="114" t="str">
        <f t="shared" ref="CT6:CT37" si="57">IF($I6=CS$4,$D6,"0")</f>
        <v>0</v>
      </c>
      <c r="CU6" s="115"/>
      <c r="CV6" s="113" t="str">
        <f t="shared" ref="CV6:CV37" si="58">IF($F6=CV$4,$D6,"0")</f>
        <v>0</v>
      </c>
      <c r="CW6" s="114" t="str">
        <f t="shared" ref="CW6:CW37" si="59">IF($I6=CV$4,$D6,"0")</f>
        <v>0</v>
      </c>
      <c r="CX6" s="115"/>
      <c r="CY6" s="113" t="str">
        <f t="shared" ref="CY6:CY37" si="60">IF($F6=CY$4,$D6,"0")</f>
        <v>0</v>
      </c>
      <c r="CZ6" s="114" t="str">
        <f t="shared" ref="CZ6:CZ37" si="61">IF($I6=CY$4,$D6,"0")</f>
        <v>0</v>
      </c>
      <c r="DA6" s="115"/>
      <c r="DB6" s="113" t="str">
        <f t="shared" ref="DB6:DB37" si="62">IF($F6=DB$4,$D6,"0")</f>
        <v>0</v>
      </c>
      <c r="DC6" s="114" t="str">
        <f t="shared" ref="DC6:DC37" si="63">IF($I6=DB$4,$D6,"0")</f>
        <v>0</v>
      </c>
      <c r="DD6" s="115"/>
      <c r="DE6" s="113" t="str">
        <f t="shared" ref="DE6:DE37" si="64">IF($F6=DE$4,$D6,"0")</f>
        <v>0</v>
      </c>
      <c r="DF6" s="114" t="str">
        <f t="shared" ref="DF6:DF37" si="65">IF($I6=DE$4,$D6,"0")</f>
        <v>0</v>
      </c>
      <c r="DG6" s="115"/>
      <c r="DH6" s="113" t="str">
        <f t="shared" ref="DH6:DH37" si="66">IF($F6=DH$4,$D6,"0")</f>
        <v>0</v>
      </c>
      <c r="DI6" s="114" t="str">
        <f t="shared" ref="DI6:DI37" si="67">IF($I6=DH$4,$D6,"0")</f>
        <v>0</v>
      </c>
      <c r="DJ6" s="115"/>
      <c r="DK6" s="113" t="str">
        <f t="shared" ref="DK6:DK68" si="68">IF($F6=DK$4,$D6,"0")</f>
        <v>0</v>
      </c>
      <c r="DL6" s="114" t="str">
        <f t="shared" ref="DL6:DL68" si="69">IF($I6=DK$4,$D6,"0")</f>
        <v>0</v>
      </c>
      <c r="DM6" s="115"/>
      <c r="DN6" s="113" t="str">
        <f t="shared" ref="DN6:DN68" si="70">IF($F6=DN$4,$D6,"0")</f>
        <v>0</v>
      </c>
      <c r="DO6" s="114" t="str">
        <f t="shared" ref="DO6:DO68" si="71">IF($I6=DN$4,$D6,"0")</f>
        <v>0</v>
      </c>
      <c r="DP6" s="115"/>
      <c r="DQ6" s="113" t="str">
        <f t="shared" ref="DQ6:DQ68" si="72">IF($F6=DQ$4,$D6,"0")</f>
        <v>0</v>
      </c>
      <c r="DR6" s="114" t="str">
        <f t="shared" ref="DR6:DR68" si="73">IF($I6=DQ$4,$D6,"0")</f>
        <v>0</v>
      </c>
      <c r="DS6" s="115"/>
      <c r="DT6" s="113" t="str">
        <f t="shared" ref="DT6:DT37" si="74">IF($F6=DT$4,$D6,"0")</f>
        <v>0</v>
      </c>
      <c r="DU6" s="114" t="str">
        <f t="shared" ref="DU6:DU37" si="75">IF($I6=DT$4,$D6,"0")</f>
        <v>0</v>
      </c>
      <c r="DV6" s="115"/>
      <c r="DW6" s="113" t="str">
        <f t="shared" ref="DW6:DW68" si="76">IF($F6=DW$4,$D6,"0")</f>
        <v>0</v>
      </c>
      <c r="DX6" s="114" t="str">
        <f t="shared" ref="DX6:DX68" si="77">IF($I6=DW$4,$D6,"0")</f>
        <v>0</v>
      </c>
      <c r="DY6" s="115"/>
      <c r="DZ6" s="113" t="str">
        <f t="shared" ref="DZ6:DZ37" si="78">IF($F6=DZ$4,$D6,"0")</f>
        <v>0</v>
      </c>
      <c r="EA6" s="114" t="str">
        <f t="shared" ref="EA6:EA37" si="79">IF($I6=DZ$4,$D6,"0")</f>
        <v>0</v>
      </c>
      <c r="EB6" s="115"/>
      <c r="EC6" s="113" t="str">
        <f t="shared" ref="EC6:EC37" si="80">IF($F6=EC$4,$D6,"0")</f>
        <v>0</v>
      </c>
      <c r="ED6" s="114" t="str">
        <f t="shared" ref="ED6:ED37" si="81">IF($I6=EC$4,$D6,"0")</f>
        <v>0</v>
      </c>
      <c r="EE6" s="115"/>
      <c r="EF6" s="113" t="str">
        <f t="shared" ref="EF6:EF37" si="82">IF($F6=EF$4,$D6,"0")</f>
        <v>0</v>
      </c>
      <c r="EG6" s="114" t="str">
        <f t="shared" ref="EG6:EG37" si="83">IF($I6=EF$4,$D6,"0")</f>
        <v>0</v>
      </c>
      <c r="EH6" s="115"/>
      <c r="EI6" s="113" t="str">
        <f t="shared" ref="EI6:EI37" si="84">IF($F6=EI$4,$D6,"0")</f>
        <v>0</v>
      </c>
      <c r="EJ6" s="114" t="str">
        <f t="shared" ref="EJ6:EJ37" si="85">IF($I6=EI$4,$D6,"0")</f>
        <v>0</v>
      </c>
      <c r="EK6" s="115"/>
      <c r="EL6" s="113" t="str">
        <f t="shared" ref="EL6:EL37" si="86">IF($F6=EL$4,$D6,"0")</f>
        <v>0</v>
      </c>
      <c r="EM6" s="114" t="str">
        <f t="shared" ref="EM6:EM37" si="87">IF($I6=EL$4,$D6,"0")</f>
        <v>0</v>
      </c>
      <c r="EN6" s="115"/>
      <c r="EO6" s="113" t="str">
        <f t="shared" ref="EO6:EO37" si="88">IF($F6=EO$4,$D6,"0")</f>
        <v>0</v>
      </c>
      <c r="EP6" s="114" t="str">
        <f t="shared" ref="EP6:EP37" si="89">IF($I6=EO$4,$D6,"0")</f>
        <v>0</v>
      </c>
      <c r="EQ6" s="115"/>
      <c r="ER6" s="113" t="str">
        <f t="shared" ref="ER6:ER37" si="90">IF($F6=ER$4,$D6,"0")</f>
        <v>0</v>
      </c>
      <c r="ES6" s="114" t="str">
        <f t="shared" ref="ES6:ES37" si="91">IF($I6=ER$4,$D6,"0")</f>
        <v>0</v>
      </c>
      <c r="ET6" s="115"/>
      <c r="EU6" s="113" t="str">
        <f t="shared" ref="EU6:EU37" si="92">IF($F6=EU$4,$D6,"0")</f>
        <v>0</v>
      </c>
      <c r="EV6" s="114" t="str">
        <f t="shared" ref="EV6:EV37" si="93">IF($I6=EU$4,$D6,"0")</f>
        <v>0</v>
      </c>
      <c r="EW6" s="115"/>
      <c r="EX6" s="113" t="str">
        <f t="shared" ref="EX6:EX37" si="94">IF($F6=EX$4,$D6,"0")</f>
        <v>0</v>
      </c>
      <c r="EY6" s="114" t="str">
        <f t="shared" ref="EY6:EY37" si="95">IF($I6=EX$4,$D6,"0")</f>
        <v>0</v>
      </c>
      <c r="EZ6" s="115"/>
      <c r="FA6" s="113" t="str">
        <f t="shared" ref="FA6:FA37" si="96">IF($F6=FA$4,$D6,"0")</f>
        <v>0</v>
      </c>
      <c r="FB6" s="114" t="str">
        <f t="shared" ref="FB6:FB37" si="97">IF($I6=FA$4,$D6,"0")</f>
        <v>0</v>
      </c>
      <c r="FC6" s="115"/>
      <c r="FD6" s="113" t="str">
        <f t="shared" ref="FD6:FD37" si="98">IF($F6=FD$4,$D6,"0")</f>
        <v>0</v>
      </c>
      <c r="FE6" s="114" t="str">
        <f t="shared" ref="FE6:FE37" si="99">IF($I6=FD$4,$D6,"0")</f>
        <v>0</v>
      </c>
      <c r="FF6" s="115"/>
      <c r="FG6" s="113" t="str">
        <f t="shared" ref="FG6:FG37" si="100">IF($F6=FG$4,$D6,"0")</f>
        <v>0</v>
      </c>
      <c r="FH6" s="114" t="str">
        <f t="shared" ref="FH6:FH37" si="101">IF($I6=FG$4,$D6,"0")</f>
        <v>0</v>
      </c>
      <c r="FI6" s="115"/>
      <c r="FJ6" s="113" t="str">
        <f t="shared" ref="FJ6:FJ37" si="102">IF($F6=FJ$4,$D6,"0")</f>
        <v>0</v>
      </c>
      <c r="FK6" s="114" t="str">
        <f t="shared" ref="FK6:FK37" si="103">IF($I6=FJ$4,$D6,"0")</f>
        <v>0</v>
      </c>
      <c r="FL6" s="115"/>
      <c r="FM6" s="113" t="str">
        <f t="shared" ref="FM6:FM37" si="104">IF($F6=FM$4,$D6,"0")</f>
        <v>0</v>
      </c>
      <c r="FN6" s="114" t="str">
        <f t="shared" ref="FN6:FN37" si="105">IF($I6=FM$4,$D6,"0")</f>
        <v>0</v>
      </c>
      <c r="FO6" s="115"/>
      <c r="FP6" s="113" t="str">
        <f t="shared" ref="FP6:FP37" si="106">IF($F6=FP$4,$D6,"0")</f>
        <v>0</v>
      </c>
      <c r="FQ6" s="114" t="str">
        <f t="shared" ref="FQ6:FQ37" si="107">IF($I6=FP$4,$D6,"0")</f>
        <v>0</v>
      </c>
      <c r="FR6" s="115"/>
      <c r="FS6" s="113" t="str">
        <f t="shared" ref="FS6:FS37" si="108">IF($F6=FS$4,$D6,"0")</f>
        <v>0</v>
      </c>
      <c r="FT6" s="114" t="str">
        <f t="shared" ref="FT6:FT37" si="109">IF($I6=FS$4,$D6,"0")</f>
        <v>0</v>
      </c>
      <c r="FU6" s="115"/>
      <c r="FV6" s="113" t="str">
        <f t="shared" ref="FV6:FV68" si="110">IF($F6=FV$4,$D6,"0")</f>
        <v>0</v>
      </c>
      <c r="FW6" s="114" t="str">
        <f t="shared" ref="FW6:FW68" si="111">IF($I6=FV$4,$D6,"0")</f>
        <v>0</v>
      </c>
      <c r="FX6" s="115"/>
      <c r="FY6" s="113" t="str">
        <f t="shared" ref="FY6:FY37" si="112">IF($F6=FY$4,$D6,"0")</f>
        <v>0</v>
      </c>
      <c r="FZ6" s="114" t="str">
        <f t="shared" ref="FZ6:FZ37" si="113">IF($I6=FY$4,$D6,"0")</f>
        <v>0</v>
      </c>
      <c r="GA6" s="115"/>
      <c r="GB6" s="113" t="str">
        <f t="shared" ref="GB6:GB68" si="114">IF($F6=GB$4,$D6,"0")</f>
        <v>0</v>
      </c>
      <c r="GC6" s="114" t="str">
        <f t="shared" ref="GC6:GC68" si="115">IF($I6=GB$4,$D6,"0")</f>
        <v>0</v>
      </c>
      <c r="GD6" s="115"/>
    </row>
    <row r="7" spans="1:186">
      <c r="A7" s="18">
        <v>2</v>
      </c>
      <c r="B7" s="19">
        <v>42949</v>
      </c>
      <c r="C7" s="20" t="s">
        <v>104</v>
      </c>
      <c r="D7" s="21">
        <v>242500</v>
      </c>
      <c r="E7" s="22">
        <v>111002</v>
      </c>
      <c r="F7" s="13" t="str">
        <f>IF(E7&gt;0,LOOKUP(E7,'دليل الحسابات'!E:E,'دليل الحسابات'!F:F),"0")</f>
        <v>حـ / صندوق الايرادات</v>
      </c>
      <c r="G7" s="13">
        <f t="shared" ref="G7:G69" si="116">M7+P7+S7+V7+Y7+AB7+AE7+AH7+AK7+AN7+AQ7+AT7+AW7+AZ7+BC7+BF7+BI7+BL7+BO7+BR7+BU7+BX7+CA7+CD7+CG7+CJ7+CM7+CP7+CS7+CV7+CY7+DB7+DE7+DH7+DK7+DN7+DQ7+DT7+DW7+DZ7+EC7+EF7+EI7+EL7+EO7+ER7+EU7+EX7+FA7+FD7+FG7+FJ7+FM7+FP7+FS7+FV7+FY7+GB7</f>
        <v>242500</v>
      </c>
      <c r="H7" s="14">
        <v>113001</v>
      </c>
      <c r="I7" s="24" t="str">
        <f>IF(H7&gt;0,LOOKUP(H7,'دليل الحسابات'!E:E,'دليل الحسابات'!F:F),"0")</f>
        <v>حـ /  متأخرات رسوم دراسية</v>
      </c>
      <c r="J7" s="98">
        <f t="shared" ref="J7:J69" si="117">N7+Q7+T7+W7+Z7+AC7+AF7+AI7+AL7+AO7+AR7+AU7+AX7+BA7+BD7+BG7+BJ7+BM7+BP7+BS7+BV7+BY7+CB7+CE7+CH7+CK7+CN7+CQ7+CT7+CW7+CZ7+DC7+DF7+DI7+DL7+DO7+DR7+DU7+DX7+EA7+ED7+EG7+EJ7+EM7+EP7+ES7+EV7+EY7+FB7+FE7+FH7+FK7+FN7+FQ7+FT7+FW7+FZ7+GC7</f>
        <v>242500</v>
      </c>
      <c r="K7" s="25" t="str">
        <f>IF(E7&gt;0,LOOKUP(E7,'دليل الحسابات'!E:E,'دليل الحسابات'!D:D),"0")</f>
        <v>حـ / الصناديق - عام</v>
      </c>
      <c r="L7" s="26" t="str">
        <f>IF(H7&gt;0,LOOKUP(H7,'دليل الحسابات'!E:E,'دليل الحسابات'!D:D),"0")</f>
        <v>حـ / المتأخرات - عام</v>
      </c>
      <c r="M7" s="113" t="str">
        <f t="shared" si="0"/>
        <v>0</v>
      </c>
      <c r="N7" s="114" t="str">
        <f t="shared" si="1"/>
        <v>0</v>
      </c>
      <c r="O7" s="116"/>
      <c r="P7" s="117">
        <f t="shared" si="2"/>
        <v>242500</v>
      </c>
      <c r="Q7" s="118" t="str">
        <f t="shared" si="3"/>
        <v>0</v>
      </c>
      <c r="R7" s="116"/>
      <c r="S7" s="117" t="str">
        <f t="shared" si="4"/>
        <v>0</v>
      </c>
      <c r="T7" s="118" t="str">
        <f t="shared" si="5"/>
        <v>0</v>
      </c>
      <c r="U7" s="116"/>
      <c r="V7" s="117" t="str">
        <f t="shared" si="6"/>
        <v>0</v>
      </c>
      <c r="W7" s="118" t="str">
        <f t="shared" si="7"/>
        <v>0</v>
      </c>
      <c r="X7" s="116"/>
      <c r="Y7" s="117" t="str">
        <f t="shared" si="8"/>
        <v>0</v>
      </c>
      <c r="Z7" s="118">
        <f t="shared" si="9"/>
        <v>242500</v>
      </c>
      <c r="AA7" s="116"/>
      <c r="AB7" s="117" t="str">
        <f t="shared" si="10"/>
        <v>0</v>
      </c>
      <c r="AC7" s="118" t="str">
        <f t="shared" si="11"/>
        <v>0</v>
      </c>
      <c r="AD7" s="116"/>
      <c r="AE7" s="117" t="str">
        <f t="shared" si="12"/>
        <v>0</v>
      </c>
      <c r="AF7" s="118" t="str">
        <f t="shared" si="13"/>
        <v>0</v>
      </c>
      <c r="AG7" s="116"/>
      <c r="AH7" s="117" t="str">
        <f t="shared" si="14"/>
        <v>0</v>
      </c>
      <c r="AI7" s="118" t="str">
        <f t="shared" si="15"/>
        <v>0</v>
      </c>
      <c r="AJ7" s="116"/>
      <c r="AK7" s="117" t="str">
        <f t="shared" si="16"/>
        <v>0</v>
      </c>
      <c r="AL7" s="118" t="str">
        <f t="shared" si="17"/>
        <v>0</v>
      </c>
      <c r="AM7" s="116"/>
      <c r="AN7" s="117" t="str">
        <f t="shared" si="18"/>
        <v>0</v>
      </c>
      <c r="AO7" s="118" t="str">
        <f t="shared" si="19"/>
        <v>0</v>
      </c>
      <c r="AP7" s="116"/>
      <c r="AQ7" s="117" t="str">
        <f t="shared" si="20"/>
        <v>0</v>
      </c>
      <c r="AR7" s="118" t="str">
        <f t="shared" si="21"/>
        <v>0</v>
      </c>
      <c r="AS7" s="116"/>
      <c r="AT7" s="117" t="str">
        <f t="shared" si="22"/>
        <v>0</v>
      </c>
      <c r="AU7" s="118" t="str">
        <f t="shared" si="23"/>
        <v>0</v>
      </c>
      <c r="AV7" s="116"/>
      <c r="AW7" s="117" t="str">
        <f t="shared" si="24"/>
        <v>0</v>
      </c>
      <c r="AX7" s="118" t="str">
        <f t="shared" si="25"/>
        <v>0</v>
      </c>
      <c r="AY7" s="116"/>
      <c r="AZ7" s="117" t="str">
        <f t="shared" si="26"/>
        <v>0</v>
      </c>
      <c r="BA7" s="118" t="str">
        <f t="shared" si="27"/>
        <v>0</v>
      </c>
      <c r="BB7" s="116"/>
      <c r="BC7" s="117" t="str">
        <f t="shared" si="28"/>
        <v>0</v>
      </c>
      <c r="BD7" s="118" t="str">
        <f t="shared" si="29"/>
        <v>0</v>
      </c>
      <c r="BE7" s="116"/>
      <c r="BF7" s="117" t="str">
        <f t="shared" si="30"/>
        <v>0</v>
      </c>
      <c r="BG7" s="118" t="str">
        <f t="shared" si="31"/>
        <v>0</v>
      </c>
      <c r="BH7" s="116"/>
      <c r="BI7" s="117" t="str">
        <f t="shared" si="32"/>
        <v>0</v>
      </c>
      <c r="BJ7" s="118" t="str">
        <f t="shared" si="33"/>
        <v>0</v>
      </c>
      <c r="BK7" s="116"/>
      <c r="BL7" s="117" t="str">
        <f t="shared" si="34"/>
        <v>0</v>
      </c>
      <c r="BM7" s="118" t="str">
        <f t="shared" si="35"/>
        <v>0</v>
      </c>
      <c r="BN7" s="116"/>
      <c r="BO7" s="117" t="str">
        <f t="shared" si="36"/>
        <v>0</v>
      </c>
      <c r="BP7" s="118" t="str">
        <f t="shared" si="37"/>
        <v>0</v>
      </c>
      <c r="BQ7" s="116"/>
      <c r="BR7" s="117" t="str">
        <f t="shared" si="38"/>
        <v>0</v>
      </c>
      <c r="BS7" s="118" t="str">
        <f t="shared" si="39"/>
        <v>0</v>
      </c>
      <c r="BT7" s="116"/>
      <c r="BU7" s="117" t="str">
        <f t="shared" si="40"/>
        <v>0</v>
      </c>
      <c r="BV7" s="118" t="str">
        <f t="shared" si="41"/>
        <v>0</v>
      </c>
      <c r="BW7" s="116"/>
      <c r="BX7" s="117" t="str">
        <f t="shared" si="42"/>
        <v>0</v>
      </c>
      <c r="BY7" s="118" t="str">
        <f t="shared" si="43"/>
        <v>0</v>
      </c>
      <c r="BZ7" s="116"/>
      <c r="CA7" s="117" t="str">
        <f t="shared" si="44"/>
        <v>0</v>
      </c>
      <c r="CB7" s="118" t="str">
        <f t="shared" si="45"/>
        <v>0</v>
      </c>
      <c r="CC7" s="116"/>
      <c r="CD7" s="117" t="str">
        <f t="shared" si="46"/>
        <v>0</v>
      </c>
      <c r="CE7" s="118" t="str">
        <f t="shared" si="47"/>
        <v>0</v>
      </c>
      <c r="CF7" s="116"/>
      <c r="CG7" s="117" t="str">
        <f t="shared" si="48"/>
        <v>0</v>
      </c>
      <c r="CH7" s="118" t="str">
        <f t="shared" si="49"/>
        <v>0</v>
      </c>
      <c r="CI7" s="116"/>
      <c r="CJ7" s="117" t="str">
        <f t="shared" si="50"/>
        <v>0</v>
      </c>
      <c r="CK7" s="118" t="str">
        <f t="shared" si="51"/>
        <v>0</v>
      </c>
      <c r="CL7" s="116"/>
      <c r="CM7" s="117" t="str">
        <f t="shared" si="52"/>
        <v>0</v>
      </c>
      <c r="CN7" s="118" t="str">
        <f t="shared" si="53"/>
        <v>0</v>
      </c>
      <c r="CO7" s="116"/>
      <c r="CP7" s="117" t="str">
        <f t="shared" si="54"/>
        <v>0</v>
      </c>
      <c r="CQ7" s="118" t="str">
        <f t="shared" si="55"/>
        <v>0</v>
      </c>
      <c r="CR7" s="116"/>
      <c r="CS7" s="117" t="str">
        <f t="shared" si="56"/>
        <v>0</v>
      </c>
      <c r="CT7" s="118" t="str">
        <f t="shared" si="57"/>
        <v>0</v>
      </c>
      <c r="CU7" s="116"/>
      <c r="CV7" s="117" t="str">
        <f t="shared" si="58"/>
        <v>0</v>
      </c>
      <c r="CW7" s="118" t="str">
        <f t="shared" si="59"/>
        <v>0</v>
      </c>
      <c r="CX7" s="116"/>
      <c r="CY7" s="117" t="str">
        <f t="shared" si="60"/>
        <v>0</v>
      </c>
      <c r="CZ7" s="118" t="str">
        <f t="shared" si="61"/>
        <v>0</v>
      </c>
      <c r="DA7" s="116"/>
      <c r="DB7" s="117" t="str">
        <f t="shared" si="62"/>
        <v>0</v>
      </c>
      <c r="DC7" s="118" t="str">
        <f t="shared" si="63"/>
        <v>0</v>
      </c>
      <c r="DD7" s="116"/>
      <c r="DE7" s="117" t="str">
        <f t="shared" si="64"/>
        <v>0</v>
      </c>
      <c r="DF7" s="118" t="str">
        <f t="shared" si="65"/>
        <v>0</v>
      </c>
      <c r="DG7" s="116"/>
      <c r="DH7" s="117" t="str">
        <f t="shared" si="66"/>
        <v>0</v>
      </c>
      <c r="DI7" s="118" t="str">
        <f t="shared" si="67"/>
        <v>0</v>
      </c>
      <c r="DJ7" s="116"/>
      <c r="DK7" s="117" t="str">
        <f t="shared" si="68"/>
        <v>0</v>
      </c>
      <c r="DL7" s="118" t="str">
        <f t="shared" si="69"/>
        <v>0</v>
      </c>
      <c r="DM7" s="116"/>
      <c r="DN7" s="117" t="str">
        <f t="shared" si="70"/>
        <v>0</v>
      </c>
      <c r="DO7" s="118" t="str">
        <f t="shared" si="71"/>
        <v>0</v>
      </c>
      <c r="DP7" s="116"/>
      <c r="DQ7" s="117" t="str">
        <f t="shared" si="72"/>
        <v>0</v>
      </c>
      <c r="DR7" s="118" t="str">
        <f t="shared" si="73"/>
        <v>0</v>
      </c>
      <c r="DS7" s="116"/>
      <c r="DT7" s="117" t="str">
        <f t="shared" si="74"/>
        <v>0</v>
      </c>
      <c r="DU7" s="118" t="str">
        <f t="shared" si="75"/>
        <v>0</v>
      </c>
      <c r="DV7" s="116"/>
      <c r="DW7" s="117" t="str">
        <f t="shared" si="76"/>
        <v>0</v>
      </c>
      <c r="DX7" s="118" t="str">
        <f t="shared" si="77"/>
        <v>0</v>
      </c>
      <c r="DY7" s="116"/>
      <c r="DZ7" s="117" t="str">
        <f t="shared" si="78"/>
        <v>0</v>
      </c>
      <c r="EA7" s="118" t="str">
        <f t="shared" si="79"/>
        <v>0</v>
      </c>
      <c r="EB7" s="116"/>
      <c r="EC7" s="117" t="str">
        <f t="shared" si="80"/>
        <v>0</v>
      </c>
      <c r="ED7" s="118" t="str">
        <f t="shared" si="81"/>
        <v>0</v>
      </c>
      <c r="EE7" s="116"/>
      <c r="EF7" s="117" t="str">
        <f t="shared" si="82"/>
        <v>0</v>
      </c>
      <c r="EG7" s="118" t="str">
        <f t="shared" si="83"/>
        <v>0</v>
      </c>
      <c r="EH7" s="116"/>
      <c r="EI7" s="117" t="str">
        <f t="shared" si="84"/>
        <v>0</v>
      </c>
      <c r="EJ7" s="118" t="str">
        <f t="shared" si="85"/>
        <v>0</v>
      </c>
      <c r="EK7" s="116"/>
      <c r="EL7" s="117" t="str">
        <f t="shared" si="86"/>
        <v>0</v>
      </c>
      <c r="EM7" s="118" t="str">
        <f t="shared" si="87"/>
        <v>0</v>
      </c>
      <c r="EN7" s="116"/>
      <c r="EO7" s="117" t="str">
        <f t="shared" si="88"/>
        <v>0</v>
      </c>
      <c r="EP7" s="118" t="str">
        <f t="shared" si="89"/>
        <v>0</v>
      </c>
      <c r="EQ7" s="116"/>
      <c r="ER7" s="117" t="str">
        <f t="shared" si="90"/>
        <v>0</v>
      </c>
      <c r="ES7" s="118" t="str">
        <f t="shared" si="91"/>
        <v>0</v>
      </c>
      <c r="ET7" s="116"/>
      <c r="EU7" s="117" t="str">
        <f t="shared" si="92"/>
        <v>0</v>
      </c>
      <c r="EV7" s="118" t="str">
        <f t="shared" si="93"/>
        <v>0</v>
      </c>
      <c r="EW7" s="116"/>
      <c r="EX7" s="117" t="str">
        <f t="shared" si="94"/>
        <v>0</v>
      </c>
      <c r="EY7" s="118" t="str">
        <f t="shared" si="95"/>
        <v>0</v>
      </c>
      <c r="EZ7" s="116"/>
      <c r="FA7" s="117" t="str">
        <f t="shared" si="96"/>
        <v>0</v>
      </c>
      <c r="FB7" s="118" t="str">
        <f t="shared" si="97"/>
        <v>0</v>
      </c>
      <c r="FC7" s="116"/>
      <c r="FD7" s="117" t="str">
        <f t="shared" si="98"/>
        <v>0</v>
      </c>
      <c r="FE7" s="118" t="str">
        <f t="shared" si="99"/>
        <v>0</v>
      </c>
      <c r="FF7" s="116"/>
      <c r="FG7" s="117" t="str">
        <f t="shared" si="100"/>
        <v>0</v>
      </c>
      <c r="FH7" s="118" t="str">
        <f t="shared" si="101"/>
        <v>0</v>
      </c>
      <c r="FI7" s="116"/>
      <c r="FJ7" s="117" t="str">
        <f t="shared" si="102"/>
        <v>0</v>
      </c>
      <c r="FK7" s="118" t="str">
        <f t="shared" si="103"/>
        <v>0</v>
      </c>
      <c r="FL7" s="116"/>
      <c r="FM7" s="117" t="str">
        <f t="shared" si="104"/>
        <v>0</v>
      </c>
      <c r="FN7" s="118" t="str">
        <f t="shared" si="105"/>
        <v>0</v>
      </c>
      <c r="FO7" s="116"/>
      <c r="FP7" s="117" t="str">
        <f t="shared" si="106"/>
        <v>0</v>
      </c>
      <c r="FQ7" s="118" t="str">
        <f t="shared" si="107"/>
        <v>0</v>
      </c>
      <c r="FR7" s="116"/>
      <c r="FS7" s="117" t="str">
        <f t="shared" si="108"/>
        <v>0</v>
      </c>
      <c r="FT7" s="118" t="str">
        <f t="shared" si="109"/>
        <v>0</v>
      </c>
      <c r="FU7" s="116"/>
      <c r="FV7" s="117" t="str">
        <f t="shared" si="110"/>
        <v>0</v>
      </c>
      <c r="FW7" s="118" t="str">
        <f t="shared" si="111"/>
        <v>0</v>
      </c>
      <c r="FX7" s="116"/>
      <c r="FY7" s="117" t="str">
        <f t="shared" si="112"/>
        <v>0</v>
      </c>
      <c r="FZ7" s="118" t="str">
        <f t="shared" si="113"/>
        <v>0</v>
      </c>
      <c r="GA7" s="116"/>
      <c r="GB7" s="117" t="str">
        <f t="shared" si="114"/>
        <v>0</v>
      </c>
      <c r="GC7" s="118" t="str">
        <f t="shared" si="115"/>
        <v>0</v>
      </c>
      <c r="GD7" s="116"/>
    </row>
    <row r="8" spans="1:186">
      <c r="A8" s="18">
        <v>3</v>
      </c>
      <c r="B8" s="19">
        <v>42949</v>
      </c>
      <c r="C8" s="20" t="s">
        <v>105</v>
      </c>
      <c r="D8" s="21">
        <v>242500</v>
      </c>
      <c r="E8" s="22">
        <v>115001</v>
      </c>
      <c r="F8" s="13" t="str">
        <f>IF(E8&gt;0,LOOKUP(E8,'دليل الحسابات'!E:E,'دليل الحسابات'!F:F),"0")</f>
        <v>حـ /  سلفة 1/ مدرسين</v>
      </c>
      <c r="G8" s="13">
        <f t="shared" si="116"/>
        <v>242500</v>
      </c>
      <c r="H8" s="23">
        <v>112001</v>
      </c>
      <c r="I8" s="24" t="str">
        <f>IF(H8&gt;0,LOOKUP(H8,'دليل الحسابات'!E:E,'دليل الحسابات'!F:F),"0")</f>
        <v>حـ /  البنك اليمني جاري ريال</v>
      </c>
      <c r="J8" s="98">
        <f t="shared" si="117"/>
        <v>242500</v>
      </c>
      <c r="K8" s="25" t="str">
        <f>IF(E8&gt;0,LOOKUP(E8,'دليل الحسابات'!E:E,'دليل الحسابات'!D:D),"0")</f>
        <v>حـ / السلف - عام</v>
      </c>
      <c r="L8" s="26" t="str">
        <f>IF(H8&gt;0,LOOKUP(H8,'دليل الحسابات'!E:E,'دليل الحسابات'!D:D),"0")</f>
        <v xml:space="preserve">حـ / البنوك - عام </v>
      </c>
      <c r="M8" s="117" t="str">
        <f t="shared" si="0"/>
        <v>0</v>
      </c>
      <c r="N8" s="118" t="str">
        <f t="shared" si="1"/>
        <v>0</v>
      </c>
      <c r="O8" s="116"/>
      <c r="P8" s="117" t="str">
        <f t="shared" si="2"/>
        <v>0</v>
      </c>
      <c r="Q8" s="118" t="str">
        <f t="shared" si="3"/>
        <v>0</v>
      </c>
      <c r="R8" s="116"/>
      <c r="S8" s="117" t="str">
        <f t="shared" si="4"/>
        <v>0</v>
      </c>
      <c r="T8" s="118">
        <f t="shared" si="5"/>
        <v>242500</v>
      </c>
      <c r="U8" s="116"/>
      <c r="V8" s="117" t="str">
        <f t="shared" si="6"/>
        <v>0</v>
      </c>
      <c r="W8" s="118" t="str">
        <f t="shared" si="7"/>
        <v>0</v>
      </c>
      <c r="X8" s="116"/>
      <c r="Y8" s="117" t="str">
        <f t="shared" si="8"/>
        <v>0</v>
      </c>
      <c r="Z8" s="118" t="str">
        <f t="shared" si="9"/>
        <v>0</v>
      </c>
      <c r="AA8" s="116"/>
      <c r="AB8" s="117" t="str">
        <f t="shared" si="10"/>
        <v>0</v>
      </c>
      <c r="AC8" s="118" t="str">
        <f t="shared" si="11"/>
        <v>0</v>
      </c>
      <c r="AD8" s="116"/>
      <c r="AE8" s="117" t="str">
        <f t="shared" si="12"/>
        <v>0</v>
      </c>
      <c r="AF8" s="118" t="str">
        <f t="shared" si="13"/>
        <v>0</v>
      </c>
      <c r="AG8" s="116"/>
      <c r="AH8" s="117" t="str">
        <f t="shared" si="14"/>
        <v>0</v>
      </c>
      <c r="AI8" s="118" t="str">
        <f t="shared" si="15"/>
        <v>0</v>
      </c>
      <c r="AJ8" s="116"/>
      <c r="AK8" s="117" t="str">
        <f t="shared" si="16"/>
        <v>0</v>
      </c>
      <c r="AL8" s="118" t="str">
        <f t="shared" si="17"/>
        <v>0</v>
      </c>
      <c r="AM8" s="116"/>
      <c r="AN8" s="117">
        <f t="shared" si="18"/>
        <v>242500</v>
      </c>
      <c r="AO8" s="118" t="str">
        <f t="shared" si="19"/>
        <v>0</v>
      </c>
      <c r="AP8" s="116"/>
      <c r="AQ8" s="117" t="str">
        <f t="shared" si="20"/>
        <v>0</v>
      </c>
      <c r="AR8" s="118" t="str">
        <f t="shared" si="21"/>
        <v>0</v>
      </c>
      <c r="AS8" s="116"/>
      <c r="AT8" s="117" t="str">
        <f t="shared" si="22"/>
        <v>0</v>
      </c>
      <c r="AU8" s="118" t="str">
        <f t="shared" si="23"/>
        <v>0</v>
      </c>
      <c r="AV8" s="116"/>
      <c r="AW8" s="117" t="str">
        <f t="shared" si="24"/>
        <v>0</v>
      </c>
      <c r="AX8" s="118" t="str">
        <f t="shared" si="25"/>
        <v>0</v>
      </c>
      <c r="AY8" s="116"/>
      <c r="AZ8" s="117" t="str">
        <f t="shared" si="26"/>
        <v>0</v>
      </c>
      <c r="BA8" s="118" t="str">
        <f t="shared" si="27"/>
        <v>0</v>
      </c>
      <c r="BB8" s="116"/>
      <c r="BC8" s="117" t="str">
        <f t="shared" si="28"/>
        <v>0</v>
      </c>
      <c r="BD8" s="118" t="str">
        <f t="shared" si="29"/>
        <v>0</v>
      </c>
      <c r="BE8" s="116"/>
      <c r="BF8" s="117" t="str">
        <f t="shared" si="30"/>
        <v>0</v>
      </c>
      <c r="BG8" s="118" t="str">
        <f t="shared" si="31"/>
        <v>0</v>
      </c>
      <c r="BH8" s="116"/>
      <c r="BI8" s="117" t="str">
        <f t="shared" si="32"/>
        <v>0</v>
      </c>
      <c r="BJ8" s="118" t="str">
        <f t="shared" si="33"/>
        <v>0</v>
      </c>
      <c r="BK8" s="116"/>
      <c r="BL8" s="117" t="str">
        <f t="shared" si="34"/>
        <v>0</v>
      </c>
      <c r="BM8" s="118" t="str">
        <f t="shared" si="35"/>
        <v>0</v>
      </c>
      <c r="BN8" s="116"/>
      <c r="BO8" s="117" t="str">
        <f t="shared" si="36"/>
        <v>0</v>
      </c>
      <c r="BP8" s="118" t="str">
        <f t="shared" si="37"/>
        <v>0</v>
      </c>
      <c r="BQ8" s="116"/>
      <c r="BR8" s="117" t="str">
        <f t="shared" si="38"/>
        <v>0</v>
      </c>
      <c r="BS8" s="118" t="str">
        <f t="shared" si="39"/>
        <v>0</v>
      </c>
      <c r="BT8" s="116"/>
      <c r="BU8" s="117" t="str">
        <f t="shared" si="40"/>
        <v>0</v>
      </c>
      <c r="BV8" s="118" t="str">
        <f t="shared" si="41"/>
        <v>0</v>
      </c>
      <c r="BW8" s="116"/>
      <c r="BX8" s="117" t="str">
        <f t="shared" si="42"/>
        <v>0</v>
      </c>
      <c r="BY8" s="118" t="str">
        <f t="shared" si="43"/>
        <v>0</v>
      </c>
      <c r="BZ8" s="116"/>
      <c r="CA8" s="117" t="str">
        <f t="shared" si="44"/>
        <v>0</v>
      </c>
      <c r="CB8" s="118" t="str">
        <f t="shared" si="45"/>
        <v>0</v>
      </c>
      <c r="CC8" s="116"/>
      <c r="CD8" s="117" t="str">
        <f t="shared" si="46"/>
        <v>0</v>
      </c>
      <c r="CE8" s="118" t="str">
        <f t="shared" si="47"/>
        <v>0</v>
      </c>
      <c r="CF8" s="116"/>
      <c r="CG8" s="117" t="str">
        <f t="shared" si="48"/>
        <v>0</v>
      </c>
      <c r="CH8" s="118" t="str">
        <f t="shared" si="49"/>
        <v>0</v>
      </c>
      <c r="CI8" s="116"/>
      <c r="CJ8" s="117" t="str">
        <f t="shared" si="50"/>
        <v>0</v>
      </c>
      <c r="CK8" s="118" t="str">
        <f t="shared" si="51"/>
        <v>0</v>
      </c>
      <c r="CL8" s="116"/>
      <c r="CM8" s="117" t="str">
        <f t="shared" si="52"/>
        <v>0</v>
      </c>
      <c r="CN8" s="118" t="str">
        <f t="shared" si="53"/>
        <v>0</v>
      </c>
      <c r="CO8" s="116"/>
      <c r="CP8" s="117" t="str">
        <f t="shared" si="54"/>
        <v>0</v>
      </c>
      <c r="CQ8" s="118" t="str">
        <f t="shared" si="55"/>
        <v>0</v>
      </c>
      <c r="CR8" s="116"/>
      <c r="CS8" s="117" t="str">
        <f t="shared" si="56"/>
        <v>0</v>
      </c>
      <c r="CT8" s="118" t="str">
        <f t="shared" si="57"/>
        <v>0</v>
      </c>
      <c r="CU8" s="116"/>
      <c r="CV8" s="117" t="str">
        <f t="shared" si="58"/>
        <v>0</v>
      </c>
      <c r="CW8" s="118" t="str">
        <f t="shared" si="59"/>
        <v>0</v>
      </c>
      <c r="CX8" s="116"/>
      <c r="CY8" s="117" t="str">
        <f t="shared" si="60"/>
        <v>0</v>
      </c>
      <c r="CZ8" s="118" t="str">
        <f t="shared" si="61"/>
        <v>0</v>
      </c>
      <c r="DA8" s="116"/>
      <c r="DB8" s="117" t="str">
        <f t="shared" si="62"/>
        <v>0</v>
      </c>
      <c r="DC8" s="118" t="str">
        <f t="shared" si="63"/>
        <v>0</v>
      </c>
      <c r="DD8" s="116"/>
      <c r="DE8" s="117" t="str">
        <f t="shared" si="64"/>
        <v>0</v>
      </c>
      <c r="DF8" s="118" t="str">
        <f t="shared" si="65"/>
        <v>0</v>
      </c>
      <c r="DG8" s="116"/>
      <c r="DH8" s="117" t="str">
        <f t="shared" si="66"/>
        <v>0</v>
      </c>
      <c r="DI8" s="118" t="str">
        <f t="shared" si="67"/>
        <v>0</v>
      </c>
      <c r="DJ8" s="116"/>
      <c r="DK8" s="117" t="str">
        <f t="shared" si="68"/>
        <v>0</v>
      </c>
      <c r="DL8" s="118" t="str">
        <f t="shared" si="69"/>
        <v>0</v>
      </c>
      <c r="DM8" s="116"/>
      <c r="DN8" s="117" t="str">
        <f t="shared" si="70"/>
        <v>0</v>
      </c>
      <c r="DO8" s="118" t="str">
        <f t="shared" si="71"/>
        <v>0</v>
      </c>
      <c r="DP8" s="116"/>
      <c r="DQ8" s="117" t="str">
        <f t="shared" si="72"/>
        <v>0</v>
      </c>
      <c r="DR8" s="118" t="str">
        <f t="shared" si="73"/>
        <v>0</v>
      </c>
      <c r="DS8" s="116"/>
      <c r="DT8" s="117" t="str">
        <f t="shared" si="74"/>
        <v>0</v>
      </c>
      <c r="DU8" s="118" t="str">
        <f t="shared" si="75"/>
        <v>0</v>
      </c>
      <c r="DV8" s="116"/>
      <c r="DW8" s="117" t="str">
        <f t="shared" si="76"/>
        <v>0</v>
      </c>
      <c r="DX8" s="118" t="str">
        <f t="shared" si="77"/>
        <v>0</v>
      </c>
      <c r="DY8" s="116"/>
      <c r="DZ8" s="117" t="str">
        <f t="shared" si="78"/>
        <v>0</v>
      </c>
      <c r="EA8" s="118" t="str">
        <f t="shared" si="79"/>
        <v>0</v>
      </c>
      <c r="EB8" s="116"/>
      <c r="EC8" s="117" t="str">
        <f t="shared" si="80"/>
        <v>0</v>
      </c>
      <c r="ED8" s="118" t="str">
        <f t="shared" si="81"/>
        <v>0</v>
      </c>
      <c r="EE8" s="116"/>
      <c r="EF8" s="117" t="str">
        <f t="shared" si="82"/>
        <v>0</v>
      </c>
      <c r="EG8" s="118" t="str">
        <f t="shared" si="83"/>
        <v>0</v>
      </c>
      <c r="EH8" s="116"/>
      <c r="EI8" s="117" t="str">
        <f t="shared" si="84"/>
        <v>0</v>
      </c>
      <c r="EJ8" s="118" t="str">
        <f t="shared" si="85"/>
        <v>0</v>
      </c>
      <c r="EK8" s="116"/>
      <c r="EL8" s="117" t="str">
        <f t="shared" si="86"/>
        <v>0</v>
      </c>
      <c r="EM8" s="118" t="str">
        <f t="shared" si="87"/>
        <v>0</v>
      </c>
      <c r="EN8" s="116"/>
      <c r="EO8" s="117" t="str">
        <f t="shared" si="88"/>
        <v>0</v>
      </c>
      <c r="EP8" s="118" t="str">
        <f t="shared" si="89"/>
        <v>0</v>
      </c>
      <c r="EQ8" s="116"/>
      <c r="ER8" s="117" t="str">
        <f t="shared" si="90"/>
        <v>0</v>
      </c>
      <c r="ES8" s="118" t="str">
        <f t="shared" si="91"/>
        <v>0</v>
      </c>
      <c r="ET8" s="116"/>
      <c r="EU8" s="117" t="str">
        <f t="shared" si="92"/>
        <v>0</v>
      </c>
      <c r="EV8" s="118" t="str">
        <f t="shared" si="93"/>
        <v>0</v>
      </c>
      <c r="EW8" s="116"/>
      <c r="EX8" s="117" t="str">
        <f t="shared" si="94"/>
        <v>0</v>
      </c>
      <c r="EY8" s="118" t="str">
        <f t="shared" si="95"/>
        <v>0</v>
      </c>
      <c r="EZ8" s="116"/>
      <c r="FA8" s="117" t="str">
        <f t="shared" si="96"/>
        <v>0</v>
      </c>
      <c r="FB8" s="118" t="str">
        <f t="shared" si="97"/>
        <v>0</v>
      </c>
      <c r="FC8" s="116"/>
      <c r="FD8" s="117" t="str">
        <f t="shared" si="98"/>
        <v>0</v>
      </c>
      <c r="FE8" s="118" t="str">
        <f t="shared" si="99"/>
        <v>0</v>
      </c>
      <c r="FF8" s="116"/>
      <c r="FG8" s="117" t="str">
        <f t="shared" si="100"/>
        <v>0</v>
      </c>
      <c r="FH8" s="118" t="str">
        <f t="shared" si="101"/>
        <v>0</v>
      </c>
      <c r="FI8" s="116"/>
      <c r="FJ8" s="117" t="str">
        <f t="shared" si="102"/>
        <v>0</v>
      </c>
      <c r="FK8" s="118" t="str">
        <f t="shared" si="103"/>
        <v>0</v>
      </c>
      <c r="FL8" s="116"/>
      <c r="FM8" s="117" t="str">
        <f t="shared" si="104"/>
        <v>0</v>
      </c>
      <c r="FN8" s="118" t="str">
        <f t="shared" si="105"/>
        <v>0</v>
      </c>
      <c r="FO8" s="116"/>
      <c r="FP8" s="117" t="str">
        <f t="shared" si="106"/>
        <v>0</v>
      </c>
      <c r="FQ8" s="118" t="str">
        <f t="shared" si="107"/>
        <v>0</v>
      </c>
      <c r="FR8" s="116"/>
      <c r="FS8" s="117" t="str">
        <f t="shared" si="108"/>
        <v>0</v>
      </c>
      <c r="FT8" s="118" t="str">
        <f t="shared" si="109"/>
        <v>0</v>
      </c>
      <c r="FU8" s="116"/>
      <c r="FV8" s="117" t="str">
        <f t="shared" si="110"/>
        <v>0</v>
      </c>
      <c r="FW8" s="118" t="str">
        <f t="shared" si="111"/>
        <v>0</v>
      </c>
      <c r="FX8" s="116"/>
      <c r="FY8" s="117" t="str">
        <f t="shared" si="112"/>
        <v>0</v>
      </c>
      <c r="FZ8" s="118" t="str">
        <f t="shared" si="113"/>
        <v>0</v>
      </c>
      <c r="GA8" s="116"/>
      <c r="GB8" s="117" t="str">
        <f t="shared" si="114"/>
        <v>0</v>
      </c>
      <c r="GC8" s="118" t="str">
        <f t="shared" si="115"/>
        <v>0</v>
      </c>
      <c r="GD8" s="116"/>
    </row>
    <row r="9" spans="1:186">
      <c r="A9" s="18">
        <v>4</v>
      </c>
      <c r="B9" s="19">
        <v>42953</v>
      </c>
      <c r="C9" s="20" t="s">
        <v>136</v>
      </c>
      <c r="D9" s="21">
        <v>144000</v>
      </c>
      <c r="E9" s="22">
        <v>116001</v>
      </c>
      <c r="F9" s="13" t="str">
        <f>IF(E9&gt;0,LOOKUP(E9,'دليل الحسابات'!E:E,'دليل الحسابات'!F:F),"0")</f>
        <v>حـ /  عهدة 1</v>
      </c>
      <c r="G9" s="13">
        <f t="shared" si="116"/>
        <v>144000</v>
      </c>
      <c r="H9" s="23">
        <v>112001</v>
      </c>
      <c r="I9" s="24" t="str">
        <f>IF(H9&gt;0,LOOKUP(H9,'دليل الحسابات'!E:E,'دليل الحسابات'!F:F),"0")</f>
        <v>حـ /  البنك اليمني جاري ريال</v>
      </c>
      <c r="J9" s="98">
        <f t="shared" si="117"/>
        <v>144000</v>
      </c>
      <c r="K9" s="25" t="str">
        <f>IF(E9&gt;0,LOOKUP(E9,'دليل الحسابات'!E:E,'دليل الحسابات'!D:D),"0")</f>
        <v>حـ / العهد - عام</v>
      </c>
      <c r="L9" s="26" t="str">
        <f>IF(H9&gt;0,LOOKUP(H9,'دليل الحسابات'!E:E,'دليل الحسابات'!D:D),"0")</f>
        <v xml:space="preserve">حـ / البنوك - عام </v>
      </c>
      <c r="M9" s="117" t="str">
        <f t="shared" si="0"/>
        <v>0</v>
      </c>
      <c r="N9" s="118" t="str">
        <f t="shared" si="1"/>
        <v>0</v>
      </c>
      <c r="O9" s="116"/>
      <c r="P9" s="117" t="str">
        <f t="shared" si="2"/>
        <v>0</v>
      </c>
      <c r="Q9" s="118" t="str">
        <f t="shared" si="3"/>
        <v>0</v>
      </c>
      <c r="R9" s="116"/>
      <c r="S9" s="117" t="str">
        <f t="shared" si="4"/>
        <v>0</v>
      </c>
      <c r="T9" s="118">
        <f t="shared" si="5"/>
        <v>144000</v>
      </c>
      <c r="U9" s="116"/>
      <c r="V9" s="117" t="str">
        <f t="shared" si="6"/>
        <v>0</v>
      </c>
      <c r="W9" s="118" t="str">
        <f t="shared" si="7"/>
        <v>0</v>
      </c>
      <c r="X9" s="116"/>
      <c r="Y9" s="117" t="str">
        <f t="shared" si="8"/>
        <v>0</v>
      </c>
      <c r="Z9" s="118" t="str">
        <f t="shared" si="9"/>
        <v>0</v>
      </c>
      <c r="AA9" s="116"/>
      <c r="AB9" s="117" t="str">
        <f t="shared" si="10"/>
        <v>0</v>
      </c>
      <c r="AC9" s="118" t="str">
        <f t="shared" si="11"/>
        <v>0</v>
      </c>
      <c r="AD9" s="116"/>
      <c r="AE9" s="117" t="str">
        <f t="shared" si="12"/>
        <v>0</v>
      </c>
      <c r="AF9" s="118" t="str">
        <f t="shared" si="13"/>
        <v>0</v>
      </c>
      <c r="AG9" s="116"/>
      <c r="AH9" s="117" t="str">
        <f t="shared" si="14"/>
        <v>0</v>
      </c>
      <c r="AI9" s="118" t="str">
        <f t="shared" si="15"/>
        <v>0</v>
      </c>
      <c r="AJ9" s="116"/>
      <c r="AK9" s="117" t="str">
        <f t="shared" si="16"/>
        <v>0</v>
      </c>
      <c r="AL9" s="118" t="str">
        <f t="shared" si="17"/>
        <v>0</v>
      </c>
      <c r="AM9" s="116"/>
      <c r="AN9" s="117" t="str">
        <f t="shared" si="18"/>
        <v>0</v>
      </c>
      <c r="AO9" s="118" t="str">
        <f t="shared" si="19"/>
        <v>0</v>
      </c>
      <c r="AP9" s="116"/>
      <c r="AQ9" s="117" t="str">
        <f t="shared" si="20"/>
        <v>0</v>
      </c>
      <c r="AR9" s="118" t="str">
        <f t="shared" si="21"/>
        <v>0</v>
      </c>
      <c r="AS9" s="116"/>
      <c r="AT9" s="117">
        <f t="shared" si="22"/>
        <v>144000</v>
      </c>
      <c r="AU9" s="118" t="str">
        <f t="shared" si="23"/>
        <v>0</v>
      </c>
      <c r="AV9" s="116"/>
      <c r="AW9" s="117" t="str">
        <f t="shared" si="24"/>
        <v>0</v>
      </c>
      <c r="AX9" s="118" t="str">
        <f t="shared" si="25"/>
        <v>0</v>
      </c>
      <c r="AY9" s="116"/>
      <c r="AZ9" s="117" t="str">
        <f t="shared" si="26"/>
        <v>0</v>
      </c>
      <c r="BA9" s="118" t="str">
        <f t="shared" si="27"/>
        <v>0</v>
      </c>
      <c r="BB9" s="116"/>
      <c r="BC9" s="117" t="str">
        <f t="shared" si="28"/>
        <v>0</v>
      </c>
      <c r="BD9" s="118" t="str">
        <f t="shared" si="29"/>
        <v>0</v>
      </c>
      <c r="BE9" s="116"/>
      <c r="BF9" s="117" t="str">
        <f t="shared" si="30"/>
        <v>0</v>
      </c>
      <c r="BG9" s="118" t="str">
        <f t="shared" si="31"/>
        <v>0</v>
      </c>
      <c r="BH9" s="116"/>
      <c r="BI9" s="117" t="str">
        <f t="shared" si="32"/>
        <v>0</v>
      </c>
      <c r="BJ9" s="118" t="str">
        <f t="shared" si="33"/>
        <v>0</v>
      </c>
      <c r="BK9" s="116"/>
      <c r="BL9" s="117" t="str">
        <f t="shared" si="34"/>
        <v>0</v>
      </c>
      <c r="BM9" s="118" t="str">
        <f t="shared" si="35"/>
        <v>0</v>
      </c>
      <c r="BN9" s="116"/>
      <c r="BO9" s="117" t="str">
        <f t="shared" si="36"/>
        <v>0</v>
      </c>
      <c r="BP9" s="118" t="str">
        <f t="shared" si="37"/>
        <v>0</v>
      </c>
      <c r="BQ9" s="116"/>
      <c r="BR9" s="117" t="str">
        <f t="shared" si="38"/>
        <v>0</v>
      </c>
      <c r="BS9" s="118" t="str">
        <f t="shared" si="39"/>
        <v>0</v>
      </c>
      <c r="BT9" s="116"/>
      <c r="BU9" s="117" t="str">
        <f t="shared" si="40"/>
        <v>0</v>
      </c>
      <c r="BV9" s="118" t="str">
        <f t="shared" si="41"/>
        <v>0</v>
      </c>
      <c r="BW9" s="116"/>
      <c r="BX9" s="117" t="str">
        <f t="shared" si="42"/>
        <v>0</v>
      </c>
      <c r="BY9" s="118" t="str">
        <f t="shared" si="43"/>
        <v>0</v>
      </c>
      <c r="BZ9" s="116"/>
      <c r="CA9" s="117" t="str">
        <f t="shared" si="44"/>
        <v>0</v>
      </c>
      <c r="CB9" s="118" t="str">
        <f t="shared" si="45"/>
        <v>0</v>
      </c>
      <c r="CC9" s="116"/>
      <c r="CD9" s="117" t="str">
        <f t="shared" si="46"/>
        <v>0</v>
      </c>
      <c r="CE9" s="118" t="str">
        <f t="shared" si="47"/>
        <v>0</v>
      </c>
      <c r="CF9" s="116"/>
      <c r="CG9" s="117" t="str">
        <f t="shared" si="48"/>
        <v>0</v>
      </c>
      <c r="CH9" s="118" t="str">
        <f t="shared" si="49"/>
        <v>0</v>
      </c>
      <c r="CI9" s="116"/>
      <c r="CJ9" s="117" t="str">
        <f t="shared" si="50"/>
        <v>0</v>
      </c>
      <c r="CK9" s="118" t="str">
        <f t="shared" si="51"/>
        <v>0</v>
      </c>
      <c r="CL9" s="116"/>
      <c r="CM9" s="117" t="str">
        <f t="shared" si="52"/>
        <v>0</v>
      </c>
      <c r="CN9" s="118" t="str">
        <f t="shared" si="53"/>
        <v>0</v>
      </c>
      <c r="CO9" s="116"/>
      <c r="CP9" s="117" t="str">
        <f t="shared" si="54"/>
        <v>0</v>
      </c>
      <c r="CQ9" s="118" t="str">
        <f t="shared" si="55"/>
        <v>0</v>
      </c>
      <c r="CR9" s="116"/>
      <c r="CS9" s="117" t="str">
        <f t="shared" si="56"/>
        <v>0</v>
      </c>
      <c r="CT9" s="118" t="str">
        <f t="shared" si="57"/>
        <v>0</v>
      </c>
      <c r="CU9" s="116"/>
      <c r="CV9" s="117" t="str">
        <f t="shared" si="58"/>
        <v>0</v>
      </c>
      <c r="CW9" s="118" t="str">
        <f t="shared" si="59"/>
        <v>0</v>
      </c>
      <c r="CX9" s="116"/>
      <c r="CY9" s="117" t="str">
        <f t="shared" si="60"/>
        <v>0</v>
      </c>
      <c r="CZ9" s="118" t="str">
        <f t="shared" si="61"/>
        <v>0</v>
      </c>
      <c r="DA9" s="116"/>
      <c r="DB9" s="117" t="str">
        <f t="shared" si="62"/>
        <v>0</v>
      </c>
      <c r="DC9" s="118" t="str">
        <f t="shared" si="63"/>
        <v>0</v>
      </c>
      <c r="DD9" s="116"/>
      <c r="DE9" s="117" t="str">
        <f t="shared" si="64"/>
        <v>0</v>
      </c>
      <c r="DF9" s="118" t="str">
        <f t="shared" si="65"/>
        <v>0</v>
      </c>
      <c r="DG9" s="116"/>
      <c r="DH9" s="117" t="str">
        <f t="shared" si="66"/>
        <v>0</v>
      </c>
      <c r="DI9" s="118" t="str">
        <f t="shared" si="67"/>
        <v>0</v>
      </c>
      <c r="DJ9" s="116"/>
      <c r="DK9" s="117" t="str">
        <f t="shared" si="68"/>
        <v>0</v>
      </c>
      <c r="DL9" s="118" t="str">
        <f t="shared" si="69"/>
        <v>0</v>
      </c>
      <c r="DM9" s="116"/>
      <c r="DN9" s="117" t="str">
        <f t="shared" si="70"/>
        <v>0</v>
      </c>
      <c r="DO9" s="118" t="str">
        <f t="shared" si="71"/>
        <v>0</v>
      </c>
      <c r="DP9" s="116"/>
      <c r="DQ9" s="117" t="str">
        <f t="shared" si="72"/>
        <v>0</v>
      </c>
      <c r="DR9" s="118" t="str">
        <f t="shared" si="73"/>
        <v>0</v>
      </c>
      <c r="DS9" s="116"/>
      <c r="DT9" s="117" t="str">
        <f t="shared" si="74"/>
        <v>0</v>
      </c>
      <c r="DU9" s="118" t="str">
        <f t="shared" si="75"/>
        <v>0</v>
      </c>
      <c r="DV9" s="116"/>
      <c r="DW9" s="117" t="str">
        <f t="shared" si="76"/>
        <v>0</v>
      </c>
      <c r="DX9" s="118" t="str">
        <f t="shared" si="77"/>
        <v>0</v>
      </c>
      <c r="DY9" s="116"/>
      <c r="DZ9" s="117" t="str">
        <f t="shared" si="78"/>
        <v>0</v>
      </c>
      <c r="EA9" s="118" t="str">
        <f t="shared" si="79"/>
        <v>0</v>
      </c>
      <c r="EB9" s="116"/>
      <c r="EC9" s="117" t="str">
        <f t="shared" si="80"/>
        <v>0</v>
      </c>
      <c r="ED9" s="118" t="str">
        <f t="shared" si="81"/>
        <v>0</v>
      </c>
      <c r="EE9" s="116"/>
      <c r="EF9" s="117" t="str">
        <f t="shared" si="82"/>
        <v>0</v>
      </c>
      <c r="EG9" s="118" t="str">
        <f t="shared" si="83"/>
        <v>0</v>
      </c>
      <c r="EH9" s="116"/>
      <c r="EI9" s="117" t="str">
        <f t="shared" si="84"/>
        <v>0</v>
      </c>
      <c r="EJ9" s="118" t="str">
        <f t="shared" si="85"/>
        <v>0</v>
      </c>
      <c r="EK9" s="116"/>
      <c r="EL9" s="117" t="str">
        <f t="shared" si="86"/>
        <v>0</v>
      </c>
      <c r="EM9" s="118" t="str">
        <f t="shared" si="87"/>
        <v>0</v>
      </c>
      <c r="EN9" s="116"/>
      <c r="EO9" s="117" t="str">
        <f t="shared" si="88"/>
        <v>0</v>
      </c>
      <c r="EP9" s="118" t="str">
        <f t="shared" si="89"/>
        <v>0</v>
      </c>
      <c r="EQ9" s="116"/>
      <c r="ER9" s="117" t="str">
        <f t="shared" si="90"/>
        <v>0</v>
      </c>
      <c r="ES9" s="118" t="str">
        <f t="shared" si="91"/>
        <v>0</v>
      </c>
      <c r="ET9" s="116"/>
      <c r="EU9" s="117" t="str">
        <f t="shared" si="92"/>
        <v>0</v>
      </c>
      <c r="EV9" s="118" t="str">
        <f t="shared" si="93"/>
        <v>0</v>
      </c>
      <c r="EW9" s="116"/>
      <c r="EX9" s="117" t="str">
        <f t="shared" si="94"/>
        <v>0</v>
      </c>
      <c r="EY9" s="118" t="str">
        <f t="shared" si="95"/>
        <v>0</v>
      </c>
      <c r="EZ9" s="116"/>
      <c r="FA9" s="117" t="str">
        <f t="shared" si="96"/>
        <v>0</v>
      </c>
      <c r="FB9" s="118" t="str">
        <f t="shared" si="97"/>
        <v>0</v>
      </c>
      <c r="FC9" s="116"/>
      <c r="FD9" s="117" t="str">
        <f t="shared" si="98"/>
        <v>0</v>
      </c>
      <c r="FE9" s="118" t="str">
        <f t="shared" si="99"/>
        <v>0</v>
      </c>
      <c r="FF9" s="116"/>
      <c r="FG9" s="117" t="str">
        <f t="shared" si="100"/>
        <v>0</v>
      </c>
      <c r="FH9" s="118" t="str">
        <f t="shared" si="101"/>
        <v>0</v>
      </c>
      <c r="FI9" s="116"/>
      <c r="FJ9" s="117" t="str">
        <f t="shared" si="102"/>
        <v>0</v>
      </c>
      <c r="FK9" s="118" t="str">
        <f t="shared" si="103"/>
        <v>0</v>
      </c>
      <c r="FL9" s="116"/>
      <c r="FM9" s="117" t="str">
        <f t="shared" si="104"/>
        <v>0</v>
      </c>
      <c r="FN9" s="118" t="str">
        <f t="shared" si="105"/>
        <v>0</v>
      </c>
      <c r="FO9" s="116"/>
      <c r="FP9" s="117" t="str">
        <f t="shared" si="106"/>
        <v>0</v>
      </c>
      <c r="FQ9" s="118" t="str">
        <f t="shared" si="107"/>
        <v>0</v>
      </c>
      <c r="FR9" s="116"/>
      <c r="FS9" s="117" t="str">
        <f t="shared" si="108"/>
        <v>0</v>
      </c>
      <c r="FT9" s="118" t="str">
        <f t="shared" si="109"/>
        <v>0</v>
      </c>
      <c r="FU9" s="116"/>
      <c r="FV9" s="117" t="str">
        <f t="shared" si="110"/>
        <v>0</v>
      </c>
      <c r="FW9" s="118" t="str">
        <f t="shared" si="111"/>
        <v>0</v>
      </c>
      <c r="FX9" s="116"/>
      <c r="FY9" s="117" t="str">
        <f t="shared" si="112"/>
        <v>0</v>
      </c>
      <c r="FZ9" s="118" t="str">
        <f t="shared" si="113"/>
        <v>0</v>
      </c>
      <c r="GA9" s="116"/>
      <c r="GB9" s="117" t="str">
        <f t="shared" si="114"/>
        <v>0</v>
      </c>
      <c r="GC9" s="118" t="str">
        <f t="shared" si="115"/>
        <v>0</v>
      </c>
      <c r="GD9" s="116"/>
    </row>
    <row r="10" spans="1:186">
      <c r="A10" s="8">
        <v>5</v>
      </c>
      <c r="B10" s="9">
        <v>42953</v>
      </c>
      <c r="C10" s="10" t="s">
        <v>137</v>
      </c>
      <c r="D10" s="11">
        <v>300000</v>
      </c>
      <c r="E10" s="12">
        <v>116006</v>
      </c>
      <c r="F10" s="13" t="str">
        <f>IF(E10&gt;0,LOOKUP(E10,'دليل الحسابات'!E:E,'دليل الحسابات'!F:F),"0")</f>
        <v>حـ /  عهدة 3</v>
      </c>
      <c r="G10" s="13">
        <f t="shared" si="116"/>
        <v>300000</v>
      </c>
      <c r="H10" s="14">
        <v>112001</v>
      </c>
      <c r="I10" s="27" t="str">
        <f>IF(H10&gt;0,LOOKUP(H10,'دليل الحسابات'!E:E,'دليل الحسابات'!F:F),"0")</f>
        <v>حـ /  البنك اليمني جاري ريال</v>
      </c>
      <c r="J10" s="98">
        <f t="shared" si="117"/>
        <v>300000</v>
      </c>
      <c r="K10" s="16" t="str">
        <f>IF(E10&gt;0,LOOKUP(E10,'دليل الحسابات'!E:E,'دليل الحسابات'!D:D),"0")</f>
        <v>حـ / العهد - عام</v>
      </c>
      <c r="L10" s="28" t="str">
        <f>IF(H10&gt;0,LOOKUP(H10,'دليل الحسابات'!E:E,'دليل الحسابات'!D:D),"0")</f>
        <v xml:space="preserve">حـ / البنوك - عام </v>
      </c>
      <c r="M10" s="117" t="str">
        <f t="shared" si="0"/>
        <v>0</v>
      </c>
      <c r="N10" s="118" t="str">
        <f t="shared" si="1"/>
        <v>0</v>
      </c>
      <c r="O10" s="116"/>
      <c r="P10" s="117" t="str">
        <f t="shared" si="2"/>
        <v>0</v>
      </c>
      <c r="Q10" s="118" t="str">
        <f t="shared" si="3"/>
        <v>0</v>
      </c>
      <c r="R10" s="116"/>
      <c r="S10" s="117" t="str">
        <f t="shared" si="4"/>
        <v>0</v>
      </c>
      <c r="T10" s="118">
        <f t="shared" si="5"/>
        <v>300000</v>
      </c>
      <c r="U10" s="116"/>
      <c r="V10" s="117" t="str">
        <f t="shared" si="6"/>
        <v>0</v>
      </c>
      <c r="W10" s="118" t="str">
        <f t="shared" si="7"/>
        <v>0</v>
      </c>
      <c r="X10" s="116"/>
      <c r="Y10" s="117" t="str">
        <f t="shared" si="8"/>
        <v>0</v>
      </c>
      <c r="Z10" s="118" t="str">
        <f t="shared" si="9"/>
        <v>0</v>
      </c>
      <c r="AA10" s="116"/>
      <c r="AB10" s="117" t="str">
        <f t="shared" si="10"/>
        <v>0</v>
      </c>
      <c r="AC10" s="118" t="str">
        <f t="shared" si="11"/>
        <v>0</v>
      </c>
      <c r="AD10" s="116"/>
      <c r="AE10" s="117" t="str">
        <f t="shared" si="12"/>
        <v>0</v>
      </c>
      <c r="AF10" s="118" t="str">
        <f t="shared" si="13"/>
        <v>0</v>
      </c>
      <c r="AG10" s="116"/>
      <c r="AH10" s="117" t="str">
        <f t="shared" si="14"/>
        <v>0</v>
      </c>
      <c r="AI10" s="118" t="str">
        <f t="shared" si="15"/>
        <v>0</v>
      </c>
      <c r="AJ10" s="116"/>
      <c r="AK10" s="117" t="str">
        <f t="shared" si="16"/>
        <v>0</v>
      </c>
      <c r="AL10" s="118" t="str">
        <f t="shared" si="17"/>
        <v>0</v>
      </c>
      <c r="AM10" s="116"/>
      <c r="AN10" s="117" t="str">
        <f t="shared" si="18"/>
        <v>0</v>
      </c>
      <c r="AO10" s="118" t="str">
        <f t="shared" si="19"/>
        <v>0</v>
      </c>
      <c r="AP10" s="116"/>
      <c r="AQ10" s="117" t="str">
        <f t="shared" si="20"/>
        <v>0</v>
      </c>
      <c r="AR10" s="118" t="str">
        <f t="shared" si="21"/>
        <v>0</v>
      </c>
      <c r="AS10" s="116"/>
      <c r="AT10" s="117" t="str">
        <f t="shared" si="22"/>
        <v>0</v>
      </c>
      <c r="AU10" s="118" t="str">
        <f t="shared" si="23"/>
        <v>0</v>
      </c>
      <c r="AV10" s="116"/>
      <c r="AW10" s="117" t="str">
        <f t="shared" si="24"/>
        <v>0</v>
      </c>
      <c r="AX10" s="118" t="str">
        <f t="shared" si="25"/>
        <v>0</v>
      </c>
      <c r="AY10" s="116"/>
      <c r="AZ10" s="117">
        <f t="shared" si="26"/>
        <v>300000</v>
      </c>
      <c r="BA10" s="118" t="str">
        <f t="shared" si="27"/>
        <v>0</v>
      </c>
      <c r="BB10" s="116"/>
      <c r="BC10" s="117" t="str">
        <f t="shared" si="28"/>
        <v>0</v>
      </c>
      <c r="BD10" s="118" t="str">
        <f t="shared" si="29"/>
        <v>0</v>
      </c>
      <c r="BE10" s="116"/>
      <c r="BF10" s="117" t="str">
        <f t="shared" si="30"/>
        <v>0</v>
      </c>
      <c r="BG10" s="118" t="str">
        <f t="shared" si="31"/>
        <v>0</v>
      </c>
      <c r="BH10" s="116"/>
      <c r="BI10" s="117" t="str">
        <f t="shared" si="32"/>
        <v>0</v>
      </c>
      <c r="BJ10" s="118" t="str">
        <f t="shared" si="33"/>
        <v>0</v>
      </c>
      <c r="BK10" s="116"/>
      <c r="BL10" s="117" t="str">
        <f t="shared" si="34"/>
        <v>0</v>
      </c>
      <c r="BM10" s="118" t="str">
        <f t="shared" si="35"/>
        <v>0</v>
      </c>
      <c r="BN10" s="116"/>
      <c r="BO10" s="117" t="str">
        <f t="shared" si="36"/>
        <v>0</v>
      </c>
      <c r="BP10" s="118" t="str">
        <f t="shared" si="37"/>
        <v>0</v>
      </c>
      <c r="BQ10" s="116"/>
      <c r="BR10" s="117" t="str">
        <f t="shared" si="38"/>
        <v>0</v>
      </c>
      <c r="BS10" s="118" t="str">
        <f t="shared" si="39"/>
        <v>0</v>
      </c>
      <c r="BT10" s="116"/>
      <c r="BU10" s="117" t="str">
        <f t="shared" si="40"/>
        <v>0</v>
      </c>
      <c r="BV10" s="118" t="str">
        <f t="shared" si="41"/>
        <v>0</v>
      </c>
      <c r="BW10" s="116"/>
      <c r="BX10" s="117" t="str">
        <f t="shared" si="42"/>
        <v>0</v>
      </c>
      <c r="BY10" s="118" t="str">
        <f t="shared" si="43"/>
        <v>0</v>
      </c>
      <c r="BZ10" s="116"/>
      <c r="CA10" s="117" t="str">
        <f t="shared" si="44"/>
        <v>0</v>
      </c>
      <c r="CB10" s="118" t="str">
        <f t="shared" si="45"/>
        <v>0</v>
      </c>
      <c r="CC10" s="116"/>
      <c r="CD10" s="117" t="str">
        <f t="shared" si="46"/>
        <v>0</v>
      </c>
      <c r="CE10" s="118" t="str">
        <f t="shared" si="47"/>
        <v>0</v>
      </c>
      <c r="CF10" s="116"/>
      <c r="CG10" s="117" t="str">
        <f t="shared" si="48"/>
        <v>0</v>
      </c>
      <c r="CH10" s="118" t="str">
        <f t="shared" si="49"/>
        <v>0</v>
      </c>
      <c r="CI10" s="116"/>
      <c r="CJ10" s="117" t="str">
        <f t="shared" si="50"/>
        <v>0</v>
      </c>
      <c r="CK10" s="118" t="str">
        <f t="shared" si="51"/>
        <v>0</v>
      </c>
      <c r="CL10" s="116"/>
      <c r="CM10" s="117" t="str">
        <f t="shared" si="52"/>
        <v>0</v>
      </c>
      <c r="CN10" s="118" t="str">
        <f t="shared" si="53"/>
        <v>0</v>
      </c>
      <c r="CO10" s="116"/>
      <c r="CP10" s="117" t="str">
        <f t="shared" si="54"/>
        <v>0</v>
      </c>
      <c r="CQ10" s="118" t="str">
        <f t="shared" si="55"/>
        <v>0</v>
      </c>
      <c r="CR10" s="116"/>
      <c r="CS10" s="117" t="str">
        <f t="shared" si="56"/>
        <v>0</v>
      </c>
      <c r="CT10" s="118" t="str">
        <f t="shared" si="57"/>
        <v>0</v>
      </c>
      <c r="CU10" s="116"/>
      <c r="CV10" s="117" t="str">
        <f t="shared" si="58"/>
        <v>0</v>
      </c>
      <c r="CW10" s="118" t="str">
        <f t="shared" si="59"/>
        <v>0</v>
      </c>
      <c r="CX10" s="116"/>
      <c r="CY10" s="117" t="str">
        <f t="shared" si="60"/>
        <v>0</v>
      </c>
      <c r="CZ10" s="118" t="str">
        <f t="shared" si="61"/>
        <v>0</v>
      </c>
      <c r="DA10" s="116"/>
      <c r="DB10" s="117" t="str">
        <f t="shared" si="62"/>
        <v>0</v>
      </c>
      <c r="DC10" s="118" t="str">
        <f t="shared" si="63"/>
        <v>0</v>
      </c>
      <c r="DD10" s="116"/>
      <c r="DE10" s="117" t="str">
        <f t="shared" si="64"/>
        <v>0</v>
      </c>
      <c r="DF10" s="118" t="str">
        <f t="shared" si="65"/>
        <v>0</v>
      </c>
      <c r="DG10" s="116"/>
      <c r="DH10" s="117" t="str">
        <f t="shared" si="66"/>
        <v>0</v>
      </c>
      <c r="DI10" s="118" t="str">
        <f t="shared" si="67"/>
        <v>0</v>
      </c>
      <c r="DJ10" s="116"/>
      <c r="DK10" s="117" t="str">
        <f t="shared" si="68"/>
        <v>0</v>
      </c>
      <c r="DL10" s="118" t="str">
        <f t="shared" si="69"/>
        <v>0</v>
      </c>
      <c r="DM10" s="116"/>
      <c r="DN10" s="117" t="str">
        <f t="shared" si="70"/>
        <v>0</v>
      </c>
      <c r="DO10" s="118" t="str">
        <f t="shared" si="71"/>
        <v>0</v>
      </c>
      <c r="DP10" s="116"/>
      <c r="DQ10" s="117" t="str">
        <f t="shared" si="72"/>
        <v>0</v>
      </c>
      <c r="DR10" s="118" t="str">
        <f t="shared" si="73"/>
        <v>0</v>
      </c>
      <c r="DS10" s="116"/>
      <c r="DT10" s="117" t="str">
        <f t="shared" si="74"/>
        <v>0</v>
      </c>
      <c r="DU10" s="118" t="str">
        <f t="shared" si="75"/>
        <v>0</v>
      </c>
      <c r="DV10" s="116"/>
      <c r="DW10" s="117" t="str">
        <f t="shared" si="76"/>
        <v>0</v>
      </c>
      <c r="DX10" s="118" t="str">
        <f t="shared" si="77"/>
        <v>0</v>
      </c>
      <c r="DY10" s="116"/>
      <c r="DZ10" s="117" t="str">
        <f t="shared" si="78"/>
        <v>0</v>
      </c>
      <c r="EA10" s="118" t="str">
        <f t="shared" si="79"/>
        <v>0</v>
      </c>
      <c r="EB10" s="116"/>
      <c r="EC10" s="117" t="str">
        <f t="shared" si="80"/>
        <v>0</v>
      </c>
      <c r="ED10" s="118" t="str">
        <f t="shared" si="81"/>
        <v>0</v>
      </c>
      <c r="EE10" s="116"/>
      <c r="EF10" s="117" t="str">
        <f t="shared" si="82"/>
        <v>0</v>
      </c>
      <c r="EG10" s="118" t="str">
        <f t="shared" si="83"/>
        <v>0</v>
      </c>
      <c r="EH10" s="116"/>
      <c r="EI10" s="117" t="str">
        <f t="shared" si="84"/>
        <v>0</v>
      </c>
      <c r="EJ10" s="118" t="str">
        <f t="shared" si="85"/>
        <v>0</v>
      </c>
      <c r="EK10" s="116"/>
      <c r="EL10" s="117" t="str">
        <f t="shared" si="86"/>
        <v>0</v>
      </c>
      <c r="EM10" s="118" t="str">
        <f t="shared" si="87"/>
        <v>0</v>
      </c>
      <c r="EN10" s="116"/>
      <c r="EO10" s="117" t="str">
        <f t="shared" si="88"/>
        <v>0</v>
      </c>
      <c r="EP10" s="118" t="str">
        <f t="shared" si="89"/>
        <v>0</v>
      </c>
      <c r="EQ10" s="116"/>
      <c r="ER10" s="117" t="str">
        <f t="shared" si="90"/>
        <v>0</v>
      </c>
      <c r="ES10" s="118" t="str">
        <f t="shared" si="91"/>
        <v>0</v>
      </c>
      <c r="ET10" s="116"/>
      <c r="EU10" s="117" t="str">
        <f t="shared" si="92"/>
        <v>0</v>
      </c>
      <c r="EV10" s="118" t="str">
        <f t="shared" si="93"/>
        <v>0</v>
      </c>
      <c r="EW10" s="116"/>
      <c r="EX10" s="117" t="str">
        <f t="shared" si="94"/>
        <v>0</v>
      </c>
      <c r="EY10" s="118" t="str">
        <f t="shared" si="95"/>
        <v>0</v>
      </c>
      <c r="EZ10" s="116"/>
      <c r="FA10" s="117" t="str">
        <f t="shared" si="96"/>
        <v>0</v>
      </c>
      <c r="FB10" s="118" t="str">
        <f t="shared" si="97"/>
        <v>0</v>
      </c>
      <c r="FC10" s="116"/>
      <c r="FD10" s="117" t="str">
        <f t="shared" si="98"/>
        <v>0</v>
      </c>
      <c r="FE10" s="118" t="str">
        <f t="shared" si="99"/>
        <v>0</v>
      </c>
      <c r="FF10" s="116"/>
      <c r="FG10" s="117" t="str">
        <f t="shared" si="100"/>
        <v>0</v>
      </c>
      <c r="FH10" s="118" t="str">
        <f t="shared" si="101"/>
        <v>0</v>
      </c>
      <c r="FI10" s="116"/>
      <c r="FJ10" s="117" t="str">
        <f t="shared" si="102"/>
        <v>0</v>
      </c>
      <c r="FK10" s="118" t="str">
        <f t="shared" si="103"/>
        <v>0</v>
      </c>
      <c r="FL10" s="116"/>
      <c r="FM10" s="117" t="str">
        <f t="shared" si="104"/>
        <v>0</v>
      </c>
      <c r="FN10" s="118" t="str">
        <f t="shared" si="105"/>
        <v>0</v>
      </c>
      <c r="FO10" s="116"/>
      <c r="FP10" s="117" t="str">
        <f t="shared" si="106"/>
        <v>0</v>
      </c>
      <c r="FQ10" s="118" t="str">
        <f t="shared" si="107"/>
        <v>0</v>
      </c>
      <c r="FR10" s="116"/>
      <c r="FS10" s="117" t="str">
        <f t="shared" si="108"/>
        <v>0</v>
      </c>
      <c r="FT10" s="118" t="str">
        <f t="shared" si="109"/>
        <v>0</v>
      </c>
      <c r="FU10" s="116"/>
      <c r="FV10" s="117" t="str">
        <f t="shared" si="110"/>
        <v>0</v>
      </c>
      <c r="FW10" s="118" t="str">
        <f t="shared" si="111"/>
        <v>0</v>
      </c>
      <c r="FX10" s="116"/>
      <c r="FY10" s="117" t="str">
        <f t="shared" si="112"/>
        <v>0</v>
      </c>
      <c r="FZ10" s="118" t="str">
        <f t="shared" si="113"/>
        <v>0</v>
      </c>
      <c r="GA10" s="116"/>
      <c r="GB10" s="117" t="str">
        <f t="shared" si="114"/>
        <v>0</v>
      </c>
      <c r="GC10" s="118" t="str">
        <f t="shared" si="115"/>
        <v>0</v>
      </c>
      <c r="GD10" s="116"/>
    </row>
    <row r="11" spans="1:186">
      <c r="A11" s="18">
        <v>6</v>
      </c>
      <c r="B11" s="19">
        <v>42956</v>
      </c>
      <c r="C11" s="20" t="s">
        <v>138</v>
      </c>
      <c r="D11" s="21">
        <v>80000</v>
      </c>
      <c r="E11" s="22">
        <v>114003</v>
      </c>
      <c r="F11" s="29" t="str">
        <f>IF(E11&gt;0,LOOKUP(E11,'دليل الحسابات'!E:E,'دليل الحسابات'!F:F),"0")</f>
        <v>حـ /  مشتريات اخرى</v>
      </c>
      <c r="G11" s="13">
        <f t="shared" si="116"/>
        <v>80000</v>
      </c>
      <c r="H11" s="23">
        <v>116005</v>
      </c>
      <c r="I11" s="24" t="str">
        <f>IF(H11&gt;0,LOOKUP(H11,'دليل الحسابات'!E:E,'دليل الحسابات'!F:F),"0")</f>
        <v>حـ /  عهدة 3</v>
      </c>
      <c r="J11" s="98">
        <f t="shared" si="117"/>
        <v>80000</v>
      </c>
      <c r="K11" s="25" t="str">
        <f>IF(E11&gt;0,LOOKUP(E11,'دليل الحسابات'!E:E,'دليل الحسابات'!D:D),"0")</f>
        <v>حـ / المشتريات - عام</v>
      </c>
      <c r="L11" s="26" t="str">
        <f>IF(H11&gt;0,LOOKUP(H11,'دليل الحسابات'!E:E,'دليل الحسابات'!D:D),"0")</f>
        <v>حـ / العهد - عام</v>
      </c>
      <c r="M11" s="117" t="str">
        <f t="shared" si="0"/>
        <v>0</v>
      </c>
      <c r="N11" s="118" t="str">
        <f t="shared" si="1"/>
        <v>0</v>
      </c>
      <c r="O11" s="116"/>
      <c r="P11" s="117" t="str">
        <f t="shared" si="2"/>
        <v>0</v>
      </c>
      <c r="Q11" s="118" t="str">
        <f t="shared" si="3"/>
        <v>0</v>
      </c>
      <c r="R11" s="116"/>
      <c r="S11" s="117" t="str">
        <f t="shared" si="4"/>
        <v>0</v>
      </c>
      <c r="T11" s="118" t="str">
        <f t="shared" si="5"/>
        <v>0</v>
      </c>
      <c r="U11" s="116"/>
      <c r="V11" s="117" t="str">
        <f t="shared" si="6"/>
        <v>0</v>
      </c>
      <c r="W11" s="118" t="str">
        <f t="shared" si="7"/>
        <v>0</v>
      </c>
      <c r="X11" s="116"/>
      <c r="Y11" s="117" t="str">
        <f t="shared" si="8"/>
        <v>0</v>
      </c>
      <c r="Z11" s="118" t="str">
        <f t="shared" si="9"/>
        <v>0</v>
      </c>
      <c r="AA11" s="116"/>
      <c r="AB11" s="117" t="str">
        <f t="shared" si="10"/>
        <v>0</v>
      </c>
      <c r="AC11" s="118" t="str">
        <f t="shared" si="11"/>
        <v>0</v>
      </c>
      <c r="AD11" s="116"/>
      <c r="AE11" s="117" t="str">
        <f t="shared" si="12"/>
        <v>0</v>
      </c>
      <c r="AF11" s="118" t="str">
        <f t="shared" si="13"/>
        <v>0</v>
      </c>
      <c r="AG11" s="116"/>
      <c r="AH11" s="117" t="str">
        <f t="shared" si="14"/>
        <v>0</v>
      </c>
      <c r="AI11" s="118" t="str">
        <f t="shared" si="15"/>
        <v>0</v>
      </c>
      <c r="AJ11" s="116"/>
      <c r="AK11" s="117">
        <f t="shared" si="16"/>
        <v>80000</v>
      </c>
      <c r="AL11" s="118" t="str">
        <f t="shared" si="17"/>
        <v>0</v>
      </c>
      <c r="AM11" s="116"/>
      <c r="AN11" s="117" t="str">
        <f t="shared" si="18"/>
        <v>0</v>
      </c>
      <c r="AO11" s="118" t="str">
        <f t="shared" si="19"/>
        <v>0</v>
      </c>
      <c r="AP11" s="116"/>
      <c r="AQ11" s="117" t="str">
        <f t="shared" si="20"/>
        <v>0</v>
      </c>
      <c r="AR11" s="118" t="str">
        <f t="shared" si="21"/>
        <v>0</v>
      </c>
      <c r="AS11" s="116"/>
      <c r="AT11" s="117" t="str">
        <f t="shared" si="22"/>
        <v>0</v>
      </c>
      <c r="AU11" s="118" t="str">
        <f t="shared" si="23"/>
        <v>0</v>
      </c>
      <c r="AV11" s="116"/>
      <c r="AW11" s="117" t="str">
        <f t="shared" si="24"/>
        <v>0</v>
      </c>
      <c r="AX11" s="118" t="str">
        <f t="shared" si="25"/>
        <v>0</v>
      </c>
      <c r="AY11" s="116"/>
      <c r="AZ11" s="117" t="str">
        <f t="shared" si="26"/>
        <v>0</v>
      </c>
      <c r="BA11" s="118">
        <f t="shared" si="27"/>
        <v>80000</v>
      </c>
      <c r="BB11" s="116"/>
      <c r="BC11" s="117" t="str">
        <f t="shared" si="28"/>
        <v>0</v>
      </c>
      <c r="BD11" s="118" t="str">
        <f t="shared" si="29"/>
        <v>0</v>
      </c>
      <c r="BE11" s="116"/>
      <c r="BF11" s="117" t="str">
        <f t="shared" si="30"/>
        <v>0</v>
      </c>
      <c r="BG11" s="118" t="str">
        <f t="shared" si="31"/>
        <v>0</v>
      </c>
      <c r="BH11" s="116"/>
      <c r="BI11" s="117" t="str">
        <f t="shared" si="32"/>
        <v>0</v>
      </c>
      <c r="BJ11" s="118" t="str">
        <f t="shared" si="33"/>
        <v>0</v>
      </c>
      <c r="BK11" s="116"/>
      <c r="BL11" s="117" t="str">
        <f t="shared" si="34"/>
        <v>0</v>
      </c>
      <c r="BM11" s="118" t="str">
        <f t="shared" si="35"/>
        <v>0</v>
      </c>
      <c r="BN11" s="116"/>
      <c r="BO11" s="117" t="str">
        <f t="shared" si="36"/>
        <v>0</v>
      </c>
      <c r="BP11" s="118" t="str">
        <f t="shared" si="37"/>
        <v>0</v>
      </c>
      <c r="BQ11" s="116"/>
      <c r="BR11" s="117" t="str">
        <f t="shared" si="38"/>
        <v>0</v>
      </c>
      <c r="BS11" s="118" t="str">
        <f t="shared" si="39"/>
        <v>0</v>
      </c>
      <c r="BT11" s="116"/>
      <c r="BU11" s="117" t="str">
        <f t="shared" si="40"/>
        <v>0</v>
      </c>
      <c r="BV11" s="118" t="str">
        <f t="shared" si="41"/>
        <v>0</v>
      </c>
      <c r="BW11" s="116"/>
      <c r="BX11" s="117" t="str">
        <f t="shared" si="42"/>
        <v>0</v>
      </c>
      <c r="BY11" s="118" t="str">
        <f t="shared" si="43"/>
        <v>0</v>
      </c>
      <c r="BZ11" s="116"/>
      <c r="CA11" s="117" t="str">
        <f t="shared" si="44"/>
        <v>0</v>
      </c>
      <c r="CB11" s="118" t="str">
        <f t="shared" si="45"/>
        <v>0</v>
      </c>
      <c r="CC11" s="116"/>
      <c r="CD11" s="117" t="str">
        <f t="shared" si="46"/>
        <v>0</v>
      </c>
      <c r="CE11" s="118" t="str">
        <f t="shared" si="47"/>
        <v>0</v>
      </c>
      <c r="CF11" s="116"/>
      <c r="CG11" s="117" t="str">
        <f t="shared" si="48"/>
        <v>0</v>
      </c>
      <c r="CH11" s="118" t="str">
        <f t="shared" si="49"/>
        <v>0</v>
      </c>
      <c r="CI11" s="116"/>
      <c r="CJ11" s="117" t="str">
        <f t="shared" si="50"/>
        <v>0</v>
      </c>
      <c r="CK11" s="118" t="str">
        <f t="shared" si="51"/>
        <v>0</v>
      </c>
      <c r="CL11" s="116"/>
      <c r="CM11" s="117" t="str">
        <f t="shared" si="52"/>
        <v>0</v>
      </c>
      <c r="CN11" s="118" t="str">
        <f t="shared" si="53"/>
        <v>0</v>
      </c>
      <c r="CO11" s="116"/>
      <c r="CP11" s="117" t="str">
        <f t="shared" si="54"/>
        <v>0</v>
      </c>
      <c r="CQ11" s="118" t="str">
        <f t="shared" si="55"/>
        <v>0</v>
      </c>
      <c r="CR11" s="116"/>
      <c r="CS11" s="117" t="str">
        <f t="shared" si="56"/>
        <v>0</v>
      </c>
      <c r="CT11" s="118" t="str">
        <f t="shared" si="57"/>
        <v>0</v>
      </c>
      <c r="CU11" s="116"/>
      <c r="CV11" s="117" t="str">
        <f t="shared" si="58"/>
        <v>0</v>
      </c>
      <c r="CW11" s="118" t="str">
        <f t="shared" si="59"/>
        <v>0</v>
      </c>
      <c r="CX11" s="116"/>
      <c r="CY11" s="117" t="str">
        <f t="shared" si="60"/>
        <v>0</v>
      </c>
      <c r="CZ11" s="118" t="str">
        <f t="shared" si="61"/>
        <v>0</v>
      </c>
      <c r="DA11" s="116"/>
      <c r="DB11" s="117" t="str">
        <f t="shared" si="62"/>
        <v>0</v>
      </c>
      <c r="DC11" s="118" t="str">
        <f t="shared" si="63"/>
        <v>0</v>
      </c>
      <c r="DD11" s="116"/>
      <c r="DE11" s="117" t="str">
        <f t="shared" si="64"/>
        <v>0</v>
      </c>
      <c r="DF11" s="118" t="str">
        <f t="shared" si="65"/>
        <v>0</v>
      </c>
      <c r="DG11" s="116"/>
      <c r="DH11" s="117" t="str">
        <f t="shared" si="66"/>
        <v>0</v>
      </c>
      <c r="DI11" s="118" t="str">
        <f t="shared" si="67"/>
        <v>0</v>
      </c>
      <c r="DJ11" s="116"/>
      <c r="DK11" s="117" t="str">
        <f t="shared" si="68"/>
        <v>0</v>
      </c>
      <c r="DL11" s="118" t="str">
        <f t="shared" si="69"/>
        <v>0</v>
      </c>
      <c r="DM11" s="116"/>
      <c r="DN11" s="117" t="str">
        <f t="shared" si="70"/>
        <v>0</v>
      </c>
      <c r="DO11" s="118" t="str">
        <f t="shared" si="71"/>
        <v>0</v>
      </c>
      <c r="DP11" s="116"/>
      <c r="DQ11" s="117" t="str">
        <f t="shared" si="72"/>
        <v>0</v>
      </c>
      <c r="DR11" s="118" t="str">
        <f t="shared" si="73"/>
        <v>0</v>
      </c>
      <c r="DS11" s="116"/>
      <c r="DT11" s="117" t="str">
        <f t="shared" si="74"/>
        <v>0</v>
      </c>
      <c r="DU11" s="118" t="str">
        <f t="shared" si="75"/>
        <v>0</v>
      </c>
      <c r="DV11" s="116"/>
      <c r="DW11" s="117" t="str">
        <f t="shared" si="76"/>
        <v>0</v>
      </c>
      <c r="DX11" s="118" t="str">
        <f t="shared" si="77"/>
        <v>0</v>
      </c>
      <c r="DY11" s="116"/>
      <c r="DZ11" s="117" t="str">
        <f t="shared" si="78"/>
        <v>0</v>
      </c>
      <c r="EA11" s="118" t="str">
        <f t="shared" si="79"/>
        <v>0</v>
      </c>
      <c r="EB11" s="116"/>
      <c r="EC11" s="117" t="str">
        <f t="shared" si="80"/>
        <v>0</v>
      </c>
      <c r="ED11" s="118" t="str">
        <f t="shared" si="81"/>
        <v>0</v>
      </c>
      <c r="EE11" s="116"/>
      <c r="EF11" s="117" t="str">
        <f t="shared" si="82"/>
        <v>0</v>
      </c>
      <c r="EG11" s="118" t="str">
        <f t="shared" si="83"/>
        <v>0</v>
      </c>
      <c r="EH11" s="116"/>
      <c r="EI11" s="117" t="str">
        <f t="shared" si="84"/>
        <v>0</v>
      </c>
      <c r="EJ11" s="118" t="str">
        <f t="shared" si="85"/>
        <v>0</v>
      </c>
      <c r="EK11" s="116"/>
      <c r="EL11" s="117" t="str">
        <f t="shared" si="86"/>
        <v>0</v>
      </c>
      <c r="EM11" s="118" t="str">
        <f t="shared" si="87"/>
        <v>0</v>
      </c>
      <c r="EN11" s="116"/>
      <c r="EO11" s="117" t="str">
        <f t="shared" si="88"/>
        <v>0</v>
      </c>
      <c r="EP11" s="118" t="str">
        <f t="shared" si="89"/>
        <v>0</v>
      </c>
      <c r="EQ11" s="116"/>
      <c r="ER11" s="117" t="str">
        <f t="shared" si="90"/>
        <v>0</v>
      </c>
      <c r="ES11" s="118" t="str">
        <f t="shared" si="91"/>
        <v>0</v>
      </c>
      <c r="ET11" s="116"/>
      <c r="EU11" s="117" t="str">
        <f t="shared" si="92"/>
        <v>0</v>
      </c>
      <c r="EV11" s="118" t="str">
        <f t="shared" si="93"/>
        <v>0</v>
      </c>
      <c r="EW11" s="116"/>
      <c r="EX11" s="117" t="str">
        <f t="shared" si="94"/>
        <v>0</v>
      </c>
      <c r="EY11" s="118" t="str">
        <f t="shared" si="95"/>
        <v>0</v>
      </c>
      <c r="EZ11" s="116"/>
      <c r="FA11" s="117" t="str">
        <f t="shared" si="96"/>
        <v>0</v>
      </c>
      <c r="FB11" s="118" t="str">
        <f t="shared" si="97"/>
        <v>0</v>
      </c>
      <c r="FC11" s="116"/>
      <c r="FD11" s="117" t="str">
        <f t="shared" si="98"/>
        <v>0</v>
      </c>
      <c r="FE11" s="118" t="str">
        <f t="shared" si="99"/>
        <v>0</v>
      </c>
      <c r="FF11" s="116"/>
      <c r="FG11" s="117" t="str">
        <f t="shared" si="100"/>
        <v>0</v>
      </c>
      <c r="FH11" s="118" t="str">
        <f t="shared" si="101"/>
        <v>0</v>
      </c>
      <c r="FI11" s="116"/>
      <c r="FJ11" s="117" t="str">
        <f t="shared" si="102"/>
        <v>0</v>
      </c>
      <c r="FK11" s="118" t="str">
        <f t="shared" si="103"/>
        <v>0</v>
      </c>
      <c r="FL11" s="116"/>
      <c r="FM11" s="117" t="str">
        <f t="shared" si="104"/>
        <v>0</v>
      </c>
      <c r="FN11" s="118" t="str">
        <f t="shared" si="105"/>
        <v>0</v>
      </c>
      <c r="FO11" s="116"/>
      <c r="FP11" s="117" t="str">
        <f t="shared" si="106"/>
        <v>0</v>
      </c>
      <c r="FQ11" s="118" t="str">
        <f t="shared" si="107"/>
        <v>0</v>
      </c>
      <c r="FR11" s="116"/>
      <c r="FS11" s="117" t="str">
        <f t="shared" si="108"/>
        <v>0</v>
      </c>
      <c r="FT11" s="118" t="str">
        <f t="shared" si="109"/>
        <v>0</v>
      </c>
      <c r="FU11" s="116"/>
      <c r="FV11" s="117" t="str">
        <f t="shared" si="110"/>
        <v>0</v>
      </c>
      <c r="FW11" s="118" t="str">
        <f t="shared" si="111"/>
        <v>0</v>
      </c>
      <c r="FX11" s="116"/>
      <c r="FY11" s="117" t="str">
        <f t="shared" si="112"/>
        <v>0</v>
      </c>
      <c r="FZ11" s="118" t="str">
        <f t="shared" si="113"/>
        <v>0</v>
      </c>
      <c r="GA11" s="116"/>
      <c r="GB11" s="117" t="str">
        <f t="shared" si="114"/>
        <v>0</v>
      </c>
      <c r="GC11" s="118" t="str">
        <f t="shared" si="115"/>
        <v>0</v>
      </c>
      <c r="GD11" s="116"/>
    </row>
    <row r="12" spans="1:186">
      <c r="A12" s="18">
        <v>6</v>
      </c>
      <c r="B12" s="19">
        <v>42956</v>
      </c>
      <c r="C12" s="20" t="s">
        <v>138</v>
      </c>
      <c r="D12" s="21">
        <v>25000</v>
      </c>
      <c r="E12" s="22">
        <v>117022</v>
      </c>
      <c r="F12" s="29" t="str">
        <f>IF(E12&gt;0,LOOKUP(E12,'دليل الحسابات'!E:E,'دليل الحسابات'!F:F),"0")</f>
        <v>حـ / ادويةوعلاج الطلبه</v>
      </c>
      <c r="G12" s="13">
        <f t="shared" si="116"/>
        <v>25000</v>
      </c>
      <c r="H12" s="23">
        <v>116005</v>
      </c>
      <c r="I12" s="24" t="str">
        <f>IF(H12&gt;0,LOOKUP(H12,'دليل الحسابات'!E:E,'دليل الحسابات'!F:F),"0")</f>
        <v>حـ /  عهدة 3</v>
      </c>
      <c r="J12" s="98">
        <f t="shared" si="117"/>
        <v>25000</v>
      </c>
      <c r="K12" s="25" t="str">
        <f>IF(E12&gt;0,LOOKUP(E12,'دليل الحسابات'!E:E,'دليل الحسابات'!D:D),"0")</f>
        <v>حـ / المصروفات - عام</v>
      </c>
      <c r="L12" s="26" t="str">
        <f>IF(H12&gt;0,LOOKUP(H12,'دليل الحسابات'!E:E,'دليل الحسابات'!D:D),"0")</f>
        <v>حـ / العهد - عام</v>
      </c>
      <c r="M12" s="117" t="str">
        <f t="shared" si="0"/>
        <v>0</v>
      </c>
      <c r="N12" s="118" t="str">
        <f t="shared" si="1"/>
        <v>0</v>
      </c>
      <c r="O12" s="116"/>
      <c r="P12" s="117" t="str">
        <f t="shared" si="2"/>
        <v>0</v>
      </c>
      <c r="Q12" s="118" t="str">
        <f t="shared" si="3"/>
        <v>0</v>
      </c>
      <c r="R12" s="116"/>
      <c r="S12" s="117" t="str">
        <f t="shared" si="4"/>
        <v>0</v>
      </c>
      <c r="T12" s="118" t="str">
        <f t="shared" si="5"/>
        <v>0</v>
      </c>
      <c r="U12" s="116"/>
      <c r="V12" s="117" t="str">
        <f t="shared" si="6"/>
        <v>0</v>
      </c>
      <c r="W12" s="118" t="str">
        <f t="shared" si="7"/>
        <v>0</v>
      </c>
      <c r="X12" s="116"/>
      <c r="Y12" s="117" t="str">
        <f t="shared" si="8"/>
        <v>0</v>
      </c>
      <c r="Z12" s="118" t="str">
        <f t="shared" si="9"/>
        <v>0</v>
      </c>
      <c r="AA12" s="116"/>
      <c r="AB12" s="117" t="str">
        <f t="shared" si="10"/>
        <v>0</v>
      </c>
      <c r="AC12" s="118" t="str">
        <f t="shared" si="11"/>
        <v>0</v>
      </c>
      <c r="AD12" s="116"/>
      <c r="AE12" s="117" t="str">
        <f t="shared" si="12"/>
        <v>0</v>
      </c>
      <c r="AF12" s="118" t="str">
        <f t="shared" si="13"/>
        <v>0</v>
      </c>
      <c r="AG12" s="116"/>
      <c r="AH12" s="117" t="str">
        <f t="shared" si="14"/>
        <v>0</v>
      </c>
      <c r="AI12" s="118" t="str">
        <f t="shared" si="15"/>
        <v>0</v>
      </c>
      <c r="AJ12" s="116"/>
      <c r="AK12" s="117" t="str">
        <f t="shared" si="16"/>
        <v>0</v>
      </c>
      <c r="AL12" s="118" t="str">
        <f t="shared" si="17"/>
        <v>0</v>
      </c>
      <c r="AM12" s="116"/>
      <c r="AN12" s="117" t="str">
        <f t="shared" si="18"/>
        <v>0</v>
      </c>
      <c r="AO12" s="118" t="str">
        <f t="shared" si="19"/>
        <v>0</v>
      </c>
      <c r="AP12" s="116"/>
      <c r="AQ12" s="117" t="str">
        <f t="shared" si="20"/>
        <v>0</v>
      </c>
      <c r="AR12" s="118" t="str">
        <f t="shared" si="21"/>
        <v>0</v>
      </c>
      <c r="AS12" s="116"/>
      <c r="AT12" s="117" t="str">
        <f t="shared" si="22"/>
        <v>0</v>
      </c>
      <c r="AU12" s="118" t="str">
        <f t="shared" si="23"/>
        <v>0</v>
      </c>
      <c r="AV12" s="116"/>
      <c r="AW12" s="117" t="str">
        <f t="shared" si="24"/>
        <v>0</v>
      </c>
      <c r="AX12" s="118" t="str">
        <f t="shared" si="25"/>
        <v>0</v>
      </c>
      <c r="AY12" s="116"/>
      <c r="AZ12" s="117" t="str">
        <f t="shared" si="26"/>
        <v>0</v>
      </c>
      <c r="BA12" s="118">
        <f t="shared" si="27"/>
        <v>25000</v>
      </c>
      <c r="BB12" s="116"/>
      <c r="BC12" s="117" t="str">
        <f t="shared" si="28"/>
        <v>0</v>
      </c>
      <c r="BD12" s="118" t="str">
        <f t="shared" si="29"/>
        <v>0</v>
      </c>
      <c r="BE12" s="116"/>
      <c r="BF12" s="117" t="str">
        <f t="shared" si="30"/>
        <v>0</v>
      </c>
      <c r="BG12" s="118" t="str">
        <f t="shared" si="31"/>
        <v>0</v>
      </c>
      <c r="BH12" s="116"/>
      <c r="BI12" s="117" t="str">
        <f t="shared" si="32"/>
        <v>0</v>
      </c>
      <c r="BJ12" s="118" t="str">
        <f t="shared" si="33"/>
        <v>0</v>
      </c>
      <c r="BK12" s="116"/>
      <c r="BL12" s="117" t="str">
        <f t="shared" si="34"/>
        <v>0</v>
      </c>
      <c r="BM12" s="118" t="str">
        <f t="shared" si="35"/>
        <v>0</v>
      </c>
      <c r="BN12" s="116"/>
      <c r="BO12" s="117" t="str">
        <f t="shared" si="36"/>
        <v>0</v>
      </c>
      <c r="BP12" s="118" t="str">
        <f t="shared" si="37"/>
        <v>0</v>
      </c>
      <c r="BQ12" s="116"/>
      <c r="BR12" s="117" t="str">
        <f t="shared" si="38"/>
        <v>0</v>
      </c>
      <c r="BS12" s="118" t="str">
        <f t="shared" si="39"/>
        <v>0</v>
      </c>
      <c r="BT12" s="116"/>
      <c r="BU12" s="117" t="str">
        <f t="shared" si="40"/>
        <v>0</v>
      </c>
      <c r="BV12" s="118" t="str">
        <f t="shared" si="41"/>
        <v>0</v>
      </c>
      <c r="BW12" s="116"/>
      <c r="BX12" s="117" t="str">
        <f t="shared" si="42"/>
        <v>0</v>
      </c>
      <c r="BY12" s="118" t="str">
        <f t="shared" si="43"/>
        <v>0</v>
      </c>
      <c r="BZ12" s="116"/>
      <c r="CA12" s="117" t="str">
        <f t="shared" si="44"/>
        <v>0</v>
      </c>
      <c r="CB12" s="118" t="str">
        <f t="shared" si="45"/>
        <v>0</v>
      </c>
      <c r="CC12" s="116"/>
      <c r="CD12" s="117" t="str">
        <f t="shared" si="46"/>
        <v>0</v>
      </c>
      <c r="CE12" s="118" t="str">
        <f t="shared" si="47"/>
        <v>0</v>
      </c>
      <c r="CF12" s="116"/>
      <c r="CG12" s="117" t="str">
        <f t="shared" si="48"/>
        <v>0</v>
      </c>
      <c r="CH12" s="118" t="str">
        <f t="shared" si="49"/>
        <v>0</v>
      </c>
      <c r="CI12" s="116"/>
      <c r="CJ12" s="117" t="str">
        <f t="shared" si="50"/>
        <v>0</v>
      </c>
      <c r="CK12" s="118" t="str">
        <f t="shared" si="51"/>
        <v>0</v>
      </c>
      <c r="CL12" s="116"/>
      <c r="CM12" s="117" t="str">
        <f t="shared" si="52"/>
        <v>0</v>
      </c>
      <c r="CN12" s="118" t="str">
        <f t="shared" si="53"/>
        <v>0</v>
      </c>
      <c r="CO12" s="116"/>
      <c r="CP12" s="117" t="str">
        <f t="shared" si="54"/>
        <v>0</v>
      </c>
      <c r="CQ12" s="118" t="str">
        <f t="shared" si="55"/>
        <v>0</v>
      </c>
      <c r="CR12" s="116"/>
      <c r="CS12" s="117" t="str">
        <f t="shared" si="56"/>
        <v>0</v>
      </c>
      <c r="CT12" s="118" t="str">
        <f t="shared" si="57"/>
        <v>0</v>
      </c>
      <c r="CU12" s="116"/>
      <c r="CV12" s="117" t="str">
        <f t="shared" si="58"/>
        <v>0</v>
      </c>
      <c r="CW12" s="118" t="str">
        <f t="shared" si="59"/>
        <v>0</v>
      </c>
      <c r="CX12" s="116"/>
      <c r="CY12" s="117" t="str">
        <f t="shared" si="60"/>
        <v>0</v>
      </c>
      <c r="CZ12" s="118" t="str">
        <f t="shared" si="61"/>
        <v>0</v>
      </c>
      <c r="DA12" s="116"/>
      <c r="DB12" s="117" t="str">
        <f t="shared" si="62"/>
        <v>0</v>
      </c>
      <c r="DC12" s="118" t="str">
        <f t="shared" si="63"/>
        <v>0</v>
      </c>
      <c r="DD12" s="116"/>
      <c r="DE12" s="117">
        <f t="shared" si="64"/>
        <v>25000</v>
      </c>
      <c r="DF12" s="118" t="str">
        <f t="shared" si="65"/>
        <v>0</v>
      </c>
      <c r="DG12" s="116"/>
      <c r="DH12" s="117" t="str">
        <f t="shared" si="66"/>
        <v>0</v>
      </c>
      <c r="DI12" s="118" t="str">
        <f t="shared" si="67"/>
        <v>0</v>
      </c>
      <c r="DJ12" s="116"/>
      <c r="DK12" s="117" t="str">
        <f t="shared" si="68"/>
        <v>0</v>
      </c>
      <c r="DL12" s="118" t="str">
        <f t="shared" si="69"/>
        <v>0</v>
      </c>
      <c r="DM12" s="116"/>
      <c r="DN12" s="117" t="str">
        <f t="shared" si="70"/>
        <v>0</v>
      </c>
      <c r="DO12" s="118" t="str">
        <f t="shared" si="71"/>
        <v>0</v>
      </c>
      <c r="DP12" s="116"/>
      <c r="DQ12" s="117" t="str">
        <f t="shared" si="72"/>
        <v>0</v>
      </c>
      <c r="DR12" s="118" t="str">
        <f t="shared" si="73"/>
        <v>0</v>
      </c>
      <c r="DS12" s="116"/>
      <c r="DT12" s="117" t="str">
        <f t="shared" si="74"/>
        <v>0</v>
      </c>
      <c r="DU12" s="118" t="str">
        <f t="shared" si="75"/>
        <v>0</v>
      </c>
      <c r="DV12" s="116"/>
      <c r="DW12" s="117" t="str">
        <f t="shared" si="76"/>
        <v>0</v>
      </c>
      <c r="DX12" s="118" t="str">
        <f t="shared" si="77"/>
        <v>0</v>
      </c>
      <c r="DY12" s="116"/>
      <c r="DZ12" s="117" t="str">
        <f t="shared" si="78"/>
        <v>0</v>
      </c>
      <c r="EA12" s="118" t="str">
        <f t="shared" si="79"/>
        <v>0</v>
      </c>
      <c r="EB12" s="116"/>
      <c r="EC12" s="117" t="str">
        <f t="shared" si="80"/>
        <v>0</v>
      </c>
      <c r="ED12" s="118" t="str">
        <f t="shared" si="81"/>
        <v>0</v>
      </c>
      <c r="EE12" s="116"/>
      <c r="EF12" s="117" t="str">
        <f t="shared" si="82"/>
        <v>0</v>
      </c>
      <c r="EG12" s="118" t="str">
        <f t="shared" si="83"/>
        <v>0</v>
      </c>
      <c r="EH12" s="116"/>
      <c r="EI12" s="117" t="str">
        <f t="shared" si="84"/>
        <v>0</v>
      </c>
      <c r="EJ12" s="118" t="str">
        <f t="shared" si="85"/>
        <v>0</v>
      </c>
      <c r="EK12" s="116"/>
      <c r="EL12" s="117" t="str">
        <f t="shared" si="86"/>
        <v>0</v>
      </c>
      <c r="EM12" s="118" t="str">
        <f t="shared" si="87"/>
        <v>0</v>
      </c>
      <c r="EN12" s="116"/>
      <c r="EO12" s="117" t="str">
        <f t="shared" si="88"/>
        <v>0</v>
      </c>
      <c r="EP12" s="118" t="str">
        <f t="shared" si="89"/>
        <v>0</v>
      </c>
      <c r="EQ12" s="116"/>
      <c r="ER12" s="117" t="str">
        <f t="shared" si="90"/>
        <v>0</v>
      </c>
      <c r="ES12" s="118" t="str">
        <f t="shared" si="91"/>
        <v>0</v>
      </c>
      <c r="ET12" s="116"/>
      <c r="EU12" s="117" t="str">
        <f t="shared" si="92"/>
        <v>0</v>
      </c>
      <c r="EV12" s="118" t="str">
        <f t="shared" si="93"/>
        <v>0</v>
      </c>
      <c r="EW12" s="116"/>
      <c r="EX12" s="117" t="str">
        <f t="shared" si="94"/>
        <v>0</v>
      </c>
      <c r="EY12" s="118" t="str">
        <f t="shared" si="95"/>
        <v>0</v>
      </c>
      <c r="EZ12" s="116"/>
      <c r="FA12" s="117" t="str">
        <f t="shared" si="96"/>
        <v>0</v>
      </c>
      <c r="FB12" s="118" t="str">
        <f t="shared" si="97"/>
        <v>0</v>
      </c>
      <c r="FC12" s="116"/>
      <c r="FD12" s="117" t="str">
        <f t="shared" si="98"/>
        <v>0</v>
      </c>
      <c r="FE12" s="118" t="str">
        <f t="shared" si="99"/>
        <v>0</v>
      </c>
      <c r="FF12" s="116"/>
      <c r="FG12" s="117" t="str">
        <f t="shared" si="100"/>
        <v>0</v>
      </c>
      <c r="FH12" s="118" t="str">
        <f t="shared" si="101"/>
        <v>0</v>
      </c>
      <c r="FI12" s="116"/>
      <c r="FJ12" s="117" t="str">
        <f t="shared" si="102"/>
        <v>0</v>
      </c>
      <c r="FK12" s="118" t="str">
        <f t="shared" si="103"/>
        <v>0</v>
      </c>
      <c r="FL12" s="116"/>
      <c r="FM12" s="117" t="str">
        <f t="shared" si="104"/>
        <v>0</v>
      </c>
      <c r="FN12" s="118" t="str">
        <f t="shared" si="105"/>
        <v>0</v>
      </c>
      <c r="FO12" s="116"/>
      <c r="FP12" s="117" t="str">
        <f t="shared" si="106"/>
        <v>0</v>
      </c>
      <c r="FQ12" s="118" t="str">
        <f t="shared" si="107"/>
        <v>0</v>
      </c>
      <c r="FR12" s="116"/>
      <c r="FS12" s="117" t="str">
        <f t="shared" si="108"/>
        <v>0</v>
      </c>
      <c r="FT12" s="118" t="str">
        <f t="shared" si="109"/>
        <v>0</v>
      </c>
      <c r="FU12" s="116"/>
      <c r="FV12" s="117" t="str">
        <f t="shared" si="110"/>
        <v>0</v>
      </c>
      <c r="FW12" s="118" t="str">
        <f t="shared" si="111"/>
        <v>0</v>
      </c>
      <c r="FX12" s="116"/>
      <c r="FY12" s="117" t="str">
        <f t="shared" si="112"/>
        <v>0</v>
      </c>
      <c r="FZ12" s="118" t="str">
        <f t="shared" si="113"/>
        <v>0</v>
      </c>
      <c r="GA12" s="116"/>
      <c r="GB12" s="117" t="str">
        <f t="shared" si="114"/>
        <v>0</v>
      </c>
      <c r="GC12" s="118" t="str">
        <f t="shared" si="115"/>
        <v>0</v>
      </c>
      <c r="GD12" s="116"/>
    </row>
    <row r="13" spans="1:186">
      <c r="A13" s="18">
        <v>6</v>
      </c>
      <c r="B13" s="19">
        <v>42956</v>
      </c>
      <c r="C13" s="20" t="s">
        <v>138</v>
      </c>
      <c r="D13" s="21">
        <v>39000</v>
      </c>
      <c r="E13" s="22">
        <v>117005</v>
      </c>
      <c r="F13" s="29" t="str">
        <f>IF(E13&gt;0,LOOKUP(E13,'دليل الحسابات'!E:E,'دليل الحسابات'!F:F),"0")</f>
        <v>حـ / قرطاسية</v>
      </c>
      <c r="G13" s="13">
        <f t="shared" si="116"/>
        <v>39000</v>
      </c>
      <c r="H13" s="23">
        <v>116005</v>
      </c>
      <c r="I13" s="24" t="str">
        <f>IF(H13&gt;0,LOOKUP(H13,'دليل الحسابات'!E:E,'دليل الحسابات'!F:F),"0")</f>
        <v>حـ /  عهدة 3</v>
      </c>
      <c r="J13" s="98">
        <f t="shared" si="117"/>
        <v>39000</v>
      </c>
      <c r="K13" s="25" t="str">
        <f>IF(E13&gt;0,LOOKUP(E13,'دليل الحسابات'!E:E,'دليل الحسابات'!D:D),"0")</f>
        <v>حـ / المصروفات - عام</v>
      </c>
      <c r="L13" s="26" t="str">
        <f>IF(H13&gt;0,LOOKUP(H13,'دليل الحسابات'!E:E,'دليل الحسابات'!D:D),"0")</f>
        <v>حـ / العهد - عام</v>
      </c>
      <c r="M13" s="117" t="str">
        <f t="shared" si="0"/>
        <v>0</v>
      </c>
      <c r="N13" s="118" t="str">
        <f t="shared" si="1"/>
        <v>0</v>
      </c>
      <c r="O13" s="116"/>
      <c r="P13" s="117" t="str">
        <f t="shared" si="2"/>
        <v>0</v>
      </c>
      <c r="Q13" s="118" t="str">
        <f t="shared" si="3"/>
        <v>0</v>
      </c>
      <c r="R13" s="116"/>
      <c r="S13" s="117" t="str">
        <f t="shared" si="4"/>
        <v>0</v>
      </c>
      <c r="T13" s="118" t="str">
        <f t="shared" si="5"/>
        <v>0</v>
      </c>
      <c r="U13" s="116"/>
      <c r="V13" s="117" t="str">
        <f t="shared" si="6"/>
        <v>0</v>
      </c>
      <c r="W13" s="118" t="str">
        <f t="shared" si="7"/>
        <v>0</v>
      </c>
      <c r="X13" s="116"/>
      <c r="Y13" s="117" t="str">
        <f t="shared" si="8"/>
        <v>0</v>
      </c>
      <c r="Z13" s="118" t="str">
        <f t="shared" si="9"/>
        <v>0</v>
      </c>
      <c r="AA13" s="116"/>
      <c r="AB13" s="117" t="str">
        <f t="shared" si="10"/>
        <v>0</v>
      </c>
      <c r="AC13" s="118" t="str">
        <f t="shared" si="11"/>
        <v>0</v>
      </c>
      <c r="AD13" s="116"/>
      <c r="AE13" s="117" t="str">
        <f t="shared" si="12"/>
        <v>0</v>
      </c>
      <c r="AF13" s="118" t="str">
        <f t="shared" si="13"/>
        <v>0</v>
      </c>
      <c r="AG13" s="116"/>
      <c r="AH13" s="117" t="str">
        <f t="shared" si="14"/>
        <v>0</v>
      </c>
      <c r="AI13" s="118" t="str">
        <f t="shared" si="15"/>
        <v>0</v>
      </c>
      <c r="AJ13" s="116"/>
      <c r="AK13" s="117" t="str">
        <f t="shared" si="16"/>
        <v>0</v>
      </c>
      <c r="AL13" s="118" t="str">
        <f t="shared" si="17"/>
        <v>0</v>
      </c>
      <c r="AM13" s="116"/>
      <c r="AN13" s="117" t="str">
        <f t="shared" si="18"/>
        <v>0</v>
      </c>
      <c r="AO13" s="118" t="str">
        <f t="shared" si="19"/>
        <v>0</v>
      </c>
      <c r="AP13" s="116"/>
      <c r="AQ13" s="117" t="str">
        <f t="shared" si="20"/>
        <v>0</v>
      </c>
      <c r="AR13" s="118" t="str">
        <f t="shared" si="21"/>
        <v>0</v>
      </c>
      <c r="AS13" s="116"/>
      <c r="AT13" s="117" t="str">
        <f t="shared" si="22"/>
        <v>0</v>
      </c>
      <c r="AU13" s="118" t="str">
        <f t="shared" si="23"/>
        <v>0</v>
      </c>
      <c r="AV13" s="116"/>
      <c r="AW13" s="117" t="str">
        <f t="shared" si="24"/>
        <v>0</v>
      </c>
      <c r="AX13" s="118" t="str">
        <f t="shared" si="25"/>
        <v>0</v>
      </c>
      <c r="AY13" s="116"/>
      <c r="AZ13" s="117" t="str">
        <f t="shared" si="26"/>
        <v>0</v>
      </c>
      <c r="BA13" s="118">
        <f t="shared" si="27"/>
        <v>39000</v>
      </c>
      <c r="BB13" s="116"/>
      <c r="BC13" s="117" t="str">
        <f t="shared" si="28"/>
        <v>0</v>
      </c>
      <c r="BD13" s="118" t="str">
        <f t="shared" si="29"/>
        <v>0</v>
      </c>
      <c r="BE13" s="116"/>
      <c r="BF13" s="117" t="str">
        <f t="shared" si="30"/>
        <v>0</v>
      </c>
      <c r="BG13" s="118" t="str">
        <f t="shared" si="31"/>
        <v>0</v>
      </c>
      <c r="BH13" s="116"/>
      <c r="BI13" s="117" t="str">
        <f t="shared" si="32"/>
        <v>0</v>
      </c>
      <c r="BJ13" s="118" t="str">
        <f t="shared" si="33"/>
        <v>0</v>
      </c>
      <c r="BK13" s="116"/>
      <c r="BL13" s="117" t="str">
        <f t="shared" si="34"/>
        <v>0</v>
      </c>
      <c r="BM13" s="118" t="str">
        <f t="shared" si="35"/>
        <v>0</v>
      </c>
      <c r="BN13" s="116"/>
      <c r="BO13" s="117">
        <f t="shared" si="36"/>
        <v>39000</v>
      </c>
      <c r="BP13" s="118" t="str">
        <f t="shared" si="37"/>
        <v>0</v>
      </c>
      <c r="BQ13" s="116"/>
      <c r="BR13" s="117" t="str">
        <f t="shared" si="38"/>
        <v>0</v>
      </c>
      <c r="BS13" s="118" t="str">
        <f t="shared" si="39"/>
        <v>0</v>
      </c>
      <c r="BT13" s="116"/>
      <c r="BU13" s="117" t="str">
        <f t="shared" si="40"/>
        <v>0</v>
      </c>
      <c r="BV13" s="118" t="str">
        <f t="shared" si="41"/>
        <v>0</v>
      </c>
      <c r="BW13" s="116"/>
      <c r="BX13" s="117" t="str">
        <f t="shared" si="42"/>
        <v>0</v>
      </c>
      <c r="BY13" s="118" t="str">
        <f t="shared" si="43"/>
        <v>0</v>
      </c>
      <c r="BZ13" s="116"/>
      <c r="CA13" s="117" t="str">
        <f t="shared" si="44"/>
        <v>0</v>
      </c>
      <c r="CB13" s="118" t="str">
        <f t="shared" si="45"/>
        <v>0</v>
      </c>
      <c r="CC13" s="116"/>
      <c r="CD13" s="117" t="str">
        <f t="shared" si="46"/>
        <v>0</v>
      </c>
      <c r="CE13" s="118" t="str">
        <f t="shared" si="47"/>
        <v>0</v>
      </c>
      <c r="CF13" s="116"/>
      <c r="CG13" s="117" t="str">
        <f t="shared" si="48"/>
        <v>0</v>
      </c>
      <c r="CH13" s="118" t="str">
        <f t="shared" si="49"/>
        <v>0</v>
      </c>
      <c r="CI13" s="116"/>
      <c r="CJ13" s="117" t="str">
        <f t="shared" si="50"/>
        <v>0</v>
      </c>
      <c r="CK13" s="118" t="str">
        <f t="shared" si="51"/>
        <v>0</v>
      </c>
      <c r="CL13" s="116"/>
      <c r="CM13" s="117" t="str">
        <f t="shared" si="52"/>
        <v>0</v>
      </c>
      <c r="CN13" s="118" t="str">
        <f t="shared" si="53"/>
        <v>0</v>
      </c>
      <c r="CO13" s="116"/>
      <c r="CP13" s="117" t="str">
        <f t="shared" si="54"/>
        <v>0</v>
      </c>
      <c r="CQ13" s="118" t="str">
        <f t="shared" si="55"/>
        <v>0</v>
      </c>
      <c r="CR13" s="116"/>
      <c r="CS13" s="117" t="str">
        <f t="shared" si="56"/>
        <v>0</v>
      </c>
      <c r="CT13" s="118" t="str">
        <f t="shared" si="57"/>
        <v>0</v>
      </c>
      <c r="CU13" s="116"/>
      <c r="CV13" s="117" t="str">
        <f t="shared" si="58"/>
        <v>0</v>
      </c>
      <c r="CW13" s="118" t="str">
        <f t="shared" si="59"/>
        <v>0</v>
      </c>
      <c r="CX13" s="116"/>
      <c r="CY13" s="117" t="str">
        <f t="shared" si="60"/>
        <v>0</v>
      </c>
      <c r="CZ13" s="118" t="str">
        <f t="shared" si="61"/>
        <v>0</v>
      </c>
      <c r="DA13" s="116"/>
      <c r="DB13" s="117" t="str">
        <f t="shared" si="62"/>
        <v>0</v>
      </c>
      <c r="DC13" s="118" t="str">
        <f t="shared" si="63"/>
        <v>0</v>
      </c>
      <c r="DD13" s="116"/>
      <c r="DE13" s="117" t="str">
        <f t="shared" si="64"/>
        <v>0</v>
      </c>
      <c r="DF13" s="118" t="str">
        <f t="shared" si="65"/>
        <v>0</v>
      </c>
      <c r="DG13" s="116"/>
      <c r="DH13" s="117" t="str">
        <f t="shared" si="66"/>
        <v>0</v>
      </c>
      <c r="DI13" s="118" t="str">
        <f t="shared" si="67"/>
        <v>0</v>
      </c>
      <c r="DJ13" s="116"/>
      <c r="DK13" s="117" t="str">
        <f t="shared" si="68"/>
        <v>0</v>
      </c>
      <c r="DL13" s="118" t="str">
        <f t="shared" si="69"/>
        <v>0</v>
      </c>
      <c r="DM13" s="116"/>
      <c r="DN13" s="117" t="str">
        <f t="shared" si="70"/>
        <v>0</v>
      </c>
      <c r="DO13" s="118" t="str">
        <f t="shared" si="71"/>
        <v>0</v>
      </c>
      <c r="DP13" s="116"/>
      <c r="DQ13" s="117" t="str">
        <f t="shared" si="72"/>
        <v>0</v>
      </c>
      <c r="DR13" s="118" t="str">
        <f t="shared" si="73"/>
        <v>0</v>
      </c>
      <c r="DS13" s="116"/>
      <c r="DT13" s="117" t="str">
        <f t="shared" si="74"/>
        <v>0</v>
      </c>
      <c r="DU13" s="118" t="str">
        <f t="shared" si="75"/>
        <v>0</v>
      </c>
      <c r="DV13" s="116"/>
      <c r="DW13" s="117" t="str">
        <f t="shared" si="76"/>
        <v>0</v>
      </c>
      <c r="DX13" s="118" t="str">
        <f t="shared" si="77"/>
        <v>0</v>
      </c>
      <c r="DY13" s="116"/>
      <c r="DZ13" s="117" t="str">
        <f t="shared" si="78"/>
        <v>0</v>
      </c>
      <c r="EA13" s="118" t="str">
        <f t="shared" si="79"/>
        <v>0</v>
      </c>
      <c r="EB13" s="116"/>
      <c r="EC13" s="117" t="str">
        <f t="shared" si="80"/>
        <v>0</v>
      </c>
      <c r="ED13" s="118" t="str">
        <f t="shared" si="81"/>
        <v>0</v>
      </c>
      <c r="EE13" s="116"/>
      <c r="EF13" s="117" t="str">
        <f t="shared" si="82"/>
        <v>0</v>
      </c>
      <c r="EG13" s="118" t="str">
        <f t="shared" si="83"/>
        <v>0</v>
      </c>
      <c r="EH13" s="116"/>
      <c r="EI13" s="117" t="str">
        <f t="shared" si="84"/>
        <v>0</v>
      </c>
      <c r="EJ13" s="118" t="str">
        <f t="shared" si="85"/>
        <v>0</v>
      </c>
      <c r="EK13" s="116"/>
      <c r="EL13" s="117" t="str">
        <f t="shared" si="86"/>
        <v>0</v>
      </c>
      <c r="EM13" s="118" t="str">
        <f t="shared" si="87"/>
        <v>0</v>
      </c>
      <c r="EN13" s="116"/>
      <c r="EO13" s="117" t="str">
        <f t="shared" si="88"/>
        <v>0</v>
      </c>
      <c r="EP13" s="118" t="str">
        <f t="shared" si="89"/>
        <v>0</v>
      </c>
      <c r="EQ13" s="116"/>
      <c r="ER13" s="117" t="str">
        <f t="shared" si="90"/>
        <v>0</v>
      </c>
      <c r="ES13" s="118" t="str">
        <f t="shared" si="91"/>
        <v>0</v>
      </c>
      <c r="ET13" s="116"/>
      <c r="EU13" s="117" t="str">
        <f t="shared" si="92"/>
        <v>0</v>
      </c>
      <c r="EV13" s="118" t="str">
        <f t="shared" si="93"/>
        <v>0</v>
      </c>
      <c r="EW13" s="116"/>
      <c r="EX13" s="117" t="str">
        <f t="shared" si="94"/>
        <v>0</v>
      </c>
      <c r="EY13" s="118" t="str">
        <f t="shared" si="95"/>
        <v>0</v>
      </c>
      <c r="EZ13" s="116"/>
      <c r="FA13" s="117" t="str">
        <f t="shared" si="96"/>
        <v>0</v>
      </c>
      <c r="FB13" s="118" t="str">
        <f t="shared" si="97"/>
        <v>0</v>
      </c>
      <c r="FC13" s="116"/>
      <c r="FD13" s="117" t="str">
        <f t="shared" si="98"/>
        <v>0</v>
      </c>
      <c r="FE13" s="118" t="str">
        <f t="shared" si="99"/>
        <v>0</v>
      </c>
      <c r="FF13" s="116"/>
      <c r="FG13" s="117" t="str">
        <f t="shared" si="100"/>
        <v>0</v>
      </c>
      <c r="FH13" s="118" t="str">
        <f t="shared" si="101"/>
        <v>0</v>
      </c>
      <c r="FI13" s="116"/>
      <c r="FJ13" s="117" t="str">
        <f t="shared" si="102"/>
        <v>0</v>
      </c>
      <c r="FK13" s="118" t="str">
        <f t="shared" si="103"/>
        <v>0</v>
      </c>
      <c r="FL13" s="116"/>
      <c r="FM13" s="117" t="str">
        <f t="shared" si="104"/>
        <v>0</v>
      </c>
      <c r="FN13" s="118" t="str">
        <f t="shared" si="105"/>
        <v>0</v>
      </c>
      <c r="FO13" s="116"/>
      <c r="FP13" s="117" t="str">
        <f t="shared" si="106"/>
        <v>0</v>
      </c>
      <c r="FQ13" s="118" t="str">
        <f t="shared" si="107"/>
        <v>0</v>
      </c>
      <c r="FR13" s="116"/>
      <c r="FS13" s="117" t="str">
        <f t="shared" si="108"/>
        <v>0</v>
      </c>
      <c r="FT13" s="118" t="str">
        <f t="shared" si="109"/>
        <v>0</v>
      </c>
      <c r="FU13" s="116"/>
      <c r="FV13" s="117" t="str">
        <f t="shared" si="110"/>
        <v>0</v>
      </c>
      <c r="FW13" s="118" t="str">
        <f t="shared" si="111"/>
        <v>0</v>
      </c>
      <c r="FX13" s="116"/>
      <c r="FY13" s="117" t="str">
        <f t="shared" si="112"/>
        <v>0</v>
      </c>
      <c r="FZ13" s="118" t="str">
        <f t="shared" si="113"/>
        <v>0</v>
      </c>
      <c r="GA13" s="116"/>
      <c r="GB13" s="117" t="str">
        <f t="shared" si="114"/>
        <v>0</v>
      </c>
      <c r="GC13" s="118" t="str">
        <f t="shared" si="115"/>
        <v>0</v>
      </c>
      <c r="GD13" s="116"/>
    </row>
    <row r="14" spans="1:186">
      <c r="A14" s="18">
        <v>7</v>
      </c>
      <c r="B14" s="19">
        <v>42956</v>
      </c>
      <c r="C14" s="20" t="s">
        <v>138</v>
      </c>
      <c r="D14" s="21">
        <v>4750</v>
      </c>
      <c r="E14" s="22">
        <v>117014</v>
      </c>
      <c r="F14" s="29" t="str">
        <f>IF(E14&gt;0,LOOKUP(E14,'دليل الحسابات'!E:E,'دليل الحسابات'!F:F),"0")</f>
        <v>حـ / مياة وانارة وتلفون</v>
      </c>
      <c r="G14" s="13">
        <f t="shared" si="116"/>
        <v>4750</v>
      </c>
      <c r="H14" s="23">
        <v>116006</v>
      </c>
      <c r="I14" s="24" t="str">
        <f>IF(H14&gt;0,LOOKUP(H14,'دليل الحسابات'!E:E,'دليل الحسابات'!F:F),"0")</f>
        <v>حـ /  عهدة 3</v>
      </c>
      <c r="J14" s="98">
        <f t="shared" si="117"/>
        <v>4750</v>
      </c>
      <c r="K14" s="25" t="str">
        <f>IF(E14&gt;0,LOOKUP(E14,'دليل الحسابات'!E:E,'دليل الحسابات'!D:D),"0")</f>
        <v>حـ / المصروفات - عام</v>
      </c>
      <c r="L14" s="26" t="str">
        <f>IF(H14&gt;0,LOOKUP(H14,'دليل الحسابات'!E:E,'دليل الحسابات'!D:D),"0")</f>
        <v>حـ / العهد - عام</v>
      </c>
      <c r="M14" s="117" t="str">
        <f t="shared" si="0"/>
        <v>0</v>
      </c>
      <c r="N14" s="118" t="str">
        <f t="shared" si="1"/>
        <v>0</v>
      </c>
      <c r="O14" s="116"/>
      <c r="P14" s="117" t="str">
        <f t="shared" si="2"/>
        <v>0</v>
      </c>
      <c r="Q14" s="118" t="str">
        <f t="shared" si="3"/>
        <v>0</v>
      </c>
      <c r="R14" s="116"/>
      <c r="S14" s="117" t="str">
        <f t="shared" si="4"/>
        <v>0</v>
      </c>
      <c r="T14" s="118" t="str">
        <f t="shared" si="5"/>
        <v>0</v>
      </c>
      <c r="U14" s="116"/>
      <c r="V14" s="117" t="str">
        <f t="shared" si="6"/>
        <v>0</v>
      </c>
      <c r="W14" s="118" t="str">
        <f t="shared" si="7"/>
        <v>0</v>
      </c>
      <c r="X14" s="116"/>
      <c r="Y14" s="117" t="str">
        <f t="shared" si="8"/>
        <v>0</v>
      </c>
      <c r="Z14" s="118" t="str">
        <f t="shared" si="9"/>
        <v>0</v>
      </c>
      <c r="AA14" s="116"/>
      <c r="AB14" s="117" t="str">
        <f t="shared" si="10"/>
        <v>0</v>
      </c>
      <c r="AC14" s="118" t="str">
        <f t="shared" si="11"/>
        <v>0</v>
      </c>
      <c r="AD14" s="116"/>
      <c r="AE14" s="117" t="str">
        <f t="shared" si="12"/>
        <v>0</v>
      </c>
      <c r="AF14" s="118" t="str">
        <f t="shared" si="13"/>
        <v>0</v>
      </c>
      <c r="AG14" s="116"/>
      <c r="AH14" s="117" t="str">
        <f t="shared" si="14"/>
        <v>0</v>
      </c>
      <c r="AI14" s="118" t="str">
        <f t="shared" si="15"/>
        <v>0</v>
      </c>
      <c r="AJ14" s="116"/>
      <c r="AK14" s="117" t="str">
        <f t="shared" si="16"/>
        <v>0</v>
      </c>
      <c r="AL14" s="118" t="str">
        <f t="shared" si="17"/>
        <v>0</v>
      </c>
      <c r="AM14" s="116"/>
      <c r="AN14" s="117" t="str">
        <f t="shared" si="18"/>
        <v>0</v>
      </c>
      <c r="AO14" s="118" t="str">
        <f t="shared" si="19"/>
        <v>0</v>
      </c>
      <c r="AP14" s="116"/>
      <c r="AQ14" s="117" t="str">
        <f t="shared" si="20"/>
        <v>0</v>
      </c>
      <c r="AR14" s="118" t="str">
        <f t="shared" si="21"/>
        <v>0</v>
      </c>
      <c r="AS14" s="116"/>
      <c r="AT14" s="117" t="str">
        <f t="shared" si="22"/>
        <v>0</v>
      </c>
      <c r="AU14" s="118" t="str">
        <f t="shared" si="23"/>
        <v>0</v>
      </c>
      <c r="AV14" s="116"/>
      <c r="AW14" s="117" t="str">
        <f t="shared" si="24"/>
        <v>0</v>
      </c>
      <c r="AX14" s="118" t="str">
        <f t="shared" si="25"/>
        <v>0</v>
      </c>
      <c r="AY14" s="116"/>
      <c r="AZ14" s="117" t="str">
        <f t="shared" si="26"/>
        <v>0</v>
      </c>
      <c r="BA14" s="118">
        <f t="shared" si="27"/>
        <v>4750</v>
      </c>
      <c r="BB14" s="116"/>
      <c r="BC14" s="117" t="str">
        <f t="shared" si="28"/>
        <v>0</v>
      </c>
      <c r="BD14" s="118" t="str">
        <f t="shared" si="29"/>
        <v>0</v>
      </c>
      <c r="BE14" s="116"/>
      <c r="BF14" s="117" t="str">
        <f t="shared" si="30"/>
        <v>0</v>
      </c>
      <c r="BG14" s="118" t="str">
        <f t="shared" si="31"/>
        <v>0</v>
      </c>
      <c r="BH14" s="116"/>
      <c r="BI14" s="117" t="str">
        <f t="shared" si="32"/>
        <v>0</v>
      </c>
      <c r="BJ14" s="118" t="str">
        <f t="shared" si="33"/>
        <v>0</v>
      </c>
      <c r="BK14" s="116"/>
      <c r="BL14" s="117" t="str">
        <f t="shared" si="34"/>
        <v>0</v>
      </c>
      <c r="BM14" s="118" t="str">
        <f t="shared" si="35"/>
        <v>0</v>
      </c>
      <c r="BN14" s="116"/>
      <c r="BO14" s="117" t="str">
        <f t="shared" si="36"/>
        <v>0</v>
      </c>
      <c r="BP14" s="118" t="str">
        <f t="shared" si="37"/>
        <v>0</v>
      </c>
      <c r="BQ14" s="116"/>
      <c r="BR14" s="117" t="str">
        <f t="shared" si="38"/>
        <v>0</v>
      </c>
      <c r="BS14" s="118" t="str">
        <f t="shared" si="39"/>
        <v>0</v>
      </c>
      <c r="BT14" s="116"/>
      <c r="BU14" s="117" t="str">
        <f t="shared" si="40"/>
        <v>0</v>
      </c>
      <c r="BV14" s="118" t="str">
        <f t="shared" si="41"/>
        <v>0</v>
      </c>
      <c r="BW14" s="116"/>
      <c r="BX14" s="117" t="str">
        <f t="shared" si="42"/>
        <v>0</v>
      </c>
      <c r="BY14" s="118" t="str">
        <f t="shared" si="43"/>
        <v>0</v>
      </c>
      <c r="BZ14" s="116"/>
      <c r="CA14" s="117" t="str">
        <f t="shared" si="44"/>
        <v>0</v>
      </c>
      <c r="CB14" s="118" t="str">
        <f t="shared" si="45"/>
        <v>0</v>
      </c>
      <c r="CC14" s="116"/>
      <c r="CD14" s="117" t="str">
        <f t="shared" si="46"/>
        <v>0</v>
      </c>
      <c r="CE14" s="118" t="str">
        <f t="shared" si="47"/>
        <v>0</v>
      </c>
      <c r="CF14" s="116"/>
      <c r="CG14" s="117" t="str">
        <f t="shared" si="48"/>
        <v>0</v>
      </c>
      <c r="CH14" s="118" t="str">
        <f t="shared" si="49"/>
        <v>0</v>
      </c>
      <c r="CI14" s="116"/>
      <c r="CJ14" s="117" t="str">
        <f t="shared" si="50"/>
        <v>0</v>
      </c>
      <c r="CK14" s="118" t="str">
        <f t="shared" si="51"/>
        <v>0</v>
      </c>
      <c r="CL14" s="116"/>
      <c r="CM14" s="117" t="str">
        <f t="shared" si="52"/>
        <v>0</v>
      </c>
      <c r="CN14" s="118" t="str">
        <f t="shared" si="53"/>
        <v>0</v>
      </c>
      <c r="CO14" s="116"/>
      <c r="CP14" s="117">
        <f t="shared" si="54"/>
        <v>4750</v>
      </c>
      <c r="CQ14" s="118" t="str">
        <f t="shared" si="55"/>
        <v>0</v>
      </c>
      <c r="CR14" s="116"/>
      <c r="CS14" s="117" t="str">
        <f t="shared" si="56"/>
        <v>0</v>
      </c>
      <c r="CT14" s="118" t="str">
        <f t="shared" si="57"/>
        <v>0</v>
      </c>
      <c r="CU14" s="116"/>
      <c r="CV14" s="117" t="str">
        <f t="shared" si="58"/>
        <v>0</v>
      </c>
      <c r="CW14" s="118" t="str">
        <f t="shared" si="59"/>
        <v>0</v>
      </c>
      <c r="CX14" s="116"/>
      <c r="CY14" s="117" t="str">
        <f t="shared" si="60"/>
        <v>0</v>
      </c>
      <c r="CZ14" s="118" t="str">
        <f t="shared" si="61"/>
        <v>0</v>
      </c>
      <c r="DA14" s="116"/>
      <c r="DB14" s="117" t="str">
        <f t="shared" si="62"/>
        <v>0</v>
      </c>
      <c r="DC14" s="118" t="str">
        <f t="shared" si="63"/>
        <v>0</v>
      </c>
      <c r="DD14" s="116"/>
      <c r="DE14" s="117" t="str">
        <f t="shared" si="64"/>
        <v>0</v>
      </c>
      <c r="DF14" s="118" t="str">
        <f t="shared" si="65"/>
        <v>0</v>
      </c>
      <c r="DG14" s="116"/>
      <c r="DH14" s="117" t="str">
        <f t="shared" si="66"/>
        <v>0</v>
      </c>
      <c r="DI14" s="118" t="str">
        <f t="shared" si="67"/>
        <v>0</v>
      </c>
      <c r="DJ14" s="116"/>
      <c r="DK14" s="117" t="str">
        <f t="shared" si="68"/>
        <v>0</v>
      </c>
      <c r="DL14" s="118" t="str">
        <f t="shared" si="69"/>
        <v>0</v>
      </c>
      <c r="DM14" s="116"/>
      <c r="DN14" s="117" t="str">
        <f t="shared" si="70"/>
        <v>0</v>
      </c>
      <c r="DO14" s="118" t="str">
        <f t="shared" si="71"/>
        <v>0</v>
      </c>
      <c r="DP14" s="116"/>
      <c r="DQ14" s="117" t="str">
        <f t="shared" si="72"/>
        <v>0</v>
      </c>
      <c r="DR14" s="118" t="str">
        <f t="shared" si="73"/>
        <v>0</v>
      </c>
      <c r="DS14" s="116"/>
      <c r="DT14" s="117" t="str">
        <f t="shared" si="74"/>
        <v>0</v>
      </c>
      <c r="DU14" s="118" t="str">
        <f t="shared" si="75"/>
        <v>0</v>
      </c>
      <c r="DV14" s="116"/>
      <c r="DW14" s="117" t="str">
        <f t="shared" si="76"/>
        <v>0</v>
      </c>
      <c r="DX14" s="118" t="str">
        <f t="shared" si="77"/>
        <v>0</v>
      </c>
      <c r="DY14" s="116"/>
      <c r="DZ14" s="117" t="str">
        <f t="shared" si="78"/>
        <v>0</v>
      </c>
      <c r="EA14" s="118" t="str">
        <f t="shared" si="79"/>
        <v>0</v>
      </c>
      <c r="EB14" s="116"/>
      <c r="EC14" s="117" t="str">
        <f t="shared" si="80"/>
        <v>0</v>
      </c>
      <c r="ED14" s="118" t="str">
        <f t="shared" si="81"/>
        <v>0</v>
      </c>
      <c r="EE14" s="116"/>
      <c r="EF14" s="117" t="str">
        <f t="shared" si="82"/>
        <v>0</v>
      </c>
      <c r="EG14" s="118" t="str">
        <f t="shared" si="83"/>
        <v>0</v>
      </c>
      <c r="EH14" s="116"/>
      <c r="EI14" s="117" t="str">
        <f t="shared" si="84"/>
        <v>0</v>
      </c>
      <c r="EJ14" s="118" t="str">
        <f t="shared" si="85"/>
        <v>0</v>
      </c>
      <c r="EK14" s="116"/>
      <c r="EL14" s="117" t="str">
        <f t="shared" si="86"/>
        <v>0</v>
      </c>
      <c r="EM14" s="118" t="str">
        <f t="shared" si="87"/>
        <v>0</v>
      </c>
      <c r="EN14" s="116"/>
      <c r="EO14" s="117" t="str">
        <f t="shared" si="88"/>
        <v>0</v>
      </c>
      <c r="EP14" s="118" t="str">
        <f t="shared" si="89"/>
        <v>0</v>
      </c>
      <c r="EQ14" s="116"/>
      <c r="ER14" s="117" t="str">
        <f t="shared" si="90"/>
        <v>0</v>
      </c>
      <c r="ES14" s="118" t="str">
        <f t="shared" si="91"/>
        <v>0</v>
      </c>
      <c r="ET14" s="116"/>
      <c r="EU14" s="117" t="str">
        <f t="shared" si="92"/>
        <v>0</v>
      </c>
      <c r="EV14" s="118" t="str">
        <f t="shared" si="93"/>
        <v>0</v>
      </c>
      <c r="EW14" s="116"/>
      <c r="EX14" s="117" t="str">
        <f t="shared" si="94"/>
        <v>0</v>
      </c>
      <c r="EY14" s="118" t="str">
        <f t="shared" si="95"/>
        <v>0</v>
      </c>
      <c r="EZ14" s="116"/>
      <c r="FA14" s="117" t="str">
        <f t="shared" si="96"/>
        <v>0</v>
      </c>
      <c r="FB14" s="118" t="str">
        <f t="shared" si="97"/>
        <v>0</v>
      </c>
      <c r="FC14" s="116"/>
      <c r="FD14" s="117" t="str">
        <f t="shared" si="98"/>
        <v>0</v>
      </c>
      <c r="FE14" s="118" t="str">
        <f t="shared" si="99"/>
        <v>0</v>
      </c>
      <c r="FF14" s="116"/>
      <c r="FG14" s="117" t="str">
        <f t="shared" si="100"/>
        <v>0</v>
      </c>
      <c r="FH14" s="118" t="str">
        <f t="shared" si="101"/>
        <v>0</v>
      </c>
      <c r="FI14" s="116"/>
      <c r="FJ14" s="117" t="str">
        <f t="shared" si="102"/>
        <v>0</v>
      </c>
      <c r="FK14" s="118" t="str">
        <f t="shared" si="103"/>
        <v>0</v>
      </c>
      <c r="FL14" s="116"/>
      <c r="FM14" s="117" t="str">
        <f t="shared" si="104"/>
        <v>0</v>
      </c>
      <c r="FN14" s="118" t="str">
        <f t="shared" si="105"/>
        <v>0</v>
      </c>
      <c r="FO14" s="116"/>
      <c r="FP14" s="117" t="str">
        <f t="shared" si="106"/>
        <v>0</v>
      </c>
      <c r="FQ14" s="118" t="str">
        <f t="shared" si="107"/>
        <v>0</v>
      </c>
      <c r="FR14" s="116"/>
      <c r="FS14" s="117" t="str">
        <f t="shared" si="108"/>
        <v>0</v>
      </c>
      <c r="FT14" s="118" t="str">
        <f t="shared" si="109"/>
        <v>0</v>
      </c>
      <c r="FU14" s="116"/>
      <c r="FV14" s="117" t="str">
        <f t="shared" si="110"/>
        <v>0</v>
      </c>
      <c r="FW14" s="118" t="str">
        <f t="shared" si="111"/>
        <v>0</v>
      </c>
      <c r="FX14" s="116"/>
      <c r="FY14" s="117" t="str">
        <f t="shared" si="112"/>
        <v>0</v>
      </c>
      <c r="FZ14" s="118" t="str">
        <f t="shared" si="113"/>
        <v>0</v>
      </c>
      <c r="GA14" s="116"/>
      <c r="GB14" s="117" t="str">
        <f t="shared" si="114"/>
        <v>0</v>
      </c>
      <c r="GC14" s="118" t="str">
        <f t="shared" si="115"/>
        <v>0</v>
      </c>
      <c r="GD14" s="116"/>
    </row>
    <row r="15" spans="1:186">
      <c r="A15" s="8">
        <v>7</v>
      </c>
      <c r="B15" s="9">
        <v>42956</v>
      </c>
      <c r="C15" s="10" t="s">
        <v>138</v>
      </c>
      <c r="D15" s="11">
        <v>2000</v>
      </c>
      <c r="E15" s="12">
        <v>117016</v>
      </c>
      <c r="F15" s="29" t="str">
        <f>IF(E15&gt;0,LOOKUP(E15,'دليل الحسابات'!E:E,'دليل الحسابات'!F:F),"0")</f>
        <v>حـ / مصاريف بنكية</v>
      </c>
      <c r="G15" s="13">
        <f t="shared" si="116"/>
        <v>2000</v>
      </c>
      <c r="H15" s="14">
        <v>116006</v>
      </c>
      <c r="I15" s="27" t="str">
        <f>IF(H15&gt;0,LOOKUP(H15,'دليل الحسابات'!E:E,'دليل الحسابات'!F:F),"0")</f>
        <v>حـ /  عهدة 3</v>
      </c>
      <c r="J15" s="98">
        <f t="shared" si="117"/>
        <v>2000</v>
      </c>
      <c r="K15" s="16" t="str">
        <f>IF(E15&gt;0,LOOKUP(E15,'دليل الحسابات'!E:E,'دليل الحسابات'!D:D),"0")</f>
        <v>حـ / المصروفات - عام</v>
      </c>
      <c r="L15" s="28" t="str">
        <f>IF(H15&gt;0,LOOKUP(H15,'دليل الحسابات'!E:E,'دليل الحسابات'!D:D),"0")</f>
        <v>حـ / العهد - عام</v>
      </c>
      <c r="M15" s="117" t="str">
        <f t="shared" si="0"/>
        <v>0</v>
      </c>
      <c r="N15" s="118" t="str">
        <f t="shared" si="1"/>
        <v>0</v>
      </c>
      <c r="O15" s="116"/>
      <c r="P15" s="117" t="str">
        <f t="shared" si="2"/>
        <v>0</v>
      </c>
      <c r="Q15" s="118" t="str">
        <f t="shared" si="3"/>
        <v>0</v>
      </c>
      <c r="R15" s="116"/>
      <c r="S15" s="117" t="str">
        <f t="shared" si="4"/>
        <v>0</v>
      </c>
      <c r="T15" s="118" t="str">
        <f t="shared" si="5"/>
        <v>0</v>
      </c>
      <c r="U15" s="116"/>
      <c r="V15" s="117" t="str">
        <f t="shared" si="6"/>
        <v>0</v>
      </c>
      <c r="W15" s="118" t="str">
        <f t="shared" si="7"/>
        <v>0</v>
      </c>
      <c r="X15" s="116"/>
      <c r="Y15" s="117" t="str">
        <f t="shared" si="8"/>
        <v>0</v>
      </c>
      <c r="Z15" s="118" t="str">
        <f t="shared" si="9"/>
        <v>0</v>
      </c>
      <c r="AA15" s="116"/>
      <c r="AB15" s="117" t="str">
        <f t="shared" si="10"/>
        <v>0</v>
      </c>
      <c r="AC15" s="118" t="str">
        <f t="shared" si="11"/>
        <v>0</v>
      </c>
      <c r="AD15" s="116"/>
      <c r="AE15" s="117" t="str">
        <f t="shared" si="12"/>
        <v>0</v>
      </c>
      <c r="AF15" s="118" t="str">
        <f t="shared" si="13"/>
        <v>0</v>
      </c>
      <c r="AG15" s="116"/>
      <c r="AH15" s="117" t="str">
        <f t="shared" si="14"/>
        <v>0</v>
      </c>
      <c r="AI15" s="118" t="str">
        <f t="shared" si="15"/>
        <v>0</v>
      </c>
      <c r="AJ15" s="116"/>
      <c r="AK15" s="117" t="str">
        <f t="shared" si="16"/>
        <v>0</v>
      </c>
      <c r="AL15" s="118" t="str">
        <f t="shared" si="17"/>
        <v>0</v>
      </c>
      <c r="AM15" s="116"/>
      <c r="AN15" s="117" t="str">
        <f t="shared" si="18"/>
        <v>0</v>
      </c>
      <c r="AO15" s="118" t="str">
        <f t="shared" si="19"/>
        <v>0</v>
      </c>
      <c r="AP15" s="116"/>
      <c r="AQ15" s="117" t="str">
        <f t="shared" si="20"/>
        <v>0</v>
      </c>
      <c r="AR15" s="118" t="str">
        <f t="shared" si="21"/>
        <v>0</v>
      </c>
      <c r="AS15" s="116"/>
      <c r="AT15" s="117" t="str">
        <f t="shared" si="22"/>
        <v>0</v>
      </c>
      <c r="AU15" s="118" t="str">
        <f t="shared" si="23"/>
        <v>0</v>
      </c>
      <c r="AV15" s="116"/>
      <c r="AW15" s="117" t="str">
        <f t="shared" si="24"/>
        <v>0</v>
      </c>
      <c r="AX15" s="118" t="str">
        <f t="shared" si="25"/>
        <v>0</v>
      </c>
      <c r="AY15" s="116"/>
      <c r="AZ15" s="117" t="str">
        <f t="shared" si="26"/>
        <v>0</v>
      </c>
      <c r="BA15" s="118">
        <f t="shared" si="27"/>
        <v>2000</v>
      </c>
      <c r="BB15" s="116"/>
      <c r="BC15" s="117" t="str">
        <f t="shared" si="28"/>
        <v>0</v>
      </c>
      <c r="BD15" s="118" t="str">
        <f t="shared" si="29"/>
        <v>0</v>
      </c>
      <c r="BE15" s="116"/>
      <c r="BF15" s="117" t="str">
        <f t="shared" si="30"/>
        <v>0</v>
      </c>
      <c r="BG15" s="118" t="str">
        <f t="shared" si="31"/>
        <v>0</v>
      </c>
      <c r="BH15" s="116"/>
      <c r="BI15" s="117" t="str">
        <f t="shared" si="32"/>
        <v>0</v>
      </c>
      <c r="BJ15" s="118" t="str">
        <f t="shared" si="33"/>
        <v>0</v>
      </c>
      <c r="BK15" s="116"/>
      <c r="BL15" s="117" t="str">
        <f t="shared" si="34"/>
        <v>0</v>
      </c>
      <c r="BM15" s="118" t="str">
        <f t="shared" si="35"/>
        <v>0</v>
      </c>
      <c r="BN15" s="116"/>
      <c r="BO15" s="117" t="str">
        <f t="shared" si="36"/>
        <v>0</v>
      </c>
      <c r="BP15" s="118" t="str">
        <f t="shared" si="37"/>
        <v>0</v>
      </c>
      <c r="BQ15" s="116"/>
      <c r="BR15" s="117" t="str">
        <f t="shared" si="38"/>
        <v>0</v>
      </c>
      <c r="BS15" s="118" t="str">
        <f t="shared" si="39"/>
        <v>0</v>
      </c>
      <c r="BT15" s="116"/>
      <c r="BU15" s="117" t="str">
        <f t="shared" si="40"/>
        <v>0</v>
      </c>
      <c r="BV15" s="118" t="str">
        <f t="shared" si="41"/>
        <v>0</v>
      </c>
      <c r="BW15" s="116"/>
      <c r="BX15" s="117" t="str">
        <f t="shared" si="42"/>
        <v>0</v>
      </c>
      <c r="BY15" s="118" t="str">
        <f t="shared" si="43"/>
        <v>0</v>
      </c>
      <c r="BZ15" s="116"/>
      <c r="CA15" s="117" t="str">
        <f t="shared" si="44"/>
        <v>0</v>
      </c>
      <c r="CB15" s="118" t="str">
        <f t="shared" si="45"/>
        <v>0</v>
      </c>
      <c r="CC15" s="116"/>
      <c r="CD15" s="117" t="str">
        <f t="shared" si="46"/>
        <v>0</v>
      </c>
      <c r="CE15" s="118" t="str">
        <f t="shared" si="47"/>
        <v>0</v>
      </c>
      <c r="CF15" s="116"/>
      <c r="CG15" s="117" t="str">
        <f t="shared" si="48"/>
        <v>0</v>
      </c>
      <c r="CH15" s="118" t="str">
        <f t="shared" si="49"/>
        <v>0</v>
      </c>
      <c r="CI15" s="116"/>
      <c r="CJ15" s="117" t="str">
        <f t="shared" si="50"/>
        <v>0</v>
      </c>
      <c r="CK15" s="118" t="str">
        <f t="shared" si="51"/>
        <v>0</v>
      </c>
      <c r="CL15" s="116"/>
      <c r="CM15" s="117" t="str">
        <f t="shared" si="52"/>
        <v>0</v>
      </c>
      <c r="CN15" s="118" t="str">
        <f t="shared" si="53"/>
        <v>0</v>
      </c>
      <c r="CO15" s="116"/>
      <c r="CP15" s="117" t="str">
        <f t="shared" si="54"/>
        <v>0</v>
      </c>
      <c r="CQ15" s="118" t="str">
        <f t="shared" si="55"/>
        <v>0</v>
      </c>
      <c r="CR15" s="116"/>
      <c r="CS15" s="117" t="str">
        <f t="shared" si="56"/>
        <v>0</v>
      </c>
      <c r="CT15" s="118" t="str">
        <f t="shared" si="57"/>
        <v>0</v>
      </c>
      <c r="CU15" s="116"/>
      <c r="CV15" s="117">
        <f t="shared" si="58"/>
        <v>2000</v>
      </c>
      <c r="CW15" s="118" t="str">
        <f t="shared" si="59"/>
        <v>0</v>
      </c>
      <c r="CX15" s="116"/>
      <c r="CY15" s="117" t="str">
        <f t="shared" si="60"/>
        <v>0</v>
      </c>
      <c r="CZ15" s="118" t="str">
        <f t="shared" si="61"/>
        <v>0</v>
      </c>
      <c r="DA15" s="116"/>
      <c r="DB15" s="117" t="str">
        <f t="shared" si="62"/>
        <v>0</v>
      </c>
      <c r="DC15" s="118" t="str">
        <f t="shared" si="63"/>
        <v>0</v>
      </c>
      <c r="DD15" s="116"/>
      <c r="DE15" s="117" t="str">
        <f t="shared" si="64"/>
        <v>0</v>
      </c>
      <c r="DF15" s="118" t="str">
        <f t="shared" si="65"/>
        <v>0</v>
      </c>
      <c r="DG15" s="116"/>
      <c r="DH15" s="117" t="str">
        <f t="shared" si="66"/>
        <v>0</v>
      </c>
      <c r="DI15" s="118" t="str">
        <f t="shared" si="67"/>
        <v>0</v>
      </c>
      <c r="DJ15" s="116"/>
      <c r="DK15" s="117" t="str">
        <f t="shared" si="68"/>
        <v>0</v>
      </c>
      <c r="DL15" s="118" t="str">
        <f t="shared" si="69"/>
        <v>0</v>
      </c>
      <c r="DM15" s="116"/>
      <c r="DN15" s="117" t="str">
        <f t="shared" si="70"/>
        <v>0</v>
      </c>
      <c r="DO15" s="118" t="str">
        <f t="shared" si="71"/>
        <v>0</v>
      </c>
      <c r="DP15" s="116"/>
      <c r="DQ15" s="117" t="str">
        <f t="shared" si="72"/>
        <v>0</v>
      </c>
      <c r="DR15" s="118" t="str">
        <f t="shared" si="73"/>
        <v>0</v>
      </c>
      <c r="DS15" s="116"/>
      <c r="DT15" s="117" t="str">
        <f t="shared" si="74"/>
        <v>0</v>
      </c>
      <c r="DU15" s="118" t="str">
        <f t="shared" si="75"/>
        <v>0</v>
      </c>
      <c r="DV15" s="116"/>
      <c r="DW15" s="117" t="str">
        <f t="shared" si="76"/>
        <v>0</v>
      </c>
      <c r="DX15" s="118" t="str">
        <f t="shared" si="77"/>
        <v>0</v>
      </c>
      <c r="DY15" s="116"/>
      <c r="DZ15" s="117" t="str">
        <f t="shared" si="78"/>
        <v>0</v>
      </c>
      <c r="EA15" s="118" t="str">
        <f t="shared" si="79"/>
        <v>0</v>
      </c>
      <c r="EB15" s="116"/>
      <c r="EC15" s="117" t="str">
        <f t="shared" si="80"/>
        <v>0</v>
      </c>
      <c r="ED15" s="118" t="str">
        <f t="shared" si="81"/>
        <v>0</v>
      </c>
      <c r="EE15" s="116"/>
      <c r="EF15" s="117" t="str">
        <f t="shared" si="82"/>
        <v>0</v>
      </c>
      <c r="EG15" s="118" t="str">
        <f t="shared" si="83"/>
        <v>0</v>
      </c>
      <c r="EH15" s="116"/>
      <c r="EI15" s="117" t="str">
        <f t="shared" si="84"/>
        <v>0</v>
      </c>
      <c r="EJ15" s="118" t="str">
        <f t="shared" si="85"/>
        <v>0</v>
      </c>
      <c r="EK15" s="116"/>
      <c r="EL15" s="117" t="str">
        <f t="shared" si="86"/>
        <v>0</v>
      </c>
      <c r="EM15" s="118" t="str">
        <f t="shared" si="87"/>
        <v>0</v>
      </c>
      <c r="EN15" s="116"/>
      <c r="EO15" s="117" t="str">
        <f t="shared" si="88"/>
        <v>0</v>
      </c>
      <c r="EP15" s="118" t="str">
        <f t="shared" si="89"/>
        <v>0</v>
      </c>
      <c r="EQ15" s="116"/>
      <c r="ER15" s="117" t="str">
        <f t="shared" si="90"/>
        <v>0</v>
      </c>
      <c r="ES15" s="118" t="str">
        <f t="shared" si="91"/>
        <v>0</v>
      </c>
      <c r="ET15" s="116"/>
      <c r="EU15" s="117" t="str">
        <f t="shared" si="92"/>
        <v>0</v>
      </c>
      <c r="EV15" s="118" t="str">
        <f t="shared" si="93"/>
        <v>0</v>
      </c>
      <c r="EW15" s="116"/>
      <c r="EX15" s="117" t="str">
        <f t="shared" si="94"/>
        <v>0</v>
      </c>
      <c r="EY15" s="118" t="str">
        <f t="shared" si="95"/>
        <v>0</v>
      </c>
      <c r="EZ15" s="116"/>
      <c r="FA15" s="117" t="str">
        <f t="shared" si="96"/>
        <v>0</v>
      </c>
      <c r="FB15" s="118" t="str">
        <f t="shared" si="97"/>
        <v>0</v>
      </c>
      <c r="FC15" s="116"/>
      <c r="FD15" s="117" t="str">
        <f t="shared" si="98"/>
        <v>0</v>
      </c>
      <c r="FE15" s="118" t="str">
        <f t="shared" si="99"/>
        <v>0</v>
      </c>
      <c r="FF15" s="116"/>
      <c r="FG15" s="117" t="str">
        <f t="shared" si="100"/>
        <v>0</v>
      </c>
      <c r="FH15" s="118" t="str">
        <f t="shared" si="101"/>
        <v>0</v>
      </c>
      <c r="FI15" s="116"/>
      <c r="FJ15" s="117" t="str">
        <f t="shared" si="102"/>
        <v>0</v>
      </c>
      <c r="FK15" s="118" t="str">
        <f t="shared" si="103"/>
        <v>0</v>
      </c>
      <c r="FL15" s="116"/>
      <c r="FM15" s="117" t="str">
        <f t="shared" si="104"/>
        <v>0</v>
      </c>
      <c r="FN15" s="118" t="str">
        <f t="shared" si="105"/>
        <v>0</v>
      </c>
      <c r="FO15" s="116"/>
      <c r="FP15" s="117" t="str">
        <f t="shared" si="106"/>
        <v>0</v>
      </c>
      <c r="FQ15" s="118" t="str">
        <f t="shared" si="107"/>
        <v>0</v>
      </c>
      <c r="FR15" s="116"/>
      <c r="FS15" s="117" t="str">
        <f t="shared" si="108"/>
        <v>0</v>
      </c>
      <c r="FT15" s="118" t="str">
        <f t="shared" si="109"/>
        <v>0</v>
      </c>
      <c r="FU15" s="116"/>
      <c r="FV15" s="117" t="str">
        <f t="shared" si="110"/>
        <v>0</v>
      </c>
      <c r="FW15" s="118" t="str">
        <f t="shared" si="111"/>
        <v>0</v>
      </c>
      <c r="FX15" s="116"/>
      <c r="FY15" s="117" t="str">
        <f t="shared" si="112"/>
        <v>0</v>
      </c>
      <c r="FZ15" s="118" t="str">
        <f t="shared" si="113"/>
        <v>0</v>
      </c>
      <c r="GA15" s="116"/>
      <c r="GB15" s="117" t="str">
        <f t="shared" si="114"/>
        <v>0</v>
      </c>
      <c r="GC15" s="118" t="str">
        <f t="shared" si="115"/>
        <v>0</v>
      </c>
      <c r="GD15" s="116"/>
    </row>
    <row r="16" spans="1:186">
      <c r="A16" s="18">
        <v>7</v>
      </c>
      <c r="B16" s="19">
        <v>42956</v>
      </c>
      <c r="C16" s="20" t="s">
        <v>138</v>
      </c>
      <c r="D16" s="21">
        <v>7940</v>
      </c>
      <c r="E16" s="22">
        <v>117015</v>
      </c>
      <c r="F16" s="29" t="str">
        <f>IF(E16&gt;0,LOOKUP(E16,'دليل الحسابات'!E:E,'دليل الحسابات'!F:F),"0")</f>
        <v>حـ / فنية ومعمل</v>
      </c>
      <c r="G16" s="13">
        <f t="shared" si="116"/>
        <v>7940</v>
      </c>
      <c r="H16" s="23">
        <v>116006</v>
      </c>
      <c r="I16" s="24" t="str">
        <f>IF(H16&gt;0,LOOKUP(H16,'دليل الحسابات'!E:E,'دليل الحسابات'!F:F),"0")</f>
        <v>حـ /  عهدة 3</v>
      </c>
      <c r="J16" s="98">
        <f t="shared" si="117"/>
        <v>7940</v>
      </c>
      <c r="K16" s="25" t="str">
        <f>IF(E16&gt;0,LOOKUP(E16,'دليل الحسابات'!E:E,'دليل الحسابات'!D:D),"0")</f>
        <v>حـ / المصروفات - عام</v>
      </c>
      <c r="L16" s="26" t="str">
        <f>IF(H16&gt;0,LOOKUP(H16,'دليل الحسابات'!E:E,'دليل الحسابات'!D:D),"0")</f>
        <v>حـ / العهد - عام</v>
      </c>
      <c r="M16" s="117" t="str">
        <f t="shared" si="0"/>
        <v>0</v>
      </c>
      <c r="N16" s="118" t="str">
        <f t="shared" si="1"/>
        <v>0</v>
      </c>
      <c r="O16" s="116"/>
      <c r="P16" s="117" t="str">
        <f t="shared" si="2"/>
        <v>0</v>
      </c>
      <c r="Q16" s="118" t="str">
        <f t="shared" si="3"/>
        <v>0</v>
      </c>
      <c r="R16" s="116"/>
      <c r="S16" s="117" t="str">
        <f t="shared" si="4"/>
        <v>0</v>
      </c>
      <c r="T16" s="118" t="str">
        <f t="shared" si="5"/>
        <v>0</v>
      </c>
      <c r="U16" s="116"/>
      <c r="V16" s="117" t="str">
        <f t="shared" si="6"/>
        <v>0</v>
      </c>
      <c r="W16" s="118" t="str">
        <f t="shared" si="7"/>
        <v>0</v>
      </c>
      <c r="X16" s="116"/>
      <c r="Y16" s="117" t="str">
        <f t="shared" si="8"/>
        <v>0</v>
      </c>
      <c r="Z16" s="118" t="str">
        <f t="shared" si="9"/>
        <v>0</v>
      </c>
      <c r="AA16" s="116"/>
      <c r="AB16" s="117" t="str">
        <f t="shared" si="10"/>
        <v>0</v>
      </c>
      <c r="AC16" s="118" t="str">
        <f t="shared" si="11"/>
        <v>0</v>
      </c>
      <c r="AD16" s="116"/>
      <c r="AE16" s="117" t="str">
        <f t="shared" si="12"/>
        <v>0</v>
      </c>
      <c r="AF16" s="118" t="str">
        <f t="shared" si="13"/>
        <v>0</v>
      </c>
      <c r="AG16" s="116"/>
      <c r="AH16" s="117" t="str">
        <f t="shared" si="14"/>
        <v>0</v>
      </c>
      <c r="AI16" s="118" t="str">
        <f t="shared" si="15"/>
        <v>0</v>
      </c>
      <c r="AJ16" s="116"/>
      <c r="AK16" s="117" t="str">
        <f t="shared" si="16"/>
        <v>0</v>
      </c>
      <c r="AL16" s="118" t="str">
        <f t="shared" si="17"/>
        <v>0</v>
      </c>
      <c r="AM16" s="116"/>
      <c r="AN16" s="117" t="str">
        <f t="shared" si="18"/>
        <v>0</v>
      </c>
      <c r="AO16" s="118" t="str">
        <f t="shared" si="19"/>
        <v>0</v>
      </c>
      <c r="AP16" s="116"/>
      <c r="AQ16" s="117" t="str">
        <f t="shared" si="20"/>
        <v>0</v>
      </c>
      <c r="AR16" s="118" t="str">
        <f t="shared" si="21"/>
        <v>0</v>
      </c>
      <c r="AS16" s="116"/>
      <c r="AT16" s="117" t="str">
        <f t="shared" si="22"/>
        <v>0</v>
      </c>
      <c r="AU16" s="118" t="str">
        <f t="shared" si="23"/>
        <v>0</v>
      </c>
      <c r="AV16" s="116"/>
      <c r="AW16" s="117" t="str">
        <f t="shared" si="24"/>
        <v>0</v>
      </c>
      <c r="AX16" s="118" t="str">
        <f t="shared" si="25"/>
        <v>0</v>
      </c>
      <c r="AY16" s="116"/>
      <c r="AZ16" s="117" t="str">
        <f t="shared" si="26"/>
        <v>0</v>
      </c>
      <c r="BA16" s="118">
        <f t="shared" si="27"/>
        <v>7940</v>
      </c>
      <c r="BB16" s="116"/>
      <c r="BC16" s="117" t="str">
        <f t="shared" si="28"/>
        <v>0</v>
      </c>
      <c r="BD16" s="118" t="str">
        <f t="shared" si="29"/>
        <v>0</v>
      </c>
      <c r="BE16" s="116"/>
      <c r="BF16" s="117" t="str">
        <f t="shared" si="30"/>
        <v>0</v>
      </c>
      <c r="BG16" s="118" t="str">
        <f t="shared" si="31"/>
        <v>0</v>
      </c>
      <c r="BH16" s="116"/>
      <c r="BI16" s="117" t="str">
        <f t="shared" si="32"/>
        <v>0</v>
      </c>
      <c r="BJ16" s="118" t="str">
        <f t="shared" si="33"/>
        <v>0</v>
      </c>
      <c r="BK16" s="116"/>
      <c r="BL16" s="117" t="str">
        <f t="shared" si="34"/>
        <v>0</v>
      </c>
      <c r="BM16" s="118" t="str">
        <f t="shared" si="35"/>
        <v>0</v>
      </c>
      <c r="BN16" s="116"/>
      <c r="BO16" s="117" t="str">
        <f t="shared" si="36"/>
        <v>0</v>
      </c>
      <c r="BP16" s="118" t="str">
        <f t="shared" si="37"/>
        <v>0</v>
      </c>
      <c r="BQ16" s="116"/>
      <c r="BR16" s="117" t="str">
        <f t="shared" si="38"/>
        <v>0</v>
      </c>
      <c r="BS16" s="118" t="str">
        <f t="shared" si="39"/>
        <v>0</v>
      </c>
      <c r="BT16" s="116"/>
      <c r="BU16" s="117" t="str">
        <f t="shared" si="40"/>
        <v>0</v>
      </c>
      <c r="BV16" s="118" t="str">
        <f t="shared" si="41"/>
        <v>0</v>
      </c>
      <c r="BW16" s="116"/>
      <c r="BX16" s="117" t="str">
        <f t="shared" si="42"/>
        <v>0</v>
      </c>
      <c r="BY16" s="118" t="str">
        <f t="shared" si="43"/>
        <v>0</v>
      </c>
      <c r="BZ16" s="116"/>
      <c r="CA16" s="117" t="str">
        <f t="shared" si="44"/>
        <v>0</v>
      </c>
      <c r="CB16" s="118" t="str">
        <f t="shared" si="45"/>
        <v>0</v>
      </c>
      <c r="CC16" s="116"/>
      <c r="CD16" s="117" t="str">
        <f t="shared" si="46"/>
        <v>0</v>
      </c>
      <c r="CE16" s="118" t="str">
        <f t="shared" si="47"/>
        <v>0</v>
      </c>
      <c r="CF16" s="116"/>
      <c r="CG16" s="117" t="str">
        <f t="shared" si="48"/>
        <v>0</v>
      </c>
      <c r="CH16" s="118" t="str">
        <f t="shared" si="49"/>
        <v>0</v>
      </c>
      <c r="CI16" s="116"/>
      <c r="CJ16" s="117" t="str">
        <f t="shared" si="50"/>
        <v>0</v>
      </c>
      <c r="CK16" s="118" t="str">
        <f t="shared" si="51"/>
        <v>0</v>
      </c>
      <c r="CL16" s="116"/>
      <c r="CM16" s="117" t="str">
        <f t="shared" si="52"/>
        <v>0</v>
      </c>
      <c r="CN16" s="118" t="str">
        <f t="shared" si="53"/>
        <v>0</v>
      </c>
      <c r="CO16" s="116"/>
      <c r="CP16" s="117" t="str">
        <f t="shared" si="54"/>
        <v>0</v>
      </c>
      <c r="CQ16" s="118" t="str">
        <f t="shared" si="55"/>
        <v>0</v>
      </c>
      <c r="CR16" s="116"/>
      <c r="CS16" s="117">
        <f t="shared" si="56"/>
        <v>7940</v>
      </c>
      <c r="CT16" s="118" t="str">
        <f t="shared" si="57"/>
        <v>0</v>
      </c>
      <c r="CU16" s="116"/>
      <c r="CV16" s="117" t="str">
        <f t="shared" si="58"/>
        <v>0</v>
      </c>
      <c r="CW16" s="118" t="str">
        <f t="shared" si="59"/>
        <v>0</v>
      </c>
      <c r="CX16" s="116"/>
      <c r="CY16" s="117" t="str">
        <f t="shared" si="60"/>
        <v>0</v>
      </c>
      <c r="CZ16" s="118" t="str">
        <f t="shared" si="61"/>
        <v>0</v>
      </c>
      <c r="DA16" s="116"/>
      <c r="DB16" s="117" t="str">
        <f t="shared" si="62"/>
        <v>0</v>
      </c>
      <c r="DC16" s="118" t="str">
        <f t="shared" si="63"/>
        <v>0</v>
      </c>
      <c r="DD16" s="116"/>
      <c r="DE16" s="117" t="str">
        <f t="shared" si="64"/>
        <v>0</v>
      </c>
      <c r="DF16" s="118" t="str">
        <f t="shared" si="65"/>
        <v>0</v>
      </c>
      <c r="DG16" s="116"/>
      <c r="DH16" s="117" t="str">
        <f t="shared" si="66"/>
        <v>0</v>
      </c>
      <c r="DI16" s="118" t="str">
        <f t="shared" si="67"/>
        <v>0</v>
      </c>
      <c r="DJ16" s="116"/>
      <c r="DK16" s="117" t="str">
        <f t="shared" si="68"/>
        <v>0</v>
      </c>
      <c r="DL16" s="118" t="str">
        <f t="shared" si="69"/>
        <v>0</v>
      </c>
      <c r="DM16" s="116"/>
      <c r="DN16" s="117" t="str">
        <f t="shared" si="70"/>
        <v>0</v>
      </c>
      <c r="DO16" s="118" t="str">
        <f t="shared" si="71"/>
        <v>0</v>
      </c>
      <c r="DP16" s="116"/>
      <c r="DQ16" s="117" t="str">
        <f t="shared" si="72"/>
        <v>0</v>
      </c>
      <c r="DR16" s="118" t="str">
        <f t="shared" si="73"/>
        <v>0</v>
      </c>
      <c r="DS16" s="116"/>
      <c r="DT16" s="117" t="str">
        <f t="shared" si="74"/>
        <v>0</v>
      </c>
      <c r="DU16" s="118" t="str">
        <f t="shared" si="75"/>
        <v>0</v>
      </c>
      <c r="DV16" s="116"/>
      <c r="DW16" s="117" t="str">
        <f t="shared" si="76"/>
        <v>0</v>
      </c>
      <c r="DX16" s="118" t="str">
        <f t="shared" si="77"/>
        <v>0</v>
      </c>
      <c r="DY16" s="116"/>
      <c r="DZ16" s="117" t="str">
        <f t="shared" si="78"/>
        <v>0</v>
      </c>
      <c r="EA16" s="118" t="str">
        <f t="shared" si="79"/>
        <v>0</v>
      </c>
      <c r="EB16" s="116"/>
      <c r="EC16" s="117" t="str">
        <f t="shared" si="80"/>
        <v>0</v>
      </c>
      <c r="ED16" s="118" t="str">
        <f t="shared" si="81"/>
        <v>0</v>
      </c>
      <c r="EE16" s="116"/>
      <c r="EF16" s="117" t="str">
        <f t="shared" si="82"/>
        <v>0</v>
      </c>
      <c r="EG16" s="118" t="str">
        <f t="shared" si="83"/>
        <v>0</v>
      </c>
      <c r="EH16" s="116"/>
      <c r="EI16" s="117" t="str">
        <f t="shared" si="84"/>
        <v>0</v>
      </c>
      <c r="EJ16" s="118" t="str">
        <f t="shared" si="85"/>
        <v>0</v>
      </c>
      <c r="EK16" s="116"/>
      <c r="EL16" s="117" t="str">
        <f t="shared" si="86"/>
        <v>0</v>
      </c>
      <c r="EM16" s="118" t="str">
        <f t="shared" si="87"/>
        <v>0</v>
      </c>
      <c r="EN16" s="116"/>
      <c r="EO16" s="117" t="str">
        <f t="shared" si="88"/>
        <v>0</v>
      </c>
      <c r="EP16" s="118" t="str">
        <f t="shared" si="89"/>
        <v>0</v>
      </c>
      <c r="EQ16" s="116"/>
      <c r="ER16" s="117" t="str">
        <f t="shared" si="90"/>
        <v>0</v>
      </c>
      <c r="ES16" s="118" t="str">
        <f t="shared" si="91"/>
        <v>0</v>
      </c>
      <c r="ET16" s="116"/>
      <c r="EU16" s="117" t="str">
        <f t="shared" si="92"/>
        <v>0</v>
      </c>
      <c r="EV16" s="118" t="str">
        <f t="shared" si="93"/>
        <v>0</v>
      </c>
      <c r="EW16" s="116"/>
      <c r="EX16" s="117" t="str">
        <f t="shared" si="94"/>
        <v>0</v>
      </c>
      <c r="EY16" s="118" t="str">
        <f t="shared" si="95"/>
        <v>0</v>
      </c>
      <c r="EZ16" s="116"/>
      <c r="FA16" s="117" t="str">
        <f t="shared" si="96"/>
        <v>0</v>
      </c>
      <c r="FB16" s="118" t="str">
        <f t="shared" si="97"/>
        <v>0</v>
      </c>
      <c r="FC16" s="116"/>
      <c r="FD16" s="117" t="str">
        <f t="shared" si="98"/>
        <v>0</v>
      </c>
      <c r="FE16" s="118" t="str">
        <f t="shared" si="99"/>
        <v>0</v>
      </c>
      <c r="FF16" s="116"/>
      <c r="FG16" s="117" t="str">
        <f t="shared" si="100"/>
        <v>0</v>
      </c>
      <c r="FH16" s="118" t="str">
        <f t="shared" si="101"/>
        <v>0</v>
      </c>
      <c r="FI16" s="116"/>
      <c r="FJ16" s="117" t="str">
        <f t="shared" si="102"/>
        <v>0</v>
      </c>
      <c r="FK16" s="118" t="str">
        <f t="shared" si="103"/>
        <v>0</v>
      </c>
      <c r="FL16" s="116"/>
      <c r="FM16" s="117" t="str">
        <f t="shared" si="104"/>
        <v>0</v>
      </c>
      <c r="FN16" s="118" t="str">
        <f t="shared" si="105"/>
        <v>0</v>
      </c>
      <c r="FO16" s="116"/>
      <c r="FP16" s="117" t="str">
        <f t="shared" si="106"/>
        <v>0</v>
      </c>
      <c r="FQ16" s="118" t="str">
        <f t="shared" si="107"/>
        <v>0</v>
      </c>
      <c r="FR16" s="116"/>
      <c r="FS16" s="117" t="str">
        <f t="shared" si="108"/>
        <v>0</v>
      </c>
      <c r="FT16" s="118" t="str">
        <f t="shared" si="109"/>
        <v>0</v>
      </c>
      <c r="FU16" s="116"/>
      <c r="FV16" s="117" t="str">
        <f t="shared" si="110"/>
        <v>0</v>
      </c>
      <c r="FW16" s="118" t="str">
        <f t="shared" si="111"/>
        <v>0</v>
      </c>
      <c r="FX16" s="116"/>
      <c r="FY16" s="117" t="str">
        <f t="shared" si="112"/>
        <v>0</v>
      </c>
      <c r="FZ16" s="118" t="str">
        <f t="shared" si="113"/>
        <v>0</v>
      </c>
      <c r="GA16" s="116"/>
      <c r="GB16" s="117" t="str">
        <f t="shared" si="114"/>
        <v>0</v>
      </c>
      <c r="GC16" s="118" t="str">
        <f t="shared" si="115"/>
        <v>0</v>
      </c>
      <c r="GD16" s="116"/>
    </row>
    <row r="17" spans="1:186">
      <c r="A17" s="8">
        <v>7</v>
      </c>
      <c r="B17" s="9">
        <v>42956</v>
      </c>
      <c r="C17" s="10" t="s">
        <v>138</v>
      </c>
      <c r="D17" s="11">
        <v>15700</v>
      </c>
      <c r="E17" s="12">
        <v>117007</v>
      </c>
      <c r="F17" s="13" t="str">
        <f>IF(E17&gt;0,LOOKUP(E17,'دليل الحسابات'!E:E,'دليل الحسابات'!F:F),"0")</f>
        <v>حـ / صيانة وتصليحات</v>
      </c>
      <c r="G17" s="13">
        <f t="shared" si="116"/>
        <v>15700</v>
      </c>
      <c r="H17" s="14">
        <v>116006</v>
      </c>
      <c r="I17" s="27" t="str">
        <f>IF(H17&gt;0,LOOKUP(H17,'دليل الحسابات'!E:E,'دليل الحسابات'!F:F),"0")</f>
        <v>حـ /  عهدة 3</v>
      </c>
      <c r="J17" s="98">
        <f t="shared" si="117"/>
        <v>15700</v>
      </c>
      <c r="K17" s="16" t="str">
        <f>IF(E17&gt;0,LOOKUP(E17,'دليل الحسابات'!E:E,'دليل الحسابات'!D:D),"0")</f>
        <v>حـ / المصروفات - عام</v>
      </c>
      <c r="L17" s="28" t="str">
        <f>IF(H17&gt;0,LOOKUP(H17,'دليل الحسابات'!E:E,'دليل الحسابات'!D:D),"0")</f>
        <v>حـ / العهد - عام</v>
      </c>
      <c r="M17" s="117" t="str">
        <f t="shared" si="0"/>
        <v>0</v>
      </c>
      <c r="N17" s="118" t="str">
        <f t="shared" si="1"/>
        <v>0</v>
      </c>
      <c r="O17" s="116"/>
      <c r="P17" s="117" t="str">
        <f t="shared" si="2"/>
        <v>0</v>
      </c>
      <c r="Q17" s="118" t="str">
        <f t="shared" si="3"/>
        <v>0</v>
      </c>
      <c r="R17" s="116"/>
      <c r="S17" s="117" t="str">
        <f t="shared" si="4"/>
        <v>0</v>
      </c>
      <c r="T17" s="118" t="str">
        <f t="shared" si="5"/>
        <v>0</v>
      </c>
      <c r="U17" s="116"/>
      <c r="V17" s="117" t="str">
        <f t="shared" si="6"/>
        <v>0</v>
      </c>
      <c r="W17" s="118" t="str">
        <f t="shared" si="7"/>
        <v>0</v>
      </c>
      <c r="X17" s="116"/>
      <c r="Y17" s="117" t="str">
        <f t="shared" si="8"/>
        <v>0</v>
      </c>
      <c r="Z17" s="118" t="str">
        <f t="shared" si="9"/>
        <v>0</v>
      </c>
      <c r="AA17" s="116"/>
      <c r="AB17" s="117" t="str">
        <f t="shared" si="10"/>
        <v>0</v>
      </c>
      <c r="AC17" s="118" t="str">
        <f t="shared" si="11"/>
        <v>0</v>
      </c>
      <c r="AD17" s="116"/>
      <c r="AE17" s="117" t="str">
        <f t="shared" si="12"/>
        <v>0</v>
      </c>
      <c r="AF17" s="118" t="str">
        <f t="shared" si="13"/>
        <v>0</v>
      </c>
      <c r="AG17" s="116"/>
      <c r="AH17" s="117" t="str">
        <f t="shared" si="14"/>
        <v>0</v>
      </c>
      <c r="AI17" s="118" t="str">
        <f t="shared" si="15"/>
        <v>0</v>
      </c>
      <c r="AJ17" s="116"/>
      <c r="AK17" s="117" t="str">
        <f t="shared" si="16"/>
        <v>0</v>
      </c>
      <c r="AL17" s="118" t="str">
        <f t="shared" si="17"/>
        <v>0</v>
      </c>
      <c r="AM17" s="116"/>
      <c r="AN17" s="117" t="str">
        <f t="shared" si="18"/>
        <v>0</v>
      </c>
      <c r="AO17" s="118" t="str">
        <f t="shared" si="19"/>
        <v>0</v>
      </c>
      <c r="AP17" s="116"/>
      <c r="AQ17" s="117" t="str">
        <f t="shared" si="20"/>
        <v>0</v>
      </c>
      <c r="AR17" s="118" t="str">
        <f t="shared" si="21"/>
        <v>0</v>
      </c>
      <c r="AS17" s="116"/>
      <c r="AT17" s="117" t="str">
        <f t="shared" si="22"/>
        <v>0</v>
      </c>
      <c r="AU17" s="118" t="str">
        <f t="shared" si="23"/>
        <v>0</v>
      </c>
      <c r="AV17" s="116"/>
      <c r="AW17" s="117" t="str">
        <f t="shared" si="24"/>
        <v>0</v>
      </c>
      <c r="AX17" s="118" t="str">
        <f t="shared" si="25"/>
        <v>0</v>
      </c>
      <c r="AY17" s="116"/>
      <c r="AZ17" s="117" t="str">
        <f t="shared" si="26"/>
        <v>0</v>
      </c>
      <c r="BA17" s="118">
        <f t="shared" si="27"/>
        <v>15700</v>
      </c>
      <c r="BB17" s="116"/>
      <c r="BC17" s="117" t="str">
        <f t="shared" si="28"/>
        <v>0</v>
      </c>
      <c r="BD17" s="118" t="str">
        <f t="shared" si="29"/>
        <v>0</v>
      </c>
      <c r="BE17" s="116"/>
      <c r="BF17" s="117" t="str">
        <f t="shared" si="30"/>
        <v>0</v>
      </c>
      <c r="BG17" s="118" t="str">
        <f t="shared" si="31"/>
        <v>0</v>
      </c>
      <c r="BH17" s="116"/>
      <c r="BI17" s="117" t="str">
        <f t="shared" si="32"/>
        <v>0</v>
      </c>
      <c r="BJ17" s="118" t="str">
        <f t="shared" si="33"/>
        <v>0</v>
      </c>
      <c r="BK17" s="116"/>
      <c r="BL17" s="117" t="str">
        <f t="shared" si="34"/>
        <v>0</v>
      </c>
      <c r="BM17" s="118" t="str">
        <f t="shared" si="35"/>
        <v>0</v>
      </c>
      <c r="BN17" s="116"/>
      <c r="BO17" s="117" t="str">
        <f t="shared" si="36"/>
        <v>0</v>
      </c>
      <c r="BP17" s="118" t="str">
        <f t="shared" si="37"/>
        <v>0</v>
      </c>
      <c r="BQ17" s="116"/>
      <c r="BR17" s="117" t="str">
        <f t="shared" si="38"/>
        <v>0</v>
      </c>
      <c r="BS17" s="118" t="str">
        <f t="shared" si="39"/>
        <v>0</v>
      </c>
      <c r="BT17" s="116"/>
      <c r="BU17" s="117">
        <f t="shared" si="40"/>
        <v>15700</v>
      </c>
      <c r="BV17" s="118" t="str">
        <f t="shared" si="41"/>
        <v>0</v>
      </c>
      <c r="BW17" s="116"/>
      <c r="BX17" s="117" t="str">
        <f t="shared" si="42"/>
        <v>0</v>
      </c>
      <c r="BY17" s="118" t="str">
        <f t="shared" si="43"/>
        <v>0</v>
      </c>
      <c r="BZ17" s="116"/>
      <c r="CA17" s="117" t="str">
        <f t="shared" si="44"/>
        <v>0</v>
      </c>
      <c r="CB17" s="118" t="str">
        <f t="shared" si="45"/>
        <v>0</v>
      </c>
      <c r="CC17" s="116"/>
      <c r="CD17" s="117" t="str">
        <f t="shared" si="46"/>
        <v>0</v>
      </c>
      <c r="CE17" s="118" t="str">
        <f t="shared" si="47"/>
        <v>0</v>
      </c>
      <c r="CF17" s="116"/>
      <c r="CG17" s="117" t="str">
        <f t="shared" si="48"/>
        <v>0</v>
      </c>
      <c r="CH17" s="118" t="str">
        <f t="shared" si="49"/>
        <v>0</v>
      </c>
      <c r="CI17" s="116"/>
      <c r="CJ17" s="117" t="str">
        <f t="shared" si="50"/>
        <v>0</v>
      </c>
      <c r="CK17" s="118" t="str">
        <f t="shared" si="51"/>
        <v>0</v>
      </c>
      <c r="CL17" s="116"/>
      <c r="CM17" s="117" t="str">
        <f t="shared" si="52"/>
        <v>0</v>
      </c>
      <c r="CN17" s="118" t="str">
        <f t="shared" si="53"/>
        <v>0</v>
      </c>
      <c r="CO17" s="116"/>
      <c r="CP17" s="117" t="str">
        <f t="shared" si="54"/>
        <v>0</v>
      </c>
      <c r="CQ17" s="118" t="str">
        <f t="shared" si="55"/>
        <v>0</v>
      </c>
      <c r="CR17" s="116"/>
      <c r="CS17" s="117" t="str">
        <f t="shared" si="56"/>
        <v>0</v>
      </c>
      <c r="CT17" s="118" t="str">
        <f t="shared" si="57"/>
        <v>0</v>
      </c>
      <c r="CU17" s="116"/>
      <c r="CV17" s="117" t="str">
        <f t="shared" si="58"/>
        <v>0</v>
      </c>
      <c r="CW17" s="118" t="str">
        <f t="shared" si="59"/>
        <v>0</v>
      </c>
      <c r="CX17" s="116"/>
      <c r="CY17" s="117" t="str">
        <f t="shared" si="60"/>
        <v>0</v>
      </c>
      <c r="CZ17" s="118" t="str">
        <f t="shared" si="61"/>
        <v>0</v>
      </c>
      <c r="DA17" s="116"/>
      <c r="DB17" s="117" t="str">
        <f t="shared" si="62"/>
        <v>0</v>
      </c>
      <c r="DC17" s="118" t="str">
        <f t="shared" si="63"/>
        <v>0</v>
      </c>
      <c r="DD17" s="116"/>
      <c r="DE17" s="117" t="str">
        <f t="shared" si="64"/>
        <v>0</v>
      </c>
      <c r="DF17" s="118" t="str">
        <f t="shared" si="65"/>
        <v>0</v>
      </c>
      <c r="DG17" s="116"/>
      <c r="DH17" s="117" t="str">
        <f t="shared" si="66"/>
        <v>0</v>
      </c>
      <c r="DI17" s="118" t="str">
        <f t="shared" si="67"/>
        <v>0</v>
      </c>
      <c r="DJ17" s="116"/>
      <c r="DK17" s="117" t="str">
        <f t="shared" si="68"/>
        <v>0</v>
      </c>
      <c r="DL17" s="118" t="str">
        <f t="shared" si="69"/>
        <v>0</v>
      </c>
      <c r="DM17" s="116"/>
      <c r="DN17" s="117" t="str">
        <f t="shared" si="70"/>
        <v>0</v>
      </c>
      <c r="DO17" s="118" t="str">
        <f t="shared" si="71"/>
        <v>0</v>
      </c>
      <c r="DP17" s="116"/>
      <c r="DQ17" s="117" t="str">
        <f t="shared" si="72"/>
        <v>0</v>
      </c>
      <c r="DR17" s="118" t="str">
        <f t="shared" si="73"/>
        <v>0</v>
      </c>
      <c r="DS17" s="116"/>
      <c r="DT17" s="117" t="str">
        <f t="shared" si="74"/>
        <v>0</v>
      </c>
      <c r="DU17" s="118" t="str">
        <f t="shared" si="75"/>
        <v>0</v>
      </c>
      <c r="DV17" s="116"/>
      <c r="DW17" s="117" t="str">
        <f t="shared" si="76"/>
        <v>0</v>
      </c>
      <c r="DX17" s="118" t="str">
        <f t="shared" si="77"/>
        <v>0</v>
      </c>
      <c r="DY17" s="116"/>
      <c r="DZ17" s="117" t="str">
        <f t="shared" si="78"/>
        <v>0</v>
      </c>
      <c r="EA17" s="118" t="str">
        <f t="shared" si="79"/>
        <v>0</v>
      </c>
      <c r="EB17" s="116"/>
      <c r="EC17" s="117" t="str">
        <f t="shared" si="80"/>
        <v>0</v>
      </c>
      <c r="ED17" s="118" t="str">
        <f t="shared" si="81"/>
        <v>0</v>
      </c>
      <c r="EE17" s="116"/>
      <c r="EF17" s="117" t="str">
        <f t="shared" si="82"/>
        <v>0</v>
      </c>
      <c r="EG17" s="118" t="str">
        <f t="shared" si="83"/>
        <v>0</v>
      </c>
      <c r="EH17" s="116"/>
      <c r="EI17" s="117" t="str">
        <f t="shared" si="84"/>
        <v>0</v>
      </c>
      <c r="EJ17" s="118" t="str">
        <f t="shared" si="85"/>
        <v>0</v>
      </c>
      <c r="EK17" s="116"/>
      <c r="EL17" s="117" t="str">
        <f t="shared" si="86"/>
        <v>0</v>
      </c>
      <c r="EM17" s="118" t="str">
        <f t="shared" si="87"/>
        <v>0</v>
      </c>
      <c r="EN17" s="116"/>
      <c r="EO17" s="117" t="str">
        <f t="shared" si="88"/>
        <v>0</v>
      </c>
      <c r="EP17" s="118" t="str">
        <f t="shared" si="89"/>
        <v>0</v>
      </c>
      <c r="EQ17" s="116"/>
      <c r="ER17" s="117" t="str">
        <f t="shared" si="90"/>
        <v>0</v>
      </c>
      <c r="ES17" s="118" t="str">
        <f t="shared" si="91"/>
        <v>0</v>
      </c>
      <c r="ET17" s="116"/>
      <c r="EU17" s="117" t="str">
        <f t="shared" si="92"/>
        <v>0</v>
      </c>
      <c r="EV17" s="118" t="str">
        <f t="shared" si="93"/>
        <v>0</v>
      </c>
      <c r="EW17" s="116"/>
      <c r="EX17" s="117" t="str">
        <f t="shared" si="94"/>
        <v>0</v>
      </c>
      <c r="EY17" s="118" t="str">
        <f t="shared" si="95"/>
        <v>0</v>
      </c>
      <c r="EZ17" s="116"/>
      <c r="FA17" s="117" t="str">
        <f t="shared" si="96"/>
        <v>0</v>
      </c>
      <c r="FB17" s="118" t="str">
        <f t="shared" si="97"/>
        <v>0</v>
      </c>
      <c r="FC17" s="116"/>
      <c r="FD17" s="117" t="str">
        <f t="shared" si="98"/>
        <v>0</v>
      </c>
      <c r="FE17" s="118" t="str">
        <f t="shared" si="99"/>
        <v>0</v>
      </c>
      <c r="FF17" s="116"/>
      <c r="FG17" s="117" t="str">
        <f t="shared" si="100"/>
        <v>0</v>
      </c>
      <c r="FH17" s="118" t="str">
        <f t="shared" si="101"/>
        <v>0</v>
      </c>
      <c r="FI17" s="116"/>
      <c r="FJ17" s="117" t="str">
        <f t="shared" si="102"/>
        <v>0</v>
      </c>
      <c r="FK17" s="118" t="str">
        <f t="shared" si="103"/>
        <v>0</v>
      </c>
      <c r="FL17" s="116"/>
      <c r="FM17" s="117" t="str">
        <f t="shared" si="104"/>
        <v>0</v>
      </c>
      <c r="FN17" s="118" t="str">
        <f t="shared" si="105"/>
        <v>0</v>
      </c>
      <c r="FO17" s="116"/>
      <c r="FP17" s="117" t="str">
        <f t="shared" si="106"/>
        <v>0</v>
      </c>
      <c r="FQ17" s="118" t="str">
        <f t="shared" si="107"/>
        <v>0</v>
      </c>
      <c r="FR17" s="116"/>
      <c r="FS17" s="117" t="str">
        <f t="shared" si="108"/>
        <v>0</v>
      </c>
      <c r="FT17" s="118" t="str">
        <f t="shared" si="109"/>
        <v>0</v>
      </c>
      <c r="FU17" s="116"/>
      <c r="FV17" s="117" t="str">
        <f t="shared" si="110"/>
        <v>0</v>
      </c>
      <c r="FW17" s="118" t="str">
        <f t="shared" si="111"/>
        <v>0</v>
      </c>
      <c r="FX17" s="116"/>
      <c r="FY17" s="117" t="str">
        <f t="shared" si="112"/>
        <v>0</v>
      </c>
      <c r="FZ17" s="118" t="str">
        <f t="shared" si="113"/>
        <v>0</v>
      </c>
      <c r="GA17" s="116"/>
      <c r="GB17" s="117" t="str">
        <f t="shared" si="114"/>
        <v>0</v>
      </c>
      <c r="GC17" s="118" t="str">
        <f t="shared" si="115"/>
        <v>0</v>
      </c>
      <c r="GD17" s="116"/>
    </row>
    <row r="18" spans="1:186">
      <c r="A18" s="18">
        <v>7</v>
      </c>
      <c r="B18" s="19">
        <v>42956</v>
      </c>
      <c r="C18" s="20" t="s">
        <v>138</v>
      </c>
      <c r="D18" s="21">
        <v>16620</v>
      </c>
      <c r="E18" s="22">
        <v>117012</v>
      </c>
      <c r="F18" s="29" t="str">
        <f>IF(E18&gt;0,LOOKUP(E18,'دليل الحسابات'!E:E,'دليل الحسابات'!F:F),"0")</f>
        <v>حـ / مواصلات</v>
      </c>
      <c r="G18" s="13">
        <f t="shared" si="116"/>
        <v>16620</v>
      </c>
      <c r="H18" s="23">
        <v>116006</v>
      </c>
      <c r="I18" s="24" t="str">
        <f>IF(H18&gt;0,LOOKUP(H18,'دليل الحسابات'!E:E,'دليل الحسابات'!F:F),"0")</f>
        <v>حـ /  عهدة 3</v>
      </c>
      <c r="J18" s="98">
        <f t="shared" si="117"/>
        <v>16620</v>
      </c>
      <c r="K18" s="25" t="str">
        <f>IF(E18&gt;0,LOOKUP(E18,'دليل الحسابات'!E:E,'دليل الحسابات'!D:D),"0")</f>
        <v>حـ / المصروفات - عام</v>
      </c>
      <c r="L18" s="26" t="str">
        <f>IF(H18&gt;0,LOOKUP(H18,'دليل الحسابات'!E:E,'دليل الحسابات'!D:D),"0")</f>
        <v>حـ / العهد - عام</v>
      </c>
      <c r="M18" s="117" t="str">
        <f t="shared" si="0"/>
        <v>0</v>
      </c>
      <c r="N18" s="118" t="str">
        <f t="shared" si="1"/>
        <v>0</v>
      </c>
      <c r="O18" s="116"/>
      <c r="P18" s="117" t="str">
        <f t="shared" si="2"/>
        <v>0</v>
      </c>
      <c r="Q18" s="118" t="str">
        <f t="shared" si="3"/>
        <v>0</v>
      </c>
      <c r="R18" s="116"/>
      <c r="S18" s="117" t="str">
        <f t="shared" si="4"/>
        <v>0</v>
      </c>
      <c r="T18" s="118" t="str">
        <f t="shared" si="5"/>
        <v>0</v>
      </c>
      <c r="U18" s="116"/>
      <c r="V18" s="117" t="str">
        <f t="shared" si="6"/>
        <v>0</v>
      </c>
      <c r="W18" s="118" t="str">
        <f t="shared" si="7"/>
        <v>0</v>
      </c>
      <c r="X18" s="116"/>
      <c r="Y18" s="117" t="str">
        <f t="shared" si="8"/>
        <v>0</v>
      </c>
      <c r="Z18" s="118" t="str">
        <f t="shared" si="9"/>
        <v>0</v>
      </c>
      <c r="AA18" s="116"/>
      <c r="AB18" s="117" t="str">
        <f t="shared" si="10"/>
        <v>0</v>
      </c>
      <c r="AC18" s="118" t="str">
        <f t="shared" si="11"/>
        <v>0</v>
      </c>
      <c r="AD18" s="116"/>
      <c r="AE18" s="117" t="str">
        <f t="shared" si="12"/>
        <v>0</v>
      </c>
      <c r="AF18" s="118" t="str">
        <f t="shared" si="13"/>
        <v>0</v>
      </c>
      <c r="AG18" s="116"/>
      <c r="AH18" s="117" t="str">
        <f t="shared" si="14"/>
        <v>0</v>
      </c>
      <c r="AI18" s="118" t="str">
        <f t="shared" si="15"/>
        <v>0</v>
      </c>
      <c r="AJ18" s="116"/>
      <c r="AK18" s="117" t="str">
        <f t="shared" si="16"/>
        <v>0</v>
      </c>
      <c r="AL18" s="118" t="str">
        <f t="shared" si="17"/>
        <v>0</v>
      </c>
      <c r="AM18" s="116"/>
      <c r="AN18" s="117" t="str">
        <f t="shared" si="18"/>
        <v>0</v>
      </c>
      <c r="AO18" s="118" t="str">
        <f t="shared" si="19"/>
        <v>0</v>
      </c>
      <c r="AP18" s="116"/>
      <c r="AQ18" s="117" t="str">
        <f t="shared" si="20"/>
        <v>0</v>
      </c>
      <c r="AR18" s="118" t="str">
        <f t="shared" si="21"/>
        <v>0</v>
      </c>
      <c r="AS18" s="116"/>
      <c r="AT18" s="117" t="str">
        <f t="shared" si="22"/>
        <v>0</v>
      </c>
      <c r="AU18" s="118" t="str">
        <f t="shared" si="23"/>
        <v>0</v>
      </c>
      <c r="AV18" s="116"/>
      <c r="AW18" s="117" t="str">
        <f t="shared" si="24"/>
        <v>0</v>
      </c>
      <c r="AX18" s="118" t="str">
        <f t="shared" si="25"/>
        <v>0</v>
      </c>
      <c r="AY18" s="116"/>
      <c r="AZ18" s="117" t="str">
        <f t="shared" si="26"/>
        <v>0</v>
      </c>
      <c r="BA18" s="118">
        <f t="shared" si="27"/>
        <v>16620</v>
      </c>
      <c r="BB18" s="116"/>
      <c r="BC18" s="117" t="str">
        <f t="shared" si="28"/>
        <v>0</v>
      </c>
      <c r="BD18" s="118" t="str">
        <f t="shared" si="29"/>
        <v>0</v>
      </c>
      <c r="BE18" s="116"/>
      <c r="BF18" s="117" t="str">
        <f t="shared" si="30"/>
        <v>0</v>
      </c>
      <c r="BG18" s="118" t="str">
        <f t="shared" si="31"/>
        <v>0</v>
      </c>
      <c r="BH18" s="116"/>
      <c r="BI18" s="117" t="str">
        <f t="shared" si="32"/>
        <v>0</v>
      </c>
      <c r="BJ18" s="118" t="str">
        <f t="shared" si="33"/>
        <v>0</v>
      </c>
      <c r="BK18" s="116"/>
      <c r="BL18" s="117" t="str">
        <f t="shared" si="34"/>
        <v>0</v>
      </c>
      <c r="BM18" s="118" t="str">
        <f t="shared" si="35"/>
        <v>0</v>
      </c>
      <c r="BN18" s="116"/>
      <c r="BO18" s="117" t="str">
        <f t="shared" si="36"/>
        <v>0</v>
      </c>
      <c r="BP18" s="118" t="str">
        <f t="shared" si="37"/>
        <v>0</v>
      </c>
      <c r="BQ18" s="116"/>
      <c r="BR18" s="117" t="str">
        <f t="shared" si="38"/>
        <v>0</v>
      </c>
      <c r="BS18" s="118" t="str">
        <f t="shared" si="39"/>
        <v>0</v>
      </c>
      <c r="BT18" s="116"/>
      <c r="BU18" s="117" t="str">
        <f t="shared" si="40"/>
        <v>0</v>
      </c>
      <c r="BV18" s="118" t="str">
        <f t="shared" si="41"/>
        <v>0</v>
      </c>
      <c r="BW18" s="116"/>
      <c r="BX18" s="117" t="str">
        <f t="shared" si="42"/>
        <v>0</v>
      </c>
      <c r="BY18" s="118" t="str">
        <f t="shared" si="43"/>
        <v>0</v>
      </c>
      <c r="BZ18" s="116"/>
      <c r="CA18" s="117" t="str">
        <f t="shared" si="44"/>
        <v>0</v>
      </c>
      <c r="CB18" s="118" t="str">
        <f t="shared" si="45"/>
        <v>0</v>
      </c>
      <c r="CC18" s="116"/>
      <c r="CD18" s="117" t="str">
        <f t="shared" si="46"/>
        <v>0</v>
      </c>
      <c r="CE18" s="118" t="str">
        <f t="shared" si="47"/>
        <v>0</v>
      </c>
      <c r="CF18" s="116"/>
      <c r="CG18" s="117" t="str">
        <f t="shared" si="48"/>
        <v>0</v>
      </c>
      <c r="CH18" s="118" t="str">
        <f t="shared" si="49"/>
        <v>0</v>
      </c>
      <c r="CI18" s="116"/>
      <c r="CJ18" s="117">
        <f t="shared" si="50"/>
        <v>16620</v>
      </c>
      <c r="CK18" s="118" t="str">
        <f t="shared" si="51"/>
        <v>0</v>
      </c>
      <c r="CL18" s="116"/>
      <c r="CM18" s="117" t="str">
        <f t="shared" si="52"/>
        <v>0</v>
      </c>
      <c r="CN18" s="118" t="str">
        <f t="shared" si="53"/>
        <v>0</v>
      </c>
      <c r="CO18" s="116"/>
      <c r="CP18" s="117" t="str">
        <f t="shared" si="54"/>
        <v>0</v>
      </c>
      <c r="CQ18" s="118" t="str">
        <f t="shared" si="55"/>
        <v>0</v>
      </c>
      <c r="CR18" s="116"/>
      <c r="CS18" s="117" t="str">
        <f t="shared" si="56"/>
        <v>0</v>
      </c>
      <c r="CT18" s="118" t="str">
        <f t="shared" si="57"/>
        <v>0</v>
      </c>
      <c r="CU18" s="116"/>
      <c r="CV18" s="117" t="str">
        <f t="shared" si="58"/>
        <v>0</v>
      </c>
      <c r="CW18" s="118" t="str">
        <f t="shared" si="59"/>
        <v>0</v>
      </c>
      <c r="CX18" s="116"/>
      <c r="CY18" s="117" t="str">
        <f t="shared" si="60"/>
        <v>0</v>
      </c>
      <c r="CZ18" s="118" t="str">
        <f t="shared" si="61"/>
        <v>0</v>
      </c>
      <c r="DA18" s="116"/>
      <c r="DB18" s="117" t="str">
        <f t="shared" si="62"/>
        <v>0</v>
      </c>
      <c r="DC18" s="118" t="str">
        <f t="shared" si="63"/>
        <v>0</v>
      </c>
      <c r="DD18" s="116"/>
      <c r="DE18" s="117" t="str">
        <f t="shared" si="64"/>
        <v>0</v>
      </c>
      <c r="DF18" s="118" t="str">
        <f t="shared" si="65"/>
        <v>0</v>
      </c>
      <c r="DG18" s="116"/>
      <c r="DH18" s="117" t="str">
        <f t="shared" si="66"/>
        <v>0</v>
      </c>
      <c r="DI18" s="118" t="str">
        <f t="shared" si="67"/>
        <v>0</v>
      </c>
      <c r="DJ18" s="116"/>
      <c r="DK18" s="117" t="str">
        <f t="shared" si="68"/>
        <v>0</v>
      </c>
      <c r="DL18" s="118" t="str">
        <f t="shared" si="69"/>
        <v>0</v>
      </c>
      <c r="DM18" s="116"/>
      <c r="DN18" s="117" t="str">
        <f t="shared" si="70"/>
        <v>0</v>
      </c>
      <c r="DO18" s="118" t="str">
        <f t="shared" si="71"/>
        <v>0</v>
      </c>
      <c r="DP18" s="116"/>
      <c r="DQ18" s="117" t="str">
        <f t="shared" si="72"/>
        <v>0</v>
      </c>
      <c r="DR18" s="118" t="str">
        <f t="shared" si="73"/>
        <v>0</v>
      </c>
      <c r="DS18" s="116"/>
      <c r="DT18" s="117" t="str">
        <f t="shared" si="74"/>
        <v>0</v>
      </c>
      <c r="DU18" s="118" t="str">
        <f t="shared" si="75"/>
        <v>0</v>
      </c>
      <c r="DV18" s="116"/>
      <c r="DW18" s="117" t="str">
        <f t="shared" si="76"/>
        <v>0</v>
      </c>
      <c r="DX18" s="118" t="str">
        <f t="shared" si="77"/>
        <v>0</v>
      </c>
      <c r="DY18" s="116"/>
      <c r="DZ18" s="117" t="str">
        <f t="shared" si="78"/>
        <v>0</v>
      </c>
      <c r="EA18" s="118" t="str">
        <f t="shared" si="79"/>
        <v>0</v>
      </c>
      <c r="EB18" s="116"/>
      <c r="EC18" s="117" t="str">
        <f t="shared" si="80"/>
        <v>0</v>
      </c>
      <c r="ED18" s="118" t="str">
        <f t="shared" si="81"/>
        <v>0</v>
      </c>
      <c r="EE18" s="116"/>
      <c r="EF18" s="117" t="str">
        <f t="shared" si="82"/>
        <v>0</v>
      </c>
      <c r="EG18" s="118" t="str">
        <f t="shared" si="83"/>
        <v>0</v>
      </c>
      <c r="EH18" s="116"/>
      <c r="EI18" s="117" t="str">
        <f t="shared" si="84"/>
        <v>0</v>
      </c>
      <c r="EJ18" s="118" t="str">
        <f t="shared" si="85"/>
        <v>0</v>
      </c>
      <c r="EK18" s="116"/>
      <c r="EL18" s="117" t="str">
        <f t="shared" si="86"/>
        <v>0</v>
      </c>
      <c r="EM18" s="118" t="str">
        <f t="shared" si="87"/>
        <v>0</v>
      </c>
      <c r="EN18" s="116"/>
      <c r="EO18" s="117" t="str">
        <f t="shared" si="88"/>
        <v>0</v>
      </c>
      <c r="EP18" s="118" t="str">
        <f t="shared" si="89"/>
        <v>0</v>
      </c>
      <c r="EQ18" s="116"/>
      <c r="ER18" s="117" t="str">
        <f t="shared" si="90"/>
        <v>0</v>
      </c>
      <c r="ES18" s="118" t="str">
        <f t="shared" si="91"/>
        <v>0</v>
      </c>
      <c r="ET18" s="116"/>
      <c r="EU18" s="117" t="str">
        <f t="shared" si="92"/>
        <v>0</v>
      </c>
      <c r="EV18" s="118" t="str">
        <f t="shared" si="93"/>
        <v>0</v>
      </c>
      <c r="EW18" s="116"/>
      <c r="EX18" s="117" t="str">
        <f t="shared" si="94"/>
        <v>0</v>
      </c>
      <c r="EY18" s="118" t="str">
        <f t="shared" si="95"/>
        <v>0</v>
      </c>
      <c r="EZ18" s="116"/>
      <c r="FA18" s="117" t="str">
        <f t="shared" si="96"/>
        <v>0</v>
      </c>
      <c r="FB18" s="118" t="str">
        <f t="shared" si="97"/>
        <v>0</v>
      </c>
      <c r="FC18" s="116"/>
      <c r="FD18" s="117" t="str">
        <f t="shared" si="98"/>
        <v>0</v>
      </c>
      <c r="FE18" s="118" t="str">
        <f t="shared" si="99"/>
        <v>0</v>
      </c>
      <c r="FF18" s="116"/>
      <c r="FG18" s="117" t="str">
        <f t="shared" si="100"/>
        <v>0</v>
      </c>
      <c r="FH18" s="118" t="str">
        <f t="shared" si="101"/>
        <v>0</v>
      </c>
      <c r="FI18" s="116"/>
      <c r="FJ18" s="117" t="str">
        <f t="shared" si="102"/>
        <v>0</v>
      </c>
      <c r="FK18" s="118" t="str">
        <f t="shared" si="103"/>
        <v>0</v>
      </c>
      <c r="FL18" s="116"/>
      <c r="FM18" s="117" t="str">
        <f t="shared" si="104"/>
        <v>0</v>
      </c>
      <c r="FN18" s="118" t="str">
        <f t="shared" si="105"/>
        <v>0</v>
      </c>
      <c r="FO18" s="116"/>
      <c r="FP18" s="117" t="str">
        <f t="shared" si="106"/>
        <v>0</v>
      </c>
      <c r="FQ18" s="118" t="str">
        <f t="shared" si="107"/>
        <v>0</v>
      </c>
      <c r="FR18" s="116"/>
      <c r="FS18" s="117" t="str">
        <f t="shared" si="108"/>
        <v>0</v>
      </c>
      <c r="FT18" s="118" t="str">
        <f t="shared" si="109"/>
        <v>0</v>
      </c>
      <c r="FU18" s="116"/>
      <c r="FV18" s="117" t="str">
        <f t="shared" si="110"/>
        <v>0</v>
      </c>
      <c r="FW18" s="118" t="str">
        <f t="shared" si="111"/>
        <v>0</v>
      </c>
      <c r="FX18" s="116"/>
      <c r="FY18" s="117" t="str">
        <f t="shared" si="112"/>
        <v>0</v>
      </c>
      <c r="FZ18" s="118" t="str">
        <f t="shared" si="113"/>
        <v>0</v>
      </c>
      <c r="GA18" s="116"/>
      <c r="GB18" s="117" t="str">
        <f t="shared" si="114"/>
        <v>0</v>
      </c>
      <c r="GC18" s="118" t="str">
        <f t="shared" si="115"/>
        <v>0</v>
      </c>
      <c r="GD18" s="116"/>
    </row>
    <row r="19" spans="1:186">
      <c r="A19" s="18">
        <v>7</v>
      </c>
      <c r="B19" s="19">
        <v>42956</v>
      </c>
      <c r="C19" s="20" t="s">
        <v>138</v>
      </c>
      <c r="D19" s="21">
        <v>20800</v>
      </c>
      <c r="E19" s="22">
        <v>117017</v>
      </c>
      <c r="F19" s="29" t="str">
        <f>IF(E19&gt;0,LOOKUP(E19,'دليل الحسابات'!E:E,'دليل الحسابات'!F:F),"0")</f>
        <v>حـ / نظافة</v>
      </c>
      <c r="G19" s="13">
        <f t="shared" si="116"/>
        <v>20800</v>
      </c>
      <c r="H19" s="23">
        <v>116006</v>
      </c>
      <c r="I19" s="24" t="str">
        <f>IF(H19&gt;0,LOOKUP(H19,'دليل الحسابات'!E:E,'دليل الحسابات'!F:F),"0")</f>
        <v>حـ /  عهدة 3</v>
      </c>
      <c r="J19" s="98">
        <f t="shared" si="117"/>
        <v>20800</v>
      </c>
      <c r="K19" s="25" t="str">
        <f>IF(E19&gt;0,LOOKUP(E19,'دليل الحسابات'!E:E,'دليل الحسابات'!D:D),"0")</f>
        <v>حـ / المصروفات - عام</v>
      </c>
      <c r="L19" s="26" t="str">
        <f>IF(H19&gt;0,LOOKUP(H19,'دليل الحسابات'!E:E,'دليل الحسابات'!D:D),"0")</f>
        <v>حـ / العهد - عام</v>
      </c>
      <c r="M19" s="117" t="str">
        <f t="shared" si="0"/>
        <v>0</v>
      </c>
      <c r="N19" s="118" t="str">
        <f t="shared" si="1"/>
        <v>0</v>
      </c>
      <c r="O19" s="116"/>
      <c r="P19" s="117" t="str">
        <f t="shared" si="2"/>
        <v>0</v>
      </c>
      <c r="Q19" s="118" t="str">
        <f t="shared" si="3"/>
        <v>0</v>
      </c>
      <c r="R19" s="116"/>
      <c r="S19" s="117" t="str">
        <f t="shared" si="4"/>
        <v>0</v>
      </c>
      <c r="T19" s="118" t="str">
        <f t="shared" si="5"/>
        <v>0</v>
      </c>
      <c r="U19" s="116"/>
      <c r="V19" s="117" t="str">
        <f t="shared" si="6"/>
        <v>0</v>
      </c>
      <c r="W19" s="118" t="str">
        <f t="shared" si="7"/>
        <v>0</v>
      </c>
      <c r="X19" s="116"/>
      <c r="Y19" s="117" t="str">
        <f t="shared" si="8"/>
        <v>0</v>
      </c>
      <c r="Z19" s="118" t="str">
        <f t="shared" si="9"/>
        <v>0</v>
      </c>
      <c r="AA19" s="116"/>
      <c r="AB19" s="117" t="str">
        <f t="shared" si="10"/>
        <v>0</v>
      </c>
      <c r="AC19" s="118" t="str">
        <f t="shared" si="11"/>
        <v>0</v>
      </c>
      <c r="AD19" s="116"/>
      <c r="AE19" s="117" t="str">
        <f t="shared" si="12"/>
        <v>0</v>
      </c>
      <c r="AF19" s="118" t="str">
        <f t="shared" si="13"/>
        <v>0</v>
      </c>
      <c r="AG19" s="116"/>
      <c r="AH19" s="117" t="str">
        <f t="shared" si="14"/>
        <v>0</v>
      </c>
      <c r="AI19" s="118" t="str">
        <f t="shared" si="15"/>
        <v>0</v>
      </c>
      <c r="AJ19" s="116"/>
      <c r="AK19" s="117" t="str">
        <f t="shared" si="16"/>
        <v>0</v>
      </c>
      <c r="AL19" s="118" t="str">
        <f t="shared" si="17"/>
        <v>0</v>
      </c>
      <c r="AM19" s="116"/>
      <c r="AN19" s="117" t="str">
        <f t="shared" si="18"/>
        <v>0</v>
      </c>
      <c r="AO19" s="118" t="str">
        <f t="shared" si="19"/>
        <v>0</v>
      </c>
      <c r="AP19" s="116"/>
      <c r="AQ19" s="117" t="str">
        <f t="shared" si="20"/>
        <v>0</v>
      </c>
      <c r="AR19" s="118" t="str">
        <f t="shared" si="21"/>
        <v>0</v>
      </c>
      <c r="AS19" s="116"/>
      <c r="AT19" s="117" t="str">
        <f t="shared" si="22"/>
        <v>0</v>
      </c>
      <c r="AU19" s="118" t="str">
        <f t="shared" si="23"/>
        <v>0</v>
      </c>
      <c r="AV19" s="116"/>
      <c r="AW19" s="117" t="str">
        <f t="shared" si="24"/>
        <v>0</v>
      </c>
      <c r="AX19" s="118" t="str">
        <f t="shared" si="25"/>
        <v>0</v>
      </c>
      <c r="AY19" s="116"/>
      <c r="AZ19" s="117" t="str">
        <f t="shared" si="26"/>
        <v>0</v>
      </c>
      <c r="BA19" s="118">
        <f t="shared" si="27"/>
        <v>20800</v>
      </c>
      <c r="BB19" s="116"/>
      <c r="BC19" s="117" t="str">
        <f t="shared" si="28"/>
        <v>0</v>
      </c>
      <c r="BD19" s="118" t="str">
        <f t="shared" si="29"/>
        <v>0</v>
      </c>
      <c r="BE19" s="116"/>
      <c r="BF19" s="117" t="str">
        <f t="shared" si="30"/>
        <v>0</v>
      </c>
      <c r="BG19" s="118" t="str">
        <f t="shared" si="31"/>
        <v>0</v>
      </c>
      <c r="BH19" s="116"/>
      <c r="BI19" s="117" t="str">
        <f t="shared" si="32"/>
        <v>0</v>
      </c>
      <c r="BJ19" s="118" t="str">
        <f t="shared" si="33"/>
        <v>0</v>
      </c>
      <c r="BK19" s="116"/>
      <c r="BL19" s="117" t="str">
        <f t="shared" si="34"/>
        <v>0</v>
      </c>
      <c r="BM19" s="118" t="str">
        <f t="shared" si="35"/>
        <v>0</v>
      </c>
      <c r="BN19" s="116"/>
      <c r="BO19" s="117" t="str">
        <f t="shared" si="36"/>
        <v>0</v>
      </c>
      <c r="BP19" s="118" t="str">
        <f t="shared" si="37"/>
        <v>0</v>
      </c>
      <c r="BQ19" s="116"/>
      <c r="BR19" s="117" t="str">
        <f t="shared" si="38"/>
        <v>0</v>
      </c>
      <c r="BS19" s="118" t="str">
        <f t="shared" si="39"/>
        <v>0</v>
      </c>
      <c r="BT19" s="116"/>
      <c r="BU19" s="117" t="str">
        <f t="shared" si="40"/>
        <v>0</v>
      </c>
      <c r="BV19" s="118" t="str">
        <f t="shared" si="41"/>
        <v>0</v>
      </c>
      <c r="BW19" s="116"/>
      <c r="BX19" s="117" t="str">
        <f t="shared" si="42"/>
        <v>0</v>
      </c>
      <c r="BY19" s="118" t="str">
        <f t="shared" si="43"/>
        <v>0</v>
      </c>
      <c r="BZ19" s="116"/>
      <c r="CA19" s="117" t="str">
        <f t="shared" si="44"/>
        <v>0</v>
      </c>
      <c r="CB19" s="118" t="str">
        <f t="shared" si="45"/>
        <v>0</v>
      </c>
      <c r="CC19" s="116"/>
      <c r="CD19" s="117" t="str">
        <f t="shared" si="46"/>
        <v>0</v>
      </c>
      <c r="CE19" s="118" t="str">
        <f t="shared" si="47"/>
        <v>0</v>
      </c>
      <c r="CF19" s="116"/>
      <c r="CG19" s="117" t="str">
        <f t="shared" si="48"/>
        <v>0</v>
      </c>
      <c r="CH19" s="118" t="str">
        <f t="shared" si="49"/>
        <v>0</v>
      </c>
      <c r="CI19" s="116"/>
      <c r="CJ19" s="117" t="str">
        <f t="shared" si="50"/>
        <v>0</v>
      </c>
      <c r="CK19" s="118" t="str">
        <f t="shared" si="51"/>
        <v>0</v>
      </c>
      <c r="CL19" s="116"/>
      <c r="CM19" s="117" t="str">
        <f t="shared" si="52"/>
        <v>0</v>
      </c>
      <c r="CN19" s="118" t="str">
        <f t="shared" si="53"/>
        <v>0</v>
      </c>
      <c r="CO19" s="116"/>
      <c r="CP19" s="117" t="str">
        <f t="shared" si="54"/>
        <v>0</v>
      </c>
      <c r="CQ19" s="118" t="str">
        <f t="shared" si="55"/>
        <v>0</v>
      </c>
      <c r="CR19" s="116"/>
      <c r="CS19" s="117" t="str">
        <f t="shared" si="56"/>
        <v>0</v>
      </c>
      <c r="CT19" s="118" t="str">
        <f t="shared" si="57"/>
        <v>0</v>
      </c>
      <c r="CU19" s="116"/>
      <c r="CV19" s="117" t="str">
        <f t="shared" si="58"/>
        <v>0</v>
      </c>
      <c r="CW19" s="118" t="str">
        <f t="shared" si="59"/>
        <v>0</v>
      </c>
      <c r="CX19" s="116"/>
      <c r="CY19" s="117">
        <f t="shared" si="60"/>
        <v>20800</v>
      </c>
      <c r="CZ19" s="118" t="str">
        <f t="shared" si="61"/>
        <v>0</v>
      </c>
      <c r="DA19" s="116"/>
      <c r="DB19" s="117" t="str">
        <f t="shared" si="62"/>
        <v>0</v>
      </c>
      <c r="DC19" s="118" t="str">
        <f t="shared" si="63"/>
        <v>0</v>
      </c>
      <c r="DD19" s="116"/>
      <c r="DE19" s="117" t="str">
        <f t="shared" si="64"/>
        <v>0</v>
      </c>
      <c r="DF19" s="118" t="str">
        <f t="shared" si="65"/>
        <v>0</v>
      </c>
      <c r="DG19" s="116"/>
      <c r="DH19" s="117" t="str">
        <f t="shared" si="66"/>
        <v>0</v>
      </c>
      <c r="DI19" s="118" t="str">
        <f t="shared" si="67"/>
        <v>0</v>
      </c>
      <c r="DJ19" s="116"/>
      <c r="DK19" s="117" t="str">
        <f t="shared" si="68"/>
        <v>0</v>
      </c>
      <c r="DL19" s="118" t="str">
        <f t="shared" si="69"/>
        <v>0</v>
      </c>
      <c r="DM19" s="116"/>
      <c r="DN19" s="117" t="str">
        <f t="shared" si="70"/>
        <v>0</v>
      </c>
      <c r="DO19" s="118" t="str">
        <f t="shared" si="71"/>
        <v>0</v>
      </c>
      <c r="DP19" s="116"/>
      <c r="DQ19" s="117" t="str">
        <f t="shared" si="72"/>
        <v>0</v>
      </c>
      <c r="DR19" s="118" t="str">
        <f t="shared" si="73"/>
        <v>0</v>
      </c>
      <c r="DS19" s="116"/>
      <c r="DT19" s="117" t="str">
        <f t="shared" si="74"/>
        <v>0</v>
      </c>
      <c r="DU19" s="118" t="str">
        <f t="shared" si="75"/>
        <v>0</v>
      </c>
      <c r="DV19" s="116"/>
      <c r="DW19" s="117" t="str">
        <f t="shared" si="76"/>
        <v>0</v>
      </c>
      <c r="DX19" s="118" t="str">
        <f t="shared" si="77"/>
        <v>0</v>
      </c>
      <c r="DY19" s="116"/>
      <c r="DZ19" s="117" t="str">
        <f t="shared" si="78"/>
        <v>0</v>
      </c>
      <c r="EA19" s="118" t="str">
        <f t="shared" si="79"/>
        <v>0</v>
      </c>
      <c r="EB19" s="116"/>
      <c r="EC19" s="117" t="str">
        <f t="shared" si="80"/>
        <v>0</v>
      </c>
      <c r="ED19" s="118" t="str">
        <f t="shared" si="81"/>
        <v>0</v>
      </c>
      <c r="EE19" s="116"/>
      <c r="EF19" s="117" t="str">
        <f t="shared" si="82"/>
        <v>0</v>
      </c>
      <c r="EG19" s="118" t="str">
        <f t="shared" si="83"/>
        <v>0</v>
      </c>
      <c r="EH19" s="116"/>
      <c r="EI19" s="117" t="str">
        <f t="shared" si="84"/>
        <v>0</v>
      </c>
      <c r="EJ19" s="118" t="str">
        <f t="shared" si="85"/>
        <v>0</v>
      </c>
      <c r="EK19" s="116"/>
      <c r="EL19" s="117" t="str">
        <f t="shared" si="86"/>
        <v>0</v>
      </c>
      <c r="EM19" s="118" t="str">
        <f t="shared" si="87"/>
        <v>0</v>
      </c>
      <c r="EN19" s="116"/>
      <c r="EO19" s="117" t="str">
        <f t="shared" si="88"/>
        <v>0</v>
      </c>
      <c r="EP19" s="118" t="str">
        <f t="shared" si="89"/>
        <v>0</v>
      </c>
      <c r="EQ19" s="116"/>
      <c r="ER19" s="117" t="str">
        <f t="shared" si="90"/>
        <v>0</v>
      </c>
      <c r="ES19" s="118" t="str">
        <f t="shared" si="91"/>
        <v>0</v>
      </c>
      <c r="ET19" s="116"/>
      <c r="EU19" s="117" t="str">
        <f t="shared" si="92"/>
        <v>0</v>
      </c>
      <c r="EV19" s="118" t="str">
        <f t="shared" si="93"/>
        <v>0</v>
      </c>
      <c r="EW19" s="116"/>
      <c r="EX19" s="117" t="str">
        <f t="shared" si="94"/>
        <v>0</v>
      </c>
      <c r="EY19" s="118" t="str">
        <f t="shared" si="95"/>
        <v>0</v>
      </c>
      <c r="EZ19" s="116"/>
      <c r="FA19" s="117" t="str">
        <f t="shared" si="96"/>
        <v>0</v>
      </c>
      <c r="FB19" s="118" t="str">
        <f t="shared" si="97"/>
        <v>0</v>
      </c>
      <c r="FC19" s="116"/>
      <c r="FD19" s="117" t="str">
        <f t="shared" si="98"/>
        <v>0</v>
      </c>
      <c r="FE19" s="118" t="str">
        <f t="shared" si="99"/>
        <v>0</v>
      </c>
      <c r="FF19" s="116"/>
      <c r="FG19" s="117" t="str">
        <f t="shared" si="100"/>
        <v>0</v>
      </c>
      <c r="FH19" s="118" t="str">
        <f t="shared" si="101"/>
        <v>0</v>
      </c>
      <c r="FI19" s="116"/>
      <c r="FJ19" s="117" t="str">
        <f t="shared" si="102"/>
        <v>0</v>
      </c>
      <c r="FK19" s="118" t="str">
        <f t="shared" si="103"/>
        <v>0</v>
      </c>
      <c r="FL19" s="116"/>
      <c r="FM19" s="117" t="str">
        <f t="shared" si="104"/>
        <v>0</v>
      </c>
      <c r="FN19" s="118" t="str">
        <f t="shared" si="105"/>
        <v>0</v>
      </c>
      <c r="FO19" s="116"/>
      <c r="FP19" s="117" t="str">
        <f t="shared" si="106"/>
        <v>0</v>
      </c>
      <c r="FQ19" s="118" t="str">
        <f t="shared" si="107"/>
        <v>0</v>
      </c>
      <c r="FR19" s="116"/>
      <c r="FS19" s="117" t="str">
        <f t="shared" si="108"/>
        <v>0</v>
      </c>
      <c r="FT19" s="118" t="str">
        <f t="shared" si="109"/>
        <v>0</v>
      </c>
      <c r="FU19" s="116"/>
      <c r="FV19" s="117" t="str">
        <f t="shared" si="110"/>
        <v>0</v>
      </c>
      <c r="FW19" s="118" t="str">
        <f t="shared" si="111"/>
        <v>0</v>
      </c>
      <c r="FX19" s="116"/>
      <c r="FY19" s="117" t="str">
        <f t="shared" si="112"/>
        <v>0</v>
      </c>
      <c r="FZ19" s="118" t="str">
        <f t="shared" si="113"/>
        <v>0</v>
      </c>
      <c r="GA19" s="116"/>
      <c r="GB19" s="117" t="str">
        <f t="shared" si="114"/>
        <v>0</v>
      </c>
      <c r="GC19" s="118" t="str">
        <f t="shared" si="115"/>
        <v>0</v>
      </c>
      <c r="GD19" s="116"/>
    </row>
    <row r="20" spans="1:186">
      <c r="A20" s="18">
        <v>7</v>
      </c>
      <c r="B20" s="19">
        <v>42956</v>
      </c>
      <c r="C20" s="20" t="s">
        <v>138</v>
      </c>
      <c r="D20" s="21">
        <v>29800</v>
      </c>
      <c r="E20" s="22">
        <v>117004</v>
      </c>
      <c r="F20" s="29" t="str">
        <f>IF(E20&gt;0,LOOKUP(E20,'دليل الحسابات'!E:E,'دليل الحسابات'!F:F),"0")</f>
        <v>حـ / اجور اضافية</v>
      </c>
      <c r="G20" s="13">
        <f t="shared" si="116"/>
        <v>29800</v>
      </c>
      <c r="H20" s="23">
        <v>116006</v>
      </c>
      <c r="I20" s="24" t="str">
        <f>IF(H20&gt;0,LOOKUP(H20,'دليل الحسابات'!E:E,'دليل الحسابات'!F:F),"0")</f>
        <v>حـ /  عهدة 3</v>
      </c>
      <c r="J20" s="98">
        <f t="shared" si="117"/>
        <v>29800</v>
      </c>
      <c r="K20" s="25" t="str">
        <f>IF(E20&gt;0,LOOKUP(E20,'دليل الحسابات'!E:E,'دليل الحسابات'!D:D),"0")</f>
        <v>حـ / المصروفات - عام</v>
      </c>
      <c r="L20" s="26" t="str">
        <f>IF(H20&gt;0,LOOKUP(H20,'دليل الحسابات'!E:E,'دليل الحسابات'!D:D),"0")</f>
        <v>حـ / العهد - عام</v>
      </c>
      <c r="M20" s="117" t="str">
        <f t="shared" si="0"/>
        <v>0</v>
      </c>
      <c r="N20" s="118" t="str">
        <f t="shared" si="1"/>
        <v>0</v>
      </c>
      <c r="O20" s="116"/>
      <c r="P20" s="117" t="str">
        <f t="shared" si="2"/>
        <v>0</v>
      </c>
      <c r="Q20" s="118" t="str">
        <f t="shared" si="3"/>
        <v>0</v>
      </c>
      <c r="R20" s="116"/>
      <c r="S20" s="117" t="str">
        <f t="shared" si="4"/>
        <v>0</v>
      </c>
      <c r="T20" s="118" t="str">
        <f t="shared" si="5"/>
        <v>0</v>
      </c>
      <c r="U20" s="116"/>
      <c r="V20" s="117" t="str">
        <f t="shared" si="6"/>
        <v>0</v>
      </c>
      <c r="W20" s="118" t="str">
        <f t="shared" si="7"/>
        <v>0</v>
      </c>
      <c r="X20" s="116"/>
      <c r="Y20" s="117" t="str">
        <f t="shared" si="8"/>
        <v>0</v>
      </c>
      <c r="Z20" s="118" t="str">
        <f t="shared" si="9"/>
        <v>0</v>
      </c>
      <c r="AA20" s="116"/>
      <c r="AB20" s="117" t="str">
        <f t="shared" si="10"/>
        <v>0</v>
      </c>
      <c r="AC20" s="118" t="str">
        <f t="shared" si="11"/>
        <v>0</v>
      </c>
      <c r="AD20" s="116"/>
      <c r="AE20" s="117" t="str">
        <f t="shared" si="12"/>
        <v>0</v>
      </c>
      <c r="AF20" s="118" t="str">
        <f t="shared" si="13"/>
        <v>0</v>
      </c>
      <c r="AG20" s="116"/>
      <c r="AH20" s="117" t="str">
        <f t="shared" si="14"/>
        <v>0</v>
      </c>
      <c r="AI20" s="118" t="str">
        <f t="shared" si="15"/>
        <v>0</v>
      </c>
      <c r="AJ20" s="116"/>
      <c r="AK20" s="117" t="str">
        <f t="shared" si="16"/>
        <v>0</v>
      </c>
      <c r="AL20" s="118" t="str">
        <f t="shared" si="17"/>
        <v>0</v>
      </c>
      <c r="AM20" s="116"/>
      <c r="AN20" s="117" t="str">
        <f t="shared" si="18"/>
        <v>0</v>
      </c>
      <c r="AO20" s="118" t="str">
        <f t="shared" si="19"/>
        <v>0</v>
      </c>
      <c r="AP20" s="116"/>
      <c r="AQ20" s="117" t="str">
        <f t="shared" si="20"/>
        <v>0</v>
      </c>
      <c r="AR20" s="118" t="str">
        <f t="shared" si="21"/>
        <v>0</v>
      </c>
      <c r="AS20" s="116"/>
      <c r="AT20" s="117" t="str">
        <f t="shared" si="22"/>
        <v>0</v>
      </c>
      <c r="AU20" s="118" t="str">
        <f t="shared" si="23"/>
        <v>0</v>
      </c>
      <c r="AV20" s="116"/>
      <c r="AW20" s="117" t="str">
        <f t="shared" si="24"/>
        <v>0</v>
      </c>
      <c r="AX20" s="118" t="str">
        <f t="shared" si="25"/>
        <v>0</v>
      </c>
      <c r="AY20" s="116"/>
      <c r="AZ20" s="117" t="str">
        <f t="shared" si="26"/>
        <v>0</v>
      </c>
      <c r="BA20" s="118">
        <f t="shared" si="27"/>
        <v>29800</v>
      </c>
      <c r="BB20" s="116"/>
      <c r="BC20" s="117" t="str">
        <f t="shared" si="28"/>
        <v>0</v>
      </c>
      <c r="BD20" s="118" t="str">
        <f t="shared" si="29"/>
        <v>0</v>
      </c>
      <c r="BE20" s="116"/>
      <c r="BF20" s="117" t="str">
        <f t="shared" si="30"/>
        <v>0</v>
      </c>
      <c r="BG20" s="118" t="str">
        <f t="shared" si="31"/>
        <v>0</v>
      </c>
      <c r="BH20" s="116"/>
      <c r="BI20" s="117" t="str">
        <f t="shared" si="32"/>
        <v>0</v>
      </c>
      <c r="BJ20" s="118" t="str">
        <f t="shared" si="33"/>
        <v>0</v>
      </c>
      <c r="BK20" s="116"/>
      <c r="BL20" s="117">
        <f t="shared" si="34"/>
        <v>29800</v>
      </c>
      <c r="BM20" s="118" t="str">
        <f t="shared" si="35"/>
        <v>0</v>
      </c>
      <c r="BN20" s="116"/>
      <c r="BO20" s="117" t="str">
        <f t="shared" si="36"/>
        <v>0</v>
      </c>
      <c r="BP20" s="118" t="str">
        <f t="shared" si="37"/>
        <v>0</v>
      </c>
      <c r="BQ20" s="116"/>
      <c r="BR20" s="117" t="str">
        <f t="shared" si="38"/>
        <v>0</v>
      </c>
      <c r="BS20" s="118" t="str">
        <f t="shared" si="39"/>
        <v>0</v>
      </c>
      <c r="BT20" s="116"/>
      <c r="BU20" s="117" t="str">
        <f t="shared" si="40"/>
        <v>0</v>
      </c>
      <c r="BV20" s="118" t="str">
        <f t="shared" si="41"/>
        <v>0</v>
      </c>
      <c r="BW20" s="116"/>
      <c r="BX20" s="117" t="str">
        <f t="shared" si="42"/>
        <v>0</v>
      </c>
      <c r="BY20" s="118" t="str">
        <f t="shared" si="43"/>
        <v>0</v>
      </c>
      <c r="BZ20" s="116"/>
      <c r="CA20" s="117" t="str">
        <f t="shared" si="44"/>
        <v>0</v>
      </c>
      <c r="CB20" s="118" t="str">
        <f t="shared" si="45"/>
        <v>0</v>
      </c>
      <c r="CC20" s="116"/>
      <c r="CD20" s="117" t="str">
        <f t="shared" si="46"/>
        <v>0</v>
      </c>
      <c r="CE20" s="118" t="str">
        <f t="shared" si="47"/>
        <v>0</v>
      </c>
      <c r="CF20" s="116"/>
      <c r="CG20" s="117" t="str">
        <f t="shared" si="48"/>
        <v>0</v>
      </c>
      <c r="CH20" s="118" t="str">
        <f t="shared" si="49"/>
        <v>0</v>
      </c>
      <c r="CI20" s="116"/>
      <c r="CJ20" s="117" t="str">
        <f t="shared" si="50"/>
        <v>0</v>
      </c>
      <c r="CK20" s="118" t="str">
        <f t="shared" si="51"/>
        <v>0</v>
      </c>
      <c r="CL20" s="116"/>
      <c r="CM20" s="117" t="str">
        <f t="shared" si="52"/>
        <v>0</v>
      </c>
      <c r="CN20" s="118" t="str">
        <f t="shared" si="53"/>
        <v>0</v>
      </c>
      <c r="CO20" s="116"/>
      <c r="CP20" s="117" t="str">
        <f t="shared" si="54"/>
        <v>0</v>
      </c>
      <c r="CQ20" s="118" t="str">
        <f t="shared" si="55"/>
        <v>0</v>
      </c>
      <c r="CR20" s="116"/>
      <c r="CS20" s="117" t="str">
        <f t="shared" si="56"/>
        <v>0</v>
      </c>
      <c r="CT20" s="118" t="str">
        <f t="shared" si="57"/>
        <v>0</v>
      </c>
      <c r="CU20" s="116"/>
      <c r="CV20" s="117" t="str">
        <f t="shared" si="58"/>
        <v>0</v>
      </c>
      <c r="CW20" s="118" t="str">
        <f t="shared" si="59"/>
        <v>0</v>
      </c>
      <c r="CX20" s="116"/>
      <c r="CY20" s="117" t="str">
        <f t="shared" si="60"/>
        <v>0</v>
      </c>
      <c r="CZ20" s="118" t="str">
        <f t="shared" si="61"/>
        <v>0</v>
      </c>
      <c r="DA20" s="116"/>
      <c r="DB20" s="117" t="str">
        <f t="shared" si="62"/>
        <v>0</v>
      </c>
      <c r="DC20" s="118" t="str">
        <f t="shared" si="63"/>
        <v>0</v>
      </c>
      <c r="DD20" s="116"/>
      <c r="DE20" s="117" t="str">
        <f t="shared" si="64"/>
        <v>0</v>
      </c>
      <c r="DF20" s="118" t="str">
        <f t="shared" si="65"/>
        <v>0</v>
      </c>
      <c r="DG20" s="116"/>
      <c r="DH20" s="117" t="str">
        <f t="shared" si="66"/>
        <v>0</v>
      </c>
      <c r="DI20" s="118" t="str">
        <f t="shared" si="67"/>
        <v>0</v>
      </c>
      <c r="DJ20" s="116"/>
      <c r="DK20" s="117" t="str">
        <f t="shared" si="68"/>
        <v>0</v>
      </c>
      <c r="DL20" s="118" t="str">
        <f t="shared" si="69"/>
        <v>0</v>
      </c>
      <c r="DM20" s="116"/>
      <c r="DN20" s="117" t="str">
        <f t="shared" si="70"/>
        <v>0</v>
      </c>
      <c r="DO20" s="118" t="str">
        <f t="shared" si="71"/>
        <v>0</v>
      </c>
      <c r="DP20" s="116"/>
      <c r="DQ20" s="117" t="str">
        <f t="shared" si="72"/>
        <v>0</v>
      </c>
      <c r="DR20" s="118" t="str">
        <f t="shared" si="73"/>
        <v>0</v>
      </c>
      <c r="DS20" s="116"/>
      <c r="DT20" s="117" t="str">
        <f t="shared" si="74"/>
        <v>0</v>
      </c>
      <c r="DU20" s="118" t="str">
        <f t="shared" si="75"/>
        <v>0</v>
      </c>
      <c r="DV20" s="116"/>
      <c r="DW20" s="117" t="str">
        <f t="shared" si="76"/>
        <v>0</v>
      </c>
      <c r="DX20" s="118" t="str">
        <f t="shared" si="77"/>
        <v>0</v>
      </c>
      <c r="DY20" s="116"/>
      <c r="DZ20" s="117" t="str">
        <f t="shared" si="78"/>
        <v>0</v>
      </c>
      <c r="EA20" s="118" t="str">
        <f t="shared" si="79"/>
        <v>0</v>
      </c>
      <c r="EB20" s="116"/>
      <c r="EC20" s="117" t="str">
        <f t="shared" si="80"/>
        <v>0</v>
      </c>
      <c r="ED20" s="118" t="str">
        <f t="shared" si="81"/>
        <v>0</v>
      </c>
      <c r="EE20" s="116"/>
      <c r="EF20" s="117" t="str">
        <f t="shared" si="82"/>
        <v>0</v>
      </c>
      <c r="EG20" s="118" t="str">
        <f t="shared" si="83"/>
        <v>0</v>
      </c>
      <c r="EH20" s="116"/>
      <c r="EI20" s="117" t="str">
        <f t="shared" si="84"/>
        <v>0</v>
      </c>
      <c r="EJ20" s="118" t="str">
        <f t="shared" si="85"/>
        <v>0</v>
      </c>
      <c r="EK20" s="116"/>
      <c r="EL20" s="117" t="str">
        <f t="shared" si="86"/>
        <v>0</v>
      </c>
      <c r="EM20" s="118" t="str">
        <f t="shared" si="87"/>
        <v>0</v>
      </c>
      <c r="EN20" s="116"/>
      <c r="EO20" s="117" t="str">
        <f t="shared" si="88"/>
        <v>0</v>
      </c>
      <c r="EP20" s="118" t="str">
        <f t="shared" si="89"/>
        <v>0</v>
      </c>
      <c r="EQ20" s="116"/>
      <c r="ER20" s="117" t="str">
        <f t="shared" si="90"/>
        <v>0</v>
      </c>
      <c r="ES20" s="118" t="str">
        <f t="shared" si="91"/>
        <v>0</v>
      </c>
      <c r="ET20" s="116"/>
      <c r="EU20" s="117" t="str">
        <f t="shared" si="92"/>
        <v>0</v>
      </c>
      <c r="EV20" s="118" t="str">
        <f t="shared" si="93"/>
        <v>0</v>
      </c>
      <c r="EW20" s="116"/>
      <c r="EX20" s="117" t="str">
        <f t="shared" si="94"/>
        <v>0</v>
      </c>
      <c r="EY20" s="118" t="str">
        <f t="shared" si="95"/>
        <v>0</v>
      </c>
      <c r="EZ20" s="116"/>
      <c r="FA20" s="117" t="str">
        <f t="shared" si="96"/>
        <v>0</v>
      </c>
      <c r="FB20" s="118" t="str">
        <f t="shared" si="97"/>
        <v>0</v>
      </c>
      <c r="FC20" s="116"/>
      <c r="FD20" s="117" t="str">
        <f t="shared" si="98"/>
        <v>0</v>
      </c>
      <c r="FE20" s="118" t="str">
        <f t="shared" si="99"/>
        <v>0</v>
      </c>
      <c r="FF20" s="116"/>
      <c r="FG20" s="117" t="str">
        <f t="shared" si="100"/>
        <v>0</v>
      </c>
      <c r="FH20" s="118" t="str">
        <f t="shared" si="101"/>
        <v>0</v>
      </c>
      <c r="FI20" s="116"/>
      <c r="FJ20" s="117" t="str">
        <f t="shared" si="102"/>
        <v>0</v>
      </c>
      <c r="FK20" s="118" t="str">
        <f t="shared" si="103"/>
        <v>0</v>
      </c>
      <c r="FL20" s="116"/>
      <c r="FM20" s="117" t="str">
        <f t="shared" si="104"/>
        <v>0</v>
      </c>
      <c r="FN20" s="118" t="str">
        <f t="shared" si="105"/>
        <v>0</v>
      </c>
      <c r="FO20" s="116"/>
      <c r="FP20" s="117" t="str">
        <f t="shared" si="106"/>
        <v>0</v>
      </c>
      <c r="FQ20" s="118" t="str">
        <f t="shared" si="107"/>
        <v>0</v>
      </c>
      <c r="FR20" s="116"/>
      <c r="FS20" s="117" t="str">
        <f t="shared" si="108"/>
        <v>0</v>
      </c>
      <c r="FT20" s="118" t="str">
        <f t="shared" si="109"/>
        <v>0</v>
      </c>
      <c r="FU20" s="116"/>
      <c r="FV20" s="117" t="str">
        <f t="shared" si="110"/>
        <v>0</v>
      </c>
      <c r="FW20" s="118" t="str">
        <f t="shared" si="111"/>
        <v>0</v>
      </c>
      <c r="FX20" s="116"/>
      <c r="FY20" s="117" t="str">
        <f t="shared" si="112"/>
        <v>0</v>
      </c>
      <c r="FZ20" s="118" t="str">
        <f t="shared" si="113"/>
        <v>0</v>
      </c>
      <c r="GA20" s="116"/>
      <c r="GB20" s="117" t="str">
        <f t="shared" si="114"/>
        <v>0</v>
      </c>
      <c r="GC20" s="118" t="str">
        <f t="shared" si="115"/>
        <v>0</v>
      </c>
      <c r="GD20" s="116"/>
    </row>
    <row r="21" spans="1:186">
      <c r="A21" s="18">
        <v>7</v>
      </c>
      <c r="B21" s="19">
        <v>42956</v>
      </c>
      <c r="C21" s="20" t="s">
        <v>138</v>
      </c>
      <c r="D21" s="21">
        <v>12200</v>
      </c>
      <c r="E21" s="22">
        <v>117024</v>
      </c>
      <c r="F21" s="29" t="str">
        <f>IF(E21&gt;0,LOOKUP(E21,'دليل الحسابات'!E:E,'دليل الحسابات'!F:F),"0")</f>
        <v>حـ / ادويةوعلاج الطلبه</v>
      </c>
      <c r="G21" s="13">
        <f t="shared" si="116"/>
        <v>12200</v>
      </c>
      <c r="H21" s="23">
        <v>116006</v>
      </c>
      <c r="I21" s="24" t="str">
        <f>IF(H21&gt;0,LOOKUP(H21,'دليل الحسابات'!E:E,'دليل الحسابات'!F:F),"0")</f>
        <v>حـ /  عهدة 3</v>
      </c>
      <c r="J21" s="98">
        <f t="shared" si="117"/>
        <v>12200</v>
      </c>
      <c r="K21" s="25" t="str">
        <f>IF(E21&gt;0,LOOKUP(E21,'دليل الحسابات'!E:E,'دليل الحسابات'!D:D),"0")</f>
        <v>حـ / المصروفات - عام</v>
      </c>
      <c r="L21" s="26" t="str">
        <f>IF(H21&gt;0,LOOKUP(H21,'دليل الحسابات'!E:E,'دليل الحسابات'!D:D),"0")</f>
        <v>حـ / العهد - عام</v>
      </c>
      <c r="M21" s="117" t="str">
        <f t="shared" si="0"/>
        <v>0</v>
      </c>
      <c r="N21" s="118" t="str">
        <f t="shared" si="1"/>
        <v>0</v>
      </c>
      <c r="O21" s="116"/>
      <c r="P21" s="117" t="str">
        <f t="shared" si="2"/>
        <v>0</v>
      </c>
      <c r="Q21" s="118" t="str">
        <f t="shared" si="3"/>
        <v>0</v>
      </c>
      <c r="R21" s="116"/>
      <c r="S21" s="117" t="str">
        <f t="shared" si="4"/>
        <v>0</v>
      </c>
      <c r="T21" s="118" t="str">
        <f t="shared" si="5"/>
        <v>0</v>
      </c>
      <c r="U21" s="116"/>
      <c r="V21" s="117" t="str">
        <f t="shared" si="6"/>
        <v>0</v>
      </c>
      <c r="W21" s="118" t="str">
        <f t="shared" si="7"/>
        <v>0</v>
      </c>
      <c r="X21" s="116"/>
      <c r="Y21" s="117" t="str">
        <f t="shared" si="8"/>
        <v>0</v>
      </c>
      <c r="Z21" s="118" t="str">
        <f t="shared" si="9"/>
        <v>0</v>
      </c>
      <c r="AA21" s="116"/>
      <c r="AB21" s="117" t="str">
        <f t="shared" si="10"/>
        <v>0</v>
      </c>
      <c r="AC21" s="118" t="str">
        <f t="shared" si="11"/>
        <v>0</v>
      </c>
      <c r="AD21" s="116"/>
      <c r="AE21" s="117" t="str">
        <f t="shared" si="12"/>
        <v>0</v>
      </c>
      <c r="AF21" s="118" t="str">
        <f t="shared" si="13"/>
        <v>0</v>
      </c>
      <c r="AG21" s="116"/>
      <c r="AH21" s="117" t="str">
        <f t="shared" si="14"/>
        <v>0</v>
      </c>
      <c r="AI21" s="118" t="str">
        <f t="shared" si="15"/>
        <v>0</v>
      </c>
      <c r="AJ21" s="116"/>
      <c r="AK21" s="117" t="str">
        <f t="shared" si="16"/>
        <v>0</v>
      </c>
      <c r="AL21" s="118" t="str">
        <f t="shared" si="17"/>
        <v>0</v>
      </c>
      <c r="AM21" s="116"/>
      <c r="AN21" s="117" t="str">
        <f t="shared" si="18"/>
        <v>0</v>
      </c>
      <c r="AO21" s="118" t="str">
        <f t="shared" si="19"/>
        <v>0</v>
      </c>
      <c r="AP21" s="116"/>
      <c r="AQ21" s="117" t="str">
        <f t="shared" si="20"/>
        <v>0</v>
      </c>
      <c r="AR21" s="118" t="str">
        <f t="shared" si="21"/>
        <v>0</v>
      </c>
      <c r="AS21" s="116"/>
      <c r="AT21" s="117" t="str">
        <f t="shared" si="22"/>
        <v>0</v>
      </c>
      <c r="AU21" s="118" t="str">
        <f t="shared" si="23"/>
        <v>0</v>
      </c>
      <c r="AV21" s="116"/>
      <c r="AW21" s="117" t="str">
        <f t="shared" si="24"/>
        <v>0</v>
      </c>
      <c r="AX21" s="118" t="str">
        <f t="shared" si="25"/>
        <v>0</v>
      </c>
      <c r="AY21" s="116"/>
      <c r="AZ21" s="117" t="str">
        <f t="shared" si="26"/>
        <v>0</v>
      </c>
      <c r="BA21" s="118">
        <f t="shared" si="27"/>
        <v>12200</v>
      </c>
      <c r="BB21" s="116"/>
      <c r="BC21" s="117" t="str">
        <f t="shared" si="28"/>
        <v>0</v>
      </c>
      <c r="BD21" s="118" t="str">
        <f t="shared" si="29"/>
        <v>0</v>
      </c>
      <c r="BE21" s="116"/>
      <c r="BF21" s="117" t="str">
        <f t="shared" si="30"/>
        <v>0</v>
      </c>
      <c r="BG21" s="118" t="str">
        <f t="shared" si="31"/>
        <v>0</v>
      </c>
      <c r="BH21" s="116"/>
      <c r="BI21" s="117" t="str">
        <f t="shared" si="32"/>
        <v>0</v>
      </c>
      <c r="BJ21" s="118" t="str">
        <f t="shared" si="33"/>
        <v>0</v>
      </c>
      <c r="BK21" s="116"/>
      <c r="BL21" s="117" t="str">
        <f t="shared" si="34"/>
        <v>0</v>
      </c>
      <c r="BM21" s="118" t="str">
        <f t="shared" si="35"/>
        <v>0</v>
      </c>
      <c r="BN21" s="116"/>
      <c r="BO21" s="117" t="str">
        <f t="shared" si="36"/>
        <v>0</v>
      </c>
      <c r="BP21" s="118" t="str">
        <f t="shared" si="37"/>
        <v>0</v>
      </c>
      <c r="BQ21" s="116"/>
      <c r="BR21" s="117" t="str">
        <f t="shared" si="38"/>
        <v>0</v>
      </c>
      <c r="BS21" s="118" t="str">
        <f t="shared" si="39"/>
        <v>0</v>
      </c>
      <c r="BT21" s="116"/>
      <c r="BU21" s="117" t="str">
        <f t="shared" si="40"/>
        <v>0</v>
      </c>
      <c r="BV21" s="118" t="str">
        <f t="shared" si="41"/>
        <v>0</v>
      </c>
      <c r="BW21" s="116"/>
      <c r="BX21" s="117" t="str">
        <f t="shared" si="42"/>
        <v>0</v>
      </c>
      <c r="BY21" s="118" t="str">
        <f t="shared" si="43"/>
        <v>0</v>
      </c>
      <c r="BZ21" s="116"/>
      <c r="CA21" s="117" t="str">
        <f t="shared" si="44"/>
        <v>0</v>
      </c>
      <c r="CB21" s="118" t="str">
        <f t="shared" si="45"/>
        <v>0</v>
      </c>
      <c r="CC21" s="116"/>
      <c r="CD21" s="117" t="str">
        <f t="shared" si="46"/>
        <v>0</v>
      </c>
      <c r="CE21" s="118" t="str">
        <f t="shared" si="47"/>
        <v>0</v>
      </c>
      <c r="CF21" s="116"/>
      <c r="CG21" s="117" t="str">
        <f t="shared" si="48"/>
        <v>0</v>
      </c>
      <c r="CH21" s="118" t="str">
        <f t="shared" si="49"/>
        <v>0</v>
      </c>
      <c r="CI21" s="116"/>
      <c r="CJ21" s="117" t="str">
        <f t="shared" si="50"/>
        <v>0</v>
      </c>
      <c r="CK21" s="118" t="str">
        <f t="shared" si="51"/>
        <v>0</v>
      </c>
      <c r="CL21" s="116"/>
      <c r="CM21" s="117" t="str">
        <f t="shared" si="52"/>
        <v>0</v>
      </c>
      <c r="CN21" s="118" t="str">
        <f t="shared" si="53"/>
        <v>0</v>
      </c>
      <c r="CO21" s="116"/>
      <c r="CP21" s="117" t="str">
        <f t="shared" si="54"/>
        <v>0</v>
      </c>
      <c r="CQ21" s="118" t="str">
        <f t="shared" si="55"/>
        <v>0</v>
      </c>
      <c r="CR21" s="116"/>
      <c r="CS21" s="117" t="str">
        <f t="shared" si="56"/>
        <v>0</v>
      </c>
      <c r="CT21" s="118" t="str">
        <f t="shared" si="57"/>
        <v>0</v>
      </c>
      <c r="CU21" s="116"/>
      <c r="CV21" s="117" t="str">
        <f t="shared" si="58"/>
        <v>0</v>
      </c>
      <c r="CW21" s="118" t="str">
        <f t="shared" si="59"/>
        <v>0</v>
      </c>
      <c r="CX21" s="116"/>
      <c r="CY21" s="117" t="str">
        <f t="shared" si="60"/>
        <v>0</v>
      </c>
      <c r="CZ21" s="118" t="str">
        <f t="shared" si="61"/>
        <v>0</v>
      </c>
      <c r="DA21" s="116"/>
      <c r="DB21" s="117" t="str">
        <f t="shared" si="62"/>
        <v>0</v>
      </c>
      <c r="DC21" s="118" t="str">
        <f t="shared" si="63"/>
        <v>0</v>
      </c>
      <c r="DD21" s="116"/>
      <c r="DE21" s="117">
        <f t="shared" si="64"/>
        <v>12200</v>
      </c>
      <c r="DF21" s="118" t="str">
        <f t="shared" si="65"/>
        <v>0</v>
      </c>
      <c r="DG21" s="116"/>
      <c r="DH21" s="117" t="str">
        <f t="shared" si="66"/>
        <v>0</v>
      </c>
      <c r="DI21" s="118" t="str">
        <f t="shared" si="67"/>
        <v>0</v>
      </c>
      <c r="DJ21" s="116"/>
      <c r="DK21" s="117" t="str">
        <f t="shared" si="68"/>
        <v>0</v>
      </c>
      <c r="DL21" s="118" t="str">
        <f t="shared" si="69"/>
        <v>0</v>
      </c>
      <c r="DM21" s="116"/>
      <c r="DN21" s="117" t="str">
        <f t="shared" si="70"/>
        <v>0</v>
      </c>
      <c r="DO21" s="118" t="str">
        <f t="shared" si="71"/>
        <v>0</v>
      </c>
      <c r="DP21" s="116"/>
      <c r="DQ21" s="117" t="str">
        <f t="shared" si="72"/>
        <v>0</v>
      </c>
      <c r="DR21" s="118" t="str">
        <f t="shared" si="73"/>
        <v>0</v>
      </c>
      <c r="DS21" s="116"/>
      <c r="DT21" s="117" t="str">
        <f t="shared" si="74"/>
        <v>0</v>
      </c>
      <c r="DU21" s="118" t="str">
        <f t="shared" si="75"/>
        <v>0</v>
      </c>
      <c r="DV21" s="116"/>
      <c r="DW21" s="117" t="str">
        <f t="shared" si="76"/>
        <v>0</v>
      </c>
      <c r="DX21" s="118" t="str">
        <f t="shared" si="77"/>
        <v>0</v>
      </c>
      <c r="DY21" s="116"/>
      <c r="DZ21" s="117" t="str">
        <f t="shared" si="78"/>
        <v>0</v>
      </c>
      <c r="EA21" s="118" t="str">
        <f t="shared" si="79"/>
        <v>0</v>
      </c>
      <c r="EB21" s="116"/>
      <c r="EC21" s="117" t="str">
        <f t="shared" si="80"/>
        <v>0</v>
      </c>
      <c r="ED21" s="118" t="str">
        <f t="shared" si="81"/>
        <v>0</v>
      </c>
      <c r="EE21" s="116"/>
      <c r="EF21" s="117" t="str">
        <f t="shared" si="82"/>
        <v>0</v>
      </c>
      <c r="EG21" s="118" t="str">
        <f t="shared" si="83"/>
        <v>0</v>
      </c>
      <c r="EH21" s="116"/>
      <c r="EI21" s="117" t="str">
        <f t="shared" si="84"/>
        <v>0</v>
      </c>
      <c r="EJ21" s="118" t="str">
        <f t="shared" si="85"/>
        <v>0</v>
      </c>
      <c r="EK21" s="116"/>
      <c r="EL21" s="117" t="str">
        <f t="shared" si="86"/>
        <v>0</v>
      </c>
      <c r="EM21" s="118" t="str">
        <f t="shared" si="87"/>
        <v>0</v>
      </c>
      <c r="EN21" s="116"/>
      <c r="EO21" s="117" t="str">
        <f t="shared" si="88"/>
        <v>0</v>
      </c>
      <c r="EP21" s="118" t="str">
        <f t="shared" si="89"/>
        <v>0</v>
      </c>
      <c r="EQ21" s="116"/>
      <c r="ER21" s="117" t="str">
        <f t="shared" si="90"/>
        <v>0</v>
      </c>
      <c r="ES21" s="118" t="str">
        <f t="shared" si="91"/>
        <v>0</v>
      </c>
      <c r="ET21" s="116"/>
      <c r="EU21" s="117" t="str">
        <f t="shared" si="92"/>
        <v>0</v>
      </c>
      <c r="EV21" s="118" t="str">
        <f t="shared" si="93"/>
        <v>0</v>
      </c>
      <c r="EW21" s="116"/>
      <c r="EX21" s="117" t="str">
        <f t="shared" si="94"/>
        <v>0</v>
      </c>
      <c r="EY21" s="118" t="str">
        <f t="shared" si="95"/>
        <v>0</v>
      </c>
      <c r="EZ21" s="116"/>
      <c r="FA21" s="117" t="str">
        <f t="shared" si="96"/>
        <v>0</v>
      </c>
      <c r="FB21" s="118" t="str">
        <f t="shared" si="97"/>
        <v>0</v>
      </c>
      <c r="FC21" s="116"/>
      <c r="FD21" s="117" t="str">
        <f t="shared" si="98"/>
        <v>0</v>
      </c>
      <c r="FE21" s="118" t="str">
        <f t="shared" si="99"/>
        <v>0</v>
      </c>
      <c r="FF21" s="116"/>
      <c r="FG21" s="117" t="str">
        <f t="shared" si="100"/>
        <v>0</v>
      </c>
      <c r="FH21" s="118" t="str">
        <f t="shared" si="101"/>
        <v>0</v>
      </c>
      <c r="FI21" s="116"/>
      <c r="FJ21" s="117" t="str">
        <f t="shared" si="102"/>
        <v>0</v>
      </c>
      <c r="FK21" s="118" t="str">
        <f t="shared" si="103"/>
        <v>0</v>
      </c>
      <c r="FL21" s="116"/>
      <c r="FM21" s="117" t="str">
        <f t="shared" si="104"/>
        <v>0</v>
      </c>
      <c r="FN21" s="118" t="str">
        <f t="shared" si="105"/>
        <v>0</v>
      </c>
      <c r="FO21" s="116"/>
      <c r="FP21" s="117" t="str">
        <f t="shared" si="106"/>
        <v>0</v>
      </c>
      <c r="FQ21" s="118" t="str">
        <f t="shared" si="107"/>
        <v>0</v>
      </c>
      <c r="FR21" s="116"/>
      <c r="FS21" s="117" t="str">
        <f t="shared" si="108"/>
        <v>0</v>
      </c>
      <c r="FT21" s="118" t="str">
        <f t="shared" si="109"/>
        <v>0</v>
      </c>
      <c r="FU21" s="116"/>
      <c r="FV21" s="117" t="str">
        <f t="shared" si="110"/>
        <v>0</v>
      </c>
      <c r="FW21" s="118" t="str">
        <f t="shared" si="111"/>
        <v>0</v>
      </c>
      <c r="FX21" s="116"/>
      <c r="FY21" s="117" t="str">
        <f t="shared" si="112"/>
        <v>0</v>
      </c>
      <c r="FZ21" s="118" t="str">
        <f t="shared" si="113"/>
        <v>0</v>
      </c>
      <c r="GA21" s="116"/>
      <c r="GB21" s="117" t="str">
        <f t="shared" si="114"/>
        <v>0</v>
      </c>
      <c r="GC21" s="118" t="str">
        <f t="shared" si="115"/>
        <v>0</v>
      </c>
      <c r="GD21" s="116"/>
    </row>
    <row r="22" spans="1:186">
      <c r="A22" s="8">
        <v>7</v>
      </c>
      <c r="B22" s="9">
        <v>42956</v>
      </c>
      <c r="C22" s="10" t="s">
        <v>138</v>
      </c>
      <c r="D22" s="11">
        <v>6400</v>
      </c>
      <c r="E22" s="12">
        <v>117020</v>
      </c>
      <c r="F22" s="29" t="str">
        <f>IF(E22&gt;0,LOOKUP(E22,'دليل الحسابات'!E:E,'دليل الحسابات'!F:F),"0")</f>
        <v>حـ / ادويةوعلاج الطلبه</v>
      </c>
      <c r="G22" s="13">
        <f t="shared" si="116"/>
        <v>6400</v>
      </c>
      <c r="H22" s="14">
        <v>116006</v>
      </c>
      <c r="I22" s="27" t="str">
        <f>IF(H22&gt;0,LOOKUP(H22,'دليل الحسابات'!E:E,'دليل الحسابات'!F:F),"0")</f>
        <v>حـ /  عهدة 3</v>
      </c>
      <c r="J22" s="98">
        <f t="shared" si="117"/>
        <v>6400</v>
      </c>
      <c r="K22" s="16" t="str">
        <f>IF(E22&gt;0,LOOKUP(E22,'دليل الحسابات'!E:E,'دليل الحسابات'!D:D),"0")</f>
        <v>حـ / المصروفات - عام</v>
      </c>
      <c r="L22" s="28" t="str">
        <f>IF(H22&gt;0,LOOKUP(H22,'دليل الحسابات'!E:E,'دليل الحسابات'!D:D),"0")</f>
        <v>حـ / العهد - عام</v>
      </c>
      <c r="M22" s="117" t="str">
        <f t="shared" si="0"/>
        <v>0</v>
      </c>
      <c r="N22" s="118" t="str">
        <f t="shared" si="1"/>
        <v>0</v>
      </c>
      <c r="O22" s="116"/>
      <c r="P22" s="117" t="str">
        <f t="shared" si="2"/>
        <v>0</v>
      </c>
      <c r="Q22" s="118" t="str">
        <f t="shared" si="3"/>
        <v>0</v>
      </c>
      <c r="R22" s="116"/>
      <c r="S22" s="117" t="str">
        <f t="shared" si="4"/>
        <v>0</v>
      </c>
      <c r="T22" s="118" t="str">
        <f t="shared" si="5"/>
        <v>0</v>
      </c>
      <c r="U22" s="116"/>
      <c r="V22" s="117" t="str">
        <f t="shared" si="6"/>
        <v>0</v>
      </c>
      <c r="W22" s="118" t="str">
        <f t="shared" si="7"/>
        <v>0</v>
      </c>
      <c r="X22" s="116"/>
      <c r="Y22" s="117" t="str">
        <f t="shared" si="8"/>
        <v>0</v>
      </c>
      <c r="Z22" s="118" t="str">
        <f t="shared" si="9"/>
        <v>0</v>
      </c>
      <c r="AA22" s="116"/>
      <c r="AB22" s="117" t="str">
        <f t="shared" si="10"/>
        <v>0</v>
      </c>
      <c r="AC22" s="118" t="str">
        <f t="shared" si="11"/>
        <v>0</v>
      </c>
      <c r="AD22" s="116"/>
      <c r="AE22" s="117" t="str">
        <f t="shared" si="12"/>
        <v>0</v>
      </c>
      <c r="AF22" s="118" t="str">
        <f t="shared" si="13"/>
        <v>0</v>
      </c>
      <c r="AG22" s="116"/>
      <c r="AH22" s="117" t="str">
        <f t="shared" si="14"/>
        <v>0</v>
      </c>
      <c r="AI22" s="118" t="str">
        <f t="shared" si="15"/>
        <v>0</v>
      </c>
      <c r="AJ22" s="116"/>
      <c r="AK22" s="117" t="str">
        <f t="shared" si="16"/>
        <v>0</v>
      </c>
      <c r="AL22" s="118" t="str">
        <f t="shared" si="17"/>
        <v>0</v>
      </c>
      <c r="AM22" s="116"/>
      <c r="AN22" s="117" t="str">
        <f t="shared" si="18"/>
        <v>0</v>
      </c>
      <c r="AO22" s="118" t="str">
        <f t="shared" si="19"/>
        <v>0</v>
      </c>
      <c r="AP22" s="116"/>
      <c r="AQ22" s="117" t="str">
        <f t="shared" si="20"/>
        <v>0</v>
      </c>
      <c r="AR22" s="118" t="str">
        <f t="shared" si="21"/>
        <v>0</v>
      </c>
      <c r="AS22" s="116"/>
      <c r="AT22" s="117" t="str">
        <f t="shared" si="22"/>
        <v>0</v>
      </c>
      <c r="AU22" s="118" t="str">
        <f t="shared" si="23"/>
        <v>0</v>
      </c>
      <c r="AV22" s="116"/>
      <c r="AW22" s="117" t="str">
        <f t="shared" si="24"/>
        <v>0</v>
      </c>
      <c r="AX22" s="118" t="str">
        <f t="shared" si="25"/>
        <v>0</v>
      </c>
      <c r="AY22" s="116"/>
      <c r="AZ22" s="117" t="str">
        <f t="shared" si="26"/>
        <v>0</v>
      </c>
      <c r="BA22" s="118">
        <f t="shared" si="27"/>
        <v>6400</v>
      </c>
      <c r="BB22" s="116"/>
      <c r="BC22" s="117" t="str">
        <f t="shared" si="28"/>
        <v>0</v>
      </c>
      <c r="BD22" s="118" t="str">
        <f t="shared" si="29"/>
        <v>0</v>
      </c>
      <c r="BE22" s="116"/>
      <c r="BF22" s="117" t="str">
        <f t="shared" si="30"/>
        <v>0</v>
      </c>
      <c r="BG22" s="118" t="str">
        <f t="shared" si="31"/>
        <v>0</v>
      </c>
      <c r="BH22" s="116"/>
      <c r="BI22" s="117" t="str">
        <f t="shared" si="32"/>
        <v>0</v>
      </c>
      <c r="BJ22" s="118" t="str">
        <f t="shared" si="33"/>
        <v>0</v>
      </c>
      <c r="BK22" s="116"/>
      <c r="BL22" s="117" t="str">
        <f t="shared" si="34"/>
        <v>0</v>
      </c>
      <c r="BM22" s="118" t="str">
        <f t="shared" si="35"/>
        <v>0</v>
      </c>
      <c r="BN22" s="116"/>
      <c r="BO22" s="117" t="str">
        <f t="shared" si="36"/>
        <v>0</v>
      </c>
      <c r="BP22" s="118" t="str">
        <f t="shared" si="37"/>
        <v>0</v>
      </c>
      <c r="BQ22" s="116"/>
      <c r="BR22" s="117" t="str">
        <f t="shared" si="38"/>
        <v>0</v>
      </c>
      <c r="BS22" s="118" t="str">
        <f t="shared" si="39"/>
        <v>0</v>
      </c>
      <c r="BT22" s="116"/>
      <c r="BU22" s="117" t="str">
        <f t="shared" si="40"/>
        <v>0</v>
      </c>
      <c r="BV22" s="118" t="str">
        <f t="shared" si="41"/>
        <v>0</v>
      </c>
      <c r="BW22" s="116"/>
      <c r="BX22" s="117" t="str">
        <f t="shared" si="42"/>
        <v>0</v>
      </c>
      <c r="BY22" s="118" t="str">
        <f t="shared" si="43"/>
        <v>0</v>
      </c>
      <c r="BZ22" s="116"/>
      <c r="CA22" s="117" t="str">
        <f t="shared" si="44"/>
        <v>0</v>
      </c>
      <c r="CB22" s="118" t="str">
        <f t="shared" si="45"/>
        <v>0</v>
      </c>
      <c r="CC22" s="116"/>
      <c r="CD22" s="117" t="str">
        <f t="shared" si="46"/>
        <v>0</v>
      </c>
      <c r="CE22" s="118" t="str">
        <f t="shared" si="47"/>
        <v>0</v>
      </c>
      <c r="CF22" s="116"/>
      <c r="CG22" s="117" t="str">
        <f t="shared" si="48"/>
        <v>0</v>
      </c>
      <c r="CH22" s="118" t="str">
        <f t="shared" si="49"/>
        <v>0</v>
      </c>
      <c r="CI22" s="116"/>
      <c r="CJ22" s="117" t="str">
        <f t="shared" si="50"/>
        <v>0</v>
      </c>
      <c r="CK22" s="118" t="str">
        <f t="shared" si="51"/>
        <v>0</v>
      </c>
      <c r="CL22" s="116"/>
      <c r="CM22" s="117" t="str">
        <f t="shared" si="52"/>
        <v>0</v>
      </c>
      <c r="CN22" s="118" t="str">
        <f t="shared" si="53"/>
        <v>0</v>
      </c>
      <c r="CO22" s="116"/>
      <c r="CP22" s="117" t="str">
        <f t="shared" si="54"/>
        <v>0</v>
      </c>
      <c r="CQ22" s="118" t="str">
        <f t="shared" si="55"/>
        <v>0</v>
      </c>
      <c r="CR22" s="116"/>
      <c r="CS22" s="117" t="str">
        <f t="shared" si="56"/>
        <v>0</v>
      </c>
      <c r="CT22" s="118" t="str">
        <f t="shared" si="57"/>
        <v>0</v>
      </c>
      <c r="CU22" s="116"/>
      <c r="CV22" s="117" t="str">
        <f t="shared" si="58"/>
        <v>0</v>
      </c>
      <c r="CW22" s="118" t="str">
        <f t="shared" si="59"/>
        <v>0</v>
      </c>
      <c r="CX22" s="116"/>
      <c r="CY22" s="117" t="str">
        <f t="shared" si="60"/>
        <v>0</v>
      </c>
      <c r="CZ22" s="118" t="str">
        <f t="shared" si="61"/>
        <v>0</v>
      </c>
      <c r="DA22" s="116"/>
      <c r="DB22" s="117" t="str">
        <f t="shared" si="62"/>
        <v>0</v>
      </c>
      <c r="DC22" s="118" t="str">
        <f t="shared" si="63"/>
        <v>0</v>
      </c>
      <c r="DD22" s="116"/>
      <c r="DE22" s="117">
        <f t="shared" si="64"/>
        <v>6400</v>
      </c>
      <c r="DF22" s="118" t="str">
        <f t="shared" si="65"/>
        <v>0</v>
      </c>
      <c r="DG22" s="116"/>
      <c r="DH22" s="117" t="str">
        <f t="shared" si="66"/>
        <v>0</v>
      </c>
      <c r="DI22" s="118" t="str">
        <f t="shared" si="67"/>
        <v>0</v>
      </c>
      <c r="DJ22" s="116"/>
      <c r="DK22" s="117" t="str">
        <f t="shared" si="68"/>
        <v>0</v>
      </c>
      <c r="DL22" s="118" t="str">
        <f t="shared" si="69"/>
        <v>0</v>
      </c>
      <c r="DM22" s="116"/>
      <c r="DN22" s="117" t="str">
        <f t="shared" si="70"/>
        <v>0</v>
      </c>
      <c r="DO22" s="118" t="str">
        <f t="shared" si="71"/>
        <v>0</v>
      </c>
      <c r="DP22" s="116"/>
      <c r="DQ22" s="117" t="str">
        <f t="shared" si="72"/>
        <v>0</v>
      </c>
      <c r="DR22" s="118" t="str">
        <f t="shared" si="73"/>
        <v>0</v>
      </c>
      <c r="DS22" s="116"/>
      <c r="DT22" s="117" t="str">
        <f t="shared" si="74"/>
        <v>0</v>
      </c>
      <c r="DU22" s="118" t="str">
        <f t="shared" si="75"/>
        <v>0</v>
      </c>
      <c r="DV22" s="116"/>
      <c r="DW22" s="117" t="str">
        <f t="shared" si="76"/>
        <v>0</v>
      </c>
      <c r="DX22" s="118" t="str">
        <f t="shared" si="77"/>
        <v>0</v>
      </c>
      <c r="DY22" s="116"/>
      <c r="DZ22" s="117" t="str">
        <f t="shared" si="78"/>
        <v>0</v>
      </c>
      <c r="EA22" s="118" t="str">
        <f t="shared" si="79"/>
        <v>0</v>
      </c>
      <c r="EB22" s="116"/>
      <c r="EC22" s="117" t="str">
        <f t="shared" si="80"/>
        <v>0</v>
      </c>
      <c r="ED22" s="118" t="str">
        <f t="shared" si="81"/>
        <v>0</v>
      </c>
      <c r="EE22" s="116"/>
      <c r="EF22" s="117" t="str">
        <f t="shared" si="82"/>
        <v>0</v>
      </c>
      <c r="EG22" s="118" t="str">
        <f t="shared" si="83"/>
        <v>0</v>
      </c>
      <c r="EH22" s="116"/>
      <c r="EI22" s="117" t="str">
        <f t="shared" si="84"/>
        <v>0</v>
      </c>
      <c r="EJ22" s="118" t="str">
        <f t="shared" si="85"/>
        <v>0</v>
      </c>
      <c r="EK22" s="116"/>
      <c r="EL22" s="117" t="str">
        <f t="shared" si="86"/>
        <v>0</v>
      </c>
      <c r="EM22" s="118" t="str">
        <f t="shared" si="87"/>
        <v>0</v>
      </c>
      <c r="EN22" s="116"/>
      <c r="EO22" s="117" t="str">
        <f t="shared" si="88"/>
        <v>0</v>
      </c>
      <c r="EP22" s="118" t="str">
        <f t="shared" si="89"/>
        <v>0</v>
      </c>
      <c r="EQ22" s="116"/>
      <c r="ER22" s="117" t="str">
        <f t="shared" si="90"/>
        <v>0</v>
      </c>
      <c r="ES22" s="118" t="str">
        <f t="shared" si="91"/>
        <v>0</v>
      </c>
      <c r="ET22" s="116"/>
      <c r="EU22" s="117" t="str">
        <f t="shared" si="92"/>
        <v>0</v>
      </c>
      <c r="EV22" s="118" t="str">
        <f t="shared" si="93"/>
        <v>0</v>
      </c>
      <c r="EW22" s="116"/>
      <c r="EX22" s="117" t="str">
        <f t="shared" si="94"/>
        <v>0</v>
      </c>
      <c r="EY22" s="118" t="str">
        <f t="shared" si="95"/>
        <v>0</v>
      </c>
      <c r="EZ22" s="116"/>
      <c r="FA22" s="117" t="str">
        <f t="shared" si="96"/>
        <v>0</v>
      </c>
      <c r="FB22" s="118" t="str">
        <f t="shared" si="97"/>
        <v>0</v>
      </c>
      <c r="FC22" s="116"/>
      <c r="FD22" s="117" t="str">
        <f t="shared" si="98"/>
        <v>0</v>
      </c>
      <c r="FE22" s="118" t="str">
        <f t="shared" si="99"/>
        <v>0</v>
      </c>
      <c r="FF22" s="116"/>
      <c r="FG22" s="117" t="str">
        <f t="shared" si="100"/>
        <v>0</v>
      </c>
      <c r="FH22" s="118" t="str">
        <f t="shared" si="101"/>
        <v>0</v>
      </c>
      <c r="FI22" s="116"/>
      <c r="FJ22" s="117" t="str">
        <f t="shared" si="102"/>
        <v>0</v>
      </c>
      <c r="FK22" s="118" t="str">
        <f t="shared" si="103"/>
        <v>0</v>
      </c>
      <c r="FL22" s="116"/>
      <c r="FM22" s="117" t="str">
        <f t="shared" si="104"/>
        <v>0</v>
      </c>
      <c r="FN22" s="118" t="str">
        <f t="shared" si="105"/>
        <v>0</v>
      </c>
      <c r="FO22" s="116"/>
      <c r="FP22" s="117" t="str">
        <f t="shared" si="106"/>
        <v>0</v>
      </c>
      <c r="FQ22" s="118" t="str">
        <f t="shared" si="107"/>
        <v>0</v>
      </c>
      <c r="FR22" s="116"/>
      <c r="FS22" s="117" t="str">
        <f t="shared" si="108"/>
        <v>0</v>
      </c>
      <c r="FT22" s="118" t="str">
        <f t="shared" si="109"/>
        <v>0</v>
      </c>
      <c r="FU22" s="116"/>
      <c r="FV22" s="117" t="str">
        <f t="shared" si="110"/>
        <v>0</v>
      </c>
      <c r="FW22" s="118" t="str">
        <f t="shared" si="111"/>
        <v>0</v>
      </c>
      <c r="FX22" s="116"/>
      <c r="FY22" s="117" t="str">
        <f t="shared" si="112"/>
        <v>0</v>
      </c>
      <c r="FZ22" s="118" t="str">
        <f t="shared" si="113"/>
        <v>0</v>
      </c>
      <c r="GA22" s="116"/>
      <c r="GB22" s="117" t="str">
        <f t="shared" si="114"/>
        <v>0</v>
      </c>
      <c r="GC22" s="118" t="str">
        <f t="shared" si="115"/>
        <v>0</v>
      </c>
      <c r="GD22" s="116"/>
    </row>
    <row r="23" spans="1:186">
      <c r="A23" s="18">
        <v>7</v>
      </c>
      <c r="B23" s="19">
        <v>42956</v>
      </c>
      <c r="C23" s="20" t="s">
        <v>138</v>
      </c>
      <c r="D23" s="21">
        <v>25000</v>
      </c>
      <c r="E23" s="22">
        <v>117031</v>
      </c>
      <c r="F23" s="29" t="str">
        <f>IF(E23&gt;0,LOOKUP(E23,'دليل الحسابات'!E:E,'دليل الحسابات'!F:F),"0")</f>
        <v>حـ / ادويةوعلاج الطلبه</v>
      </c>
      <c r="G23" s="13">
        <f t="shared" si="116"/>
        <v>25000</v>
      </c>
      <c r="H23" s="23">
        <v>116006</v>
      </c>
      <c r="I23" s="24" t="str">
        <f>IF(H23&gt;0,LOOKUP(H23,'دليل الحسابات'!E:E,'دليل الحسابات'!F:F),"0")</f>
        <v>حـ /  عهدة 3</v>
      </c>
      <c r="J23" s="98">
        <f t="shared" si="117"/>
        <v>25000</v>
      </c>
      <c r="K23" s="25" t="str">
        <f>IF(E23&gt;0,LOOKUP(E23,'دليل الحسابات'!E:E,'دليل الحسابات'!D:D),"0")</f>
        <v>حـ / المصروفات - عام</v>
      </c>
      <c r="L23" s="26" t="str">
        <f>IF(H23&gt;0,LOOKUP(H23,'دليل الحسابات'!E:E,'دليل الحسابات'!D:D),"0")</f>
        <v>حـ / العهد - عام</v>
      </c>
      <c r="M23" s="117" t="str">
        <f t="shared" si="0"/>
        <v>0</v>
      </c>
      <c r="N23" s="118" t="str">
        <f t="shared" si="1"/>
        <v>0</v>
      </c>
      <c r="O23" s="116"/>
      <c r="P23" s="117" t="str">
        <f t="shared" si="2"/>
        <v>0</v>
      </c>
      <c r="Q23" s="118" t="str">
        <f t="shared" si="3"/>
        <v>0</v>
      </c>
      <c r="R23" s="116"/>
      <c r="S23" s="117" t="str">
        <f t="shared" si="4"/>
        <v>0</v>
      </c>
      <c r="T23" s="118" t="str">
        <f t="shared" si="5"/>
        <v>0</v>
      </c>
      <c r="U23" s="116"/>
      <c r="V23" s="117" t="str">
        <f t="shared" si="6"/>
        <v>0</v>
      </c>
      <c r="W23" s="118" t="str">
        <f t="shared" si="7"/>
        <v>0</v>
      </c>
      <c r="X23" s="116"/>
      <c r="Y23" s="117" t="str">
        <f t="shared" si="8"/>
        <v>0</v>
      </c>
      <c r="Z23" s="118" t="str">
        <f t="shared" si="9"/>
        <v>0</v>
      </c>
      <c r="AA23" s="116"/>
      <c r="AB23" s="117" t="str">
        <f t="shared" si="10"/>
        <v>0</v>
      </c>
      <c r="AC23" s="118" t="str">
        <f t="shared" si="11"/>
        <v>0</v>
      </c>
      <c r="AD23" s="116"/>
      <c r="AE23" s="117" t="str">
        <f t="shared" si="12"/>
        <v>0</v>
      </c>
      <c r="AF23" s="118" t="str">
        <f t="shared" si="13"/>
        <v>0</v>
      </c>
      <c r="AG23" s="116"/>
      <c r="AH23" s="117" t="str">
        <f t="shared" si="14"/>
        <v>0</v>
      </c>
      <c r="AI23" s="118" t="str">
        <f t="shared" si="15"/>
        <v>0</v>
      </c>
      <c r="AJ23" s="116"/>
      <c r="AK23" s="117" t="str">
        <f t="shared" si="16"/>
        <v>0</v>
      </c>
      <c r="AL23" s="118" t="str">
        <f t="shared" si="17"/>
        <v>0</v>
      </c>
      <c r="AM23" s="116"/>
      <c r="AN23" s="117" t="str">
        <f t="shared" si="18"/>
        <v>0</v>
      </c>
      <c r="AO23" s="118" t="str">
        <f t="shared" si="19"/>
        <v>0</v>
      </c>
      <c r="AP23" s="116"/>
      <c r="AQ23" s="117" t="str">
        <f t="shared" si="20"/>
        <v>0</v>
      </c>
      <c r="AR23" s="118" t="str">
        <f t="shared" si="21"/>
        <v>0</v>
      </c>
      <c r="AS23" s="116"/>
      <c r="AT23" s="117" t="str">
        <f t="shared" si="22"/>
        <v>0</v>
      </c>
      <c r="AU23" s="118" t="str">
        <f t="shared" si="23"/>
        <v>0</v>
      </c>
      <c r="AV23" s="116"/>
      <c r="AW23" s="117" t="str">
        <f t="shared" si="24"/>
        <v>0</v>
      </c>
      <c r="AX23" s="118" t="str">
        <f t="shared" si="25"/>
        <v>0</v>
      </c>
      <c r="AY23" s="116"/>
      <c r="AZ23" s="117" t="str">
        <f t="shared" si="26"/>
        <v>0</v>
      </c>
      <c r="BA23" s="118">
        <f t="shared" si="27"/>
        <v>25000</v>
      </c>
      <c r="BB23" s="116"/>
      <c r="BC23" s="117" t="str">
        <f t="shared" si="28"/>
        <v>0</v>
      </c>
      <c r="BD23" s="118" t="str">
        <f t="shared" si="29"/>
        <v>0</v>
      </c>
      <c r="BE23" s="116"/>
      <c r="BF23" s="117" t="str">
        <f t="shared" si="30"/>
        <v>0</v>
      </c>
      <c r="BG23" s="118" t="str">
        <f t="shared" si="31"/>
        <v>0</v>
      </c>
      <c r="BH23" s="116"/>
      <c r="BI23" s="117" t="str">
        <f t="shared" si="32"/>
        <v>0</v>
      </c>
      <c r="BJ23" s="118" t="str">
        <f t="shared" si="33"/>
        <v>0</v>
      </c>
      <c r="BK23" s="116"/>
      <c r="BL23" s="117" t="str">
        <f t="shared" si="34"/>
        <v>0</v>
      </c>
      <c r="BM23" s="118" t="str">
        <f t="shared" si="35"/>
        <v>0</v>
      </c>
      <c r="BN23" s="116"/>
      <c r="BO23" s="117" t="str">
        <f t="shared" si="36"/>
        <v>0</v>
      </c>
      <c r="BP23" s="118" t="str">
        <f t="shared" si="37"/>
        <v>0</v>
      </c>
      <c r="BQ23" s="116"/>
      <c r="BR23" s="117" t="str">
        <f t="shared" si="38"/>
        <v>0</v>
      </c>
      <c r="BS23" s="118" t="str">
        <f t="shared" si="39"/>
        <v>0</v>
      </c>
      <c r="BT23" s="116"/>
      <c r="BU23" s="117" t="str">
        <f t="shared" si="40"/>
        <v>0</v>
      </c>
      <c r="BV23" s="118" t="str">
        <f t="shared" si="41"/>
        <v>0</v>
      </c>
      <c r="BW23" s="116"/>
      <c r="BX23" s="117" t="str">
        <f t="shared" si="42"/>
        <v>0</v>
      </c>
      <c r="BY23" s="118" t="str">
        <f t="shared" si="43"/>
        <v>0</v>
      </c>
      <c r="BZ23" s="116"/>
      <c r="CA23" s="117" t="str">
        <f t="shared" si="44"/>
        <v>0</v>
      </c>
      <c r="CB23" s="118" t="str">
        <f t="shared" si="45"/>
        <v>0</v>
      </c>
      <c r="CC23" s="116"/>
      <c r="CD23" s="117" t="str">
        <f t="shared" si="46"/>
        <v>0</v>
      </c>
      <c r="CE23" s="118" t="str">
        <f t="shared" si="47"/>
        <v>0</v>
      </c>
      <c r="CF23" s="116"/>
      <c r="CG23" s="117" t="str">
        <f t="shared" si="48"/>
        <v>0</v>
      </c>
      <c r="CH23" s="118" t="str">
        <f t="shared" si="49"/>
        <v>0</v>
      </c>
      <c r="CI23" s="116"/>
      <c r="CJ23" s="117" t="str">
        <f t="shared" si="50"/>
        <v>0</v>
      </c>
      <c r="CK23" s="118" t="str">
        <f t="shared" si="51"/>
        <v>0</v>
      </c>
      <c r="CL23" s="116"/>
      <c r="CM23" s="117" t="str">
        <f t="shared" si="52"/>
        <v>0</v>
      </c>
      <c r="CN23" s="118" t="str">
        <f t="shared" si="53"/>
        <v>0</v>
      </c>
      <c r="CO23" s="116"/>
      <c r="CP23" s="117" t="str">
        <f t="shared" si="54"/>
        <v>0</v>
      </c>
      <c r="CQ23" s="118" t="str">
        <f t="shared" si="55"/>
        <v>0</v>
      </c>
      <c r="CR23" s="116"/>
      <c r="CS23" s="117" t="str">
        <f t="shared" si="56"/>
        <v>0</v>
      </c>
      <c r="CT23" s="118" t="str">
        <f t="shared" si="57"/>
        <v>0</v>
      </c>
      <c r="CU23" s="116"/>
      <c r="CV23" s="117" t="str">
        <f t="shared" si="58"/>
        <v>0</v>
      </c>
      <c r="CW23" s="118" t="str">
        <f t="shared" si="59"/>
        <v>0</v>
      </c>
      <c r="CX23" s="116"/>
      <c r="CY23" s="117" t="str">
        <f t="shared" si="60"/>
        <v>0</v>
      </c>
      <c r="CZ23" s="118" t="str">
        <f t="shared" si="61"/>
        <v>0</v>
      </c>
      <c r="DA23" s="116"/>
      <c r="DB23" s="117" t="str">
        <f t="shared" si="62"/>
        <v>0</v>
      </c>
      <c r="DC23" s="118" t="str">
        <f t="shared" si="63"/>
        <v>0</v>
      </c>
      <c r="DD23" s="116"/>
      <c r="DE23" s="117">
        <f t="shared" si="64"/>
        <v>25000</v>
      </c>
      <c r="DF23" s="118" t="str">
        <f t="shared" si="65"/>
        <v>0</v>
      </c>
      <c r="DG23" s="116"/>
      <c r="DH23" s="117" t="str">
        <f t="shared" si="66"/>
        <v>0</v>
      </c>
      <c r="DI23" s="118" t="str">
        <f t="shared" si="67"/>
        <v>0</v>
      </c>
      <c r="DJ23" s="116"/>
      <c r="DK23" s="117" t="str">
        <f t="shared" si="68"/>
        <v>0</v>
      </c>
      <c r="DL23" s="118" t="str">
        <f t="shared" si="69"/>
        <v>0</v>
      </c>
      <c r="DM23" s="116"/>
      <c r="DN23" s="117" t="str">
        <f t="shared" si="70"/>
        <v>0</v>
      </c>
      <c r="DO23" s="118" t="str">
        <f t="shared" si="71"/>
        <v>0</v>
      </c>
      <c r="DP23" s="116"/>
      <c r="DQ23" s="117" t="str">
        <f t="shared" si="72"/>
        <v>0</v>
      </c>
      <c r="DR23" s="118" t="str">
        <f t="shared" si="73"/>
        <v>0</v>
      </c>
      <c r="DS23" s="116"/>
      <c r="DT23" s="117" t="str">
        <f t="shared" si="74"/>
        <v>0</v>
      </c>
      <c r="DU23" s="118" t="str">
        <f t="shared" si="75"/>
        <v>0</v>
      </c>
      <c r="DV23" s="116"/>
      <c r="DW23" s="117" t="str">
        <f t="shared" si="76"/>
        <v>0</v>
      </c>
      <c r="DX23" s="118" t="str">
        <f t="shared" si="77"/>
        <v>0</v>
      </c>
      <c r="DY23" s="116"/>
      <c r="DZ23" s="117" t="str">
        <f t="shared" si="78"/>
        <v>0</v>
      </c>
      <c r="EA23" s="118" t="str">
        <f t="shared" si="79"/>
        <v>0</v>
      </c>
      <c r="EB23" s="116"/>
      <c r="EC23" s="117" t="str">
        <f t="shared" si="80"/>
        <v>0</v>
      </c>
      <c r="ED23" s="118" t="str">
        <f t="shared" si="81"/>
        <v>0</v>
      </c>
      <c r="EE23" s="116"/>
      <c r="EF23" s="117" t="str">
        <f t="shared" si="82"/>
        <v>0</v>
      </c>
      <c r="EG23" s="118" t="str">
        <f t="shared" si="83"/>
        <v>0</v>
      </c>
      <c r="EH23" s="116"/>
      <c r="EI23" s="117" t="str">
        <f t="shared" si="84"/>
        <v>0</v>
      </c>
      <c r="EJ23" s="118" t="str">
        <f t="shared" si="85"/>
        <v>0</v>
      </c>
      <c r="EK23" s="116"/>
      <c r="EL23" s="117" t="str">
        <f t="shared" si="86"/>
        <v>0</v>
      </c>
      <c r="EM23" s="118" t="str">
        <f t="shared" si="87"/>
        <v>0</v>
      </c>
      <c r="EN23" s="116"/>
      <c r="EO23" s="117" t="str">
        <f t="shared" si="88"/>
        <v>0</v>
      </c>
      <c r="EP23" s="118" t="str">
        <f t="shared" si="89"/>
        <v>0</v>
      </c>
      <c r="EQ23" s="116"/>
      <c r="ER23" s="117" t="str">
        <f t="shared" si="90"/>
        <v>0</v>
      </c>
      <c r="ES23" s="118" t="str">
        <f t="shared" si="91"/>
        <v>0</v>
      </c>
      <c r="ET23" s="116"/>
      <c r="EU23" s="117" t="str">
        <f t="shared" si="92"/>
        <v>0</v>
      </c>
      <c r="EV23" s="118" t="str">
        <f t="shared" si="93"/>
        <v>0</v>
      </c>
      <c r="EW23" s="116"/>
      <c r="EX23" s="117" t="str">
        <f t="shared" si="94"/>
        <v>0</v>
      </c>
      <c r="EY23" s="118" t="str">
        <f t="shared" si="95"/>
        <v>0</v>
      </c>
      <c r="EZ23" s="116"/>
      <c r="FA23" s="117" t="str">
        <f t="shared" si="96"/>
        <v>0</v>
      </c>
      <c r="FB23" s="118" t="str">
        <f t="shared" si="97"/>
        <v>0</v>
      </c>
      <c r="FC23" s="116"/>
      <c r="FD23" s="117" t="str">
        <f t="shared" si="98"/>
        <v>0</v>
      </c>
      <c r="FE23" s="118" t="str">
        <f t="shared" si="99"/>
        <v>0</v>
      </c>
      <c r="FF23" s="116"/>
      <c r="FG23" s="117" t="str">
        <f t="shared" si="100"/>
        <v>0</v>
      </c>
      <c r="FH23" s="118" t="str">
        <f t="shared" si="101"/>
        <v>0</v>
      </c>
      <c r="FI23" s="116"/>
      <c r="FJ23" s="117" t="str">
        <f t="shared" si="102"/>
        <v>0</v>
      </c>
      <c r="FK23" s="118" t="str">
        <f t="shared" si="103"/>
        <v>0</v>
      </c>
      <c r="FL23" s="116"/>
      <c r="FM23" s="117" t="str">
        <f t="shared" si="104"/>
        <v>0</v>
      </c>
      <c r="FN23" s="118" t="str">
        <f t="shared" si="105"/>
        <v>0</v>
      </c>
      <c r="FO23" s="116"/>
      <c r="FP23" s="117" t="str">
        <f t="shared" si="106"/>
        <v>0</v>
      </c>
      <c r="FQ23" s="118" t="str">
        <f t="shared" si="107"/>
        <v>0</v>
      </c>
      <c r="FR23" s="116"/>
      <c r="FS23" s="117" t="str">
        <f t="shared" si="108"/>
        <v>0</v>
      </c>
      <c r="FT23" s="118" t="str">
        <f t="shared" si="109"/>
        <v>0</v>
      </c>
      <c r="FU23" s="116"/>
      <c r="FV23" s="117" t="str">
        <f t="shared" si="110"/>
        <v>0</v>
      </c>
      <c r="FW23" s="118" t="str">
        <f t="shared" si="111"/>
        <v>0</v>
      </c>
      <c r="FX23" s="116"/>
      <c r="FY23" s="117" t="str">
        <f t="shared" si="112"/>
        <v>0</v>
      </c>
      <c r="FZ23" s="118" t="str">
        <f t="shared" si="113"/>
        <v>0</v>
      </c>
      <c r="GA23" s="116"/>
      <c r="GB23" s="117" t="str">
        <f t="shared" si="114"/>
        <v>0</v>
      </c>
      <c r="GC23" s="118" t="str">
        <f t="shared" si="115"/>
        <v>0</v>
      </c>
      <c r="GD23" s="116"/>
    </row>
    <row r="24" spans="1:186">
      <c r="A24" s="18">
        <v>7</v>
      </c>
      <c r="B24" s="19">
        <v>42956</v>
      </c>
      <c r="C24" s="20" t="s">
        <v>138</v>
      </c>
      <c r="D24" s="21">
        <v>48790</v>
      </c>
      <c r="E24" s="22">
        <v>114002</v>
      </c>
      <c r="F24" s="29" t="str">
        <f>IF(E24&gt;0,LOOKUP(E24,'دليل الحسابات'!E:E,'دليل الحسابات'!F:F),"0")</f>
        <v>حـ /  مشتريات الكتب</v>
      </c>
      <c r="G24" s="13">
        <f t="shared" si="116"/>
        <v>48790</v>
      </c>
      <c r="H24" s="23">
        <v>116006</v>
      </c>
      <c r="I24" s="24" t="str">
        <f>IF(H24&gt;0,LOOKUP(H24,'دليل الحسابات'!E:E,'دليل الحسابات'!F:F),"0")</f>
        <v>حـ /  عهدة 3</v>
      </c>
      <c r="J24" s="98">
        <f t="shared" si="117"/>
        <v>48790</v>
      </c>
      <c r="K24" s="25" t="str">
        <f>IF(E24&gt;0,LOOKUP(E24,'دليل الحسابات'!E:E,'دليل الحسابات'!D:D),"0")</f>
        <v>حـ / المشتريات - عام</v>
      </c>
      <c r="L24" s="26" t="str">
        <f>IF(H24&gt;0,LOOKUP(H24,'دليل الحسابات'!E:E,'دليل الحسابات'!D:D),"0")</f>
        <v>حـ / العهد - عام</v>
      </c>
      <c r="M24" s="117" t="str">
        <f t="shared" si="0"/>
        <v>0</v>
      </c>
      <c r="N24" s="118" t="str">
        <f t="shared" si="1"/>
        <v>0</v>
      </c>
      <c r="O24" s="116"/>
      <c r="P24" s="117" t="str">
        <f t="shared" si="2"/>
        <v>0</v>
      </c>
      <c r="Q24" s="118" t="str">
        <f t="shared" si="3"/>
        <v>0</v>
      </c>
      <c r="R24" s="116"/>
      <c r="S24" s="117" t="str">
        <f t="shared" si="4"/>
        <v>0</v>
      </c>
      <c r="T24" s="118" t="str">
        <f t="shared" si="5"/>
        <v>0</v>
      </c>
      <c r="U24" s="116"/>
      <c r="V24" s="117" t="str">
        <f t="shared" si="6"/>
        <v>0</v>
      </c>
      <c r="W24" s="118" t="str">
        <f t="shared" si="7"/>
        <v>0</v>
      </c>
      <c r="X24" s="116"/>
      <c r="Y24" s="117" t="str">
        <f t="shared" si="8"/>
        <v>0</v>
      </c>
      <c r="Z24" s="118" t="str">
        <f t="shared" si="9"/>
        <v>0</v>
      </c>
      <c r="AA24" s="116"/>
      <c r="AB24" s="117" t="str">
        <f t="shared" si="10"/>
        <v>0</v>
      </c>
      <c r="AC24" s="118" t="str">
        <f t="shared" si="11"/>
        <v>0</v>
      </c>
      <c r="AD24" s="116"/>
      <c r="AE24" s="117" t="str">
        <f t="shared" si="12"/>
        <v>0</v>
      </c>
      <c r="AF24" s="118" t="str">
        <f t="shared" si="13"/>
        <v>0</v>
      </c>
      <c r="AG24" s="116"/>
      <c r="AH24" s="117">
        <f t="shared" si="14"/>
        <v>48790</v>
      </c>
      <c r="AI24" s="118" t="str">
        <f t="shared" si="15"/>
        <v>0</v>
      </c>
      <c r="AJ24" s="116"/>
      <c r="AK24" s="117" t="str">
        <f t="shared" si="16"/>
        <v>0</v>
      </c>
      <c r="AL24" s="118" t="str">
        <f t="shared" si="17"/>
        <v>0</v>
      </c>
      <c r="AM24" s="116"/>
      <c r="AN24" s="117" t="str">
        <f t="shared" si="18"/>
        <v>0</v>
      </c>
      <c r="AO24" s="118" t="str">
        <f t="shared" si="19"/>
        <v>0</v>
      </c>
      <c r="AP24" s="116"/>
      <c r="AQ24" s="117" t="str">
        <f t="shared" si="20"/>
        <v>0</v>
      </c>
      <c r="AR24" s="118" t="str">
        <f t="shared" si="21"/>
        <v>0</v>
      </c>
      <c r="AS24" s="116"/>
      <c r="AT24" s="117" t="str">
        <f t="shared" si="22"/>
        <v>0</v>
      </c>
      <c r="AU24" s="118" t="str">
        <f t="shared" si="23"/>
        <v>0</v>
      </c>
      <c r="AV24" s="116"/>
      <c r="AW24" s="117" t="str">
        <f t="shared" si="24"/>
        <v>0</v>
      </c>
      <c r="AX24" s="118" t="str">
        <f t="shared" si="25"/>
        <v>0</v>
      </c>
      <c r="AY24" s="116"/>
      <c r="AZ24" s="117" t="str">
        <f t="shared" si="26"/>
        <v>0</v>
      </c>
      <c r="BA24" s="118">
        <f t="shared" si="27"/>
        <v>48790</v>
      </c>
      <c r="BB24" s="116"/>
      <c r="BC24" s="117" t="str">
        <f t="shared" si="28"/>
        <v>0</v>
      </c>
      <c r="BD24" s="118" t="str">
        <f t="shared" si="29"/>
        <v>0</v>
      </c>
      <c r="BE24" s="116"/>
      <c r="BF24" s="117" t="str">
        <f t="shared" si="30"/>
        <v>0</v>
      </c>
      <c r="BG24" s="118" t="str">
        <f t="shared" si="31"/>
        <v>0</v>
      </c>
      <c r="BH24" s="116"/>
      <c r="BI24" s="117" t="str">
        <f t="shared" si="32"/>
        <v>0</v>
      </c>
      <c r="BJ24" s="118" t="str">
        <f t="shared" si="33"/>
        <v>0</v>
      </c>
      <c r="BK24" s="116"/>
      <c r="BL24" s="117" t="str">
        <f t="shared" si="34"/>
        <v>0</v>
      </c>
      <c r="BM24" s="118" t="str">
        <f t="shared" si="35"/>
        <v>0</v>
      </c>
      <c r="BN24" s="116"/>
      <c r="BO24" s="117" t="str">
        <f t="shared" si="36"/>
        <v>0</v>
      </c>
      <c r="BP24" s="118" t="str">
        <f t="shared" si="37"/>
        <v>0</v>
      </c>
      <c r="BQ24" s="116"/>
      <c r="BR24" s="117" t="str">
        <f t="shared" si="38"/>
        <v>0</v>
      </c>
      <c r="BS24" s="118" t="str">
        <f t="shared" si="39"/>
        <v>0</v>
      </c>
      <c r="BT24" s="116"/>
      <c r="BU24" s="117" t="str">
        <f t="shared" si="40"/>
        <v>0</v>
      </c>
      <c r="BV24" s="118" t="str">
        <f t="shared" si="41"/>
        <v>0</v>
      </c>
      <c r="BW24" s="116"/>
      <c r="BX24" s="117" t="str">
        <f t="shared" si="42"/>
        <v>0</v>
      </c>
      <c r="BY24" s="118" t="str">
        <f t="shared" si="43"/>
        <v>0</v>
      </c>
      <c r="BZ24" s="116"/>
      <c r="CA24" s="117" t="str">
        <f t="shared" si="44"/>
        <v>0</v>
      </c>
      <c r="CB24" s="118" t="str">
        <f t="shared" si="45"/>
        <v>0</v>
      </c>
      <c r="CC24" s="116"/>
      <c r="CD24" s="117" t="str">
        <f t="shared" si="46"/>
        <v>0</v>
      </c>
      <c r="CE24" s="118" t="str">
        <f t="shared" si="47"/>
        <v>0</v>
      </c>
      <c r="CF24" s="116"/>
      <c r="CG24" s="117" t="str">
        <f t="shared" si="48"/>
        <v>0</v>
      </c>
      <c r="CH24" s="118" t="str">
        <f t="shared" si="49"/>
        <v>0</v>
      </c>
      <c r="CI24" s="116"/>
      <c r="CJ24" s="117" t="str">
        <f t="shared" si="50"/>
        <v>0</v>
      </c>
      <c r="CK24" s="118" t="str">
        <f t="shared" si="51"/>
        <v>0</v>
      </c>
      <c r="CL24" s="116"/>
      <c r="CM24" s="117" t="str">
        <f t="shared" si="52"/>
        <v>0</v>
      </c>
      <c r="CN24" s="118" t="str">
        <f t="shared" si="53"/>
        <v>0</v>
      </c>
      <c r="CO24" s="116"/>
      <c r="CP24" s="117" t="str">
        <f t="shared" si="54"/>
        <v>0</v>
      </c>
      <c r="CQ24" s="118" t="str">
        <f t="shared" si="55"/>
        <v>0</v>
      </c>
      <c r="CR24" s="116"/>
      <c r="CS24" s="117" t="str">
        <f t="shared" si="56"/>
        <v>0</v>
      </c>
      <c r="CT24" s="118" t="str">
        <f t="shared" si="57"/>
        <v>0</v>
      </c>
      <c r="CU24" s="116"/>
      <c r="CV24" s="117" t="str">
        <f t="shared" si="58"/>
        <v>0</v>
      </c>
      <c r="CW24" s="118" t="str">
        <f t="shared" si="59"/>
        <v>0</v>
      </c>
      <c r="CX24" s="116"/>
      <c r="CY24" s="117" t="str">
        <f t="shared" si="60"/>
        <v>0</v>
      </c>
      <c r="CZ24" s="118" t="str">
        <f t="shared" si="61"/>
        <v>0</v>
      </c>
      <c r="DA24" s="116"/>
      <c r="DB24" s="117" t="str">
        <f t="shared" si="62"/>
        <v>0</v>
      </c>
      <c r="DC24" s="118" t="str">
        <f t="shared" si="63"/>
        <v>0</v>
      </c>
      <c r="DD24" s="116"/>
      <c r="DE24" s="117" t="str">
        <f t="shared" si="64"/>
        <v>0</v>
      </c>
      <c r="DF24" s="118" t="str">
        <f t="shared" si="65"/>
        <v>0</v>
      </c>
      <c r="DG24" s="116"/>
      <c r="DH24" s="117" t="str">
        <f t="shared" si="66"/>
        <v>0</v>
      </c>
      <c r="DI24" s="118" t="str">
        <f t="shared" si="67"/>
        <v>0</v>
      </c>
      <c r="DJ24" s="116"/>
      <c r="DK24" s="117" t="str">
        <f t="shared" si="68"/>
        <v>0</v>
      </c>
      <c r="DL24" s="118" t="str">
        <f t="shared" si="69"/>
        <v>0</v>
      </c>
      <c r="DM24" s="116"/>
      <c r="DN24" s="117" t="str">
        <f t="shared" si="70"/>
        <v>0</v>
      </c>
      <c r="DO24" s="118" t="str">
        <f t="shared" si="71"/>
        <v>0</v>
      </c>
      <c r="DP24" s="116"/>
      <c r="DQ24" s="117" t="str">
        <f t="shared" si="72"/>
        <v>0</v>
      </c>
      <c r="DR24" s="118" t="str">
        <f t="shared" si="73"/>
        <v>0</v>
      </c>
      <c r="DS24" s="116"/>
      <c r="DT24" s="117" t="str">
        <f t="shared" si="74"/>
        <v>0</v>
      </c>
      <c r="DU24" s="118" t="str">
        <f t="shared" si="75"/>
        <v>0</v>
      </c>
      <c r="DV24" s="116"/>
      <c r="DW24" s="117" t="str">
        <f t="shared" si="76"/>
        <v>0</v>
      </c>
      <c r="DX24" s="118" t="str">
        <f t="shared" si="77"/>
        <v>0</v>
      </c>
      <c r="DY24" s="116"/>
      <c r="DZ24" s="117" t="str">
        <f t="shared" si="78"/>
        <v>0</v>
      </c>
      <c r="EA24" s="118" t="str">
        <f t="shared" si="79"/>
        <v>0</v>
      </c>
      <c r="EB24" s="116"/>
      <c r="EC24" s="117" t="str">
        <f t="shared" si="80"/>
        <v>0</v>
      </c>
      <c r="ED24" s="118" t="str">
        <f t="shared" si="81"/>
        <v>0</v>
      </c>
      <c r="EE24" s="116"/>
      <c r="EF24" s="117" t="str">
        <f t="shared" si="82"/>
        <v>0</v>
      </c>
      <c r="EG24" s="118" t="str">
        <f t="shared" si="83"/>
        <v>0</v>
      </c>
      <c r="EH24" s="116"/>
      <c r="EI24" s="117" t="str">
        <f t="shared" si="84"/>
        <v>0</v>
      </c>
      <c r="EJ24" s="118" t="str">
        <f t="shared" si="85"/>
        <v>0</v>
      </c>
      <c r="EK24" s="116"/>
      <c r="EL24" s="117" t="str">
        <f t="shared" si="86"/>
        <v>0</v>
      </c>
      <c r="EM24" s="118" t="str">
        <f t="shared" si="87"/>
        <v>0</v>
      </c>
      <c r="EN24" s="116"/>
      <c r="EO24" s="117" t="str">
        <f t="shared" si="88"/>
        <v>0</v>
      </c>
      <c r="EP24" s="118" t="str">
        <f t="shared" si="89"/>
        <v>0</v>
      </c>
      <c r="EQ24" s="116"/>
      <c r="ER24" s="117" t="str">
        <f t="shared" si="90"/>
        <v>0</v>
      </c>
      <c r="ES24" s="118" t="str">
        <f t="shared" si="91"/>
        <v>0</v>
      </c>
      <c r="ET24" s="116"/>
      <c r="EU24" s="117" t="str">
        <f t="shared" si="92"/>
        <v>0</v>
      </c>
      <c r="EV24" s="118" t="str">
        <f t="shared" si="93"/>
        <v>0</v>
      </c>
      <c r="EW24" s="116"/>
      <c r="EX24" s="117" t="str">
        <f t="shared" si="94"/>
        <v>0</v>
      </c>
      <c r="EY24" s="118" t="str">
        <f t="shared" si="95"/>
        <v>0</v>
      </c>
      <c r="EZ24" s="116"/>
      <c r="FA24" s="117" t="str">
        <f t="shared" si="96"/>
        <v>0</v>
      </c>
      <c r="FB24" s="118" t="str">
        <f t="shared" si="97"/>
        <v>0</v>
      </c>
      <c r="FC24" s="116"/>
      <c r="FD24" s="117" t="str">
        <f t="shared" si="98"/>
        <v>0</v>
      </c>
      <c r="FE24" s="118" t="str">
        <f t="shared" si="99"/>
        <v>0</v>
      </c>
      <c r="FF24" s="116"/>
      <c r="FG24" s="117" t="str">
        <f t="shared" si="100"/>
        <v>0</v>
      </c>
      <c r="FH24" s="118" t="str">
        <f t="shared" si="101"/>
        <v>0</v>
      </c>
      <c r="FI24" s="116"/>
      <c r="FJ24" s="117" t="str">
        <f t="shared" si="102"/>
        <v>0</v>
      </c>
      <c r="FK24" s="118" t="str">
        <f t="shared" si="103"/>
        <v>0</v>
      </c>
      <c r="FL24" s="116"/>
      <c r="FM24" s="117" t="str">
        <f t="shared" si="104"/>
        <v>0</v>
      </c>
      <c r="FN24" s="118" t="str">
        <f t="shared" si="105"/>
        <v>0</v>
      </c>
      <c r="FO24" s="116"/>
      <c r="FP24" s="117" t="str">
        <f t="shared" si="106"/>
        <v>0</v>
      </c>
      <c r="FQ24" s="118" t="str">
        <f t="shared" si="107"/>
        <v>0</v>
      </c>
      <c r="FR24" s="116"/>
      <c r="FS24" s="117" t="str">
        <f t="shared" si="108"/>
        <v>0</v>
      </c>
      <c r="FT24" s="118" t="str">
        <f t="shared" si="109"/>
        <v>0</v>
      </c>
      <c r="FU24" s="116"/>
      <c r="FV24" s="117" t="str">
        <f t="shared" si="110"/>
        <v>0</v>
      </c>
      <c r="FW24" s="118" t="str">
        <f t="shared" si="111"/>
        <v>0</v>
      </c>
      <c r="FX24" s="116"/>
      <c r="FY24" s="117" t="str">
        <f t="shared" si="112"/>
        <v>0</v>
      </c>
      <c r="FZ24" s="118" t="str">
        <f t="shared" si="113"/>
        <v>0</v>
      </c>
      <c r="GA24" s="116"/>
      <c r="GB24" s="117" t="str">
        <f t="shared" si="114"/>
        <v>0</v>
      </c>
      <c r="GC24" s="118" t="str">
        <f t="shared" si="115"/>
        <v>0</v>
      </c>
      <c r="GD24" s="116"/>
    </row>
    <row r="25" spans="1:186">
      <c r="A25" s="18">
        <v>7</v>
      </c>
      <c r="B25" s="19">
        <v>42956</v>
      </c>
      <c r="C25" s="20" t="s">
        <v>138</v>
      </c>
      <c r="D25" s="21">
        <v>10000</v>
      </c>
      <c r="E25" s="22">
        <v>115002</v>
      </c>
      <c r="F25" s="29" t="str">
        <f>IF(E25&gt;0,LOOKUP(E25,'دليل الحسابات'!E:E,'دليل الحسابات'!F:F),"0")</f>
        <v>حـ /  سلفة 1/ مدرسين</v>
      </c>
      <c r="G25" s="13">
        <f t="shared" si="116"/>
        <v>10000</v>
      </c>
      <c r="H25" s="23">
        <v>116006</v>
      </c>
      <c r="I25" s="24" t="str">
        <f>IF(H25&gt;0,LOOKUP(H25,'دليل الحسابات'!E:E,'دليل الحسابات'!F:F),"0")</f>
        <v>حـ /  عهدة 3</v>
      </c>
      <c r="J25" s="98">
        <f t="shared" si="117"/>
        <v>10000</v>
      </c>
      <c r="K25" s="25" t="str">
        <f>IF(E25&gt;0,LOOKUP(E25,'دليل الحسابات'!E:E,'دليل الحسابات'!D:D),"0")</f>
        <v>حـ / السلف - عام</v>
      </c>
      <c r="L25" s="26" t="str">
        <f>IF(H25&gt;0,LOOKUP(H25,'دليل الحسابات'!E:E,'دليل الحسابات'!D:D),"0")</f>
        <v>حـ / العهد - عام</v>
      </c>
      <c r="M25" s="117" t="str">
        <f t="shared" si="0"/>
        <v>0</v>
      </c>
      <c r="N25" s="118" t="str">
        <f t="shared" si="1"/>
        <v>0</v>
      </c>
      <c r="O25" s="116"/>
      <c r="P25" s="117" t="str">
        <f t="shared" si="2"/>
        <v>0</v>
      </c>
      <c r="Q25" s="118" t="str">
        <f t="shared" si="3"/>
        <v>0</v>
      </c>
      <c r="R25" s="116"/>
      <c r="S25" s="117" t="str">
        <f t="shared" si="4"/>
        <v>0</v>
      </c>
      <c r="T25" s="118" t="str">
        <f t="shared" si="5"/>
        <v>0</v>
      </c>
      <c r="U25" s="116"/>
      <c r="V25" s="117" t="str">
        <f t="shared" si="6"/>
        <v>0</v>
      </c>
      <c r="W25" s="118" t="str">
        <f t="shared" si="7"/>
        <v>0</v>
      </c>
      <c r="X25" s="116"/>
      <c r="Y25" s="117" t="str">
        <f t="shared" si="8"/>
        <v>0</v>
      </c>
      <c r="Z25" s="118" t="str">
        <f t="shared" si="9"/>
        <v>0</v>
      </c>
      <c r="AA25" s="116"/>
      <c r="AB25" s="117" t="str">
        <f t="shared" si="10"/>
        <v>0</v>
      </c>
      <c r="AC25" s="118" t="str">
        <f t="shared" si="11"/>
        <v>0</v>
      </c>
      <c r="AD25" s="116"/>
      <c r="AE25" s="117" t="str">
        <f t="shared" si="12"/>
        <v>0</v>
      </c>
      <c r="AF25" s="118" t="str">
        <f t="shared" si="13"/>
        <v>0</v>
      </c>
      <c r="AG25" s="116"/>
      <c r="AH25" s="117" t="str">
        <f t="shared" si="14"/>
        <v>0</v>
      </c>
      <c r="AI25" s="118" t="str">
        <f t="shared" si="15"/>
        <v>0</v>
      </c>
      <c r="AJ25" s="116"/>
      <c r="AK25" s="117" t="str">
        <f t="shared" si="16"/>
        <v>0</v>
      </c>
      <c r="AL25" s="118" t="str">
        <f t="shared" si="17"/>
        <v>0</v>
      </c>
      <c r="AM25" s="116"/>
      <c r="AN25" s="117">
        <f t="shared" si="18"/>
        <v>10000</v>
      </c>
      <c r="AO25" s="118" t="str">
        <f t="shared" si="19"/>
        <v>0</v>
      </c>
      <c r="AP25" s="116"/>
      <c r="AQ25" s="117" t="str">
        <f t="shared" si="20"/>
        <v>0</v>
      </c>
      <c r="AR25" s="118" t="str">
        <f t="shared" si="21"/>
        <v>0</v>
      </c>
      <c r="AS25" s="116"/>
      <c r="AT25" s="117" t="str">
        <f t="shared" si="22"/>
        <v>0</v>
      </c>
      <c r="AU25" s="118" t="str">
        <f t="shared" si="23"/>
        <v>0</v>
      </c>
      <c r="AV25" s="116"/>
      <c r="AW25" s="117" t="str">
        <f t="shared" si="24"/>
        <v>0</v>
      </c>
      <c r="AX25" s="118" t="str">
        <f t="shared" si="25"/>
        <v>0</v>
      </c>
      <c r="AY25" s="116"/>
      <c r="AZ25" s="117" t="str">
        <f t="shared" si="26"/>
        <v>0</v>
      </c>
      <c r="BA25" s="118">
        <f t="shared" si="27"/>
        <v>10000</v>
      </c>
      <c r="BB25" s="116"/>
      <c r="BC25" s="117" t="str">
        <f t="shared" si="28"/>
        <v>0</v>
      </c>
      <c r="BD25" s="118" t="str">
        <f t="shared" si="29"/>
        <v>0</v>
      </c>
      <c r="BE25" s="116"/>
      <c r="BF25" s="117" t="str">
        <f t="shared" si="30"/>
        <v>0</v>
      </c>
      <c r="BG25" s="118" t="str">
        <f t="shared" si="31"/>
        <v>0</v>
      </c>
      <c r="BH25" s="116"/>
      <c r="BI25" s="117" t="str">
        <f t="shared" si="32"/>
        <v>0</v>
      </c>
      <c r="BJ25" s="118" t="str">
        <f t="shared" si="33"/>
        <v>0</v>
      </c>
      <c r="BK25" s="116"/>
      <c r="BL25" s="117" t="str">
        <f t="shared" si="34"/>
        <v>0</v>
      </c>
      <c r="BM25" s="118" t="str">
        <f t="shared" si="35"/>
        <v>0</v>
      </c>
      <c r="BN25" s="116"/>
      <c r="BO25" s="117" t="str">
        <f t="shared" si="36"/>
        <v>0</v>
      </c>
      <c r="BP25" s="118" t="str">
        <f t="shared" si="37"/>
        <v>0</v>
      </c>
      <c r="BQ25" s="116"/>
      <c r="BR25" s="117" t="str">
        <f t="shared" si="38"/>
        <v>0</v>
      </c>
      <c r="BS25" s="118" t="str">
        <f t="shared" si="39"/>
        <v>0</v>
      </c>
      <c r="BT25" s="116"/>
      <c r="BU25" s="117" t="str">
        <f t="shared" si="40"/>
        <v>0</v>
      </c>
      <c r="BV25" s="118" t="str">
        <f t="shared" si="41"/>
        <v>0</v>
      </c>
      <c r="BW25" s="116"/>
      <c r="BX25" s="117" t="str">
        <f t="shared" si="42"/>
        <v>0</v>
      </c>
      <c r="BY25" s="118" t="str">
        <f t="shared" si="43"/>
        <v>0</v>
      </c>
      <c r="BZ25" s="116"/>
      <c r="CA25" s="117" t="str">
        <f t="shared" si="44"/>
        <v>0</v>
      </c>
      <c r="CB25" s="118" t="str">
        <f t="shared" si="45"/>
        <v>0</v>
      </c>
      <c r="CC25" s="116"/>
      <c r="CD25" s="117" t="str">
        <f t="shared" si="46"/>
        <v>0</v>
      </c>
      <c r="CE25" s="118" t="str">
        <f t="shared" si="47"/>
        <v>0</v>
      </c>
      <c r="CF25" s="116"/>
      <c r="CG25" s="117" t="str">
        <f t="shared" si="48"/>
        <v>0</v>
      </c>
      <c r="CH25" s="118" t="str">
        <f t="shared" si="49"/>
        <v>0</v>
      </c>
      <c r="CI25" s="116"/>
      <c r="CJ25" s="117" t="str">
        <f t="shared" si="50"/>
        <v>0</v>
      </c>
      <c r="CK25" s="118" t="str">
        <f t="shared" si="51"/>
        <v>0</v>
      </c>
      <c r="CL25" s="116"/>
      <c r="CM25" s="117" t="str">
        <f t="shared" si="52"/>
        <v>0</v>
      </c>
      <c r="CN25" s="118" t="str">
        <f t="shared" si="53"/>
        <v>0</v>
      </c>
      <c r="CO25" s="116"/>
      <c r="CP25" s="117" t="str">
        <f t="shared" si="54"/>
        <v>0</v>
      </c>
      <c r="CQ25" s="118" t="str">
        <f t="shared" si="55"/>
        <v>0</v>
      </c>
      <c r="CR25" s="116"/>
      <c r="CS25" s="117" t="str">
        <f t="shared" si="56"/>
        <v>0</v>
      </c>
      <c r="CT25" s="118" t="str">
        <f t="shared" si="57"/>
        <v>0</v>
      </c>
      <c r="CU25" s="116"/>
      <c r="CV25" s="117" t="str">
        <f t="shared" si="58"/>
        <v>0</v>
      </c>
      <c r="CW25" s="118" t="str">
        <f t="shared" si="59"/>
        <v>0</v>
      </c>
      <c r="CX25" s="116"/>
      <c r="CY25" s="117" t="str">
        <f t="shared" si="60"/>
        <v>0</v>
      </c>
      <c r="CZ25" s="118" t="str">
        <f t="shared" si="61"/>
        <v>0</v>
      </c>
      <c r="DA25" s="116"/>
      <c r="DB25" s="117" t="str">
        <f t="shared" si="62"/>
        <v>0</v>
      </c>
      <c r="DC25" s="118" t="str">
        <f t="shared" si="63"/>
        <v>0</v>
      </c>
      <c r="DD25" s="116"/>
      <c r="DE25" s="117" t="str">
        <f t="shared" si="64"/>
        <v>0</v>
      </c>
      <c r="DF25" s="118" t="str">
        <f t="shared" si="65"/>
        <v>0</v>
      </c>
      <c r="DG25" s="116"/>
      <c r="DH25" s="117" t="str">
        <f t="shared" si="66"/>
        <v>0</v>
      </c>
      <c r="DI25" s="118" t="str">
        <f t="shared" si="67"/>
        <v>0</v>
      </c>
      <c r="DJ25" s="116"/>
      <c r="DK25" s="117" t="str">
        <f t="shared" si="68"/>
        <v>0</v>
      </c>
      <c r="DL25" s="118" t="str">
        <f t="shared" si="69"/>
        <v>0</v>
      </c>
      <c r="DM25" s="116"/>
      <c r="DN25" s="117" t="str">
        <f t="shared" si="70"/>
        <v>0</v>
      </c>
      <c r="DO25" s="118" t="str">
        <f t="shared" si="71"/>
        <v>0</v>
      </c>
      <c r="DP25" s="116"/>
      <c r="DQ25" s="117" t="str">
        <f t="shared" si="72"/>
        <v>0</v>
      </c>
      <c r="DR25" s="118" t="str">
        <f t="shared" si="73"/>
        <v>0</v>
      </c>
      <c r="DS25" s="116"/>
      <c r="DT25" s="117" t="str">
        <f t="shared" si="74"/>
        <v>0</v>
      </c>
      <c r="DU25" s="118" t="str">
        <f t="shared" si="75"/>
        <v>0</v>
      </c>
      <c r="DV25" s="116"/>
      <c r="DW25" s="117" t="str">
        <f t="shared" si="76"/>
        <v>0</v>
      </c>
      <c r="DX25" s="118" t="str">
        <f t="shared" si="77"/>
        <v>0</v>
      </c>
      <c r="DY25" s="116"/>
      <c r="DZ25" s="117" t="str">
        <f t="shared" si="78"/>
        <v>0</v>
      </c>
      <c r="EA25" s="118" t="str">
        <f t="shared" si="79"/>
        <v>0</v>
      </c>
      <c r="EB25" s="116"/>
      <c r="EC25" s="117" t="str">
        <f t="shared" si="80"/>
        <v>0</v>
      </c>
      <c r="ED25" s="118" t="str">
        <f t="shared" si="81"/>
        <v>0</v>
      </c>
      <c r="EE25" s="116"/>
      <c r="EF25" s="117" t="str">
        <f t="shared" si="82"/>
        <v>0</v>
      </c>
      <c r="EG25" s="118" t="str">
        <f t="shared" si="83"/>
        <v>0</v>
      </c>
      <c r="EH25" s="116"/>
      <c r="EI25" s="117" t="str">
        <f t="shared" si="84"/>
        <v>0</v>
      </c>
      <c r="EJ25" s="118" t="str">
        <f t="shared" si="85"/>
        <v>0</v>
      </c>
      <c r="EK25" s="116"/>
      <c r="EL25" s="117" t="str">
        <f t="shared" si="86"/>
        <v>0</v>
      </c>
      <c r="EM25" s="118" t="str">
        <f t="shared" si="87"/>
        <v>0</v>
      </c>
      <c r="EN25" s="116"/>
      <c r="EO25" s="117" t="str">
        <f t="shared" si="88"/>
        <v>0</v>
      </c>
      <c r="EP25" s="118" t="str">
        <f t="shared" si="89"/>
        <v>0</v>
      </c>
      <c r="EQ25" s="116"/>
      <c r="ER25" s="117" t="str">
        <f t="shared" si="90"/>
        <v>0</v>
      </c>
      <c r="ES25" s="118" t="str">
        <f t="shared" si="91"/>
        <v>0</v>
      </c>
      <c r="ET25" s="116"/>
      <c r="EU25" s="117" t="str">
        <f t="shared" si="92"/>
        <v>0</v>
      </c>
      <c r="EV25" s="118" t="str">
        <f t="shared" si="93"/>
        <v>0</v>
      </c>
      <c r="EW25" s="116"/>
      <c r="EX25" s="117" t="str">
        <f t="shared" si="94"/>
        <v>0</v>
      </c>
      <c r="EY25" s="118" t="str">
        <f t="shared" si="95"/>
        <v>0</v>
      </c>
      <c r="EZ25" s="116"/>
      <c r="FA25" s="117" t="str">
        <f t="shared" si="96"/>
        <v>0</v>
      </c>
      <c r="FB25" s="118" t="str">
        <f t="shared" si="97"/>
        <v>0</v>
      </c>
      <c r="FC25" s="116"/>
      <c r="FD25" s="117" t="str">
        <f t="shared" si="98"/>
        <v>0</v>
      </c>
      <c r="FE25" s="118" t="str">
        <f t="shared" si="99"/>
        <v>0</v>
      </c>
      <c r="FF25" s="116"/>
      <c r="FG25" s="117" t="str">
        <f t="shared" si="100"/>
        <v>0</v>
      </c>
      <c r="FH25" s="118" t="str">
        <f t="shared" si="101"/>
        <v>0</v>
      </c>
      <c r="FI25" s="116"/>
      <c r="FJ25" s="117" t="str">
        <f t="shared" si="102"/>
        <v>0</v>
      </c>
      <c r="FK25" s="118" t="str">
        <f t="shared" si="103"/>
        <v>0</v>
      </c>
      <c r="FL25" s="116"/>
      <c r="FM25" s="117" t="str">
        <f t="shared" si="104"/>
        <v>0</v>
      </c>
      <c r="FN25" s="118" t="str">
        <f t="shared" si="105"/>
        <v>0</v>
      </c>
      <c r="FO25" s="116"/>
      <c r="FP25" s="117" t="str">
        <f t="shared" si="106"/>
        <v>0</v>
      </c>
      <c r="FQ25" s="118" t="str">
        <f t="shared" si="107"/>
        <v>0</v>
      </c>
      <c r="FR25" s="116"/>
      <c r="FS25" s="117" t="str">
        <f t="shared" si="108"/>
        <v>0</v>
      </c>
      <c r="FT25" s="118" t="str">
        <f t="shared" si="109"/>
        <v>0</v>
      </c>
      <c r="FU25" s="116"/>
      <c r="FV25" s="117" t="str">
        <f t="shared" si="110"/>
        <v>0</v>
      </c>
      <c r="FW25" s="118" t="str">
        <f t="shared" si="111"/>
        <v>0</v>
      </c>
      <c r="FX25" s="116"/>
      <c r="FY25" s="117" t="str">
        <f t="shared" si="112"/>
        <v>0</v>
      </c>
      <c r="FZ25" s="118" t="str">
        <f t="shared" si="113"/>
        <v>0</v>
      </c>
      <c r="GA25" s="116"/>
      <c r="GB25" s="117" t="str">
        <f t="shared" si="114"/>
        <v>0</v>
      </c>
      <c r="GC25" s="118" t="str">
        <f t="shared" si="115"/>
        <v>0</v>
      </c>
      <c r="GD25" s="116"/>
    </row>
    <row r="26" spans="1:186">
      <c r="A26" s="18">
        <v>8</v>
      </c>
      <c r="B26" s="19">
        <v>42956</v>
      </c>
      <c r="C26" s="20" t="s">
        <v>106</v>
      </c>
      <c r="D26" s="21">
        <v>120500</v>
      </c>
      <c r="E26" s="22">
        <v>111002</v>
      </c>
      <c r="F26" s="29" t="str">
        <f>IF(E26&gt;0,LOOKUP(E26,'دليل الحسابات'!E:E,'دليل الحسابات'!F:F),"0")</f>
        <v>حـ / صندوق الايرادات</v>
      </c>
      <c r="G26" s="13">
        <f t="shared" si="116"/>
        <v>120500</v>
      </c>
      <c r="H26" s="23">
        <v>113001</v>
      </c>
      <c r="I26" s="24" t="str">
        <f>IF(H26&gt;0,LOOKUP(H26,'دليل الحسابات'!E:E,'دليل الحسابات'!F:F),"0")</f>
        <v>حـ /  متأخرات رسوم دراسية</v>
      </c>
      <c r="J26" s="98">
        <f t="shared" si="117"/>
        <v>120500</v>
      </c>
      <c r="K26" s="25" t="str">
        <f>IF(E26&gt;0,LOOKUP(E26,'دليل الحسابات'!E:E,'دليل الحسابات'!D:D),"0")</f>
        <v>حـ / الصناديق - عام</v>
      </c>
      <c r="L26" s="26" t="str">
        <f>IF(H26&gt;0,LOOKUP(H26,'دليل الحسابات'!E:E,'دليل الحسابات'!D:D),"0")</f>
        <v>حـ / المتأخرات - عام</v>
      </c>
      <c r="M26" s="117" t="str">
        <f t="shared" si="0"/>
        <v>0</v>
      </c>
      <c r="N26" s="118" t="str">
        <f t="shared" si="1"/>
        <v>0</v>
      </c>
      <c r="O26" s="116"/>
      <c r="P26" s="117">
        <f t="shared" si="2"/>
        <v>120500</v>
      </c>
      <c r="Q26" s="118" t="str">
        <f t="shared" si="3"/>
        <v>0</v>
      </c>
      <c r="R26" s="116"/>
      <c r="S26" s="117" t="str">
        <f t="shared" si="4"/>
        <v>0</v>
      </c>
      <c r="T26" s="118" t="str">
        <f t="shared" si="5"/>
        <v>0</v>
      </c>
      <c r="U26" s="116"/>
      <c r="V26" s="117" t="str">
        <f t="shared" si="6"/>
        <v>0</v>
      </c>
      <c r="W26" s="118" t="str">
        <f t="shared" si="7"/>
        <v>0</v>
      </c>
      <c r="X26" s="116"/>
      <c r="Y26" s="117" t="str">
        <f t="shared" si="8"/>
        <v>0</v>
      </c>
      <c r="Z26" s="118">
        <f t="shared" si="9"/>
        <v>120500</v>
      </c>
      <c r="AA26" s="116"/>
      <c r="AB26" s="117" t="str">
        <f t="shared" si="10"/>
        <v>0</v>
      </c>
      <c r="AC26" s="118" t="str">
        <f t="shared" si="11"/>
        <v>0</v>
      </c>
      <c r="AD26" s="116"/>
      <c r="AE26" s="117" t="str">
        <f t="shared" si="12"/>
        <v>0</v>
      </c>
      <c r="AF26" s="118" t="str">
        <f t="shared" si="13"/>
        <v>0</v>
      </c>
      <c r="AG26" s="116"/>
      <c r="AH26" s="117" t="str">
        <f t="shared" si="14"/>
        <v>0</v>
      </c>
      <c r="AI26" s="118" t="str">
        <f t="shared" si="15"/>
        <v>0</v>
      </c>
      <c r="AJ26" s="116"/>
      <c r="AK26" s="117" t="str">
        <f t="shared" si="16"/>
        <v>0</v>
      </c>
      <c r="AL26" s="118" t="str">
        <f t="shared" si="17"/>
        <v>0</v>
      </c>
      <c r="AM26" s="116"/>
      <c r="AN26" s="117" t="str">
        <f t="shared" si="18"/>
        <v>0</v>
      </c>
      <c r="AO26" s="118" t="str">
        <f t="shared" si="19"/>
        <v>0</v>
      </c>
      <c r="AP26" s="116"/>
      <c r="AQ26" s="117" t="str">
        <f t="shared" si="20"/>
        <v>0</v>
      </c>
      <c r="AR26" s="118" t="str">
        <f t="shared" si="21"/>
        <v>0</v>
      </c>
      <c r="AS26" s="116"/>
      <c r="AT26" s="117" t="str">
        <f t="shared" si="22"/>
        <v>0</v>
      </c>
      <c r="AU26" s="118" t="str">
        <f t="shared" si="23"/>
        <v>0</v>
      </c>
      <c r="AV26" s="116"/>
      <c r="AW26" s="117" t="str">
        <f t="shared" si="24"/>
        <v>0</v>
      </c>
      <c r="AX26" s="118" t="str">
        <f t="shared" si="25"/>
        <v>0</v>
      </c>
      <c r="AY26" s="116"/>
      <c r="AZ26" s="117" t="str">
        <f t="shared" si="26"/>
        <v>0</v>
      </c>
      <c r="BA26" s="118" t="str">
        <f t="shared" si="27"/>
        <v>0</v>
      </c>
      <c r="BB26" s="116"/>
      <c r="BC26" s="117" t="str">
        <f t="shared" si="28"/>
        <v>0</v>
      </c>
      <c r="BD26" s="118" t="str">
        <f t="shared" si="29"/>
        <v>0</v>
      </c>
      <c r="BE26" s="116"/>
      <c r="BF26" s="117" t="str">
        <f t="shared" si="30"/>
        <v>0</v>
      </c>
      <c r="BG26" s="118" t="str">
        <f t="shared" si="31"/>
        <v>0</v>
      </c>
      <c r="BH26" s="116"/>
      <c r="BI26" s="117" t="str">
        <f t="shared" si="32"/>
        <v>0</v>
      </c>
      <c r="BJ26" s="118" t="str">
        <f t="shared" si="33"/>
        <v>0</v>
      </c>
      <c r="BK26" s="116"/>
      <c r="BL26" s="117" t="str">
        <f t="shared" si="34"/>
        <v>0</v>
      </c>
      <c r="BM26" s="118" t="str">
        <f t="shared" si="35"/>
        <v>0</v>
      </c>
      <c r="BN26" s="116"/>
      <c r="BO26" s="117" t="str">
        <f t="shared" si="36"/>
        <v>0</v>
      </c>
      <c r="BP26" s="118" t="str">
        <f t="shared" si="37"/>
        <v>0</v>
      </c>
      <c r="BQ26" s="116"/>
      <c r="BR26" s="117" t="str">
        <f t="shared" si="38"/>
        <v>0</v>
      </c>
      <c r="BS26" s="118" t="str">
        <f t="shared" si="39"/>
        <v>0</v>
      </c>
      <c r="BT26" s="116"/>
      <c r="BU26" s="117" t="str">
        <f t="shared" si="40"/>
        <v>0</v>
      </c>
      <c r="BV26" s="118" t="str">
        <f t="shared" si="41"/>
        <v>0</v>
      </c>
      <c r="BW26" s="116"/>
      <c r="BX26" s="117" t="str">
        <f t="shared" si="42"/>
        <v>0</v>
      </c>
      <c r="BY26" s="118" t="str">
        <f t="shared" si="43"/>
        <v>0</v>
      </c>
      <c r="BZ26" s="116"/>
      <c r="CA26" s="117" t="str">
        <f t="shared" si="44"/>
        <v>0</v>
      </c>
      <c r="CB26" s="118" t="str">
        <f t="shared" si="45"/>
        <v>0</v>
      </c>
      <c r="CC26" s="116"/>
      <c r="CD26" s="117" t="str">
        <f t="shared" si="46"/>
        <v>0</v>
      </c>
      <c r="CE26" s="118" t="str">
        <f t="shared" si="47"/>
        <v>0</v>
      </c>
      <c r="CF26" s="116"/>
      <c r="CG26" s="117" t="str">
        <f t="shared" si="48"/>
        <v>0</v>
      </c>
      <c r="CH26" s="118" t="str">
        <f t="shared" si="49"/>
        <v>0</v>
      </c>
      <c r="CI26" s="116"/>
      <c r="CJ26" s="117" t="str">
        <f t="shared" si="50"/>
        <v>0</v>
      </c>
      <c r="CK26" s="118" t="str">
        <f t="shared" si="51"/>
        <v>0</v>
      </c>
      <c r="CL26" s="116"/>
      <c r="CM26" s="117" t="str">
        <f t="shared" si="52"/>
        <v>0</v>
      </c>
      <c r="CN26" s="118" t="str">
        <f t="shared" si="53"/>
        <v>0</v>
      </c>
      <c r="CO26" s="116"/>
      <c r="CP26" s="117" t="str">
        <f t="shared" si="54"/>
        <v>0</v>
      </c>
      <c r="CQ26" s="118" t="str">
        <f t="shared" si="55"/>
        <v>0</v>
      </c>
      <c r="CR26" s="116"/>
      <c r="CS26" s="117" t="str">
        <f t="shared" si="56"/>
        <v>0</v>
      </c>
      <c r="CT26" s="118" t="str">
        <f t="shared" si="57"/>
        <v>0</v>
      </c>
      <c r="CU26" s="116"/>
      <c r="CV26" s="117" t="str">
        <f t="shared" si="58"/>
        <v>0</v>
      </c>
      <c r="CW26" s="118" t="str">
        <f t="shared" si="59"/>
        <v>0</v>
      </c>
      <c r="CX26" s="116"/>
      <c r="CY26" s="117" t="str">
        <f t="shared" si="60"/>
        <v>0</v>
      </c>
      <c r="CZ26" s="118" t="str">
        <f t="shared" si="61"/>
        <v>0</v>
      </c>
      <c r="DA26" s="116"/>
      <c r="DB26" s="117" t="str">
        <f t="shared" si="62"/>
        <v>0</v>
      </c>
      <c r="DC26" s="118" t="str">
        <f t="shared" si="63"/>
        <v>0</v>
      </c>
      <c r="DD26" s="116"/>
      <c r="DE26" s="117" t="str">
        <f t="shared" si="64"/>
        <v>0</v>
      </c>
      <c r="DF26" s="118" t="str">
        <f t="shared" si="65"/>
        <v>0</v>
      </c>
      <c r="DG26" s="116"/>
      <c r="DH26" s="117" t="str">
        <f t="shared" si="66"/>
        <v>0</v>
      </c>
      <c r="DI26" s="118" t="str">
        <f t="shared" si="67"/>
        <v>0</v>
      </c>
      <c r="DJ26" s="116"/>
      <c r="DK26" s="117" t="str">
        <f t="shared" si="68"/>
        <v>0</v>
      </c>
      <c r="DL26" s="118" t="str">
        <f t="shared" si="69"/>
        <v>0</v>
      </c>
      <c r="DM26" s="116"/>
      <c r="DN26" s="117" t="str">
        <f t="shared" si="70"/>
        <v>0</v>
      </c>
      <c r="DO26" s="118" t="str">
        <f t="shared" si="71"/>
        <v>0</v>
      </c>
      <c r="DP26" s="116"/>
      <c r="DQ26" s="117" t="str">
        <f t="shared" si="72"/>
        <v>0</v>
      </c>
      <c r="DR26" s="118" t="str">
        <f t="shared" si="73"/>
        <v>0</v>
      </c>
      <c r="DS26" s="116"/>
      <c r="DT26" s="117" t="str">
        <f t="shared" si="74"/>
        <v>0</v>
      </c>
      <c r="DU26" s="118" t="str">
        <f t="shared" si="75"/>
        <v>0</v>
      </c>
      <c r="DV26" s="116"/>
      <c r="DW26" s="117" t="str">
        <f t="shared" si="76"/>
        <v>0</v>
      </c>
      <c r="DX26" s="118" t="str">
        <f t="shared" si="77"/>
        <v>0</v>
      </c>
      <c r="DY26" s="116"/>
      <c r="DZ26" s="117" t="str">
        <f t="shared" si="78"/>
        <v>0</v>
      </c>
      <c r="EA26" s="118" t="str">
        <f t="shared" si="79"/>
        <v>0</v>
      </c>
      <c r="EB26" s="116"/>
      <c r="EC26" s="117" t="str">
        <f t="shared" si="80"/>
        <v>0</v>
      </c>
      <c r="ED26" s="118" t="str">
        <f t="shared" si="81"/>
        <v>0</v>
      </c>
      <c r="EE26" s="116"/>
      <c r="EF26" s="117" t="str">
        <f t="shared" si="82"/>
        <v>0</v>
      </c>
      <c r="EG26" s="118" t="str">
        <f t="shared" si="83"/>
        <v>0</v>
      </c>
      <c r="EH26" s="116"/>
      <c r="EI26" s="117" t="str">
        <f t="shared" si="84"/>
        <v>0</v>
      </c>
      <c r="EJ26" s="118" t="str">
        <f t="shared" si="85"/>
        <v>0</v>
      </c>
      <c r="EK26" s="116"/>
      <c r="EL26" s="117" t="str">
        <f t="shared" si="86"/>
        <v>0</v>
      </c>
      <c r="EM26" s="118" t="str">
        <f t="shared" si="87"/>
        <v>0</v>
      </c>
      <c r="EN26" s="116"/>
      <c r="EO26" s="117" t="str">
        <f t="shared" si="88"/>
        <v>0</v>
      </c>
      <c r="EP26" s="118" t="str">
        <f t="shared" si="89"/>
        <v>0</v>
      </c>
      <c r="EQ26" s="116"/>
      <c r="ER26" s="117" t="str">
        <f t="shared" si="90"/>
        <v>0</v>
      </c>
      <c r="ES26" s="118" t="str">
        <f t="shared" si="91"/>
        <v>0</v>
      </c>
      <c r="ET26" s="116"/>
      <c r="EU26" s="117" t="str">
        <f t="shared" si="92"/>
        <v>0</v>
      </c>
      <c r="EV26" s="118" t="str">
        <f t="shared" si="93"/>
        <v>0</v>
      </c>
      <c r="EW26" s="116"/>
      <c r="EX26" s="117" t="str">
        <f t="shared" si="94"/>
        <v>0</v>
      </c>
      <c r="EY26" s="118" t="str">
        <f t="shared" si="95"/>
        <v>0</v>
      </c>
      <c r="EZ26" s="116"/>
      <c r="FA26" s="117" t="str">
        <f t="shared" si="96"/>
        <v>0</v>
      </c>
      <c r="FB26" s="118" t="str">
        <f t="shared" si="97"/>
        <v>0</v>
      </c>
      <c r="FC26" s="116"/>
      <c r="FD26" s="117" t="str">
        <f t="shared" si="98"/>
        <v>0</v>
      </c>
      <c r="FE26" s="118" t="str">
        <f t="shared" si="99"/>
        <v>0</v>
      </c>
      <c r="FF26" s="116"/>
      <c r="FG26" s="117" t="str">
        <f t="shared" si="100"/>
        <v>0</v>
      </c>
      <c r="FH26" s="118" t="str">
        <f t="shared" si="101"/>
        <v>0</v>
      </c>
      <c r="FI26" s="116"/>
      <c r="FJ26" s="117" t="str">
        <f t="shared" si="102"/>
        <v>0</v>
      </c>
      <c r="FK26" s="118" t="str">
        <f t="shared" si="103"/>
        <v>0</v>
      </c>
      <c r="FL26" s="116"/>
      <c r="FM26" s="117" t="str">
        <f t="shared" si="104"/>
        <v>0</v>
      </c>
      <c r="FN26" s="118" t="str">
        <f t="shared" si="105"/>
        <v>0</v>
      </c>
      <c r="FO26" s="116"/>
      <c r="FP26" s="117" t="str">
        <f t="shared" si="106"/>
        <v>0</v>
      </c>
      <c r="FQ26" s="118" t="str">
        <f t="shared" si="107"/>
        <v>0</v>
      </c>
      <c r="FR26" s="116"/>
      <c r="FS26" s="117" t="str">
        <f t="shared" si="108"/>
        <v>0</v>
      </c>
      <c r="FT26" s="118" t="str">
        <f t="shared" si="109"/>
        <v>0</v>
      </c>
      <c r="FU26" s="116"/>
      <c r="FV26" s="117" t="str">
        <f t="shared" si="110"/>
        <v>0</v>
      </c>
      <c r="FW26" s="118" t="str">
        <f t="shared" si="111"/>
        <v>0</v>
      </c>
      <c r="FX26" s="116"/>
      <c r="FY26" s="117" t="str">
        <f t="shared" si="112"/>
        <v>0</v>
      </c>
      <c r="FZ26" s="118" t="str">
        <f t="shared" si="113"/>
        <v>0</v>
      </c>
      <c r="GA26" s="116"/>
      <c r="GB26" s="117" t="str">
        <f t="shared" si="114"/>
        <v>0</v>
      </c>
      <c r="GC26" s="118" t="str">
        <f t="shared" si="115"/>
        <v>0</v>
      </c>
      <c r="GD26" s="116"/>
    </row>
    <row r="27" spans="1:186">
      <c r="A27" s="8">
        <v>9</v>
      </c>
      <c r="B27" s="9">
        <v>42956</v>
      </c>
      <c r="C27" s="10" t="s">
        <v>107</v>
      </c>
      <c r="D27" s="11">
        <v>116000</v>
      </c>
      <c r="E27" s="12">
        <v>114002</v>
      </c>
      <c r="F27" s="13" t="str">
        <f>IF(E27&gt;0,LOOKUP(E27,'دليل الحسابات'!E:E,'دليل الحسابات'!F:F),"0")</f>
        <v>حـ /  مشتريات الكتب</v>
      </c>
      <c r="G27" s="13">
        <f t="shared" si="116"/>
        <v>116000</v>
      </c>
      <c r="H27" s="14">
        <v>111002</v>
      </c>
      <c r="I27" s="27" t="str">
        <f>IF(H27&gt;0,LOOKUP(H27,'دليل الحسابات'!E:E,'دليل الحسابات'!F:F),"0")</f>
        <v>حـ / صندوق الايرادات</v>
      </c>
      <c r="J27" s="98">
        <f t="shared" si="117"/>
        <v>116000</v>
      </c>
      <c r="K27" s="16" t="str">
        <f>IF(E27&gt;0,LOOKUP(E27,'دليل الحسابات'!E:E,'دليل الحسابات'!D:D),"0")</f>
        <v>حـ / المشتريات - عام</v>
      </c>
      <c r="L27" s="28" t="str">
        <f>IF(H27&gt;0,LOOKUP(H27,'دليل الحسابات'!E:E,'دليل الحسابات'!D:D),"0")</f>
        <v>حـ / الصناديق - عام</v>
      </c>
      <c r="M27" s="117" t="str">
        <f t="shared" si="0"/>
        <v>0</v>
      </c>
      <c r="N27" s="118" t="str">
        <f t="shared" si="1"/>
        <v>0</v>
      </c>
      <c r="O27" s="116"/>
      <c r="P27" s="117" t="str">
        <f t="shared" si="2"/>
        <v>0</v>
      </c>
      <c r="Q27" s="118">
        <f t="shared" si="3"/>
        <v>116000</v>
      </c>
      <c r="R27" s="116"/>
      <c r="S27" s="117" t="str">
        <f t="shared" si="4"/>
        <v>0</v>
      </c>
      <c r="T27" s="118" t="str">
        <f t="shared" si="5"/>
        <v>0</v>
      </c>
      <c r="U27" s="116"/>
      <c r="V27" s="117" t="str">
        <f t="shared" si="6"/>
        <v>0</v>
      </c>
      <c r="W27" s="118" t="str">
        <f t="shared" si="7"/>
        <v>0</v>
      </c>
      <c r="X27" s="116"/>
      <c r="Y27" s="117" t="str">
        <f t="shared" si="8"/>
        <v>0</v>
      </c>
      <c r="Z27" s="118" t="str">
        <f t="shared" si="9"/>
        <v>0</v>
      </c>
      <c r="AA27" s="116"/>
      <c r="AB27" s="117" t="str">
        <f t="shared" si="10"/>
        <v>0</v>
      </c>
      <c r="AC27" s="118" t="str">
        <f t="shared" si="11"/>
        <v>0</v>
      </c>
      <c r="AD27" s="116"/>
      <c r="AE27" s="117" t="str">
        <f t="shared" si="12"/>
        <v>0</v>
      </c>
      <c r="AF27" s="118" t="str">
        <f t="shared" si="13"/>
        <v>0</v>
      </c>
      <c r="AG27" s="116"/>
      <c r="AH27" s="117">
        <f t="shared" si="14"/>
        <v>116000</v>
      </c>
      <c r="AI27" s="118" t="str">
        <f t="shared" si="15"/>
        <v>0</v>
      </c>
      <c r="AJ27" s="116"/>
      <c r="AK27" s="117" t="str">
        <f t="shared" si="16"/>
        <v>0</v>
      </c>
      <c r="AL27" s="118" t="str">
        <f t="shared" si="17"/>
        <v>0</v>
      </c>
      <c r="AM27" s="116"/>
      <c r="AN27" s="117" t="str">
        <f t="shared" si="18"/>
        <v>0</v>
      </c>
      <c r="AO27" s="118" t="str">
        <f t="shared" si="19"/>
        <v>0</v>
      </c>
      <c r="AP27" s="116"/>
      <c r="AQ27" s="117" t="str">
        <f t="shared" si="20"/>
        <v>0</v>
      </c>
      <c r="AR27" s="118" t="str">
        <f t="shared" si="21"/>
        <v>0</v>
      </c>
      <c r="AS27" s="116"/>
      <c r="AT27" s="117" t="str">
        <f t="shared" si="22"/>
        <v>0</v>
      </c>
      <c r="AU27" s="118" t="str">
        <f t="shared" si="23"/>
        <v>0</v>
      </c>
      <c r="AV27" s="116"/>
      <c r="AW27" s="117" t="str">
        <f t="shared" si="24"/>
        <v>0</v>
      </c>
      <c r="AX27" s="118" t="str">
        <f t="shared" si="25"/>
        <v>0</v>
      </c>
      <c r="AY27" s="116"/>
      <c r="AZ27" s="117" t="str">
        <f t="shared" si="26"/>
        <v>0</v>
      </c>
      <c r="BA27" s="118" t="str">
        <f t="shared" si="27"/>
        <v>0</v>
      </c>
      <c r="BB27" s="116"/>
      <c r="BC27" s="117" t="str">
        <f t="shared" si="28"/>
        <v>0</v>
      </c>
      <c r="BD27" s="118" t="str">
        <f t="shared" si="29"/>
        <v>0</v>
      </c>
      <c r="BE27" s="116"/>
      <c r="BF27" s="117" t="str">
        <f t="shared" si="30"/>
        <v>0</v>
      </c>
      <c r="BG27" s="118" t="str">
        <f t="shared" si="31"/>
        <v>0</v>
      </c>
      <c r="BH27" s="116"/>
      <c r="BI27" s="117" t="str">
        <f t="shared" si="32"/>
        <v>0</v>
      </c>
      <c r="BJ27" s="118" t="str">
        <f t="shared" si="33"/>
        <v>0</v>
      </c>
      <c r="BK27" s="116"/>
      <c r="BL27" s="117" t="str">
        <f t="shared" si="34"/>
        <v>0</v>
      </c>
      <c r="BM27" s="118" t="str">
        <f t="shared" si="35"/>
        <v>0</v>
      </c>
      <c r="BN27" s="116"/>
      <c r="BO27" s="117" t="str">
        <f t="shared" si="36"/>
        <v>0</v>
      </c>
      <c r="BP27" s="118" t="str">
        <f t="shared" si="37"/>
        <v>0</v>
      </c>
      <c r="BQ27" s="116"/>
      <c r="BR27" s="117" t="str">
        <f t="shared" si="38"/>
        <v>0</v>
      </c>
      <c r="BS27" s="118" t="str">
        <f t="shared" si="39"/>
        <v>0</v>
      </c>
      <c r="BT27" s="116"/>
      <c r="BU27" s="117" t="str">
        <f t="shared" si="40"/>
        <v>0</v>
      </c>
      <c r="BV27" s="118" t="str">
        <f t="shared" si="41"/>
        <v>0</v>
      </c>
      <c r="BW27" s="116"/>
      <c r="BX27" s="117" t="str">
        <f t="shared" si="42"/>
        <v>0</v>
      </c>
      <c r="BY27" s="118" t="str">
        <f t="shared" si="43"/>
        <v>0</v>
      </c>
      <c r="BZ27" s="116"/>
      <c r="CA27" s="117" t="str">
        <f t="shared" si="44"/>
        <v>0</v>
      </c>
      <c r="CB27" s="118" t="str">
        <f t="shared" si="45"/>
        <v>0</v>
      </c>
      <c r="CC27" s="116"/>
      <c r="CD27" s="117" t="str">
        <f t="shared" si="46"/>
        <v>0</v>
      </c>
      <c r="CE27" s="118" t="str">
        <f t="shared" si="47"/>
        <v>0</v>
      </c>
      <c r="CF27" s="116"/>
      <c r="CG27" s="117" t="str">
        <f t="shared" si="48"/>
        <v>0</v>
      </c>
      <c r="CH27" s="118" t="str">
        <f t="shared" si="49"/>
        <v>0</v>
      </c>
      <c r="CI27" s="116"/>
      <c r="CJ27" s="117" t="str">
        <f t="shared" si="50"/>
        <v>0</v>
      </c>
      <c r="CK27" s="118" t="str">
        <f t="shared" si="51"/>
        <v>0</v>
      </c>
      <c r="CL27" s="116"/>
      <c r="CM27" s="117" t="str">
        <f t="shared" si="52"/>
        <v>0</v>
      </c>
      <c r="CN27" s="118" t="str">
        <f t="shared" si="53"/>
        <v>0</v>
      </c>
      <c r="CO27" s="116"/>
      <c r="CP27" s="117" t="str">
        <f t="shared" si="54"/>
        <v>0</v>
      </c>
      <c r="CQ27" s="118" t="str">
        <f t="shared" si="55"/>
        <v>0</v>
      </c>
      <c r="CR27" s="116"/>
      <c r="CS27" s="117" t="str">
        <f t="shared" si="56"/>
        <v>0</v>
      </c>
      <c r="CT27" s="118" t="str">
        <f t="shared" si="57"/>
        <v>0</v>
      </c>
      <c r="CU27" s="116"/>
      <c r="CV27" s="117" t="str">
        <f t="shared" si="58"/>
        <v>0</v>
      </c>
      <c r="CW27" s="118" t="str">
        <f t="shared" si="59"/>
        <v>0</v>
      </c>
      <c r="CX27" s="116"/>
      <c r="CY27" s="117" t="str">
        <f t="shared" si="60"/>
        <v>0</v>
      </c>
      <c r="CZ27" s="118" t="str">
        <f t="shared" si="61"/>
        <v>0</v>
      </c>
      <c r="DA27" s="116"/>
      <c r="DB27" s="117" t="str">
        <f t="shared" si="62"/>
        <v>0</v>
      </c>
      <c r="DC27" s="118" t="str">
        <f t="shared" si="63"/>
        <v>0</v>
      </c>
      <c r="DD27" s="116"/>
      <c r="DE27" s="117" t="str">
        <f t="shared" si="64"/>
        <v>0</v>
      </c>
      <c r="DF27" s="118" t="str">
        <f t="shared" si="65"/>
        <v>0</v>
      </c>
      <c r="DG27" s="116"/>
      <c r="DH27" s="117" t="str">
        <f t="shared" si="66"/>
        <v>0</v>
      </c>
      <c r="DI27" s="118" t="str">
        <f t="shared" si="67"/>
        <v>0</v>
      </c>
      <c r="DJ27" s="116"/>
      <c r="DK27" s="117" t="str">
        <f t="shared" si="68"/>
        <v>0</v>
      </c>
      <c r="DL27" s="118" t="str">
        <f t="shared" si="69"/>
        <v>0</v>
      </c>
      <c r="DM27" s="116"/>
      <c r="DN27" s="117" t="str">
        <f t="shared" si="70"/>
        <v>0</v>
      </c>
      <c r="DO27" s="118" t="str">
        <f t="shared" si="71"/>
        <v>0</v>
      </c>
      <c r="DP27" s="116"/>
      <c r="DQ27" s="117" t="str">
        <f t="shared" si="72"/>
        <v>0</v>
      </c>
      <c r="DR27" s="118" t="str">
        <f t="shared" si="73"/>
        <v>0</v>
      </c>
      <c r="DS27" s="116"/>
      <c r="DT27" s="117" t="str">
        <f t="shared" si="74"/>
        <v>0</v>
      </c>
      <c r="DU27" s="118" t="str">
        <f t="shared" si="75"/>
        <v>0</v>
      </c>
      <c r="DV27" s="116"/>
      <c r="DW27" s="117" t="str">
        <f t="shared" si="76"/>
        <v>0</v>
      </c>
      <c r="DX27" s="118" t="str">
        <f t="shared" si="77"/>
        <v>0</v>
      </c>
      <c r="DY27" s="116"/>
      <c r="DZ27" s="117" t="str">
        <f t="shared" si="78"/>
        <v>0</v>
      </c>
      <c r="EA27" s="118" t="str">
        <f t="shared" si="79"/>
        <v>0</v>
      </c>
      <c r="EB27" s="116"/>
      <c r="EC27" s="117" t="str">
        <f t="shared" si="80"/>
        <v>0</v>
      </c>
      <c r="ED27" s="118" t="str">
        <f t="shared" si="81"/>
        <v>0</v>
      </c>
      <c r="EE27" s="116"/>
      <c r="EF27" s="117" t="str">
        <f t="shared" si="82"/>
        <v>0</v>
      </c>
      <c r="EG27" s="118" t="str">
        <f t="shared" si="83"/>
        <v>0</v>
      </c>
      <c r="EH27" s="116"/>
      <c r="EI27" s="117" t="str">
        <f t="shared" si="84"/>
        <v>0</v>
      </c>
      <c r="EJ27" s="118" t="str">
        <f t="shared" si="85"/>
        <v>0</v>
      </c>
      <c r="EK27" s="116"/>
      <c r="EL27" s="117" t="str">
        <f t="shared" si="86"/>
        <v>0</v>
      </c>
      <c r="EM27" s="118" t="str">
        <f t="shared" si="87"/>
        <v>0</v>
      </c>
      <c r="EN27" s="116"/>
      <c r="EO27" s="117" t="str">
        <f t="shared" si="88"/>
        <v>0</v>
      </c>
      <c r="EP27" s="118" t="str">
        <f t="shared" si="89"/>
        <v>0</v>
      </c>
      <c r="EQ27" s="116"/>
      <c r="ER27" s="117" t="str">
        <f t="shared" si="90"/>
        <v>0</v>
      </c>
      <c r="ES27" s="118" t="str">
        <f t="shared" si="91"/>
        <v>0</v>
      </c>
      <c r="ET27" s="116"/>
      <c r="EU27" s="117" t="str">
        <f t="shared" si="92"/>
        <v>0</v>
      </c>
      <c r="EV27" s="118" t="str">
        <f t="shared" si="93"/>
        <v>0</v>
      </c>
      <c r="EW27" s="116"/>
      <c r="EX27" s="117" t="str">
        <f t="shared" si="94"/>
        <v>0</v>
      </c>
      <c r="EY27" s="118" t="str">
        <f t="shared" si="95"/>
        <v>0</v>
      </c>
      <c r="EZ27" s="116"/>
      <c r="FA27" s="117" t="str">
        <f t="shared" si="96"/>
        <v>0</v>
      </c>
      <c r="FB27" s="118" t="str">
        <f t="shared" si="97"/>
        <v>0</v>
      </c>
      <c r="FC27" s="116"/>
      <c r="FD27" s="117" t="str">
        <f t="shared" si="98"/>
        <v>0</v>
      </c>
      <c r="FE27" s="118" t="str">
        <f t="shared" si="99"/>
        <v>0</v>
      </c>
      <c r="FF27" s="116"/>
      <c r="FG27" s="117" t="str">
        <f t="shared" si="100"/>
        <v>0</v>
      </c>
      <c r="FH27" s="118" t="str">
        <f t="shared" si="101"/>
        <v>0</v>
      </c>
      <c r="FI27" s="116"/>
      <c r="FJ27" s="117" t="str">
        <f t="shared" si="102"/>
        <v>0</v>
      </c>
      <c r="FK27" s="118" t="str">
        <f t="shared" si="103"/>
        <v>0</v>
      </c>
      <c r="FL27" s="116"/>
      <c r="FM27" s="117" t="str">
        <f t="shared" si="104"/>
        <v>0</v>
      </c>
      <c r="FN27" s="118" t="str">
        <f t="shared" si="105"/>
        <v>0</v>
      </c>
      <c r="FO27" s="116"/>
      <c r="FP27" s="117" t="str">
        <f t="shared" si="106"/>
        <v>0</v>
      </c>
      <c r="FQ27" s="118" t="str">
        <f t="shared" si="107"/>
        <v>0</v>
      </c>
      <c r="FR27" s="116"/>
      <c r="FS27" s="117" t="str">
        <f t="shared" si="108"/>
        <v>0</v>
      </c>
      <c r="FT27" s="118" t="str">
        <f t="shared" si="109"/>
        <v>0</v>
      </c>
      <c r="FU27" s="116"/>
      <c r="FV27" s="117" t="str">
        <f t="shared" si="110"/>
        <v>0</v>
      </c>
      <c r="FW27" s="118" t="str">
        <f t="shared" si="111"/>
        <v>0</v>
      </c>
      <c r="FX27" s="116"/>
      <c r="FY27" s="117" t="str">
        <f t="shared" si="112"/>
        <v>0</v>
      </c>
      <c r="FZ27" s="118" t="str">
        <f t="shared" si="113"/>
        <v>0</v>
      </c>
      <c r="GA27" s="116"/>
      <c r="GB27" s="117" t="str">
        <f t="shared" si="114"/>
        <v>0</v>
      </c>
      <c r="GC27" s="118" t="str">
        <f t="shared" si="115"/>
        <v>0</v>
      </c>
      <c r="GD27" s="116"/>
    </row>
    <row r="28" spans="1:186">
      <c r="A28" s="18">
        <v>10</v>
      </c>
      <c r="B28" s="19">
        <v>42963</v>
      </c>
      <c r="C28" s="20" t="s">
        <v>108</v>
      </c>
      <c r="D28" s="21">
        <v>171000</v>
      </c>
      <c r="E28" s="22">
        <v>111002</v>
      </c>
      <c r="F28" s="29" t="str">
        <f>IF(E28&gt;0,LOOKUP(E28,'دليل الحسابات'!E:E,'دليل الحسابات'!F:F),"0")</f>
        <v>حـ / صندوق الايرادات</v>
      </c>
      <c r="G28" s="13">
        <f t="shared" si="116"/>
        <v>171000</v>
      </c>
      <c r="H28" s="23">
        <v>113001</v>
      </c>
      <c r="I28" s="24" t="str">
        <f>IF(H28&gt;0,LOOKUP(H28,'دليل الحسابات'!E:E,'دليل الحسابات'!F:F),"0")</f>
        <v>حـ /  متأخرات رسوم دراسية</v>
      </c>
      <c r="J28" s="98">
        <f t="shared" si="117"/>
        <v>171000</v>
      </c>
      <c r="K28" s="25" t="str">
        <f>IF(E28&gt;0,LOOKUP(E28,'دليل الحسابات'!E:E,'دليل الحسابات'!D:D),"0")</f>
        <v>حـ / الصناديق - عام</v>
      </c>
      <c r="L28" s="26" t="str">
        <f>IF(H28&gt;0,LOOKUP(H28,'دليل الحسابات'!E:E,'دليل الحسابات'!D:D),"0")</f>
        <v>حـ / المتأخرات - عام</v>
      </c>
      <c r="M28" s="117" t="str">
        <f t="shared" si="0"/>
        <v>0</v>
      </c>
      <c r="N28" s="118" t="str">
        <f t="shared" si="1"/>
        <v>0</v>
      </c>
      <c r="O28" s="116"/>
      <c r="P28" s="117">
        <f t="shared" si="2"/>
        <v>171000</v>
      </c>
      <c r="Q28" s="118" t="str">
        <f t="shared" si="3"/>
        <v>0</v>
      </c>
      <c r="R28" s="116"/>
      <c r="S28" s="117" t="str">
        <f t="shared" si="4"/>
        <v>0</v>
      </c>
      <c r="T28" s="118" t="str">
        <f t="shared" si="5"/>
        <v>0</v>
      </c>
      <c r="U28" s="116"/>
      <c r="V28" s="117" t="str">
        <f t="shared" si="6"/>
        <v>0</v>
      </c>
      <c r="W28" s="118" t="str">
        <f t="shared" si="7"/>
        <v>0</v>
      </c>
      <c r="X28" s="116"/>
      <c r="Y28" s="117" t="str">
        <f t="shared" si="8"/>
        <v>0</v>
      </c>
      <c r="Z28" s="118">
        <f t="shared" si="9"/>
        <v>171000</v>
      </c>
      <c r="AA28" s="116"/>
      <c r="AB28" s="117" t="str">
        <f t="shared" si="10"/>
        <v>0</v>
      </c>
      <c r="AC28" s="118" t="str">
        <f t="shared" si="11"/>
        <v>0</v>
      </c>
      <c r="AD28" s="116"/>
      <c r="AE28" s="117" t="str">
        <f t="shared" si="12"/>
        <v>0</v>
      </c>
      <c r="AF28" s="118" t="str">
        <f t="shared" si="13"/>
        <v>0</v>
      </c>
      <c r="AG28" s="116"/>
      <c r="AH28" s="117" t="str">
        <f t="shared" si="14"/>
        <v>0</v>
      </c>
      <c r="AI28" s="118" t="str">
        <f t="shared" si="15"/>
        <v>0</v>
      </c>
      <c r="AJ28" s="116"/>
      <c r="AK28" s="117" t="str">
        <f t="shared" si="16"/>
        <v>0</v>
      </c>
      <c r="AL28" s="118" t="str">
        <f t="shared" si="17"/>
        <v>0</v>
      </c>
      <c r="AM28" s="116"/>
      <c r="AN28" s="117" t="str">
        <f t="shared" si="18"/>
        <v>0</v>
      </c>
      <c r="AO28" s="118" t="str">
        <f t="shared" si="19"/>
        <v>0</v>
      </c>
      <c r="AP28" s="116"/>
      <c r="AQ28" s="117" t="str">
        <f t="shared" si="20"/>
        <v>0</v>
      </c>
      <c r="AR28" s="118" t="str">
        <f t="shared" si="21"/>
        <v>0</v>
      </c>
      <c r="AS28" s="116"/>
      <c r="AT28" s="117" t="str">
        <f t="shared" si="22"/>
        <v>0</v>
      </c>
      <c r="AU28" s="118" t="str">
        <f t="shared" si="23"/>
        <v>0</v>
      </c>
      <c r="AV28" s="116"/>
      <c r="AW28" s="117" t="str">
        <f t="shared" si="24"/>
        <v>0</v>
      </c>
      <c r="AX28" s="118" t="str">
        <f t="shared" si="25"/>
        <v>0</v>
      </c>
      <c r="AY28" s="116"/>
      <c r="AZ28" s="117" t="str">
        <f t="shared" si="26"/>
        <v>0</v>
      </c>
      <c r="BA28" s="118" t="str">
        <f t="shared" si="27"/>
        <v>0</v>
      </c>
      <c r="BB28" s="116"/>
      <c r="BC28" s="117" t="str">
        <f t="shared" si="28"/>
        <v>0</v>
      </c>
      <c r="BD28" s="118" t="str">
        <f t="shared" si="29"/>
        <v>0</v>
      </c>
      <c r="BE28" s="116"/>
      <c r="BF28" s="117" t="str">
        <f t="shared" si="30"/>
        <v>0</v>
      </c>
      <c r="BG28" s="118" t="str">
        <f t="shared" si="31"/>
        <v>0</v>
      </c>
      <c r="BH28" s="116"/>
      <c r="BI28" s="117" t="str">
        <f t="shared" si="32"/>
        <v>0</v>
      </c>
      <c r="BJ28" s="118" t="str">
        <f t="shared" si="33"/>
        <v>0</v>
      </c>
      <c r="BK28" s="116"/>
      <c r="BL28" s="117" t="str">
        <f t="shared" si="34"/>
        <v>0</v>
      </c>
      <c r="BM28" s="118" t="str">
        <f t="shared" si="35"/>
        <v>0</v>
      </c>
      <c r="BN28" s="116"/>
      <c r="BO28" s="117" t="str">
        <f t="shared" si="36"/>
        <v>0</v>
      </c>
      <c r="BP28" s="118" t="str">
        <f t="shared" si="37"/>
        <v>0</v>
      </c>
      <c r="BQ28" s="116"/>
      <c r="BR28" s="117" t="str">
        <f t="shared" si="38"/>
        <v>0</v>
      </c>
      <c r="BS28" s="118" t="str">
        <f t="shared" si="39"/>
        <v>0</v>
      </c>
      <c r="BT28" s="116"/>
      <c r="BU28" s="117" t="str">
        <f t="shared" si="40"/>
        <v>0</v>
      </c>
      <c r="BV28" s="118" t="str">
        <f t="shared" si="41"/>
        <v>0</v>
      </c>
      <c r="BW28" s="116"/>
      <c r="BX28" s="117" t="str">
        <f t="shared" si="42"/>
        <v>0</v>
      </c>
      <c r="BY28" s="118" t="str">
        <f t="shared" si="43"/>
        <v>0</v>
      </c>
      <c r="BZ28" s="116"/>
      <c r="CA28" s="117" t="str">
        <f t="shared" si="44"/>
        <v>0</v>
      </c>
      <c r="CB28" s="118" t="str">
        <f t="shared" si="45"/>
        <v>0</v>
      </c>
      <c r="CC28" s="116"/>
      <c r="CD28" s="117" t="str">
        <f t="shared" si="46"/>
        <v>0</v>
      </c>
      <c r="CE28" s="118" t="str">
        <f t="shared" si="47"/>
        <v>0</v>
      </c>
      <c r="CF28" s="116"/>
      <c r="CG28" s="117" t="str">
        <f t="shared" si="48"/>
        <v>0</v>
      </c>
      <c r="CH28" s="118" t="str">
        <f t="shared" si="49"/>
        <v>0</v>
      </c>
      <c r="CI28" s="116"/>
      <c r="CJ28" s="117" t="str">
        <f t="shared" si="50"/>
        <v>0</v>
      </c>
      <c r="CK28" s="118" t="str">
        <f t="shared" si="51"/>
        <v>0</v>
      </c>
      <c r="CL28" s="116"/>
      <c r="CM28" s="117" t="str">
        <f t="shared" si="52"/>
        <v>0</v>
      </c>
      <c r="CN28" s="118" t="str">
        <f t="shared" si="53"/>
        <v>0</v>
      </c>
      <c r="CO28" s="116"/>
      <c r="CP28" s="117" t="str">
        <f t="shared" si="54"/>
        <v>0</v>
      </c>
      <c r="CQ28" s="118" t="str">
        <f t="shared" si="55"/>
        <v>0</v>
      </c>
      <c r="CR28" s="116"/>
      <c r="CS28" s="117" t="str">
        <f t="shared" si="56"/>
        <v>0</v>
      </c>
      <c r="CT28" s="118" t="str">
        <f t="shared" si="57"/>
        <v>0</v>
      </c>
      <c r="CU28" s="116"/>
      <c r="CV28" s="117" t="str">
        <f t="shared" si="58"/>
        <v>0</v>
      </c>
      <c r="CW28" s="118" t="str">
        <f t="shared" si="59"/>
        <v>0</v>
      </c>
      <c r="CX28" s="116"/>
      <c r="CY28" s="117" t="str">
        <f t="shared" si="60"/>
        <v>0</v>
      </c>
      <c r="CZ28" s="118" t="str">
        <f t="shared" si="61"/>
        <v>0</v>
      </c>
      <c r="DA28" s="116"/>
      <c r="DB28" s="117" t="str">
        <f t="shared" si="62"/>
        <v>0</v>
      </c>
      <c r="DC28" s="118" t="str">
        <f t="shared" si="63"/>
        <v>0</v>
      </c>
      <c r="DD28" s="116"/>
      <c r="DE28" s="117" t="str">
        <f t="shared" si="64"/>
        <v>0</v>
      </c>
      <c r="DF28" s="118" t="str">
        <f t="shared" si="65"/>
        <v>0</v>
      </c>
      <c r="DG28" s="116"/>
      <c r="DH28" s="117" t="str">
        <f t="shared" si="66"/>
        <v>0</v>
      </c>
      <c r="DI28" s="118" t="str">
        <f t="shared" si="67"/>
        <v>0</v>
      </c>
      <c r="DJ28" s="116"/>
      <c r="DK28" s="117" t="str">
        <f t="shared" si="68"/>
        <v>0</v>
      </c>
      <c r="DL28" s="118" t="str">
        <f t="shared" si="69"/>
        <v>0</v>
      </c>
      <c r="DM28" s="116"/>
      <c r="DN28" s="117" t="str">
        <f t="shared" si="70"/>
        <v>0</v>
      </c>
      <c r="DO28" s="118" t="str">
        <f t="shared" si="71"/>
        <v>0</v>
      </c>
      <c r="DP28" s="116"/>
      <c r="DQ28" s="117" t="str">
        <f t="shared" si="72"/>
        <v>0</v>
      </c>
      <c r="DR28" s="118" t="str">
        <f t="shared" si="73"/>
        <v>0</v>
      </c>
      <c r="DS28" s="116"/>
      <c r="DT28" s="117" t="str">
        <f t="shared" si="74"/>
        <v>0</v>
      </c>
      <c r="DU28" s="118" t="str">
        <f t="shared" si="75"/>
        <v>0</v>
      </c>
      <c r="DV28" s="116"/>
      <c r="DW28" s="117" t="str">
        <f t="shared" si="76"/>
        <v>0</v>
      </c>
      <c r="DX28" s="118" t="str">
        <f t="shared" si="77"/>
        <v>0</v>
      </c>
      <c r="DY28" s="116"/>
      <c r="DZ28" s="117" t="str">
        <f t="shared" si="78"/>
        <v>0</v>
      </c>
      <c r="EA28" s="118" t="str">
        <f t="shared" si="79"/>
        <v>0</v>
      </c>
      <c r="EB28" s="116"/>
      <c r="EC28" s="117" t="str">
        <f t="shared" si="80"/>
        <v>0</v>
      </c>
      <c r="ED28" s="118" t="str">
        <f t="shared" si="81"/>
        <v>0</v>
      </c>
      <c r="EE28" s="116"/>
      <c r="EF28" s="117" t="str">
        <f t="shared" si="82"/>
        <v>0</v>
      </c>
      <c r="EG28" s="118" t="str">
        <f t="shared" si="83"/>
        <v>0</v>
      </c>
      <c r="EH28" s="116"/>
      <c r="EI28" s="117" t="str">
        <f t="shared" si="84"/>
        <v>0</v>
      </c>
      <c r="EJ28" s="118" t="str">
        <f t="shared" si="85"/>
        <v>0</v>
      </c>
      <c r="EK28" s="116"/>
      <c r="EL28" s="117" t="str">
        <f t="shared" si="86"/>
        <v>0</v>
      </c>
      <c r="EM28" s="118" t="str">
        <f t="shared" si="87"/>
        <v>0</v>
      </c>
      <c r="EN28" s="116"/>
      <c r="EO28" s="117" t="str">
        <f t="shared" si="88"/>
        <v>0</v>
      </c>
      <c r="EP28" s="118" t="str">
        <f t="shared" si="89"/>
        <v>0</v>
      </c>
      <c r="EQ28" s="116"/>
      <c r="ER28" s="117" t="str">
        <f t="shared" si="90"/>
        <v>0</v>
      </c>
      <c r="ES28" s="118" t="str">
        <f t="shared" si="91"/>
        <v>0</v>
      </c>
      <c r="ET28" s="116"/>
      <c r="EU28" s="117" t="str">
        <f t="shared" si="92"/>
        <v>0</v>
      </c>
      <c r="EV28" s="118" t="str">
        <f t="shared" si="93"/>
        <v>0</v>
      </c>
      <c r="EW28" s="116"/>
      <c r="EX28" s="117" t="str">
        <f t="shared" si="94"/>
        <v>0</v>
      </c>
      <c r="EY28" s="118" t="str">
        <f t="shared" si="95"/>
        <v>0</v>
      </c>
      <c r="EZ28" s="116"/>
      <c r="FA28" s="117" t="str">
        <f t="shared" si="96"/>
        <v>0</v>
      </c>
      <c r="FB28" s="118" t="str">
        <f t="shared" si="97"/>
        <v>0</v>
      </c>
      <c r="FC28" s="116"/>
      <c r="FD28" s="117" t="str">
        <f t="shared" si="98"/>
        <v>0</v>
      </c>
      <c r="FE28" s="118" t="str">
        <f t="shared" si="99"/>
        <v>0</v>
      </c>
      <c r="FF28" s="116"/>
      <c r="FG28" s="117" t="str">
        <f t="shared" si="100"/>
        <v>0</v>
      </c>
      <c r="FH28" s="118" t="str">
        <f t="shared" si="101"/>
        <v>0</v>
      </c>
      <c r="FI28" s="116"/>
      <c r="FJ28" s="117" t="str">
        <f t="shared" si="102"/>
        <v>0</v>
      </c>
      <c r="FK28" s="118" t="str">
        <f t="shared" si="103"/>
        <v>0</v>
      </c>
      <c r="FL28" s="116"/>
      <c r="FM28" s="117" t="str">
        <f t="shared" si="104"/>
        <v>0</v>
      </c>
      <c r="FN28" s="118" t="str">
        <f t="shared" si="105"/>
        <v>0</v>
      </c>
      <c r="FO28" s="116"/>
      <c r="FP28" s="117" t="str">
        <f t="shared" si="106"/>
        <v>0</v>
      </c>
      <c r="FQ28" s="118" t="str">
        <f t="shared" si="107"/>
        <v>0</v>
      </c>
      <c r="FR28" s="116"/>
      <c r="FS28" s="117" t="str">
        <f t="shared" si="108"/>
        <v>0</v>
      </c>
      <c r="FT28" s="118" t="str">
        <f t="shared" si="109"/>
        <v>0</v>
      </c>
      <c r="FU28" s="116"/>
      <c r="FV28" s="117" t="str">
        <f t="shared" si="110"/>
        <v>0</v>
      </c>
      <c r="FW28" s="118" t="str">
        <f t="shared" si="111"/>
        <v>0</v>
      </c>
      <c r="FX28" s="116"/>
      <c r="FY28" s="117" t="str">
        <f t="shared" si="112"/>
        <v>0</v>
      </c>
      <c r="FZ28" s="118" t="str">
        <f t="shared" si="113"/>
        <v>0</v>
      </c>
      <c r="GA28" s="116"/>
      <c r="GB28" s="117" t="str">
        <f t="shared" si="114"/>
        <v>0</v>
      </c>
      <c r="GC28" s="118" t="str">
        <f t="shared" si="115"/>
        <v>0</v>
      </c>
      <c r="GD28" s="116"/>
    </row>
    <row r="29" spans="1:186">
      <c r="A29" s="18">
        <v>11</v>
      </c>
      <c r="B29" s="19">
        <v>42963</v>
      </c>
      <c r="C29" s="20" t="s">
        <v>139</v>
      </c>
      <c r="D29" s="21">
        <v>175500</v>
      </c>
      <c r="E29" s="22">
        <v>116001</v>
      </c>
      <c r="F29" s="29" t="str">
        <f>IF(E29&gt;0,LOOKUP(E29,'دليل الحسابات'!E:E,'دليل الحسابات'!F:F),"0")</f>
        <v>حـ /  عهدة 1</v>
      </c>
      <c r="G29" s="13">
        <f t="shared" si="116"/>
        <v>175500</v>
      </c>
      <c r="H29" s="23">
        <v>111002</v>
      </c>
      <c r="I29" s="24" t="str">
        <f>IF(H29&gt;0,LOOKUP(H29,'دليل الحسابات'!E:E,'دليل الحسابات'!F:F),"0")</f>
        <v>حـ / صندوق الايرادات</v>
      </c>
      <c r="J29" s="98">
        <f t="shared" si="117"/>
        <v>175500</v>
      </c>
      <c r="K29" s="25" t="str">
        <f>IF(E29&gt;0,LOOKUP(E29,'دليل الحسابات'!E:E,'دليل الحسابات'!D:D),"0")</f>
        <v>حـ / العهد - عام</v>
      </c>
      <c r="L29" s="26" t="str">
        <f>IF(H29&gt;0,LOOKUP(H29,'دليل الحسابات'!E:E,'دليل الحسابات'!D:D),"0")</f>
        <v>حـ / الصناديق - عام</v>
      </c>
      <c r="M29" s="117" t="str">
        <f t="shared" si="0"/>
        <v>0</v>
      </c>
      <c r="N29" s="118" t="str">
        <f t="shared" si="1"/>
        <v>0</v>
      </c>
      <c r="O29" s="116"/>
      <c r="P29" s="117" t="str">
        <f t="shared" si="2"/>
        <v>0</v>
      </c>
      <c r="Q29" s="118">
        <f t="shared" si="3"/>
        <v>175500</v>
      </c>
      <c r="R29" s="116"/>
      <c r="S29" s="117" t="str">
        <f t="shared" si="4"/>
        <v>0</v>
      </c>
      <c r="T29" s="118" t="str">
        <f t="shared" si="5"/>
        <v>0</v>
      </c>
      <c r="U29" s="116"/>
      <c r="V29" s="117" t="str">
        <f t="shared" si="6"/>
        <v>0</v>
      </c>
      <c r="W29" s="118" t="str">
        <f t="shared" si="7"/>
        <v>0</v>
      </c>
      <c r="X29" s="116"/>
      <c r="Y29" s="117" t="str">
        <f t="shared" si="8"/>
        <v>0</v>
      </c>
      <c r="Z29" s="118" t="str">
        <f t="shared" si="9"/>
        <v>0</v>
      </c>
      <c r="AA29" s="116"/>
      <c r="AB29" s="117" t="str">
        <f t="shared" si="10"/>
        <v>0</v>
      </c>
      <c r="AC29" s="118" t="str">
        <f t="shared" si="11"/>
        <v>0</v>
      </c>
      <c r="AD29" s="116"/>
      <c r="AE29" s="117" t="str">
        <f t="shared" si="12"/>
        <v>0</v>
      </c>
      <c r="AF29" s="118" t="str">
        <f t="shared" si="13"/>
        <v>0</v>
      </c>
      <c r="AG29" s="116"/>
      <c r="AH29" s="117" t="str">
        <f t="shared" si="14"/>
        <v>0</v>
      </c>
      <c r="AI29" s="118" t="str">
        <f t="shared" si="15"/>
        <v>0</v>
      </c>
      <c r="AJ29" s="116"/>
      <c r="AK29" s="117" t="str">
        <f t="shared" si="16"/>
        <v>0</v>
      </c>
      <c r="AL29" s="118" t="str">
        <f t="shared" si="17"/>
        <v>0</v>
      </c>
      <c r="AM29" s="116"/>
      <c r="AN29" s="117" t="str">
        <f t="shared" si="18"/>
        <v>0</v>
      </c>
      <c r="AO29" s="118" t="str">
        <f t="shared" si="19"/>
        <v>0</v>
      </c>
      <c r="AP29" s="116"/>
      <c r="AQ29" s="117" t="str">
        <f t="shared" si="20"/>
        <v>0</v>
      </c>
      <c r="AR29" s="118" t="str">
        <f t="shared" si="21"/>
        <v>0</v>
      </c>
      <c r="AS29" s="116"/>
      <c r="AT29" s="117">
        <f t="shared" si="22"/>
        <v>175500</v>
      </c>
      <c r="AU29" s="118" t="str">
        <f t="shared" si="23"/>
        <v>0</v>
      </c>
      <c r="AV29" s="116"/>
      <c r="AW29" s="117" t="str">
        <f t="shared" si="24"/>
        <v>0</v>
      </c>
      <c r="AX29" s="118" t="str">
        <f t="shared" si="25"/>
        <v>0</v>
      </c>
      <c r="AY29" s="116"/>
      <c r="AZ29" s="117" t="str">
        <f t="shared" si="26"/>
        <v>0</v>
      </c>
      <c r="BA29" s="118" t="str">
        <f t="shared" si="27"/>
        <v>0</v>
      </c>
      <c r="BB29" s="116"/>
      <c r="BC29" s="117" t="str">
        <f t="shared" si="28"/>
        <v>0</v>
      </c>
      <c r="BD29" s="118" t="str">
        <f t="shared" si="29"/>
        <v>0</v>
      </c>
      <c r="BE29" s="116"/>
      <c r="BF29" s="117" t="str">
        <f t="shared" si="30"/>
        <v>0</v>
      </c>
      <c r="BG29" s="118" t="str">
        <f t="shared" si="31"/>
        <v>0</v>
      </c>
      <c r="BH29" s="116"/>
      <c r="BI29" s="117" t="str">
        <f t="shared" si="32"/>
        <v>0</v>
      </c>
      <c r="BJ29" s="118" t="str">
        <f t="shared" si="33"/>
        <v>0</v>
      </c>
      <c r="BK29" s="116"/>
      <c r="BL29" s="117" t="str">
        <f t="shared" si="34"/>
        <v>0</v>
      </c>
      <c r="BM29" s="118" t="str">
        <f t="shared" si="35"/>
        <v>0</v>
      </c>
      <c r="BN29" s="116"/>
      <c r="BO29" s="117" t="str">
        <f t="shared" si="36"/>
        <v>0</v>
      </c>
      <c r="BP29" s="118" t="str">
        <f t="shared" si="37"/>
        <v>0</v>
      </c>
      <c r="BQ29" s="116"/>
      <c r="BR29" s="117" t="str">
        <f t="shared" si="38"/>
        <v>0</v>
      </c>
      <c r="BS29" s="118" t="str">
        <f t="shared" si="39"/>
        <v>0</v>
      </c>
      <c r="BT29" s="116"/>
      <c r="BU29" s="117" t="str">
        <f t="shared" si="40"/>
        <v>0</v>
      </c>
      <c r="BV29" s="118" t="str">
        <f t="shared" si="41"/>
        <v>0</v>
      </c>
      <c r="BW29" s="116"/>
      <c r="BX29" s="117" t="str">
        <f t="shared" si="42"/>
        <v>0</v>
      </c>
      <c r="BY29" s="118" t="str">
        <f t="shared" si="43"/>
        <v>0</v>
      </c>
      <c r="BZ29" s="116"/>
      <c r="CA29" s="117" t="str">
        <f t="shared" si="44"/>
        <v>0</v>
      </c>
      <c r="CB29" s="118" t="str">
        <f t="shared" si="45"/>
        <v>0</v>
      </c>
      <c r="CC29" s="116"/>
      <c r="CD29" s="117" t="str">
        <f t="shared" si="46"/>
        <v>0</v>
      </c>
      <c r="CE29" s="118" t="str">
        <f t="shared" si="47"/>
        <v>0</v>
      </c>
      <c r="CF29" s="116"/>
      <c r="CG29" s="117" t="str">
        <f t="shared" si="48"/>
        <v>0</v>
      </c>
      <c r="CH29" s="118" t="str">
        <f t="shared" si="49"/>
        <v>0</v>
      </c>
      <c r="CI29" s="116"/>
      <c r="CJ29" s="117" t="str">
        <f t="shared" si="50"/>
        <v>0</v>
      </c>
      <c r="CK29" s="118" t="str">
        <f t="shared" si="51"/>
        <v>0</v>
      </c>
      <c r="CL29" s="116"/>
      <c r="CM29" s="117" t="str">
        <f t="shared" si="52"/>
        <v>0</v>
      </c>
      <c r="CN29" s="118" t="str">
        <f t="shared" si="53"/>
        <v>0</v>
      </c>
      <c r="CO29" s="116"/>
      <c r="CP29" s="117" t="str">
        <f t="shared" si="54"/>
        <v>0</v>
      </c>
      <c r="CQ29" s="118" t="str">
        <f t="shared" si="55"/>
        <v>0</v>
      </c>
      <c r="CR29" s="116"/>
      <c r="CS29" s="117" t="str">
        <f t="shared" si="56"/>
        <v>0</v>
      </c>
      <c r="CT29" s="118" t="str">
        <f t="shared" si="57"/>
        <v>0</v>
      </c>
      <c r="CU29" s="116"/>
      <c r="CV29" s="117" t="str">
        <f t="shared" si="58"/>
        <v>0</v>
      </c>
      <c r="CW29" s="118" t="str">
        <f t="shared" si="59"/>
        <v>0</v>
      </c>
      <c r="CX29" s="116"/>
      <c r="CY29" s="117" t="str">
        <f t="shared" si="60"/>
        <v>0</v>
      </c>
      <c r="CZ29" s="118" t="str">
        <f t="shared" si="61"/>
        <v>0</v>
      </c>
      <c r="DA29" s="116"/>
      <c r="DB29" s="117" t="str">
        <f t="shared" si="62"/>
        <v>0</v>
      </c>
      <c r="DC29" s="118" t="str">
        <f t="shared" si="63"/>
        <v>0</v>
      </c>
      <c r="DD29" s="116"/>
      <c r="DE29" s="117" t="str">
        <f t="shared" si="64"/>
        <v>0</v>
      </c>
      <c r="DF29" s="118" t="str">
        <f t="shared" si="65"/>
        <v>0</v>
      </c>
      <c r="DG29" s="116"/>
      <c r="DH29" s="117" t="str">
        <f t="shared" si="66"/>
        <v>0</v>
      </c>
      <c r="DI29" s="118" t="str">
        <f t="shared" si="67"/>
        <v>0</v>
      </c>
      <c r="DJ29" s="116"/>
      <c r="DK29" s="117" t="str">
        <f t="shared" si="68"/>
        <v>0</v>
      </c>
      <c r="DL29" s="118" t="str">
        <f t="shared" si="69"/>
        <v>0</v>
      </c>
      <c r="DM29" s="116"/>
      <c r="DN29" s="117" t="str">
        <f t="shared" si="70"/>
        <v>0</v>
      </c>
      <c r="DO29" s="118" t="str">
        <f t="shared" si="71"/>
        <v>0</v>
      </c>
      <c r="DP29" s="116"/>
      <c r="DQ29" s="117" t="str">
        <f t="shared" si="72"/>
        <v>0</v>
      </c>
      <c r="DR29" s="118" t="str">
        <f t="shared" si="73"/>
        <v>0</v>
      </c>
      <c r="DS29" s="116"/>
      <c r="DT29" s="117" t="str">
        <f t="shared" si="74"/>
        <v>0</v>
      </c>
      <c r="DU29" s="118" t="str">
        <f t="shared" si="75"/>
        <v>0</v>
      </c>
      <c r="DV29" s="116"/>
      <c r="DW29" s="117" t="str">
        <f t="shared" si="76"/>
        <v>0</v>
      </c>
      <c r="DX29" s="118" t="str">
        <f t="shared" si="77"/>
        <v>0</v>
      </c>
      <c r="DY29" s="116"/>
      <c r="DZ29" s="117" t="str">
        <f t="shared" si="78"/>
        <v>0</v>
      </c>
      <c r="EA29" s="118" t="str">
        <f t="shared" si="79"/>
        <v>0</v>
      </c>
      <c r="EB29" s="116"/>
      <c r="EC29" s="117" t="str">
        <f t="shared" si="80"/>
        <v>0</v>
      </c>
      <c r="ED29" s="118" t="str">
        <f t="shared" si="81"/>
        <v>0</v>
      </c>
      <c r="EE29" s="116"/>
      <c r="EF29" s="117" t="str">
        <f t="shared" si="82"/>
        <v>0</v>
      </c>
      <c r="EG29" s="118" t="str">
        <f t="shared" si="83"/>
        <v>0</v>
      </c>
      <c r="EH29" s="116"/>
      <c r="EI29" s="117" t="str">
        <f t="shared" si="84"/>
        <v>0</v>
      </c>
      <c r="EJ29" s="118" t="str">
        <f t="shared" si="85"/>
        <v>0</v>
      </c>
      <c r="EK29" s="116"/>
      <c r="EL29" s="117" t="str">
        <f t="shared" si="86"/>
        <v>0</v>
      </c>
      <c r="EM29" s="118" t="str">
        <f t="shared" si="87"/>
        <v>0</v>
      </c>
      <c r="EN29" s="116"/>
      <c r="EO29" s="117" t="str">
        <f t="shared" si="88"/>
        <v>0</v>
      </c>
      <c r="EP29" s="118" t="str">
        <f t="shared" si="89"/>
        <v>0</v>
      </c>
      <c r="EQ29" s="116"/>
      <c r="ER29" s="117" t="str">
        <f t="shared" si="90"/>
        <v>0</v>
      </c>
      <c r="ES29" s="118" t="str">
        <f t="shared" si="91"/>
        <v>0</v>
      </c>
      <c r="ET29" s="116"/>
      <c r="EU29" s="117" t="str">
        <f t="shared" si="92"/>
        <v>0</v>
      </c>
      <c r="EV29" s="118" t="str">
        <f t="shared" si="93"/>
        <v>0</v>
      </c>
      <c r="EW29" s="116"/>
      <c r="EX29" s="117" t="str">
        <f t="shared" si="94"/>
        <v>0</v>
      </c>
      <c r="EY29" s="118" t="str">
        <f t="shared" si="95"/>
        <v>0</v>
      </c>
      <c r="EZ29" s="116"/>
      <c r="FA29" s="117" t="str">
        <f t="shared" si="96"/>
        <v>0</v>
      </c>
      <c r="FB29" s="118" t="str">
        <f t="shared" si="97"/>
        <v>0</v>
      </c>
      <c r="FC29" s="116"/>
      <c r="FD29" s="117" t="str">
        <f t="shared" si="98"/>
        <v>0</v>
      </c>
      <c r="FE29" s="118" t="str">
        <f t="shared" si="99"/>
        <v>0</v>
      </c>
      <c r="FF29" s="116"/>
      <c r="FG29" s="117" t="str">
        <f t="shared" si="100"/>
        <v>0</v>
      </c>
      <c r="FH29" s="118" t="str">
        <f t="shared" si="101"/>
        <v>0</v>
      </c>
      <c r="FI29" s="116"/>
      <c r="FJ29" s="117" t="str">
        <f t="shared" si="102"/>
        <v>0</v>
      </c>
      <c r="FK29" s="118" t="str">
        <f t="shared" si="103"/>
        <v>0</v>
      </c>
      <c r="FL29" s="116"/>
      <c r="FM29" s="117" t="str">
        <f t="shared" si="104"/>
        <v>0</v>
      </c>
      <c r="FN29" s="118" t="str">
        <f t="shared" si="105"/>
        <v>0</v>
      </c>
      <c r="FO29" s="116"/>
      <c r="FP29" s="117" t="str">
        <f t="shared" si="106"/>
        <v>0</v>
      </c>
      <c r="FQ29" s="118" t="str">
        <f t="shared" si="107"/>
        <v>0</v>
      </c>
      <c r="FR29" s="116"/>
      <c r="FS29" s="117" t="str">
        <f t="shared" si="108"/>
        <v>0</v>
      </c>
      <c r="FT29" s="118" t="str">
        <f t="shared" si="109"/>
        <v>0</v>
      </c>
      <c r="FU29" s="116"/>
      <c r="FV29" s="117" t="str">
        <f t="shared" si="110"/>
        <v>0</v>
      </c>
      <c r="FW29" s="118" t="str">
        <f t="shared" si="111"/>
        <v>0</v>
      </c>
      <c r="FX29" s="116"/>
      <c r="FY29" s="117" t="str">
        <f t="shared" si="112"/>
        <v>0</v>
      </c>
      <c r="FZ29" s="118" t="str">
        <f t="shared" si="113"/>
        <v>0</v>
      </c>
      <c r="GA29" s="116"/>
      <c r="GB29" s="117" t="str">
        <f t="shared" si="114"/>
        <v>0</v>
      </c>
      <c r="GC29" s="118" t="str">
        <f t="shared" si="115"/>
        <v>0</v>
      </c>
      <c r="GD29" s="116"/>
    </row>
    <row r="30" spans="1:186">
      <c r="A30" s="18">
        <v>12</v>
      </c>
      <c r="B30" s="19">
        <v>42967</v>
      </c>
      <c r="C30" s="20" t="s">
        <v>109</v>
      </c>
      <c r="D30" s="21">
        <v>18000</v>
      </c>
      <c r="E30" s="22">
        <v>114003</v>
      </c>
      <c r="F30" s="13" t="str">
        <f>IF(E30&gt;0,LOOKUP(E30,'دليل الحسابات'!E:E,'دليل الحسابات'!F:F),"0")</f>
        <v>حـ /  مشتريات اخرى</v>
      </c>
      <c r="G30" s="13">
        <f t="shared" si="116"/>
        <v>18000</v>
      </c>
      <c r="H30" s="23">
        <v>112001</v>
      </c>
      <c r="I30" s="24" t="str">
        <f>IF(H30&gt;0,LOOKUP(H30,'دليل الحسابات'!E:E,'دليل الحسابات'!F:F),"0")</f>
        <v>حـ /  البنك اليمني جاري ريال</v>
      </c>
      <c r="J30" s="98">
        <f t="shared" si="117"/>
        <v>18000</v>
      </c>
      <c r="K30" s="25" t="str">
        <f>IF(E30&gt;0,LOOKUP(E30,'دليل الحسابات'!E:E,'دليل الحسابات'!D:D),"0")</f>
        <v>حـ / المشتريات - عام</v>
      </c>
      <c r="L30" s="26" t="str">
        <f>IF(H30&gt;0,LOOKUP(H30,'دليل الحسابات'!E:E,'دليل الحسابات'!D:D),"0")</f>
        <v xml:space="preserve">حـ / البنوك - عام </v>
      </c>
      <c r="M30" s="117" t="str">
        <f t="shared" si="0"/>
        <v>0</v>
      </c>
      <c r="N30" s="118" t="str">
        <f t="shared" si="1"/>
        <v>0</v>
      </c>
      <c r="O30" s="116"/>
      <c r="P30" s="117" t="str">
        <f t="shared" si="2"/>
        <v>0</v>
      </c>
      <c r="Q30" s="118" t="str">
        <f t="shared" si="3"/>
        <v>0</v>
      </c>
      <c r="R30" s="116"/>
      <c r="S30" s="117" t="str">
        <f t="shared" si="4"/>
        <v>0</v>
      </c>
      <c r="T30" s="118">
        <f t="shared" si="5"/>
        <v>18000</v>
      </c>
      <c r="U30" s="116"/>
      <c r="V30" s="117" t="str">
        <f t="shared" si="6"/>
        <v>0</v>
      </c>
      <c r="W30" s="118" t="str">
        <f t="shared" si="7"/>
        <v>0</v>
      </c>
      <c r="X30" s="116"/>
      <c r="Y30" s="117" t="str">
        <f t="shared" si="8"/>
        <v>0</v>
      </c>
      <c r="Z30" s="118" t="str">
        <f t="shared" si="9"/>
        <v>0</v>
      </c>
      <c r="AA30" s="116"/>
      <c r="AB30" s="117" t="str">
        <f t="shared" si="10"/>
        <v>0</v>
      </c>
      <c r="AC30" s="118" t="str">
        <f t="shared" si="11"/>
        <v>0</v>
      </c>
      <c r="AD30" s="116"/>
      <c r="AE30" s="117" t="str">
        <f t="shared" si="12"/>
        <v>0</v>
      </c>
      <c r="AF30" s="118" t="str">
        <f t="shared" si="13"/>
        <v>0</v>
      </c>
      <c r="AG30" s="116"/>
      <c r="AH30" s="117" t="str">
        <f t="shared" si="14"/>
        <v>0</v>
      </c>
      <c r="AI30" s="118" t="str">
        <f t="shared" si="15"/>
        <v>0</v>
      </c>
      <c r="AJ30" s="116"/>
      <c r="AK30" s="117">
        <f t="shared" si="16"/>
        <v>18000</v>
      </c>
      <c r="AL30" s="118" t="str">
        <f t="shared" si="17"/>
        <v>0</v>
      </c>
      <c r="AM30" s="116"/>
      <c r="AN30" s="117" t="str">
        <f t="shared" si="18"/>
        <v>0</v>
      </c>
      <c r="AO30" s="118" t="str">
        <f t="shared" si="19"/>
        <v>0</v>
      </c>
      <c r="AP30" s="116"/>
      <c r="AQ30" s="117" t="str">
        <f t="shared" si="20"/>
        <v>0</v>
      </c>
      <c r="AR30" s="118" t="str">
        <f t="shared" si="21"/>
        <v>0</v>
      </c>
      <c r="AS30" s="116"/>
      <c r="AT30" s="117" t="str">
        <f t="shared" si="22"/>
        <v>0</v>
      </c>
      <c r="AU30" s="118" t="str">
        <f t="shared" si="23"/>
        <v>0</v>
      </c>
      <c r="AV30" s="116"/>
      <c r="AW30" s="117" t="str">
        <f t="shared" si="24"/>
        <v>0</v>
      </c>
      <c r="AX30" s="118" t="str">
        <f t="shared" si="25"/>
        <v>0</v>
      </c>
      <c r="AY30" s="116"/>
      <c r="AZ30" s="117" t="str">
        <f t="shared" si="26"/>
        <v>0</v>
      </c>
      <c r="BA30" s="118" t="str">
        <f t="shared" si="27"/>
        <v>0</v>
      </c>
      <c r="BB30" s="116"/>
      <c r="BC30" s="117" t="str">
        <f t="shared" si="28"/>
        <v>0</v>
      </c>
      <c r="BD30" s="118" t="str">
        <f t="shared" si="29"/>
        <v>0</v>
      </c>
      <c r="BE30" s="116"/>
      <c r="BF30" s="117" t="str">
        <f t="shared" si="30"/>
        <v>0</v>
      </c>
      <c r="BG30" s="118" t="str">
        <f t="shared" si="31"/>
        <v>0</v>
      </c>
      <c r="BH30" s="116"/>
      <c r="BI30" s="117" t="str">
        <f t="shared" si="32"/>
        <v>0</v>
      </c>
      <c r="BJ30" s="118" t="str">
        <f t="shared" si="33"/>
        <v>0</v>
      </c>
      <c r="BK30" s="116"/>
      <c r="BL30" s="117" t="str">
        <f t="shared" si="34"/>
        <v>0</v>
      </c>
      <c r="BM30" s="118" t="str">
        <f t="shared" si="35"/>
        <v>0</v>
      </c>
      <c r="BN30" s="116"/>
      <c r="BO30" s="117" t="str">
        <f t="shared" si="36"/>
        <v>0</v>
      </c>
      <c r="BP30" s="118" t="str">
        <f t="shared" si="37"/>
        <v>0</v>
      </c>
      <c r="BQ30" s="116"/>
      <c r="BR30" s="117" t="str">
        <f t="shared" si="38"/>
        <v>0</v>
      </c>
      <c r="BS30" s="118" t="str">
        <f t="shared" si="39"/>
        <v>0</v>
      </c>
      <c r="BT30" s="116"/>
      <c r="BU30" s="117" t="str">
        <f t="shared" si="40"/>
        <v>0</v>
      </c>
      <c r="BV30" s="118" t="str">
        <f t="shared" si="41"/>
        <v>0</v>
      </c>
      <c r="BW30" s="116"/>
      <c r="BX30" s="117" t="str">
        <f t="shared" si="42"/>
        <v>0</v>
      </c>
      <c r="BY30" s="118" t="str">
        <f t="shared" si="43"/>
        <v>0</v>
      </c>
      <c r="BZ30" s="116"/>
      <c r="CA30" s="117" t="str">
        <f t="shared" si="44"/>
        <v>0</v>
      </c>
      <c r="CB30" s="118" t="str">
        <f t="shared" si="45"/>
        <v>0</v>
      </c>
      <c r="CC30" s="116"/>
      <c r="CD30" s="117" t="str">
        <f t="shared" si="46"/>
        <v>0</v>
      </c>
      <c r="CE30" s="118" t="str">
        <f t="shared" si="47"/>
        <v>0</v>
      </c>
      <c r="CF30" s="116"/>
      <c r="CG30" s="117" t="str">
        <f t="shared" si="48"/>
        <v>0</v>
      </c>
      <c r="CH30" s="118" t="str">
        <f t="shared" si="49"/>
        <v>0</v>
      </c>
      <c r="CI30" s="116"/>
      <c r="CJ30" s="117" t="str">
        <f t="shared" si="50"/>
        <v>0</v>
      </c>
      <c r="CK30" s="118" t="str">
        <f t="shared" si="51"/>
        <v>0</v>
      </c>
      <c r="CL30" s="116"/>
      <c r="CM30" s="117" t="str">
        <f t="shared" si="52"/>
        <v>0</v>
      </c>
      <c r="CN30" s="118" t="str">
        <f t="shared" si="53"/>
        <v>0</v>
      </c>
      <c r="CO30" s="116"/>
      <c r="CP30" s="117" t="str">
        <f t="shared" si="54"/>
        <v>0</v>
      </c>
      <c r="CQ30" s="118" t="str">
        <f t="shared" si="55"/>
        <v>0</v>
      </c>
      <c r="CR30" s="116"/>
      <c r="CS30" s="117" t="str">
        <f t="shared" si="56"/>
        <v>0</v>
      </c>
      <c r="CT30" s="118" t="str">
        <f t="shared" si="57"/>
        <v>0</v>
      </c>
      <c r="CU30" s="116"/>
      <c r="CV30" s="117" t="str">
        <f t="shared" si="58"/>
        <v>0</v>
      </c>
      <c r="CW30" s="118" t="str">
        <f t="shared" si="59"/>
        <v>0</v>
      </c>
      <c r="CX30" s="116"/>
      <c r="CY30" s="117" t="str">
        <f t="shared" si="60"/>
        <v>0</v>
      </c>
      <c r="CZ30" s="118" t="str">
        <f t="shared" si="61"/>
        <v>0</v>
      </c>
      <c r="DA30" s="116"/>
      <c r="DB30" s="117" t="str">
        <f t="shared" si="62"/>
        <v>0</v>
      </c>
      <c r="DC30" s="118" t="str">
        <f t="shared" si="63"/>
        <v>0</v>
      </c>
      <c r="DD30" s="116"/>
      <c r="DE30" s="117" t="str">
        <f t="shared" si="64"/>
        <v>0</v>
      </c>
      <c r="DF30" s="118" t="str">
        <f t="shared" si="65"/>
        <v>0</v>
      </c>
      <c r="DG30" s="116"/>
      <c r="DH30" s="117" t="str">
        <f t="shared" si="66"/>
        <v>0</v>
      </c>
      <c r="DI30" s="118" t="str">
        <f t="shared" si="67"/>
        <v>0</v>
      </c>
      <c r="DJ30" s="116"/>
      <c r="DK30" s="117" t="str">
        <f t="shared" si="68"/>
        <v>0</v>
      </c>
      <c r="DL30" s="118" t="str">
        <f t="shared" si="69"/>
        <v>0</v>
      </c>
      <c r="DM30" s="116"/>
      <c r="DN30" s="117" t="str">
        <f t="shared" si="70"/>
        <v>0</v>
      </c>
      <c r="DO30" s="118" t="str">
        <f t="shared" si="71"/>
        <v>0</v>
      </c>
      <c r="DP30" s="116"/>
      <c r="DQ30" s="117" t="str">
        <f t="shared" si="72"/>
        <v>0</v>
      </c>
      <c r="DR30" s="118" t="str">
        <f t="shared" si="73"/>
        <v>0</v>
      </c>
      <c r="DS30" s="116"/>
      <c r="DT30" s="117" t="str">
        <f t="shared" si="74"/>
        <v>0</v>
      </c>
      <c r="DU30" s="118" t="str">
        <f t="shared" si="75"/>
        <v>0</v>
      </c>
      <c r="DV30" s="116"/>
      <c r="DW30" s="117" t="str">
        <f t="shared" si="76"/>
        <v>0</v>
      </c>
      <c r="DX30" s="118" t="str">
        <f t="shared" si="77"/>
        <v>0</v>
      </c>
      <c r="DY30" s="116"/>
      <c r="DZ30" s="117" t="str">
        <f t="shared" si="78"/>
        <v>0</v>
      </c>
      <c r="EA30" s="118" t="str">
        <f t="shared" si="79"/>
        <v>0</v>
      </c>
      <c r="EB30" s="116"/>
      <c r="EC30" s="117" t="str">
        <f t="shared" si="80"/>
        <v>0</v>
      </c>
      <c r="ED30" s="118" t="str">
        <f t="shared" si="81"/>
        <v>0</v>
      </c>
      <c r="EE30" s="116"/>
      <c r="EF30" s="117" t="str">
        <f t="shared" si="82"/>
        <v>0</v>
      </c>
      <c r="EG30" s="118" t="str">
        <f t="shared" si="83"/>
        <v>0</v>
      </c>
      <c r="EH30" s="116"/>
      <c r="EI30" s="117" t="str">
        <f t="shared" si="84"/>
        <v>0</v>
      </c>
      <c r="EJ30" s="118" t="str">
        <f t="shared" si="85"/>
        <v>0</v>
      </c>
      <c r="EK30" s="116"/>
      <c r="EL30" s="117" t="str">
        <f t="shared" si="86"/>
        <v>0</v>
      </c>
      <c r="EM30" s="118" t="str">
        <f t="shared" si="87"/>
        <v>0</v>
      </c>
      <c r="EN30" s="116"/>
      <c r="EO30" s="117" t="str">
        <f t="shared" si="88"/>
        <v>0</v>
      </c>
      <c r="EP30" s="118" t="str">
        <f t="shared" si="89"/>
        <v>0</v>
      </c>
      <c r="EQ30" s="116"/>
      <c r="ER30" s="117" t="str">
        <f t="shared" si="90"/>
        <v>0</v>
      </c>
      <c r="ES30" s="118" t="str">
        <f t="shared" si="91"/>
        <v>0</v>
      </c>
      <c r="ET30" s="116"/>
      <c r="EU30" s="117" t="str">
        <f t="shared" si="92"/>
        <v>0</v>
      </c>
      <c r="EV30" s="118" t="str">
        <f t="shared" si="93"/>
        <v>0</v>
      </c>
      <c r="EW30" s="116"/>
      <c r="EX30" s="117" t="str">
        <f t="shared" si="94"/>
        <v>0</v>
      </c>
      <c r="EY30" s="118" t="str">
        <f t="shared" si="95"/>
        <v>0</v>
      </c>
      <c r="EZ30" s="116"/>
      <c r="FA30" s="117" t="str">
        <f t="shared" si="96"/>
        <v>0</v>
      </c>
      <c r="FB30" s="118" t="str">
        <f t="shared" si="97"/>
        <v>0</v>
      </c>
      <c r="FC30" s="116"/>
      <c r="FD30" s="117" t="str">
        <f t="shared" si="98"/>
        <v>0</v>
      </c>
      <c r="FE30" s="118" t="str">
        <f t="shared" si="99"/>
        <v>0</v>
      </c>
      <c r="FF30" s="116"/>
      <c r="FG30" s="117" t="str">
        <f t="shared" si="100"/>
        <v>0</v>
      </c>
      <c r="FH30" s="118" t="str">
        <f t="shared" si="101"/>
        <v>0</v>
      </c>
      <c r="FI30" s="116"/>
      <c r="FJ30" s="117" t="str">
        <f t="shared" si="102"/>
        <v>0</v>
      </c>
      <c r="FK30" s="118" t="str">
        <f t="shared" si="103"/>
        <v>0</v>
      </c>
      <c r="FL30" s="116"/>
      <c r="FM30" s="117" t="str">
        <f t="shared" si="104"/>
        <v>0</v>
      </c>
      <c r="FN30" s="118" t="str">
        <f t="shared" si="105"/>
        <v>0</v>
      </c>
      <c r="FO30" s="116"/>
      <c r="FP30" s="117" t="str">
        <f t="shared" si="106"/>
        <v>0</v>
      </c>
      <c r="FQ30" s="118" t="str">
        <f t="shared" si="107"/>
        <v>0</v>
      </c>
      <c r="FR30" s="116"/>
      <c r="FS30" s="117" t="str">
        <f t="shared" si="108"/>
        <v>0</v>
      </c>
      <c r="FT30" s="118" t="str">
        <f t="shared" si="109"/>
        <v>0</v>
      </c>
      <c r="FU30" s="116"/>
      <c r="FV30" s="117" t="str">
        <f t="shared" si="110"/>
        <v>0</v>
      </c>
      <c r="FW30" s="118" t="str">
        <f t="shared" si="111"/>
        <v>0</v>
      </c>
      <c r="FX30" s="116"/>
      <c r="FY30" s="117" t="str">
        <f t="shared" si="112"/>
        <v>0</v>
      </c>
      <c r="FZ30" s="118" t="str">
        <f t="shared" si="113"/>
        <v>0</v>
      </c>
      <c r="GA30" s="116"/>
      <c r="GB30" s="117" t="str">
        <f t="shared" si="114"/>
        <v>0</v>
      </c>
      <c r="GC30" s="118" t="str">
        <f t="shared" si="115"/>
        <v>0</v>
      </c>
      <c r="GD30" s="116"/>
    </row>
    <row r="31" spans="1:186">
      <c r="A31" s="8">
        <v>12</v>
      </c>
      <c r="B31" s="9">
        <v>42967</v>
      </c>
      <c r="C31" s="10" t="s">
        <v>140</v>
      </c>
      <c r="D31" s="11">
        <v>200000</v>
      </c>
      <c r="E31" s="12">
        <v>116006</v>
      </c>
      <c r="F31" s="13" t="str">
        <f>IF(E31&gt;0,LOOKUP(E31,'دليل الحسابات'!E:E,'دليل الحسابات'!F:F),"0")</f>
        <v>حـ /  عهدة 3</v>
      </c>
      <c r="G31" s="13">
        <f t="shared" si="116"/>
        <v>200000</v>
      </c>
      <c r="H31" s="14">
        <v>112001</v>
      </c>
      <c r="I31" s="27" t="str">
        <f>IF(H31&gt;0,LOOKUP(H31,'دليل الحسابات'!E:E,'دليل الحسابات'!F:F),"0")</f>
        <v>حـ /  البنك اليمني جاري ريال</v>
      </c>
      <c r="J31" s="98">
        <f t="shared" si="117"/>
        <v>200000</v>
      </c>
      <c r="K31" s="16" t="str">
        <f>IF(E31&gt;0,LOOKUP(E31,'دليل الحسابات'!E:E,'دليل الحسابات'!D:D),"0")</f>
        <v>حـ / العهد - عام</v>
      </c>
      <c r="L31" s="28" t="str">
        <f>IF(H31&gt;0,LOOKUP(H31,'دليل الحسابات'!E:E,'دليل الحسابات'!D:D),"0")</f>
        <v xml:space="preserve">حـ / البنوك - عام </v>
      </c>
      <c r="M31" s="117" t="str">
        <f t="shared" si="0"/>
        <v>0</v>
      </c>
      <c r="N31" s="118" t="str">
        <f t="shared" si="1"/>
        <v>0</v>
      </c>
      <c r="O31" s="116"/>
      <c r="P31" s="117" t="str">
        <f t="shared" si="2"/>
        <v>0</v>
      </c>
      <c r="Q31" s="118" t="str">
        <f t="shared" si="3"/>
        <v>0</v>
      </c>
      <c r="R31" s="116"/>
      <c r="S31" s="117" t="str">
        <f t="shared" si="4"/>
        <v>0</v>
      </c>
      <c r="T31" s="118">
        <f t="shared" si="5"/>
        <v>200000</v>
      </c>
      <c r="U31" s="116"/>
      <c r="V31" s="117" t="str">
        <f t="shared" si="6"/>
        <v>0</v>
      </c>
      <c r="W31" s="118" t="str">
        <f t="shared" si="7"/>
        <v>0</v>
      </c>
      <c r="X31" s="116"/>
      <c r="Y31" s="117" t="str">
        <f t="shared" si="8"/>
        <v>0</v>
      </c>
      <c r="Z31" s="118" t="str">
        <f t="shared" si="9"/>
        <v>0</v>
      </c>
      <c r="AA31" s="116"/>
      <c r="AB31" s="117" t="str">
        <f t="shared" si="10"/>
        <v>0</v>
      </c>
      <c r="AC31" s="118" t="str">
        <f t="shared" si="11"/>
        <v>0</v>
      </c>
      <c r="AD31" s="116"/>
      <c r="AE31" s="117" t="str">
        <f t="shared" si="12"/>
        <v>0</v>
      </c>
      <c r="AF31" s="118" t="str">
        <f t="shared" si="13"/>
        <v>0</v>
      </c>
      <c r="AG31" s="116"/>
      <c r="AH31" s="117" t="str">
        <f t="shared" si="14"/>
        <v>0</v>
      </c>
      <c r="AI31" s="118" t="str">
        <f t="shared" si="15"/>
        <v>0</v>
      </c>
      <c r="AJ31" s="116"/>
      <c r="AK31" s="117" t="str">
        <f t="shared" si="16"/>
        <v>0</v>
      </c>
      <c r="AL31" s="118" t="str">
        <f t="shared" si="17"/>
        <v>0</v>
      </c>
      <c r="AM31" s="116"/>
      <c r="AN31" s="117" t="str">
        <f t="shared" si="18"/>
        <v>0</v>
      </c>
      <c r="AO31" s="118" t="str">
        <f t="shared" si="19"/>
        <v>0</v>
      </c>
      <c r="AP31" s="116"/>
      <c r="AQ31" s="117" t="str">
        <f t="shared" si="20"/>
        <v>0</v>
      </c>
      <c r="AR31" s="118" t="str">
        <f t="shared" si="21"/>
        <v>0</v>
      </c>
      <c r="AS31" s="116"/>
      <c r="AT31" s="117" t="str">
        <f t="shared" si="22"/>
        <v>0</v>
      </c>
      <c r="AU31" s="118" t="str">
        <f t="shared" si="23"/>
        <v>0</v>
      </c>
      <c r="AV31" s="116"/>
      <c r="AW31" s="117" t="str">
        <f t="shared" si="24"/>
        <v>0</v>
      </c>
      <c r="AX31" s="118" t="str">
        <f t="shared" si="25"/>
        <v>0</v>
      </c>
      <c r="AY31" s="116"/>
      <c r="AZ31" s="117">
        <f t="shared" si="26"/>
        <v>200000</v>
      </c>
      <c r="BA31" s="118" t="str">
        <f t="shared" si="27"/>
        <v>0</v>
      </c>
      <c r="BB31" s="116"/>
      <c r="BC31" s="117" t="str">
        <f t="shared" si="28"/>
        <v>0</v>
      </c>
      <c r="BD31" s="118" t="str">
        <f t="shared" si="29"/>
        <v>0</v>
      </c>
      <c r="BE31" s="116"/>
      <c r="BF31" s="117" t="str">
        <f t="shared" si="30"/>
        <v>0</v>
      </c>
      <c r="BG31" s="118" t="str">
        <f t="shared" si="31"/>
        <v>0</v>
      </c>
      <c r="BH31" s="116"/>
      <c r="BI31" s="117" t="str">
        <f t="shared" si="32"/>
        <v>0</v>
      </c>
      <c r="BJ31" s="118" t="str">
        <f t="shared" si="33"/>
        <v>0</v>
      </c>
      <c r="BK31" s="116"/>
      <c r="BL31" s="117" t="str">
        <f t="shared" si="34"/>
        <v>0</v>
      </c>
      <c r="BM31" s="118" t="str">
        <f t="shared" si="35"/>
        <v>0</v>
      </c>
      <c r="BN31" s="116"/>
      <c r="BO31" s="117" t="str">
        <f t="shared" si="36"/>
        <v>0</v>
      </c>
      <c r="BP31" s="118" t="str">
        <f t="shared" si="37"/>
        <v>0</v>
      </c>
      <c r="BQ31" s="116"/>
      <c r="BR31" s="117" t="str">
        <f t="shared" si="38"/>
        <v>0</v>
      </c>
      <c r="BS31" s="118" t="str">
        <f t="shared" si="39"/>
        <v>0</v>
      </c>
      <c r="BT31" s="116"/>
      <c r="BU31" s="117" t="str">
        <f t="shared" si="40"/>
        <v>0</v>
      </c>
      <c r="BV31" s="118" t="str">
        <f t="shared" si="41"/>
        <v>0</v>
      </c>
      <c r="BW31" s="116"/>
      <c r="BX31" s="117" t="str">
        <f t="shared" si="42"/>
        <v>0</v>
      </c>
      <c r="BY31" s="118" t="str">
        <f t="shared" si="43"/>
        <v>0</v>
      </c>
      <c r="BZ31" s="116"/>
      <c r="CA31" s="117" t="str">
        <f t="shared" si="44"/>
        <v>0</v>
      </c>
      <c r="CB31" s="118" t="str">
        <f t="shared" si="45"/>
        <v>0</v>
      </c>
      <c r="CC31" s="116"/>
      <c r="CD31" s="117" t="str">
        <f t="shared" si="46"/>
        <v>0</v>
      </c>
      <c r="CE31" s="118" t="str">
        <f t="shared" si="47"/>
        <v>0</v>
      </c>
      <c r="CF31" s="116"/>
      <c r="CG31" s="117" t="str">
        <f t="shared" si="48"/>
        <v>0</v>
      </c>
      <c r="CH31" s="118" t="str">
        <f t="shared" si="49"/>
        <v>0</v>
      </c>
      <c r="CI31" s="116"/>
      <c r="CJ31" s="117" t="str">
        <f t="shared" si="50"/>
        <v>0</v>
      </c>
      <c r="CK31" s="118" t="str">
        <f t="shared" si="51"/>
        <v>0</v>
      </c>
      <c r="CL31" s="116"/>
      <c r="CM31" s="117" t="str">
        <f t="shared" si="52"/>
        <v>0</v>
      </c>
      <c r="CN31" s="118" t="str">
        <f t="shared" si="53"/>
        <v>0</v>
      </c>
      <c r="CO31" s="116"/>
      <c r="CP31" s="117" t="str">
        <f t="shared" si="54"/>
        <v>0</v>
      </c>
      <c r="CQ31" s="118" t="str">
        <f t="shared" si="55"/>
        <v>0</v>
      </c>
      <c r="CR31" s="116"/>
      <c r="CS31" s="117" t="str">
        <f t="shared" si="56"/>
        <v>0</v>
      </c>
      <c r="CT31" s="118" t="str">
        <f t="shared" si="57"/>
        <v>0</v>
      </c>
      <c r="CU31" s="116"/>
      <c r="CV31" s="117" t="str">
        <f t="shared" si="58"/>
        <v>0</v>
      </c>
      <c r="CW31" s="118" t="str">
        <f t="shared" si="59"/>
        <v>0</v>
      </c>
      <c r="CX31" s="116"/>
      <c r="CY31" s="117" t="str">
        <f t="shared" si="60"/>
        <v>0</v>
      </c>
      <c r="CZ31" s="118" t="str">
        <f t="shared" si="61"/>
        <v>0</v>
      </c>
      <c r="DA31" s="116"/>
      <c r="DB31" s="117" t="str">
        <f t="shared" si="62"/>
        <v>0</v>
      </c>
      <c r="DC31" s="118" t="str">
        <f t="shared" si="63"/>
        <v>0</v>
      </c>
      <c r="DD31" s="116"/>
      <c r="DE31" s="117" t="str">
        <f t="shared" si="64"/>
        <v>0</v>
      </c>
      <c r="DF31" s="118" t="str">
        <f t="shared" si="65"/>
        <v>0</v>
      </c>
      <c r="DG31" s="116"/>
      <c r="DH31" s="117" t="str">
        <f t="shared" si="66"/>
        <v>0</v>
      </c>
      <c r="DI31" s="118" t="str">
        <f t="shared" si="67"/>
        <v>0</v>
      </c>
      <c r="DJ31" s="116"/>
      <c r="DK31" s="117" t="str">
        <f t="shared" si="68"/>
        <v>0</v>
      </c>
      <c r="DL31" s="118" t="str">
        <f t="shared" si="69"/>
        <v>0</v>
      </c>
      <c r="DM31" s="116"/>
      <c r="DN31" s="117" t="str">
        <f t="shared" si="70"/>
        <v>0</v>
      </c>
      <c r="DO31" s="118" t="str">
        <f t="shared" si="71"/>
        <v>0</v>
      </c>
      <c r="DP31" s="116"/>
      <c r="DQ31" s="117" t="str">
        <f t="shared" si="72"/>
        <v>0</v>
      </c>
      <c r="DR31" s="118" t="str">
        <f t="shared" si="73"/>
        <v>0</v>
      </c>
      <c r="DS31" s="116"/>
      <c r="DT31" s="117" t="str">
        <f t="shared" si="74"/>
        <v>0</v>
      </c>
      <c r="DU31" s="118" t="str">
        <f t="shared" si="75"/>
        <v>0</v>
      </c>
      <c r="DV31" s="116"/>
      <c r="DW31" s="117" t="str">
        <f t="shared" si="76"/>
        <v>0</v>
      </c>
      <c r="DX31" s="118" t="str">
        <f t="shared" si="77"/>
        <v>0</v>
      </c>
      <c r="DY31" s="116"/>
      <c r="DZ31" s="117" t="str">
        <f t="shared" si="78"/>
        <v>0</v>
      </c>
      <c r="EA31" s="118" t="str">
        <f t="shared" si="79"/>
        <v>0</v>
      </c>
      <c r="EB31" s="116"/>
      <c r="EC31" s="117" t="str">
        <f t="shared" si="80"/>
        <v>0</v>
      </c>
      <c r="ED31" s="118" t="str">
        <f t="shared" si="81"/>
        <v>0</v>
      </c>
      <c r="EE31" s="116"/>
      <c r="EF31" s="117" t="str">
        <f t="shared" si="82"/>
        <v>0</v>
      </c>
      <c r="EG31" s="118" t="str">
        <f t="shared" si="83"/>
        <v>0</v>
      </c>
      <c r="EH31" s="116"/>
      <c r="EI31" s="117" t="str">
        <f t="shared" si="84"/>
        <v>0</v>
      </c>
      <c r="EJ31" s="118" t="str">
        <f t="shared" si="85"/>
        <v>0</v>
      </c>
      <c r="EK31" s="116"/>
      <c r="EL31" s="117" t="str">
        <f t="shared" si="86"/>
        <v>0</v>
      </c>
      <c r="EM31" s="118" t="str">
        <f t="shared" si="87"/>
        <v>0</v>
      </c>
      <c r="EN31" s="116"/>
      <c r="EO31" s="117" t="str">
        <f t="shared" si="88"/>
        <v>0</v>
      </c>
      <c r="EP31" s="118" t="str">
        <f t="shared" si="89"/>
        <v>0</v>
      </c>
      <c r="EQ31" s="116"/>
      <c r="ER31" s="117" t="str">
        <f t="shared" si="90"/>
        <v>0</v>
      </c>
      <c r="ES31" s="118" t="str">
        <f t="shared" si="91"/>
        <v>0</v>
      </c>
      <c r="ET31" s="116"/>
      <c r="EU31" s="117" t="str">
        <f t="shared" si="92"/>
        <v>0</v>
      </c>
      <c r="EV31" s="118" t="str">
        <f t="shared" si="93"/>
        <v>0</v>
      </c>
      <c r="EW31" s="116"/>
      <c r="EX31" s="117" t="str">
        <f t="shared" si="94"/>
        <v>0</v>
      </c>
      <c r="EY31" s="118" t="str">
        <f t="shared" si="95"/>
        <v>0</v>
      </c>
      <c r="EZ31" s="116"/>
      <c r="FA31" s="117" t="str">
        <f t="shared" si="96"/>
        <v>0</v>
      </c>
      <c r="FB31" s="118" t="str">
        <f t="shared" si="97"/>
        <v>0</v>
      </c>
      <c r="FC31" s="116"/>
      <c r="FD31" s="117" t="str">
        <f t="shared" si="98"/>
        <v>0</v>
      </c>
      <c r="FE31" s="118" t="str">
        <f t="shared" si="99"/>
        <v>0</v>
      </c>
      <c r="FF31" s="116"/>
      <c r="FG31" s="117" t="str">
        <f t="shared" si="100"/>
        <v>0</v>
      </c>
      <c r="FH31" s="118" t="str">
        <f t="shared" si="101"/>
        <v>0</v>
      </c>
      <c r="FI31" s="116"/>
      <c r="FJ31" s="117" t="str">
        <f t="shared" si="102"/>
        <v>0</v>
      </c>
      <c r="FK31" s="118" t="str">
        <f t="shared" si="103"/>
        <v>0</v>
      </c>
      <c r="FL31" s="116"/>
      <c r="FM31" s="117" t="str">
        <f t="shared" si="104"/>
        <v>0</v>
      </c>
      <c r="FN31" s="118" t="str">
        <f t="shared" si="105"/>
        <v>0</v>
      </c>
      <c r="FO31" s="116"/>
      <c r="FP31" s="117" t="str">
        <f t="shared" si="106"/>
        <v>0</v>
      </c>
      <c r="FQ31" s="118" t="str">
        <f t="shared" si="107"/>
        <v>0</v>
      </c>
      <c r="FR31" s="116"/>
      <c r="FS31" s="117" t="str">
        <f t="shared" si="108"/>
        <v>0</v>
      </c>
      <c r="FT31" s="118" t="str">
        <f t="shared" si="109"/>
        <v>0</v>
      </c>
      <c r="FU31" s="116"/>
      <c r="FV31" s="117" t="str">
        <f t="shared" si="110"/>
        <v>0</v>
      </c>
      <c r="FW31" s="118" t="str">
        <f t="shared" si="111"/>
        <v>0</v>
      </c>
      <c r="FX31" s="116"/>
      <c r="FY31" s="117" t="str">
        <f t="shared" si="112"/>
        <v>0</v>
      </c>
      <c r="FZ31" s="118" t="str">
        <f t="shared" si="113"/>
        <v>0</v>
      </c>
      <c r="GA31" s="116"/>
      <c r="GB31" s="117" t="str">
        <f t="shared" si="114"/>
        <v>0</v>
      </c>
      <c r="GC31" s="118" t="str">
        <f t="shared" si="115"/>
        <v>0</v>
      </c>
      <c r="GD31" s="116"/>
    </row>
    <row r="32" spans="1:186">
      <c r="A32" s="18">
        <v>12</v>
      </c>
      <c r="B32" s="19">
        <v>42967</v>
      </c>
      <c r="C32" s="20" t="s">
        <v>110</v>
      </c>
      <c r="D32" s="21">
        <v>200000</v>
      </c>
      <c r="E32" s="22">
        <v>115001</v>
      </c>
      <c r="F32" s="29" t="str">
        <f>IF(E32&gt;0,LOOKUP(E32,'دليل الحسابات'!E:E,'دليل الحسابات'!F:F),"0")</f>
        <v>حـ /  سلفة 1/ مدرسين</v>
      </c>
      <c r="G32" s="13">
        <f t="shared" si="116"/>
        <v>200000</v>
      </c>
      <c r="H32" s="23">
        <v>112001</v>
      </c>
      <c r="I32" s="24" t="str">
        <f>IF(H32&gt;0,LOOKUP(H32,'دليل الحسابات'!E:E,'دليل الحسابات'!F:F),"0")</f>
        <v>حـ /  البنك اليمني جاري ريال</v>
      </c>
      <c r="J32" s="98">
        <f t="shared" si="117"/>
        <v>200000</v>
      </c>
      <c r="K32" s="25" t="str">
        <f>IF(E32&gt;0,LOOKUP(E32,'دليل الحسابات'!E:E,'دليل الحسابات'!D:D),"0")</f>
        <v>حـ / السلف - عام</v>
      </c>
      <c r="L32" s="26" t="str">
        <f>IF(H32&gt;0,LOOKUP(H32,'دليل الحسابات'!E:E,'دليل الحسابات'!D:D),"0")</f>
        <v xml:space="preserve">حـ / البنوك - عام </v>
      </c>
      <c r="M32" s="117" t="str">
        <f t="shared" si="0"/>
        <v>0</v>
      </c>
      <c r="N32" s="118" t="str">
        <f t="shared" si="1"/>
        <v>0</v>
      </c>
      <c r="O32" s="116"/>
      <c r="P32" s="117" t="str">
        <f t="shared" si="2"/>
        <v>0</v>
      </c>
      <c r="Q32" s="118" t="str">
        <f t="shared" si="3"/>
        <v>0</v>
      </c>
      <c r="R32" s="116"/>
      <c r="S32" s="117" t="str">
        <f t="shared" si="4"/>
        <v>0</v>
      </c>
      <c r="T32" s="118">
        <f t="shared" si="5"/>
        <v>200000</v>
      </c>
      <c r="U32" s="116"/>
      <c r="V32" s="117" t="str">
        <f t="shared" si="6"/>
        <v>0</v>
      </c>
      <c r="W32" s="118" t="str">
        <f t="shared" si="7"/>
        <v>0</v>
      </c>
      <c r="X32" s="116"/>
      <c r="Y32" s="117" t="str">
        <f t="shared" si="8"/>
        <v>0</v>
      </c>
      <c r="Z32" s="118" t="str">
        <f t="shared" si="9"/>
        <v>0</v>
      </c>
      <c r="AA32" s="116"/>
      <c r="AB32" s="117" t="str">
        <f t="shared" si="10"/>
        <v>0</v>
      </c>
      <c r="AC32" s="118" t="str">
        <f t="shared" si="11"/>
        <v>0</v>
      </c>
      <c r="AD32" s="116"/>
      <c r="AE32" s="117" t="str">
        <f t="shared" si="12"/>
        <v>0</v>
      </c>
      <c r="AF32" s="118" t="str">
        <f t="shared" si="13"/>
        <v>0</v>
      </c>
      <c r="AG32" s="116"/>
      <c r="AH32" s="117" t="str">
        <f t="shared" si="14"/>
        <v>0</v>
      </c>
      <c r="AI32" s="118" t="str">
        <f t="shared" si="15"/>
        <v>0</v>
      </c>
      <c r="AJ32" s="116"/>
      <c r="AK32" s="117" t="str">
        <f t="shared" si="16"/>
        <v>0</v>
      </c>
      <c r="AL32" s="118" t="str">
        <f t="shared" si="17"/>
        <v>0</v>
      </c>
      <c r="AM32" s="116"/>
      <c r="AN32" s="117">
        <f t="shared" si="18"/>
        <v>200000</v>
      </c>
      <c r="AO32" s="118" t="str">
        <f t="shared" si="19"/>
        <v>0</v>
      </c>
      <c r="AP32" s="116"/>
      <c r="AQ32" s="117" t="str">
        <f t="shared" si="20"/>
        <v>0</v>
      </c>
      <c r="AR32" s="118" t="str">
        <f t="shared" si="21"/>
        <v>0</v>
      </c>
      <c r="AS32" s="116"/>
      <c r="AT32" s="117" t="str">
        <f t="shared" si="22"/>
        <v>0</v>
      </c>
      <c r="AU32" s="118" t="str">
        <f t="shared" si="23"/>
        <v>0</v>
      </c>
      <c r="AV32" s="116"/>
      <c r="AW32" s="117" t="str">
        <f t="shared" si="24"/>
        <v>0</v>
      </c>
      <c r="AX32" s="118" t="str">
        <f t="shared" si="25"/>
        <v>0</v>
      </c>
      <c r="AY32" s="116"/>
      <c r="AZ32" s="117" t="str">
        <f t="shared" si="26"/>
        <v>0</v>
      </c>
      <c r="BA32" s="118" t="str">
        <f t="shared" si="27"/>
        <v>0</v>
      </c>
      <c r="BB32" s="116"/>
      <c r="BC32" s="117" t="str">
        <f t="shared" si="28"/>
        <v>0</v>
      </c>
      <c r="BD32" s="118" t="str">
        <f t="shared" si="29"/>
        <v>0</v>
      </c>
      <c r="BE32" s="116"/>
      <c r="BF32" s="117" t="str">
        <f t="shared" si="30"/>
        <v>0</v>
      </c>
      <c r="BG32" s="118" t="str">
        <f t="shared" si="31"/>
        <v>0</v>
      </c>
      <c r="BH32" s="116"/>
      <c r="BI32" s="117" t="str">
        <f t="shared" si="32"/>
        <v>0</v>
      </c>
      <c r="BJ32" s="118" t="str">
        <f t="shared" si="33"/>
        <v>0</v>
      </c>
      <c r="BK32" s="116"/>
      <c r="BL32" s="117" t="str">
        <f t="shared" si="34"/>
        <v>0</v>
      </c>
      <c r="BM32" s="118" t="str">
        <f t="shared" si="35"/>
        <v>0</v>
      </c>
      <c r="BN32" s="116"/>
      <c r="BO32" s="117" t="str">
        <f t="shared" si="36"/>
        <v>0</v>
      </c>
      <c r="BP32" s="118" t="str">
        <f t="shared" si="37"/>
        <v>0</v>
      </c>
      <c r="BQ32" s="116"/>
      <c r="BR32" s="117" t="str">
        <f t="shared" si="38"/>
        <v>0</v>
      </c>
      <c r="BS32" s="118" t="str">
        <f t="shared" si="39"/>
        <v>0</v>
      </c>
      <c r="BT32" s="116"/>
      <c r="BU32" s="117" t="str">
        <f t="shared" si="40"/>
        <v>0</v>
      </c>
      <c r="BV32" s="118" t="str">
        <f t="shared" si="41"/>
        <v>0</v>
      </c>
      <c r="BW32" s="116"/>
      <c r="BX32" s="117" t="str">
        <f t="shared" si="42"/>
        <v>0</v>
      </c>
      <c r="BY32" s="118" t="str">
        <f t="shared" si="43"/>
        <v>0</v>
      </c>
      <c r="BZ32" s="116"/>
      <c r="CA32" s="117" t="str">
        <f t="shared" si="44"/>
        <v>0</v>
      </c>
      <c r="CB32" s="118" t="str">
        <f t="shared" si="45"/>
        <v>0</v>
      </c>
      <c r="CC32" s="116"/>
      <c r="CD32" s="117" t="str">
        <f t="shared" si="46"/>
        <v>0</v>
      </c>
      <c r="CE32" s="118" t="str">
        <f t="shared" si="47"/>
        <v>0</v>
      </c>
      <c r="CF32" s="116"/>
      <c r="CG32" s="117" t="str">
        <f t="shared" si="48"/>
        <v>0</v>
      </c>
      <c r="CH32" s="118" t="str">
        <f t="shared" si="49"/>
        <v>0</v>
      </c>
      <c r="CI32" s="116"/>
      <c r="CJ32" s="117" t="str">
        <f t="shared" si="50"/>
        <v>0</v>
      </c>
      <c r="CK32" s="118" t="str">
        <f t="shared" si="51"/>
        <v>0</v>
      </c>
      <c r="CL32" s="116"/>
      <c r="CM32" s="117" t="str">
        <f t="shared" si="52"/>
        <v>0</v>
      </c>
      <c r="CN32" s="118" t="str">
        <f t="shared" si="53"/>
        <v>0</v>
      </c>
      <c r="CO32" s="116"/>
      <c r="CP32" s="117" t="str">
        <f t="shared" si="54"/>
        <v>0</v>
      </c>
      <c r="CQ32" s="118" t="str">
        <f t="shared" si="55"/>
        <v>0</v>
      </c>
      <c r="CR32" s="116"/>
      <c r="CS32" s="117" t="str">
        <f t="shared" si="56"/>
        <v>0</v>
      </c>
      <c r="CT32" s="118" t="str">
        <f t="shared" si="57"/>
        <v>0</v>
      </c>
      <c r="CU32" s="116"/>
      <c r="CV32" s="117" t="str">
        <f t="shared" si="58"/>
        <v>0</v>
      </c>
      <c r="CW32" s="118" t="str">
        <f t="shared" si="59"/>
        <v>0</v>
      </c>
      <c r="CX32" s="116"/>
      <c r="CY32" s="117" t="str">
        <f t="shared" si="60"/>
        <v>0</v>
      </c>
      <c r="CZ32" s="118" t="str">
        <f t="shared" si="61"/>
        <v>0</v>
      </c>
      <c r="DA32" s="116"/>
      <c r="DB32" s="117" t="str">
        <f t="shared" si="62"/>
        <v>0</v>
      </c>
      <c r="DC32" s="118" t="str">
        <f t="shared" si="63"/>
        <v>0</v>
      </c>
      <c r="DD32" s="116"/>
      <c r="DE32" s="117" t="str">
        <f t="shared" si="64"/>
        <v>0</v>
      </c>
      <c r="DF32" s="118" t="str">
        <f t="shared" si="65"/>
        <v>0</v>
      </c>
      <c r="DG32" s="116"/>
      <c r="DH32" s="117" t="str">
        <f t="shared" si="66"/>
        <v>0</v>
      </c>
      <c r="DI32" s="118" t="str">
        <f t="shared" si="67"/>
        <v>0</v>
      </c>
      <c r="DJ32" s="116"/>
      <c r="DK32" s="117" t="str">
        <f t="shared" si="68"/>
        <v>0</v>
      </c>
      <c r="DL32" s="118" t="str">
        <f t="shared" si="69"/>
        <v>0</v>
      </c>
      <c r="DM32" s="116"/>
      <c r="DN32" s="117" t="str">
        <f t="shared" si="70"/>
        <v>0</v>
      </c>
      <c r="DO32" s="118" t="str">
        <f t="shared" si="71"/>
        <v>0</v>
      </c>
      <c r="DP32" s="116"/>
      <c r="DQ32" s="117" t="str">
        <f t="shared" si="72"/>
        <v>0</v>
      </c>
      <c r="DR32" s="118" t="str">
        <f t="shared" si="73"/>
        <v>0</v>
      </c>
      <c r="DS32" s="116"/>
      <c r="DT32" s="117" t="str">
        <f t="shared" si="74"/>
        <v>0</v>
      </c>
      <c r="DU32" s="118" t="str">
        <f t="shared" si="75"/>
        <v>0</v>
      </c>
      <c r="DV32" s="116"/>
      <c r="DW32" s="117" t="str">
        <f t="shared" si="76"/>
        <v>0</v>
      </c>
      <c r="DX32" s="118" t="str">
        <f t="shared" si="77"/>
        <v>0</v>
      </c>
      <c r="DY32" s="116"/>
      <c r="DZ32" s="117" t="str">
        <f t="shared" si="78"/>
        <v>0</v>
      </c>
      <c r="EA32" s="118" t="str">
        <f t="shared" si="79"/>
        <v>0</v>
      </c>
      <c r="EB32" s="116"/>
      <c r="EC32" s="117" t="str">
        <f t="shared" si="80"/>
        <v>0</v>
      </c>
      <c r="ED32" s="118" t="str">
        <f t="shared" si="81"/>
        <v>0</v>
      </c>
      <c r="EE32" s="116"/>
      <c r="EF32" s="117" t="str">
        <f t="shared" si="82"/>
        <v>0</v>
      </c>
      <c r="EG32" s="118" t="str">
        <f t="shared" si="83"/>
        <v>0</v>
      </c>
      <c r="EH32" s="116"/>
      <c r="EI32" s="117" t="str">
        <f t="shared" si="84"/>
        <v>0</v>
      </c>
      <c r="EJ32" s="118" t="str">
        <f t="shared" si="85"/>
        <v>0</v>
      </c>
      <c r="EK32" s="116"/>
      <c r="EL32" s="117" t="str">
        <f t="shared" si="86"/>
        <v>0</v>
      </c>
      <c r="EM32" s="118" t="str">
        <f t="shared" si="87"/>
        <v>0</v>
      </c>
      <c r="EN32" s="116"/>
      <c r="EO32" s="117" t="str">
        <f t="shared" si="88"/>
        <v>0</v>
      </c>
      <c r="EP32" s="118" t="str">
        <f t="shared" si="89"/>
        <v>0</v>
      </c>
      <c r="EQ32" s="116"/>
      <c r="ER32" s="117" t="str">
        <f t="shared" si="90"/>
        <v>0</v>
      </c>
      <c r="ES32" s="118" t="str">
        <f t="shared" si="91"/>
        <v>0</v>
      </c>
      <c r="ET32" s="116"/>
      <c r="EU32" s="117" t="str">
        <f t="shared" si="92"/>
        <v>0</v>
      </c>
      <c r="EV32" s="118" t="str">
        <f t="shared" si="93"/>
        <v>0</v>
      </c>
      <c r="EW32" s="116"/>
      <c r="EX32" s="117" t="str">
        <f t="shared" si="94"/>
        <v>0</v>
      </c>
      <c r="EY32" s="118" t="str">
        <f t="shared" si="95"/>
        <v>0</v>
      </c>
      <c r="EZ32" s="116"/>
      <c r="FA32" s="117" t="str">
        <f t="shared" si="96"/>
        <v>0</v>
      </c>
      <c r="FB32" s="118" t="str">
        <f t="shared" si="97"/>
        <v>0</v>
      </c>
      <c r="FC32" s="116"/>
      <c r="FD32" s="117" t="str">
        <f t="shared" si="98"/>
        <v>0</v>
      </c>
      <c r="FE32" s="118" t="str">
        <f t="shared" si="99"/>
        <v>0</v>
      </c>
      <c r="FF32" s="116"/>
      <c r="FG32" s="117" t="str">
        <f t="shared" si="100"/>
        <v>0</v>
      </c>
      <c r="FH32" s="118" t="str">
        <f t="shared" si="101"/>
        <v>0</v>
      </c>
      <c r="FI32" s="116"/>
      <c r="FJ32" s="117" t="str">
        <f t="shared" si="102"/>
        <v>0</v>
      </c>
      <c r="FK32" s="118" t="str">
        <f t="shared" si="103"/>
        <v>0</v>
      </c>
      <c r="FL32" s="116"/>
      <c r="FM32" s="117" t="str">
        <f t="shared" si="104"/>
        <v>0</v>
      </c>
      <c r="FN32" s="118" t="str">
        <f t="shared" si="105"/>
        <v>0</v>
      </c>
      <c r="FO32" s="116"/>
      <c r="FP32" s="117" t="str">
        <f t="shared" si="106"/>
        <v>0</v>
      </c>
      <c r="FQ32" s="118" t="str">
        <f t="shared" si="107"/>
        <v>0</v>
      </c>
      <c r="FR32" s="116"/>
      <c r="FS32" s="117" t="str">
        <f t="shared" si="108"/>
        <v>0</v>
      </c>
      <c r="FT32" s="118" t="str">
        <f t="shared" si="109"/>
        <v>0</v>
      </c>
      <c r="FU32" s="116"/>
      <c r="FV32" s="117" t="str">
        <f t="shared" si="110"/>
        <v>0</v>
      </c>
      <c r="FW32" s="118" t="str">
        <f t="shared" si="111"/>
        <v>0</v>
      </c>
      <c r="FX32" s="116"/>
      <c r="FY32" s="117" t="str">
        <f t="shared" si="112"/>
        <v>0</v>
      </c>
      <c r="FZ32" s="118" t="str">
        <f t="shared" si="113"/>
        <v>0</v>
      </c>
      <c r="GA32" s="116"/>
      <c r="GB32" s="117" t="str">
        <f t="shared" si="114"/>
        <v>0</v>
      </c>
      <c r="GC32" s="118" t="str">
        <f t="shared" si="115"/>
        <v>0</v>
      </c>
      <c r="GD32" s="116"/>
    </row>
    <row r="33" spans="1:186">
      <c r="A33" s="18">
        <v>13</v>
      </c>
      <c r="B33" s="19">
        <v>42967</v>
      </c>
      <c r="C33" s="20" t="s">
        <v>111</v>
      </c>
      <c r="D33" s="21">
        <v>12500</v>
      </c>
      <c r="E33" s="22">
        <v>111002</v>
      </c>
      <c r="F33" s="29" t="str">
        <f>IF(E33&gt;0,LOOKUP(E33,'دليل الحسابات'!E:E,'دليل الحسابات'!F:F),"0")</f>
        <v>حـ / صندوق الايرادات</v>
      </c>
      <c r="G33" s="13">
        <f t="shared" si="116"/>
        <v>12500</v>
      </c>
      <c r="H33" s="23">
        <v>113001</v>
      </c>
      <c r="I33" s="24" t="str">
        <f>IF(H33&gt;0,LOOKUP(H33,'دليل الحسابات'!E:E,'دليل الحسابات'!F:F),"0")</f>
        <v>حـ /  متأخرات رسوم دراسية</v>
      </c>
      <c r="J33" s="98">
        <f t="shared" si="117"/>
        <v>12500</v>
      </c>
      <c r="K33" s="25" t="str">
        <f>IF(E33&gt;0,LOOKUP(E33,'دليل الحسابات'!E:E,'دليل الحسابات'!D:D),"0")</f>
        <v>حـ / الصناديق - عام</v>
      </c>
      <c r="L33" s="26" t="str">
        <f>IF(H33&gt;0,LOOKUP(H33,'دليل الحسابات'!E:E,'دليل الحسابات'!D:D),"0")</f>
        <v>حـ / المتأخرات - عام</v>
      </c>
      <c r="M33" s="117" t="str">
        <f t="shared" si="0"/>
        <v>0</v>
      </c>
      <c r="N33" s="118" t="str">
        <f t="shared" si="1"/>
        <v>0</v>
      </c>
      <c r="O33" s="116"/>
      <c r="P33" s="117">
        <f t="shared" si="2"/>
        <v>12500</v>
      </c>
      <c r="Q33" s="118" t="str">
        <f t="shared" si="3"/>
        <v>0</v>
      </c>
      <c r="R33" s="116"/>
      <c r="S33" s="117" t="str">
        <f t="shared" si="4"/>
        <v>0</v>
      </c>
      <c r="T33" s="118" t="str">
        <f t="shared" si="5"/>
        <v>0</v>
      </c>
      <c r="U33" s="116"/>
      <c r="V33" s="117" t="str">
        <f t="shared" si="6"/>
        <v>0</v>
      </c>
      <c r="W33" s="118" t="str">
        <f t="shared" si="7"/>
        <v>0</v>
      </c>
      <c r="X33" s="116"/>
      <c r="Y33" s="117" t="str">
        <f t="shared" si="8"/>
        <v>0</v>
      </c>
      <c r="Z33" s="118">
        <f t="shared" si="9"/>
        <v>12500</v>
      </c>
      <c r="AA33" s="116"/>
      <c r="AB33" s="117" t="str">
        <f t="shared" si="10"/>
        <v>0</v>
      </c>
      <c r="AC33" s="118" t="str">
        <f t="shared" si="11"/>
        <v>0</v>
      </c>
      <c r="AD33" s="116"/>
      <c r="AE33" s="117" t="str">
        <f t="shared" si="12"/>
        <v>0</v>
      </c>
      <c r="AF33" s="118" t="str">
        <f t="shared" si="13"/>
        <v>0</v>
      </c>
      <c r="AG33" s="116"/>
      <c r="AH33" s="117" t="str">
        <f t="shared" si="14"/>
        <v>0</v>
      </c>
      <c r="AI33" s="118" t="str">
        <f t="shared" si="15"/>
        <v>0</v>
      </c>
      <c r="AJ33" s="116"/>
      <c r="AK33" s="117" t="str">
        <f t="shared" si="16"/>
        <v>0</v>
      </c>
      <c r="AL33" s="118" t="str">
        <f t="shared" si="17"/>
        <v>0</v>
      </c>
      <c r="AM33" s="116"/>
      <c r="AN33" s="117" t="str">
        <f t="shared" si="18"/>
        <v>0</v>
      </c>
      <c r="AO33" s="118" t="str">
        <f t="shared" si="19"/>
        <v>0</v>
      </c>
      <c r="AP33" s="116"/>
      <c r="AQ33" s="117" t="str">
        <f t="shared" si="20"/>
        <v>0</v>
      </c>
      <c r="AR33" s="118" t="str">
        <f t="shared" si="21"/>
        <v>0</v>
      </c>
      <c r="AS33" s="116"/>
      <c r="AT33" s="117" t="str">
        <f t="shared" si="22"/>
        <v>0</v>
      </c>
      <c r="AU33" s="118" t="str">
        <f t="shared" si="23"/>
        <v>0</v>
      </c>
      <c r="AV33" s="116"/>
      <c r="AW33" s="117" t="str">
        <f t="shared" si="24"/>
        <v>0</v>
      </c>
      <c r="AX33" s="118" t="str">
        <f t="shared" si="25"/>
        <v>0</v>
      </c>
      <c r="AY33" s="116"/>
      <c r="AZ33" s="117" t="str">
        <f t="shared" si="26"/>
        <v>0</v>
      </c>
      <c r="BA33" s="118" t="str">
        <f t="shared" si="27"/>
        <v>0</v>
      </c>
      <c r="BB33" s="116"/>
      <c r="BC33" s="117" t="str">
        <f t="shared" si="28"/>
        <v>0</v>
      </c>
      <c r="BD33" s="118" t="str">
        <f t="shared" si="29"/>
        <v>0</v>
      </c>
      <c r="BE33" s="116"/>
      <c r="BF33" s="117" t="str">
        <f t="shared" si="30"/>
        <v>0</v>
      </c>
      <c r="BG33" s="118" t="str">
        <f t="shared" si="31"/>
        <v>0</v>
      </c>
      <c r="BH33" s="116"/>
      <c r="BI33" s="117" t="str">
        <f t="shared" si="32"/>
        <v>0</v>
      </c>
      <c r="BJ33" s="118" t="str">
        <f t="shared" si="33"/>
        <v>0</v>
      </c>
      <c r="BK33" s="116"/>
      <c r="BL33" s="117" t="str">
        <f t="shared" si="34"/>
        <v>0</v>
      </c>
      <c r="BM33" s="118" t="str">
        <f t="shared" si="35"/>
        <v>0</v>
      </c>
      <c r="BN33" s="116"/>
      <c r="BO33" s="117" t="str">
        <f t="shared" si="36"/>
        <v>0</v>
      </c>
      <c r="BP33" s="118" t="str">
        <f t="shared" si="37"/>
        <v>0</v>
      </c>
      <c r="BQ33" s="116"/>
      <c r="BR33" s="117" t="str">
        <f t="shared" si="38"/>
        <v>0</v>
      </c>
      <c r="BS33" s="118" t="str">
        <f t="shared" si="39"/>
        <v>0</v>
      </c>
      <c r="BT33" s="116"/>
      <c r="BU33" s="117" t="str">
        <f t="shared" si="40"/>
        <v>0</v>
      </c>
      <c r="BV33" s="118" t="str">
        <f t="shared" si="41"/>
        <v>0</v>
      </c>
      <c r="BW33" s="116"/>
      <c r="BX33" s="117" t="str">
        <f t="shared" si="42"/>
        <v>0</v>
      </c>
      <c r="BY33" s="118" t="str">
        <f t="shared" si="43"/>
        <v>0</v>
      </c>
      <c r="BZ33" s="116"/>
      <c r="CA33" s="117" t="str">
        <f t="shared" si="44"/>
        <v>0</v>
      </c>
      <c r="CB33" s="118" t="str">
        <f t="shared" si="45"/>
        <v>0</v>
      </c>
      <c r="CC33" s="116"/>
      <c r="CD33" s="117" t="str">
        <f t="shared" si="46"/>
        <v>0</v>
      </c>
      <c r="CE33" s="118" t="str">
        <f t="shared" si="47"/>
        <v>0</v>
      </c>
      <c r="CF33" s="116"/>
      <c r="CG33" s="117" t="str">
        <f t="shared" si="48"/>
        <v>0</v>
      </c>
      <c r="CH33" s="118" t="str">
        <f t="shared" si="49"/>
        <v>0</v>
      </c>
      <c r="CI33" s="116"/>
      <c r="CJ33" s="117" t="str">
        <f t="shared" si="50"/>
        <v>0</v>
      </c>
      <c r="CK33" s="118" t="str">
        <f t="shared" si="51"/>
        <v>0</v>
      </c>
      <c r="CL33" s="116"/>
      <c r="CM33" s="117" t="str">
        <f t="shared" si="52"/>
        <v>0</v>
      </c>
      <c r="CN33" s="118" t="str">
        <f t="shared" si="53"/>
        <v>0</v>
      </c>
      <c r="CO33" s="116"/>
      <c r="CP33" s="117" t="str">
        <f t="shared" si="54"/>
        <v>0</v>
      </c>
      <c r="CQ33" s="118" t="str">
        <f t="shared" si="55"/>
        <v>0</v>
      </c>
      <c r="CR33" s="116"/>
      <c r="CS33" s="117" t="str">
        <f t="shared" si="56"/>
        <v>0</v>
      </c>
      <c r="CT33" s="118" t="str">
        <f t="shared" si="57"/>
        <v>0</v>
      </c>
      <c r="CU33" s="116"/>
      <c r="CV33" s="117" t="str">
        <f t="shared" si="58"/>
        <v>0</v>
      </c>
      <c r="CW33" s="118" t="str">
        <f t="shared" si="59"/>
        <v>0</v>
      </c>
      <c r="CX33" s="116"/>
      <c r="CY33" s="117" t="str">
        <f t="shared" si="60"/>
        <v>0</v>
      </c>
      <c r="CZ33" s="118" t="str">
        <f t="shared" si="61"/>
        <v>0</v>
      </c>
      <c r="DA33" s="116"/>
      <c r="DB33" s="117" t="str">
        <f t="shared" si="62"/>
        <v>0</v>
      </c>
      <c r="DC33" s="118" t="str">
        <f t="shared" si="63"/>
        <v>0</v>
      </c>
      <c r="DD33" s="116"/>
      <c r="DE33" s="117" t="str">
        <f t="shared" si="64"/>
        <v>0</v>
      </c>
      <c r="DF33" s="118" t="str">
        <f t="shared" si="65"/>
        <v>0</v>
      </c>
      <c r="DG33" s="116"/>
      <c r="DH33" s="117" t="str">
        <f t="shared" si="66"/>
        <v>0</v>
      </c>
      <c r="DI33" s="118" t="str">
        <f t="shared" si="67"/>
        <v>0</v>
      </c>
      <c r="DJ33" s="116"/>
      <c r="DK33" s="117" t="str">
        <f t="shared" si="68"/>
        <v>0</v>
      </c>
      <c r="DL33" s="118" t="str">
        <f t="shared" si="69"/>
        <v>0</v>
      </c>
      <c r="DM33" s="116"/>
      <c r="DN33" s="117" t="str">
        <f t="shared" si="70"/>
        <v>0</v>
      </c>
      <c r="DO33" s="118" t="str">
        <f t="shared" si="71"/>
        <v>0</v>
      </c>
      <c r="DP33" s="116"/>
      <c r="DQ33" s="117" t="str">
        <f t="shared" si="72"/>
        <v>0</v>
      </c>
      <c r="DR33" s="118" t="str">
        <f t="shared" si="73"/>
        <v>0</v>
      </c>
      <c r="DS33" s="116"/>
      <c r="DT33" s="117" t="str">
        <f t="shared" si="74"/>
        <v>0</v>
      </c>
      <c r="DU33" s="118" t="str">
        <f t="shared" si="75"/>
        <v>0</v>
      </c>
      <c r="DV33" s="116"/>
      <c r="DW33" s="117" t="str">
        <f t="shared" si="76"/>
        <v>0</v>
      </c>
      <c r="DX33" s="118" t="str">
        <f t="shared" si="77"/>
        <v>0</v>
      </c>
      <c r="DY33" s="116"/>
      <c r="DZ33" s="117" t="str">
        <f t="shared" si="78"/>
        <v>0</v>
      </c>
      <c r="EA33" s="118" t="str">
        <f t="shared" si="79"/>
        <v>0</v>
      </c>
      <c r="EB33" s="116"/>
      <c r="EC33" s="117" t="str">
        <f t="shared" si="80"/>
        <v>0</v>
      </c>
      <c r="ED33" s="118" t="str">
        <f t="shared" si="81"/>
        <v>0</v>
      </c>
      <c r="EE33" s="116"/>
      <c r="EF33" s="117" t="str">
        <f t="shared" si="82"/>
        <v>0</v>
      </c>
      <c r="EG33" s="118" t="str">
        <f t="shared" si="83"/>
        <v>0</v>
      </c>
      <c r="EH33" s="116"/>
      <c r="EI33" s="117" t="str">
        <f t="shared" si="84"/>
        <v>0</v>
      </c>
      <c r="EJ33" s="118" t="str">
        <f t="shared" si="85"/>
        <v>0</v>
      </c>
      <c r="EK33" s="116"/>
      <c r="EL33" s="117" t="str">
        <f t="shared" si="86"/>
        <v>0</v>
      </c>
      <c r="EM33" s="118" t="str">
        <f t="shared" si="87"/>
        <v>0</v>
      </c>
      <c r="EN33" s="116"/>
      <c r="EO33" s="117" t="str">
        <f t="shared" si="88"/>
        <v>0</v>
      </c>
      <c r="EP33" s="118" t="str">
        <f t="shared" si="89"/>
        <v>0</v>
      </c>
      <c r="EQ33" s="116"/>
      <c r="ER33" s="117" t="str">
        <f t="shared" si="90"/>
        <v>0</v>
      </c>
      <c r="ES33" s="118" t="str">
        <f t="shared" si="91"/>
        <v>0</v>
      </c>
      <c r="ET33" s="116"/>
      <c r="EU33" s="117" t="str">
        <f t="shared" si="92"/>
        <v>0</v>
      </c>
      <c r="EV33" s="118" t="str">
        <f t="shared" si="93"/>
        <v>0</v>
      </c>
      <c r="EW33" s="116"/>
      <c r="EX33" s="117" t="str">
        <f t="shared" si="94"/>
        <v>0</v>
      </c>
      <c r="EY33" s="118" t="str">
        <f t="shared" si="95"/>
        <v>0</v>
      </c>
      <c r="EZ33" s="116"/>
      <c r="FA33" s="117" t="str">
        <f t="shared" si="96"/>
        <v>0</v>
      </c>
      <c r="FB33" s="118" t="str">
        <f t="shared" si="97"/>
        <v>0</v>
      </c>
      <c r="FC33" s="116"/>
      <c r="FD33" s="117" t="str">
        <f t="shared" si="98"/>
        <v>0</v>
      </c>
      <c r="FE33" s="118" t="str">
        <f t="shared" si="99"/>
        <v>0</v>
      </c>
      <c r="FF33" s="116"/>
      <c r="FG33" s="117" t="str">
        <f t="shared" si="100"/>
        <v>0</v>
      </c>
      <c r="FH33" s="118" t="str">
        <f t="shared" si="101"/>
        <v>0</v>
      </c>
      <c r="FI33" s="116"/>
      <c r="FJ33" s="117" t="str">
        <f t="shared" si="102"/>
        <v>0</v>
      </c>
      <c r="FK33" s="118" t="str">
        <f t="shared" si="103"/>
        <v>0</v>
      </c>
      <c r="FL33" s="116"/>
      <c r="FM33" s="117" t="str">
        <f t="shared" si="104"/>
        <v>0</v>
      </c>
      <c r="FN33" s="118" t="str">
        <f t="shared" si="105"/>
        <v>0</v>
      </c>
      <c r="FO33" s="116"/>
      <c r="FP33" s="117" t="str">
        <f t="shared" si="106"/>
        <v>0</v>
      </c>
      <c r="FQ33" s="118" t="str">
        <f t="shared" si="107"/>
        <v>0</v>
      </c>
      <c r="FR33" s="116"/>
      <c r="FS33" s="117" t="str">
        <f t="shared" si="108"/>
        <v>0</v>
      </c>
      <c r="FT33" s="118" t="str">
        <f t="shared" si="109"/>
        <v>0</v>
      </c>
      <c r="FU33" s="116"/>
      <c r="FV33" s="117" t="str">
        <f t="shared" si="110"/>
        <v>0</v>
      </c>
      <c r="FW33" s="118" t="str">
        <f t="shared" si="111"/>
        <v>0</v>
      </c>
      <c r="FX33" s="116"/>
      <c r="FY33" s="117" t="str">
        <f t="shared" si="112"/>
        <v>0</v>
      </c>
      <c r="FZ33" s="118" t="str">
        <f t="shared" si="113"/>
        <v>0</v>
      </c>
      <c r="GA33" s="116"/>
      <c r="GB33" s="117" t="str">
        <f t="shared" si="114"/>
        <v>0</v>
      </c>
      <c r="GC33" s="118" t="str">
        <f t="shared" si="115"/>
        <v>0</v>
      </c>
      <c r="GD33" s="116"/>
    </row>
    <row r="34" spans="1:186">
      <c r="A34" s="18">
        <v>14</v>
      </c>
      <c r="B34" s="19">
        <v>42968</v>
      </c>
      <c r="C34" s="20" t="s">
        <v>112</v>
      </c>
      <c r="D34" s="21">
        <v>148436</v>
      </c>
      <c r="E34" s="22">
        <v>114002</v>
      </c>
      <c r="F34" s="29" t="str">
        <f>IF(E34&gt;0,LOOKUP(E34,'دليل الحسابات'!E:E,'دليل الحسابات'!F:F),"0")</f>
        <v>حـ /  مشتريات الكتب</v>
      </c>
      <c r="G34" s="13">
        <f t="shared" si="116"/>
        <v>148436</v>
      </c>
      <c r="H34" s="23">
        <v>112001</v>
      </c>
      <c r="I34" s="24" t="str">
        <f>IF(H34&gt;0,LOOKUP(H34,'دليل الحسابات'!E:E,'دليل الحسابات'!F:F),"0")</f>
        <v>حـ /  البنك اليمني جاري ريال</v>
      </c>
      <c r="J34" s="98">
        <f t="shared" si="117"/>
        <v>148436</v>
      </c>
      <c r="K34" s="25" t="str">
        <f>IF(E34&gt;0,LOOKUP(E34,'دليل الحسابات'!E:E,'دليل الحسابات'!D:D),"0")</f>
        <v>حـ / المشتريات - عام</v>
      </c>
      <c r="L34" s="26" t="str">
        <f>IF(H34&gt;0,LOOKUP(H34,'دليل الحسابات'!E:E,'دليل الحسابات'!D:D),"0")</f>
        <v xml:space="preserve">حـ / البنوك - عام </v>
      </c>
      <c r="M34" s="117" t="str">
        <f t="shared" si="0"/>
        <v>0</v>
      </c>
      <c r="N34" s="118" t="str">
        <f t="shared" si="1"/>
        <v>0</v>
      </c>
      <c r="O34" s="116"/>
      <c r="P34" s="117" t="str">
        <f t="shared" si="2"/>
        <v>0</v>
      </c>
      <c r="Q34" s="118" t="str">
        <f t="shared" si="3"/>
        <v>0</v>
      </c>
      <c r="R34" s="116"/>
      <c r="S34" s="117" t="str">
        <f t="shared" si="4"/>
        <v>0</v>
      </c>
      <c r="T34" s="118">
        <f t="shared" si="5"/>
        <v>148436</v>
      </c>
      <c r="U34" s="116"/>
      <c r="V34" s="117" t="str">
        <f t="shared" si="6"/>
        <v>0</v>
      </c>
      <c r="W34" s="118" t="str">
        <f t="shared" si="7"/>
        <v>0</v>
      </c>
      <c r="X34" s="116"/>
      <c r="Y34" s="117" t="str">
        <f t="shared" si="8"/>
        <v>0</v>
      </c>
      <c r="Z34" s="118" t="str">
        <f t="shared" si="9"/>
        <v>0</v>
      </c>
      <c r="AA34" s="116"/>
      <c r="AB34" s="117" t="str">
        <f t="shared" si="10"/>
        <v>0</v>
      </c>
      <c r="AC34" s="118" t="str">
        <f t="shared" si="11"/>
        <v>0</v>
      </c>
      <c r="AD34" s="116"/>
      <c r="AE34" s="117" t="str">
        <f t="shared" si="12"/>
        <v>0</v>
      </c>
      <c r="AF34" s="118" t="str">
        <f t="shared" si="13"/>
        <v>0</v>
      </c>
      <c r="AG34" s="116"/>
      <c r="AH34" s="117">
        <f t="shared" si="14"/>
        <v>148436</v>
      </c>
      <c r="AI34" s="118" t="str">
        <f t="shared" si="15"/>
        <v>0</v>
      </c>
      <c r="AJ34" s="116"/>
      <c r="AK34" s="117" t="str">
        <f t="shared" si="16"/>
        <v>0</v>
      </c>
      <c r="AL34" s="118" t="str">
        <f t="shared" si="17"/>
        <v>0</v>
      </c>
      <c r="AM34" s="116"/>
      <c r="AN34" s="117" t="str">
        <f t="shared" si="18"/>
        <v>0</v>
      </c>
      <c r="AO34" s="118" t="str">
        <f t="shared" si="19"/>
        <v>0</v>
      </c>
      <c r="AP34" s="116"/>
      <c r="AQ34" s="117" t="str">
        <f t="shared" si="20"/>
        <v>0</v>
      </c>
      <c r="AR34" s="118" t="str">
        <f t="shared" si="21"/>
        <v>0</v>
      </c>
      <c r="AS34" s="116"/>
      <c r="AT34" s="117" t="str">
        <f t="shared" si="22"/>
        <v>0</v>
      </c>
      <c r="AU34" s="118" t="str">
        <f t="shared" si="23"/>
        <v>0</v>
      </c>
      <c r="AV34" s="116"/>
      <c r="AW34" s="117" t="str">
        <f t="shared" si="24"/>
        <v>0</v>
      </c>
      <c r="AX34" s="118" t="str">
        <f t="shared" si="25"/>
        <v>0</v>
      </c>
      <c r="AY34" s="116"/>
      <c r="AZ34" s="117" t="str">
        <f t="shared" si="26"/>
        <v>0</v>
      </c>
      <c r="BA34" s="118" t="str">
        <f t="shared" si="27"/>
        <v>0</v>
      </c>
      <c r="BB34" s="116"/>
      <c r="BC34" s="117" t="str">
        <f t="shared" si="28"/>
        <v>0</v>
      </c>
      <c r="BD34" s="118" t="str">
        <f t="shared" si="29"/>
        <v>0</v>
      </c>
      <c r="BE34" s="116"/>
      <c r="BF34" s="117" t="str">
        <f t="shared" si="30"/>
        <v>0</v>
      </c>
      <c r="BG34" s="118" t="str">
        <f t="shared" si="31"/>
        <v>0</v>
      </c>
      <c r="BH34" s="116"/>
      <c r="BI34" s="117" t="str">
        <f t="shared" si="32"/>
        <v>0</v>
      </c>
      <c r="BJ34" s="118" t="str">
        <f t="shared" si="33"/>
        <v>0</v>
      </c>
      <c r="BK34" s="116"/>
      <c r="BL34" s="117" t="str">
        <f t="shared" si="34"/>
        <v>0</v>
      </c>
      <c r="BM34" s="118" t="str">
        <f t="shared" si="35"/>
        <v>0</v>
      </c>
      <c r="BN34" s="116"/>
      <c r="BO34" s="117" t="str">
        <f t="shared" si="36"/>
        <v>0</v>
      </c>
      <c r="BP34" s="118" t="str">
        <f t="shared" si="37"/>
        <v>0</v>
      </c>
      <c r="BQ34" s="116"/>
      <c r="BR34" s="117" t="str">
        <f t="shared" si="38"/>
        <v>0</v>
      </c>
      <c r="BS34" s="118" t="str">
        <f t="shared" si="39"/>
        <v>0</v>
      </c>
      <c r="BT34" s="116"/>
      <c r="BU34" s="117" t="str">
        <f t="shared" si="40"/>
        <v>0</v>
      </c>
      <c r="BV34" s="118" t="str">
        <f t="shared" si="41"/>
        <v>0</v>
      </c>
      <c r="BW34" s="116"/>
      <c r="BX34" s="117" t="str">
        <f t="shared" si="42"/>
        <v>0</v>
      </c>
      <c r="BY34" s="118" t="str">
        <f t="shared" si="43"/>
        <v>0</v>
      </c>
      <c r="BZ34" s="116"/>
      <c r="CA34" s="117" t="str">
        <f t="shared" si="44"/>
        <v>0</v>
      </c>
      <c r="CB34" s="118" t="str">
        <f t="shared" si="45"/>
        <v>0</v>
      </c>
      <c r="CC34" s="116"/>
      <c r="CD34" s="117" t="str">
        <f t="shared" si="46"/>
        <v>0</v>
      </c>
      <c r="CE34" s="118" t="str">
        <f t="shared" si="47"/>
        <v>0</v>
      </c>
      <c r="CF34" s="116"/>
      <c r="CG34" s="117" t="str">
        <f t="shared" si="48"/>
        <v>0</v>
      </c>
      <c r="CH34" s="118" t="str">
        <f t="shared" si="49"/>
        <v>0</v>
      </c>
      <c r="CI34" s="116"/>
      <c r="CJ34" s="117" t="str">
        <f t="shared" si="50"/>
        <v>0</v>
      </c>
      <c r="CK34" s="118" t="str">
        <f t="shared" si="51"/>
        <v>0</v>
      </c>
      <c r="CL34" s="116"/>
      <c r="CM34" s="117" t="str">
        <f t="shared" si="52"/>
        <v>0</v>
      </c>
      <c r="CN34" s="118" t="str">
        <f t="shared" si="53"/>
        <v>0</v>
      </c>
      <c r="CO34" s="116"/>
      <c r="CP34" s="117" t="str">
        <f t="shared" si="54"/>
        <v>0</v>
      </c>
      <c r="CQ34" s="118" t="str">
        <f t="shared" si="55"/>
        <v>0</v>
      </c>
      <c r="CR34" s="116"/>
      <c r="CS34" s="117" t="str">
        <f t="shared" si="56"/>
        <v>0</v>
      </c>
      <c r="CT34" s="118" t="str">
        <f t="shared" si="57"/>
        <v>0</v>
      </c>
      <c r="CU34" s="116"/>
      <c r="CV34" s="117" t="str">
        <f t="shared" si="58"/>
        <v>0</v>
      </c>
      <c r="CW34" s="118" t="str">
        <f t="shared" si="59"/>
        <v>0</v>
      </c>
      <c r="CX34" s="116"/>
      <c r="CY34" s="117" t="str">
        <f t="shared" si="60"/>
        <v>0</v>
      </c>
      <c r="CZ34" s="118" t="str">
        <f t="shared" si="61"/>
        <v>0</v>
      </c>
      <c r="DA34" s="116"/>
      <c r="DB34" s="117" t="str">
        <f t="shared" si="62"/>
        <v>0</v>
      </c>
      <c r="DC34" s="118" t="str">
        <f t="shared" si="63"/>
        <v>0</v>
      </c>
      <c r="DD34" s="116"/>
      <c r="DE34" s="117" t="str">
        <f t="shared" si="64"/>
        <v>0</v>
      </c>
      <c r="DF34" s="118" t="str">
        <f t="shared" si="65"/>
        <v>0</v>
      </c>
      <c r="DG34" s="116"/>
      <c r="DH34" s="117" t="str">
        <f t="shared" si="66"/>
        <v>0</v>
      </c>
      <c r="DI34" s="118" t="str">
        <f t="shared" si="67"/>
        <v>0</v>
      </c>
      <c r="DJ34" s="116"/>
      <c r="DK34" s="117" t="str">
        <f t="shared" si="68"/>
        <v>0</v>
      </c>
      <c r="DL34" s="118" t="str">
        <f t="shared" si="69"/>
        <v>0</v>
      </c>
      <c r="DM34" s="116"/>
      <c r="DN34" s="117" t="str">
        <f t="shared" si="70"/>
        <v>0</v>
      </c>
      <c r="DO34" s="118" t="str">
        <f t="shared" si="71"/>
        <v>0</v>
      </c>
      <c r="DP34" s="116"/>
      <c r="DQ34" s="117" t="str">
        <f t="shared" si="72"/>
        <v>0</v>
      </c>
      <c r="DR34" s="118" t="str">
        <f t="shared" si="73"/>
        <v>0</v>
      </c>
      <c r="DS34" s="116"/>
      <c r="DT34" s="117" t="str">
        <f t="shared" si="74"/>
        <v>0</v>
      </c>
      <c r="DU34" s="118" t="str">
        <f t="shared" si="75"/>
        <v>0</v>
      </c>
      <c r="DV34" s="116"/>
      <c r="DW34" s="117" t="str">
        <f t="shared" si="76"/>
        <v>0</v>
      </c>
      <c r="DX34" s="118" t="str">
        <f t="shared" si="77"/>
        <v>0</v>
      </c>
      <c r="DY34" s="116"/>
      <c r="DZ34" s="117" t="str">
        <f t="shared" si="78"/>
        <v>0</v>
      </c>
      <c r="EA34" s="118" t="str">
        <f t="shared" si="79"/>
        <v>0</v>
      </c>
      <c r="EB34" s="116"/>
      <c r="EC34" s="117" t="str">
        <f t="shared" si="80"/>
        <v>0</v>
      </c>
      <c r="ED34" s="118" t="str">
        <f t="shared" si="81"/>
        <v>0</v>
      </c>
      <c r="EE34" s="116"/>
      <c r="EF34" s="117" t="str">
        <f t="shared" si="82"/>
        <v>0</v>
      </c>
      <c r="EG34" s="118" t="str">
        <f t="shared" si="83"/>
        <v>0</v>
      </c>
      <c r="EH34" s="116"/>
      <c r="EI34" s="117" t="str">
        <f t="shared" si="84"/>
        <v>0</v>
      </c>
      <c r="EJ34" s="118" t="str">
        <f t="shared" si="85"/>
        <v>0</v>
      </c>
      <c r="EK34" s="116"/>
      <c r="EL34" s="117" t="str">
        <f t="shared" si="86"/>
        <v>0</v>
      </c>
      <c r="EM34" s="118" t="str">
        <f t="shared" si="87"/>
        <v>0</v>
      </c>
      <c r="EN34" s="116"/>
      <c r="EO34" s="117" t="str">
        <f t="shared" si="88"/>
        <v>0</v>
      </c>
      <c r="EP34" s="118" t="str">
        <f t="shared" si="89"/>
        <v>0</v>
      </c>
      <c r="EQ34" s="116"/>
      <c r="ER34" s="117" t="str">
        <f t="shared" si="90"/>
        <v>0</v>
      </c>
      <c r="ES34" s="118" t="str">
        <f t="shared" si="91"/>
        <v>0</v>
      </c>
      <c r="ET34" s="116"/>
      <c r="EU34" s="117" t="str">
        <f t="shared" si="92"/>
        <v>0</v>
      </c>
      <c r="EV34" s="118" t="str">
        <f t="shared" si="93"/>
        <v>0</v>
      </c>
      <c r="EW34" s="116"/>
      <c r="EX34" s="117" t="str">
        <f t="shared" si="94"/>
        <v>0</v>
      </c>
      <c r="EY34" s="118" t="str">
        <f t="shared" si="95"/>
        <v>0</v>
      </c>
      <c r="EZ34" s="116"/>
      <c r="FA34" s="117" t="str">
        <f t="shared" si="96"/>
        <v>0</v>
      </c>
      <c r="FB34" s="118" t="str">
        <f t="shared" si="97"/>
        <v>0</v>
      </c>
      <c r="FC34" s="116"/>
      <c r="FD34" s="117" t="str">
        <f t="shared" si="98"/>
        <v>0</v>
      </c>
      <c r="FE34" s="118" t="str">
        <f t="shared" si="99"/>
        <v>0</v>
      </c>
      <c r="FF34" s="116"/>
      <c r="FG34" s="117" t="str">
        <f t="shared" si="100"/>
        <v>0</v>
      </c>
      <c r="FH34" s="118" t="str">
        <f t="shared" si="101"/>
        <v>0</v>
      </c>
      <c r="FI34" s="116"/>
      <c r="FJ34" s="117" t="str">
        <f t="shared" si="102"/>
        <v>0</v>
      </c>
      <c r="FK34" s="118" t="str">
        <f t="shared" si="103"/>
        <v>0</v>
      </c>
      <c r="FL34" s="116"/>
      <c r="FM34" s="117" t="str">
        <f t="shared" si="104"/>
        <v>0</v>
      </c>
      <c r="FN34" s="118" t="str">
        <f t="shared" si="105"/>
        <v>0</v>
      </c>
      <c r="FO34" s="116"/>
      <c r="FP34" s="117" t="str">
        <f t="shared" si="106"/>
        <v>0</v>
      </c>
      <c r="FQ34" s="118" t="str">
        <f t="shared" si="107"/>
        <v>0</v>
      </c>
      <c r="FR34" s="116"/>
      <c r="FS34" s="117" t="str">
        <f t="shared" si="108"/>
        <v>0</v>
      </c>
      <c r="FT34" s="118" t="str">
        <f t="shared" si="109"/>
        <v>0</v>
      </c>
      <c r="FU34" s="116"/>
      <c r="FV34" s="117" t="str">
        <f t="shared" si="110"/>
        <v>0</v>
      </c>
      <c r="FW34" s="118" t="str">
        <f t="shared" si="111"/>
        <v>0</v>
      </c>
      <c r="FX34" s="116"/>
      <c r="FY34" s="117" t="str">
        <f t="shared" si="112"/>
        <v>0</v>
      </c>
      <c r="FZ34" s="118" t="str">
        <f t="shared" si="113"/>
        <v>0</v>
      </c>
      <c r="GA34" s="116"/>
      <c r="GB34" s="117" t="str">
        <f t="shared" si="114"/>
        <v>0</v>
      </c>
      <c r="GC34" s="118" t="str">
        <f t="shared" si="115"/>
        <v>0</v>
      </c>
      <c r="GD34" s="116"/>
    </row>
    <row r="35" spans="1:186">
      <c r="A35" s="18">
        <v>14</v>
      </c>
      <c r="B35" s="19">
        <v>42968</v>
      </c>
      <c r="C35" s="20" t="s">
        <v>113</v>
      </c>
      <c r="D35" s="21">
        <v>175460</v>
      </c>
      <c r="E35" s="22">
        <v>114002</v>
      </c>
      <c r="F35" s="29" t="str">
        <f>IF(E35&gt;0,LOOKUP(E35,'دليل الحسابات'!E:E,'دليل الحسابات'!F:F),"0")</f>
        <v>حـ /  مشتريات الكتب</v>
      </c>
      <c r="G35" s="13">
        <f t="shared" si="116"/>
        <v>175460</v>
      </c>
      <c r="H35" s="23">
        <v>116007</v>
      </c>
      <c r="I35" s="24" t="str">
        <f>IF(H35&gt;0,LOOKUP(H35,'دليل الحسابات'!E:E,'دليل الحسابات'!F:F),"0")</f>
        <v>حـ /  عهدة 3</v>
      </c>
      <c r="J35" s="98">
        <f t="shared" si="117"/>
        <v>175460</v>
      </c>
      <c r="K35" s="25" t="str">
        <f>IF(E35&gt;0,LOOKUP(E35,'دليل الحسابات'!E:E,'دليل الحسابات'!D:D),"0")</f>
        <v>حـ / المشتريات - عام</v>
      </c>
      <c r="L35" s="26" t="str">
        <f>IF(H35&gt;0,LOOKUP(H35,'دليل الحسابات'!E:E,'دليل الحسابات'!D:D),"0")</f>
        <v>حـ / العهد - عام</v>
      </c>
      <c r="M35" s="117" t="str">
        <f t="shared" si="0"/>
        <v>0</v>
      </c>
      <c r="N35" s="118" t="str">
        <f t="shared" si="1"/>
        <v>0</v>
      </c>
      <c r="O35" s="116"/>
      <c r="P35" s="117" t="str">
        <f t="shared" si="2"/>
        <v>0</v>
      </c>
      <c r="Q35" s="118" t="str">
        <f t="shared" si="3"/>
        <v>0</v>
      </c>
      <c r="R35" s="116"/>
      <c r="S35" s="117" t="str">
        <f t="shared" si="4"/>
        <v>0</v>
      </c>
      <c r="T35" s="118" t="str">
        <f t="shared" si="5"/>
        <v>0</v>
      </c>
      <c r="U35" s="116"/>
      <c r="V35" s="117" t="str">
        <f t="shared" si="6"/>
        <v>0</v>
      </c>
      <c r="W35" s="118" t="str">
        <f t="shared" si="7"/>
        <v>0</v>
      </c>
      <c r="X35" s="116"/>
      <c r="Y35" s="117" t="str">
        <f t="shared" si="8"/>
        <v>0</v>
      </c>
      <c r="Z35" s="118" t="str">
        <f t="shared" si="9"/>
        <v>0</v>
      </c>
      <c r="AA35" s="116"/>
      <c r="AB35" s="117" t="str">
        <f t="shared" si="10"/>
        <v>0</v>
      </c>
      <c r="AC35" s="118" t="str">
        <f t="shared" si="11"/>
        <v>0</v>
      </c>
      <c r="AD35" s="116"/>
      <c r="AE35" s="117" t="str">
        <f t="shared" si="12"/>
        <v>0</v>
      </c>
      <c r="AF35" s="118" t="str">
        <f t="shared" si="13"/>
        <v>0</v>
      </c>
      <c r="AG35" s="116"/>
      <c r="AH35" s="117">
        <f t="shared" si="14"/>
        <v>175460</v>
      </c>
      <c r="AI35" s="118" t="str">
        <f t="shared" si="15"/>
        <v>0</v>
      </c>
      <c r="AJ35" s="116"/>
      <c r="AK35" s="117" t="str">
        <f t="shared" si="16"/>
        <v>0</v>
      </c>
      <c r="AL35" s="118" t="str">
        <f t="shared" si="17"/>
        <v>0</v>
      </c>
      <c r="AM35" s="116"/>
      <c r="AN35" s="117" t="str">
        <f t="shared" si="18"/>
        <v>0</v>
      </c>
      <c r="AO35" s="118" t="str">
        <f t="shared" si="19"/>
        <v>0</v>
      </c>
      <c r="AP35" s="116"/>
      <c r="AQ35" s="117" t="str">
        <f t="shared" si="20"/>
        <v>0</v>
      </c>
      <c r="AR35" s="118" t="str">
        <f t="shared" si="21"/>
        <v>0</v>
      </c>
      <c r="AS35" s="116"/>
      <c r="AT35" s="117" t="str">
        <f t="shared" si="22"/>
        <v>0</v>
      </c>
      <c r="AU35" s="118" t="str">
        <f t="shared" si="23"/>
        <v>0</v>
      </c>
      <c r="AV35" s="116"/>
      <c r="AW35" s="117" t="str">
        <f t="shared" si="24"/>
        <v>0</v>
      </c>
      <c r="AX35" s="118" t="str">
        <f t="shared" si="25"/>
        <v>0</v>
      </c>
      <c r="AY35" s="116"/>
      <c r="AZ35" s="117" t="str">
        <f t="shared" si="26"/>
        <v>0</v>
      </c>
      <c r="BA35" s="118">
        <f t="shared" si="27"/>
        <v>175460</v>
      </c>
      <c r="BB35" s="116"/>
      <c r="BC35" s="117" t="str">
        <f t="shared" si="28"/>
        <v>0</v>
      </c>
      <c r="BD35" s="118" t="str">
        <f t="shared" si="29"/>
        <v>0</v>
      </c>
      <c r="BE35" s="116"/>
      <c r="BF35" s="117" t="str">
        <f t="shared" si="30"/>
        <v>0</v>
      </c>
      <c r="BG35" s="118" t="str">
        <f t="shared" si="31"/>
        <v>0</v>
      </c>
      <c r="BH35" s="116"/>
      <c r="BI35" s="117" t="str">
        <f t="shared" si="32"/>
        <v>0</v>
      </c>
      <c r="BJ35" s="118" t="str">
        <f t="shared" si="33"/>
        <v>0</v>
      </c>
      <c r="BK35" s="116"/>
      <c r="BL35" s="117" t="str">
        <f t="shared" si="34"/>
        <v>0</v>
      </c>
      <c r="BM35" s="118" t="str">
        <f t="shared" si="35"/>
        <v>0</v>
      </c>
      <c r="BN35" s="116"/>
      <c r="BO35" s="117" t="str">
        <f t="shared" si="36"/>
        <v>0</v>
      </c>
      <c r="BP35" s="118" t="str">
        <f t="shared" si="37"/>
        <v>0</v>
      </c>
      <c r="BQ35" s="116"/>
      <c r="BR35" s="117" t="str">
        <f t="shared" si="38"/>
        <v>0</v>
      </c>
      <c r="BS35" s="118" t="str">
        <f t="shared" si="39"/>
        <v>0</v>
      </c>
      <c r="BT35" s="116"/>
      <c r="BU35" s="117" t="str">
        <f t="shared" si="40"/>
        <v>0</v>
      </c>
      <c r="BV35" s="118" t="str">
        <f t="shared" si="41"/>
        <v>0</v>
      </c>
      <c r="BW35" s="116"/>
      <c r="BX35" s="117" t="str">
        <f t="shared" si="42"/>
        <v>0</v>
      </c>
      <c r="BY35" s="118" t="str">
        <f t="shared" si="43"/>
        <v>0</v>
      </c>
      <c r="BZ35" s="116"/>
      <c r="CA35" s="117" t="str">
        <f t="shared" si="44"/>
        <v>0</v>
      </c>
      <c r="CB35" s="118" t="str">
        <f t="shared" si="45"/>
        <v>0</v>
      </c>
      <c r="CC35" s="116"/>
      <c r="CD35" s="117" t="str">
        <f t="shared" si="46"/>
        <v>0</v>
      </c>
      <c r="CE35" s="118" t="str">
        <f t="shared" si="47"/>
        <v>0</v>
      </c>
      <c r="CF35" s="116"/>
      <c r="CG35" s="117" t="str">
        <f t="shared" si="48"/>
        <v>0</v>
      </c>
      <c r="CH35" s="118" t="str">
        <f t="shared" si="49"/>
        <v>0</v>
      </c>
      <c r="CI35" s="116"/>
      <c r="CJ35" s="117" t="str">
        <f t="shared" si="50"/>
        <v>0</v>
      </c>
      <c r="CK35" s="118" t="str">
        <f t="shared" si="51"/>
        <v>0</v>
      </c>
      <c r="CL35" s="116"/>
      <c r="CM35" s="117" t="str">
        <f t="shared" si="52"/>
        <v>0</v>
      </c>
      <c r="CN35" s="118" t="str">
        <f t="shared" si="53"/>
        <v>0</v>
      </c>
      <c r="CO35" s="116"/>
      <c r="CP35" s="117" t="str">
        <f t="shared" si="54"/>
        <v>0</v>
      </c>
      <c r="CQ35" s="118" t="str">
        <f t="shared" si="55"/>
        <v>0</v>
      </c>
      <c r="CR35" s="116"/>
      <c r="CS35" s="117" t="str">
        <f t="shared" si="56"/>
        <v>0</v>
      </c>
      <c r="CT35" s="118" t="str">
        <f t="shared" si="57"/>
        <v>0</v>
      </c>
      <c r="CU35" s="116"/>
      <c r="CV35" s="117" t="str">
        <f t="shared" si="58"/>
        <v>0</v>
      </c>
      <c r="CW35" s="118" t="str">
        <f t="shared" si="59"/>
        <v>0</v>
      </c>
      <c r="CX35" s="116"/>
      <c r="CY35" s="117" t="str">
        <f t="shared" si="60"/>
        <v>0</v>
      </c>
      <c r="CZ35" s="118" t="str">
        <f t="shared" si="61"/>
        <v>0</v>
      </c>
      <c r="DA35" s="116"/>
      <c r="DB35" s="117" t="str">
        <f t="shared" si="62"/>
        <v>0</v>
      </c>
      <c r="DC35" s="118" t="str">
        <f t="shared" si="63"/>
        <v>0</v>
      </c>
      <c r="DD35" s="116"/>
      <c r="DE35" s="117" t="str">
        <f t="shared" si="64"/>
        <v>0</v>
      </c>
      <c r="DF35" s="118" t="str">
        <f t="shared" si="65"/>
        <v>0</v>
      </c>
      <c r="DG35" s="116"/>
      <c r="DH35" s="117" t="str">
        <f t="shared" si="66"/>
        <v>0</v>
      </c>
      <c r="DI35" s="118" t="str">
        <f t="shared" si="67"/>
        <v>0</v>
      </c>
      <c r="DJ35" s="116"/>
      <c r="DK35" s="117" t="str">
        <f t="shared" si="68"/>
        <v>0</v>
      </c>
      <c r="DL35" s="118" t="str">
        <f t="shared" si="69"/>
        <v>0</v>
      </c>
      <c r="DM35" s="116"/>
      <c r="DN35" s="117" t="str">
        <f t="shared" si="70"/>
        <v>0</v>
      </c>
      <c r="DO35" s="118" t="str">
        <f t="shared" si="71"/>
        <v>0</v>
      </c>
      <c r="DP35" s="116"/>
      <c r="DQ35" s="117" t="str">
        <f t="shared" si="72"/>
        <v>0</v>
      </c>
      <c r="DR35" s="118" t="str">
        <f t="shared" si="73"/>
        <v>0</v>
      </c>
      <c r="DS35" s="116"/>
      <c r="DT35" s="117" t="str">
        <f t="shared" si="74"/>
        <v>0</v>
      </c>
      <c r="DU35" s="118" t="str">
        <f t="shared" si="75"/>
        <v>0</v>
      </c>
      <c r="DV35" s="116"/>
      <c r="DW35" s="117" t="str">
        <f t="shared" si="76"/>
        <v>0</v>
      </c>
      <c r="DX35" s="118" t="str">
        <f t="shared" si="77"/>
        <v>0</v>
      </c>
      <c r="DY35" s="116"/>
      <c r="DZ35" s="117" t="str">
        <f t="shared" si="78"/>
        <v>0</v>
      </c>
      <c r="EA35" s="118" t="str">
        <f t="shared" si="79"/>
        <v>0</v>
      </c>
      <c r="EB35" s="116"/>
      <c r="EC35" s="117" t="str">
        <f t="shared" si="80"/>
        <v>0</v>
      </c>
      <c r="ED35" s="118" t="str">
        <f t="shared" si="81"/>
        <v>0</v>
      </c>
      <c r="EE35" s="116"/>
      <c r="EF35" s="117" t="str">
        <f t="shared" si="82"/>
        <v>0</v>
      </c>
      <c r="EG35" s="118" t="str">
        <f t="shared" si="83"/>
        <v>0</v>
      </c>
      <c r="EH35" s="116"/>
      <c r="EI35" s="117" t="str">
        <f t="shared" si="84"/>
        <v>0</v>
      </c>
      <c r="EJ35" s="118" t="str">
        <f t="shared" si="85"/>
        <v>0</v>
      </c>
      <c r="EK35" s="116"/>
      <c r="EL35" s="117" t="str">
        <f t="shared" si="86"/>
        <v>0</v>
      </c>
      <c r="EM35" s="118" t="str">
        <f t="shared" si="87"/>
        <v>0</v>
      </c>
      <c r="EN35" s="116"/>
      <c r="EO35" s="117" t="str">
        <f t="shared" si="88"/>
        <v>0</v>
      </c>
      <c r="EP35" s="118" t="str">
        <f t="shared" si="89"/>
        <v>0</v>
      </c>
      <c r="EQ35" s="116"/>
      <c r="ER35" s="117" t="str">
        <f t="shared" si="90"/>
        <v>0</v>
      </c>
      <c r="ES35" s="118" t="str">
        <f t="shared" si="91"/>
        <v>0</v>
      </c>
      <c r="ET35" s="116"/>
      <c r="EU35" s="117" t="str">
        <f t="shared" si="92"/>
        <v>0</v>
      </c>
      <c r="EV35" s="118" t="str">
        <f t="shared" si="93"/>
        <v>0</v>
      </c>
      <c r="EW35" s="116"/>
      <c r="EX35" s="117" t="str">
        <f t="shared" si="94"/>
        <v>0</v>
      </c>
      <c r="EY35" s="118" t="str">
        <f t="shared" si="95"/>
        <v>0</v>
      </c>
      <c r="EZ35" s="116"/>
      <c r="FA35" s="117" t="str">
        <f t="shared" si="96"/>
        <v>0</v>
      </c>
      <c r="FB35" s="118" t="str">
        <f t="shared" si="97"/>
        <v>0</v>
      </c>
      <c r="FC35" s="116"/>
      <c r="FD35" s="117" t="str">
        <f t="shared" si="98"/>
        <v>0</v>
      </c>
      <c r="FE35" s="118" t="str">
        <f t="shared" si="99"/>
        <v>0</v>
      </c>
      <c r="FF35" s="116"/>
      <c r="FG35" s="117" t="str">
        <f t="shared" si="100"/>
        <v>0</v>
      </c>
      <c r="FH35" s="118" t="str">
        <f t="shared" si="101"/>
        <v>0</v>
      </c>
      <c r="FI35" s="116"/>
      <c r="FJ35" s="117" t="str">
        <f t="shared" si="102"/>
        <v>0</v>
      </c>
      <c r="FK35" s="118" t="str">
        <f t="shared" si="103"/>
        <v>0</v>
      </c>
      <c r="FL35" s="116"/>
      <c r="FM35" s="117" t="str">
        <f t="shared" si="104"/>
        <v>0</v>
      </c>
      <c r="FN35" s="118" t="str">
        <f t="shared" si="105"/>
        <v>0</v>
      </c>
      <c r="FO35" s="116"/>
      <c r="FP35" s="117" t="str">
        <f t="shared" si="106"/>
        <v>0</v>
      </c>
      <c r="FQ35" s="118" t="str">
        <f t="shared" si="107"/>
        <v>0</v>
      </c>
      <c r="FR35" s="116"/>
      <c r="FS35" s="117" t="str">
        <f t="shared" si="108"/>
        <v>0</v>
      </c>
      <c r="FT35" s="118" t="str">
        <f t="shared" si="109"/>
        <v>0</v>
      </c>
      <c r="FU35" s="116"/>
      <c r="FV35" s="117" t="str">
        <f t="shared" si="110"/>
        <v>0</v>
      </c>
      <c r="FW35" s="118" t="str">
        <f t="shared" si="111"/>
        <v>0</v>
      </c>
      <c r="FX35" s="116"/>
      <c r="FY35" s="117" t="str">
        <f t="shared" si="112"/>
        <v>0</v>
      </c>
      <c r="FZ35" s="118" t="str">
        <f t="shared" si="113"/>
        <v>0</v>
      </c>
      <c r="GA35" s="116"/>
      <c r="GB35" s="117" t="str">
        <f t="shared" si="114"/>
        <v>0</v>
      </c>
      <c r="GC35" s="118" t="str">
        <f t="shared" si="115"/>
        <v>0</v>
      </c>
      <c r="GD35" s="116"/>
    </row>
    <row r="36" spans="1:186">
      <c r="A36" s="8">
        <v>15</v>
      </c>
      <c r="B36" s="9">
        <v>42975</v>
      </c>
      <c r="C36" s="10" t="s">
        <v>114</v>
      </c>
      <c r="D36" s="11">
        <v>432500</v>
      </c>
      <c r="E36" s="12">
        <v>117001</v>
      </c>
      <c r="F36" s="29" t="str">
        <f>IF(E36&gt;0,LOOKUP(E36,'دليل الحسابات'!E:E,'دليل الحسابات'!F:F),"0")</f>
        <v>حـ / مرتبات</v>
      </c>
      <c r="G36" s="13">
        <f t="shared" si="116"/>
        <v>432500</v>
      </c>
      <c r="H36" s="14">
        <v>115001</v>
      </c>
      <c r="I36" s="27" t="str">
        <f>IF(H36&gt;0,LOOKUP(H36,'دليل الحسابات'!E:E,'دليل الحسابات'!F:F),"0")</f>
        <v>حـ /  سلفة 1/ مدرسين</v>
      </c>
      <c r="J36" s="98">
        <f t="shared" si="117"/>
        <v>432500</v>
      </c>
      <c r="K36" s="16" t="str">
        <f>IF(E36&gt;0,LOOKUP(E36,'دليل الحسابات'!E:E,'دليل الحسابات'!D:D),"0")</f>
        <v>حـ / المصروفات - عام</v>
      </c>
      <c r="L36" s="28" t="str">
        <f>IF(H36&gt;0,LOOKUP(H36,'دليل الحسابات'!E:E,'دليل الحسابات'!D:D),"0")</f>
        <v>حـ / السلف - عام</v>
      </c>
      <c r="M36" s="117" t="str">
        <f t="shared" si="0"/>
        <v>0</v>
      </c>
      <c r="N36" s="118" t="str">
        <f t="shared" si="1"/>
        <v>0</v>
      </c>
      <c r="O36" s="116"/>
      <c r="P36" s="117" t="str">
        <f t="shared" si="2"/>
        <v>0</v>
      </c>
      <c r="Q36" s="118" t="str">
        <f t="shared" si="3"/>
        <v>0</v>
      </c>
      <c r="R36" s="116"/>
      <c r="S36" s="117" t="str">
        <f t="shared" si="4"/>
        <v>0</v>
      </c>
      <c r="T36" s="118" t="str">
        <f t="shared" si="5"/>
        <v>0</v>
      </c>
      <c r="U36" s="116"/>
      <c r="V36" s="117" t="str">
        <f t="shared" si="6"/>
        <v>0</v>
      </c>
      <c r="W36" s="118" t="str">
        <f t="shared" si="7"/>
        <v>0</v>
      </c>
      <c r="X36" s="116"/>
      <c r="Y36" s="117" t="str">
        <f t="shared" si="8"/>
        <v>0</v>
      </c>
      <c r="Z36" s="118" t="str">
        <f t="shared" si="9"/>
        <v>0</v>
      </c>
      <c r="AA36" s="116"/>
      <c r="AB36" s="117" t="str">
        <f t="shared" si="10"/>
        <v>0</v>
      </c>
      <c r="AC36" s="118" t="str">
        <f t="shared" si="11"/>
        <v>0</v>
      </c>
      <c r="AD36" s="116"/>
      <c r="AE36" s="117" t="str">
        <f t="shared" si="12"/>
        <v>0</v>
      </c>
      <c r="AF36" s="118" t="str">
        <f t="shared" si="13"/>
        <v>0</v>
      </c>
      <c r="AG36" s="116"/>
      <c r="AH36" s="117" t="str">
        <f t="shared" si="14"/>
        <v>0</v>
      </c>
      <c r="AI36" s="118" t="str">
        <f t="shared" si="15"/>
        <v>0</v>
      </c>
      <c r="AJ36" s="116"/>
      <c r="AK36" s="117" t="str">
        <f t="shared" si="16"/>
        <v>0</v>
      </c>
      <c r="AL36" s="118" t="str">
        <f t="shared" si="17"/>
        <v>0</v>
      </c>
      <c r="AM36" s="116"/>
      <c r="AN36" s="117" t="str">
        <f t="shared" si="18"/>
        <v>0</v>
      </c>
      <c r="AO36" s="118">
        <f t="shared" si="19"/>
        <v>432500</v>
      </c>
      <c r="AP36" s="116"/>
      <c r="AQ36" s="117" t="str">
        <f t="shared" si="20"/>
        <v>0</v>
      </c>
      <c r="AR36" s="118" t="str">
        <f t="shared" si="21"/>
        <v>0</v>
      </c>
      <c r="AS36" s="116"/>
      <c r="AT36" s="117" t="str">
        <f t="shared" si="22"/>
        <v>0</v>
      </c>
      <c r="AU36" s="118" t="str">
        <f t="shared" si="23"/>
        <v>0</v>
      </c>
      <c r="AV36" s="116"/>
      <c r="AW36" s="117" t="str">
        <f t="shared" si="24"/>
        <v>0</v>
      </c>
      <c r="AX36" s="118" t="str">
        <f t="shared" si="25"/>
        <v>0</v>
      </c>
      <c r="AY36" s="116"/>
      <c r="AZ36" s="117" t="str">
        <f t="shared" si="26"/>
        <v>0</v>
      </c>
      <c r="BA36" s="118" t="str">
        <f t="shared" si="27"/>
        <v>0</v>
      </c>
      <c r="BB36" s="116"/>
      <c r="BC36" s="117">
        <f t="shared" si="28"/>
        <v>432500</v>
      </c>
      <c r="BD36" s="118" t="str">
        <f t="shared" si="29"/>
        <v>0</v>
      </c>
      <c r="BE36" s="116"/>
      <c r="BF36" s="117" t="str">
        <f t="shared" si="30"/>
        <v>0</v>
      </c>
      <c r="BG36" s="118" t="str">
        <f t="shared" si="31"/>
        <v>0</v>
      </c>
      <c r="BH36" s="116"/>
      <c r="BI36" s="117" t="str">
        <f t="shared" si="32"/>
        <v>0</v>
      </c>
      <c r="BJ36" s="118" t="str">
        <f t="shared" si="33"/>
        <v>0</v>
      </c>
      <c r="BK36" s="116"/>
      <c r="BL36" s="117" t="str">
        <f t="shared" si="34"/>
        <v>0</v>
      </c>
      <c r="BM36" s="118" t="str">
        <f t="shared" si="35"/>
        <v>0</v>
      </c>
      <c r="BN36" s="116"/>
      <c r="BO36" s="117" t="str">
        <f t="shared" si="36"/>
        <v>0</v>
      </c>
      <c r="BP36" s="118" t="str">
        <f t="shared" si="37"/>
        <v>0</v>
      </c>
      <c r="BQ36" s="116"/>
      <c r="BR36" s="117" t="str">
        <f t="shared" si="38"/>
        <v>0</v>
      </c>
      <c r="BS36" s="118" t="str">
        <f t="shared" si="39"/>
        <v>0</v>
      </c>
      <c r="BT36" s="116"/>
      <c r="BU36" s="117" t="str">
        <f t="shared" si="40"/>
        <v>0</v>
      </c>
      <c r="BV36" s="118" t="str">
        <f t="shared" si="41"/>
        <v>0</v>
      </c>
      <c r="BW36" s="116"/>
      <c r="BX36" s="117" t="str">
        <f t="shared" si="42"/>
        <v>0</v>
      </c>
      <c r="BY36" s="118" t="str">
        <f t="shared" si="43"/>
        <v>0</v>
      </c>
      <c r="BZ36" s="116"/>
      <c r="CA36" s="117" t="str">
        <f t="shared" si="44"/>
        <v>0</v>
      </c>
      <c r="CB36" s="118" t="str">
        <f t="shared" si="45"/>
        <v>0</v>
      </c>
      <c r="CC36" s="116"/>
      <c r="CD36" s="117" t="str">
        <f t="shared" si="46"/>
        <v>0</v>
      </c>
      <c r="CE36" s="118" t="str">
        <f t="shared" si="47"/>
        <v>0</v>
      </c>
      <c r="CF36" s="116"/>
      <c r="CG36" s="117" t="str">
        <f t="shared" si="48"/>
        <v>0</v>
      </c>
      <c r="CH36" s="118" t="str">
        <f t="shared" si="49"/>
        <v>0</v>
      </c>
      <c r="CI36" s="116"/>
      <c r="CJ36" s="117" t="str">
        <f t="shared" si="50"/>
        <v>0</v>
      </c>
      <c r="CK36" s="118" t="str">
        <f t="shared" si="51"/>
        <v>0</v>
      </c>
      <c r="CL36" s="116"/>
      <c r="CM36" s="117" t="str">
        <f t="shared" si="52"/>
        <v>0</v>
      </c>
      <c r="CN36" s="118" t="str">
        <f t="shared" si="53"/>
        <v>0</v>
      </c>
      <c r="CO36" s="116"/>
      <c r="CP36" s="117" t="str">
        <f t="shared" si="54"/>
        <v>0</v>
      </c>
      <c r="CQ36" s="118" t="str">
        <f t="shared" si="55"/>
        <v>0</v>
      </c>
      <c r="CR36" s="116"/>
      <c r="CS36" s="117" t="str">
        <f t="shared" si="56"/>
        <v>0</v>
      </c>
      <c r="CT36" s="118" t="str">
        <f t="shared" si="57"/>
        <v>0</v>
      </c>
      <c r="CU36" s="116"/>
      <c r="CV36" s="117" t="str">
        <f t="shared" si="58"/>
        <v>0</v>
      </c>
      <c r="CW36" s="118" t="str">
        <f t="shared" si="59"/>
        <v>0</v>
      </c>
      <c r="CX36" s="116"/>
      <c r="CY36" s="117" t="str">
        <f t="shared" si="60"/>
        <v>0</v>
      </c>
      <c r="CZ36" s="118" t="str">
        <f t="shared" si="61"/>
        <v>0</v>
      </c>
      <c r="DA36" s="116"/>
      <c r="DB36" s="117" t="str">
        <f t="shared" si="62"/>
        <v>0</v>
      </c>
      <c r="DC36" s="118" t="str">
        <f t="shared" si="63"/>
        <v>0</v>
      </c>
      <c r="DD36" s="116"/>
      <c r="DE36" s="117" t="str">
        <f t="shared" si="64"/>
        <v>0</v>
      </c>
      <c r="DF36" s="118" t="str">
        <f t="shared" si="65"/>
        <v>0</v>
      </c>
      <c r="DG36" s="116"/>
      <c r="DH36" s="117" t="str">
        <f t="shared" si="66"/>
        <v>0</v>
      </c>
      <c r="DI36" s="118" t="str">
        <f t="shared" si="67"/>
        <v>0</v>
      </c>
      <c r="DJ36" s="116"/>
      <c r="DK36" s="117" t="str">
        <f t="shared" si="68"/>
        <v>0</v>
      </c>
      <c r="DL36" s="118" t="str">
        <f t="shared" si="69"/>
        <v>0</v>
      </c>
      <c r="DM36" s="116"/>
      <c r="DN36" s="117" t="str">
        <f t="shared" si="70"/>
        <v>0</v>
      </c>
      <c r="DO36" s="118" t="str">
        <f t="shared" si="71"/>
        <v>0</v>
      </c>
      <c r="DP36" s="116"/>
      <c r="DQ36" s="117" t="str">
        <f t="shared" si="72"/>
        <v>0</v>
      </c>
      <c r="DR36" s="118" t="str">
        <f t="shared" si="73"/>
        <v>0</v>
      </c>
      <c r="DS36" s="116"/>
      <c r="DT36" s="117" t="str">
        <f t="shared" si="74"/>
        <v>0</v>
      </c>
      <c r="DU36" s="118" t="str">
        <f t="shared" si="75"/>
        <v>0</v>
      </c>
      <c r="DV36" s="116"/>
      <c r="DW36" s="117" t="str">
        <f t="shared" si="76"/>
        <v>0</v>
      </c>
      <c r="DX36" s="118" t="str">
        <f t="shared" si="77"/>
        <v>0</v>
      </c>
      <c r="DY36" s="116"/>
      <c r="DZ36" s="117" t="str">
        <f t="shared" si="78"/>
        <v>0</v>
      </c>
      <c r="EA36" s="118" t="str">
        <f t="shared" si="79"/>
        <v>0</v>
      </c>
      <c r="EB36" s="116"/>
      <c r="EC36" s="117" t="str">
        <f t="shared" si="80"/>
        <v>0</v>
      </c>
      <c r="ED36" s="118" t="str">
        <f t="shared" si="81"/>
        <v>0</v>
      </c>
      <c r="EE36" s="116"/>
      <c r="EF36" s="117" t="str">
        <f t="shared" si="82"/>
        <v>0</v>
      </c>
      <c r="EG36" s="118" t="str">
        <f t="shared" si="83"/>
        <v>0</v>
      </c>
      <c r="EH36" s="116"/>
      <c r="EI36" s="117" t="str">
        <f t="shared" si="84"/>
        <v>0</v>
      </c>
      <c r="EJ36" s="118" t="str">
        <f t="shared" si="85"/>
        <v>0</v>
      </c>
      <c r="EK36" s="116"/>
      <c r="EL36" s="117" t="str">
        <f t="shared" si="86"/>
        <v>0</v>
      </c>
      <c r="EM36" s="118" t="str">
        <f t="shared" si="87"/>
        <v>0</v>
      </c>
      <c r="EN36" s="116"/>
      <c r="EO36" s="117" t="str">
        <f t="shared" si="88"/>
        <v>0</v>
      </c>
      <c r="EP36" s="118" t="str">
        <f t="shared" si="89"/>
        <v>0</v>
      </c>
      <c r="EQ36" s="116"/>
      <c r="ER36" s="117" t="str">
        <f t="shared" si="90"/>
        <v>0</v>
      </c>
      <c r="ES36" s="118" t="str">
        <f t="shared" si="91"/>
        <v>0</v>
      </c>
      <c r="ET36" s="116"/>
      <c r="EU36" s="117" t="str">
        <f t="shared" si="92"/>
        <v>0</v>
      </c>
      <c r="EV36" s="118" t="str">
        <f t="shared" si="93"/>
        <v>0</v>
      </c>
      <c r="EW36" s="116"/>
      <c r="EX36" s="117" t="str">
        <f t="shared" si="94"/>
        <v>0</v>
      </c>
      <c r="EY36" s="118" t="str">
        <f t="shared" si="95"/>
        <v>0</v>
      </c>
      <c r="EZ36" s="116"/>
      <c r="FA36" s="117" t="str">
        <f t="shared" si="96"/>
        <v>0</v>
      </c>
      <c r="FB36" s="118" t="str">
        <f t="shared" si="97"/>
        <v>0</v>
      </c>
      <c r="FC36" s="116"/>
      <c r="FD36" s="117" t="str">
        <f t="shared" si="98"/>
        <v>0</v>
      </c>
      <c r="FE36" s="118" t="str">
        <f t="shared" si="99"/>
        <v>0</v>
      </c>
      <c r="FF36" s="116"/>
      <c r="FG36" s="117" t="str">
        <f t="shared" si="100"/>
        <v>0</v>
      </c>
      <c r="FH36" s="118" t="str">
        <f t="shared" si="101"/>
        <v>0</v>
      </c>
      <c r="FI36" s="116"/>
      <c r="FJ36" s="117" t="str">
        <f t="shared" si="102"/>
        <v>0</v>
      </c>
      <c r="FK36" s="118" t="str">
        <f t="shared" si="103"/>
        <v>0</v>
      </c>
      <c r="FL36" s="116"/>
      <c r="FM36" s="117" t="str">
        <f t="shared" si="104"/>
        <v>0</v>
      </c>
      <c r="FN36" s="118" t="str">
        <f t="shared" si="105"/>
        <v>0</v>
      </c>
      <c r="FO36" s="116"/>
      <c r="FP36" s="117" t="str">
        <f t="shared" si="106"/>
        <v>0</v>
      </c>
      <c r="FQ36" s="118" t="str">
        <f t="shared" si="107"/>
        <v>0</v>
      </c>
      <c r="FR36" s="116"/>
      <c r="FS36" s="117" t="str">
        <f t="shared" si="108"/>
        <v>0</v>
      </c>
      <c r="FT36" s="118" t="str">
        <f t="shared" si="109"/>
        <v>0</v>
      </c>
      <c r="FU36" s="116"/>
      <c r="FV36" s="117" t="str">
        <f t="shared" si="110"/>
        <v>0</v>
      </c>
      <c r="FW36" s="118" t="str">
        <f t="shared" si="111"/>
        <v>0</v>
      </c>
      <c r="FX36" s="116"/>
      <c r="FY36" s="117" t="str">
        <f t="shared" si="112"/>
        <v>0</v>
      </c>
      <c r="FZ36" s="118" t="str">
        <f t="shared" si="113"/>
        <v>0</v>
      </c>
      <c r="GA36" s="116"/>
      <c r="GB36" s="117" t="str">
        <f t="shared" si="114"/>
        <v>0</v>
      </c>
      <c r="GC36" s="118" t="str">
        <f t="shared" si="115"/>
        <v>0</v>
      </c>
      <c r="GD36" s="116"/>
    </row>
    <row r="37" spans="1:186">
      <c r="A37" s="18">
        <v>15</v>
      </c>
      <c r="B37" s="19">
        <v>42975</v>
      </c>
      <c r="C37" s="20" t="s">
        <v>114</v>
      </c>
      <c r="D37" s="21">
        <v>10000</v>
      </c>
      <c r="E37" s="22">
        <v>117001</v>
      </c>
      <c r="F37" s="29" t="str">
        <f>IF(E37&gt;0,LOOKUP(E37,'دليل الحسابات'!E:E,'دليل الحسابات'!F:F),"0")</f>
        <v>حـ / مرتبات</v>
      </c>
      <c r="G37" s="13">
        <f t="shared" si="116"/>
        <v>10000</v>
      </c>
      <c r="H37" s="23">
        <v>115002</v>
      </c>
      <c r="I37" s="24" t="str">
        <f>IF(H37&gt;0,LOOKUP(H37,'دليل الحسابات'!E:E,'دليل الحسابات'!F:F),"0")</f>
        <v>حـ /  سلفة 1/ مدرسين</v>
      </c>
      <c r="J37" s="98">
        <f t="shared" si="117"/>
        <v>10000</v>
      </c>
      <c r="K37" s="25" t="str">
        <f>IF(E37&gt;0,LOOKUP(E37,'دليل الحسابات'!E:E,'دليل الحسابات'!D:D),"0")</f>
        <v>حـ / المصروفات - عام</v>
      </c>
      <c r="L37" s="26" t="str">
        <f>IF(H37&gt;0,LOOKUP(H37,'دليل الحسابات'!E:E,'دليل الحسابات'!D:D),"0")</f>
        <v>حـ / السلف - عام</v>
      </c>
      <c r="M37" s="117" t="str">
        <f t="shared" si="0"/>
        <v>0</v>
      </c>
      <c r="N37" s="118" t="str">
        <f t="shared" si="1"/>
        <v>0</v>
      </c>
      <c r="O37" s="116"/>
      <c r="P37" s="117" t="str">
        <f t="shared" si="2"/>
        <v>0</v>
      </c>
      <c r="Q37" s="118" t="str">
        <f t="shared" si="3"/>
        <v>0</v>
      </c>
      <c r="R37" s="116"/>
      <c r="S37" s="117" t="str">
        <f t="shared" si="4"/>
        <v>0</v>
      </c>
      <c r="T37" s="118" t="str">
        <f t="shared" si="5"/>
        <v>0</v>
      </c>
      <c r="U37" s="116"/>
      <c r="V37" s="117" t="str">
        <f t="shared" si="6"/>
        <v>0</v>
      </c>
      <c r="W37" s="118" t="str">
        <f t="shared" si="7"/>
        <v>0</v>
      </c>
      <c r="X37" s="116"/>
      <c r="Y37" s="117" t="str">
        <f t="shared" si="8"/>
        <v>0</v>
      </c>
      <c r="Z37" s="118" t="str">
        <f t="shared" si="9"/>
        <v>0</v>
      </c>
      <c r="AA37" s="116"/>
      <c r="AB37" s="117" t="str">
        <f t="shared" si="10"/>
        <v>0</v>
      </c>
      <c r="AC37" s="118" t="str">
        <f t="shared" si="11"/>
        <v>0</v>
      </c>
      <c r="AD37" s="116"/>
      <c r="AE37" s="117" t="str">
        <f t="shared" si="12"/>
        <v>0</v>
      </c>
      <c r="AF37" s="118" t="str">
        <f t="shared" si="13"/>
        <v>0</v>
      </c>
      <c r="AG37" s="116"/>
      <c r="AH37" s="117" t="str">
        <f t="shared" si="14"/>
        <v>0</v>
      </c>
      <c r="AI37" s="118" t="str">
        <f t="shared" si="15"/>
        <v>0</v>
      </c>
      <c r="AJ37" s="116"/>
      <c r="AK37" s="117" t="str">
        <f t="shared" si="16"/>
        <v>0</v>
      </c>
      <c r="AL37" s="118" t="str">
        <f t="shared" si="17"/>
        <v>0</v>
      </c>
      <c r="AM37" s="116"/>
      <c r="AN37" s="117" t="str">
        <f t="shared" si="18"/>
        <v>0</v>
      </c>
      <c r="AO37" s="118">
        <f t="shared" si="19"/>
        <v>10000</v>
      </c>
      <c r="AP37" s="116"/>
      <c r="AQ37" s="117" t="str">
        <f t="shared" si="20"/>
        <v>0</v>
      </c>
      <c r="AR37" s="118" t="str">
        <f t="shared" si="21"/>
        <v>0</v>
      </c>
      <c r="AS37" s="116"/>
      <c r="AT37" s="117" t="str">
        <f t="shared" si="22"/>
        <v>0</v>
      </c>
      <c r="AU37" s="118" t="str">
        <f t="shared" si="23"/>
        <v>0</v>
      </c>
      <c r="AV37" s="116"/>
      <c r="AW37" s="117" t="str">
        <f t="shared" si="24"/>
        <v>0</v>
      </c>
      <c r="AX37" s="118" t="str">
        <f t="shared" si="25"/>
        <v>0</v>
      </c>
      <c r="AY37" s="116"/>
      <c r="AZ37" s="117" t="str">
        <f t="shared" si="26"/>
        <v>0</v>
      </c>
      <c r="BA37" s="118" t="str">
        <f t="shared" si="27"/>
        <v>0</v>
      </c>
      <c r="BB37" s="116"/>
      <c r="BC37" s="117">
        <f t="shared" si="28"/>
        <v>10000</v>
      </c>
      <c r="BD37" s="118" t="str">
        <f t="shared" si="29"/>
        <v>0</v>
      </c>
      <c r="BE37" s="116"/>
      <c r="BF37" s="117" t="str">
        <f t="shared" si="30"/>
        <v>0</v>
      </c>
      <c r="BG37" s="118" t="str">
        <f t="shared" si="31"/>
        <v>0</v>
      </c>
      <c r="BH37" s="116"/>
      <c r="BI37" s="117" t="str">
        <f t="shared" si="32"/>
        <v>0</v>
      </c>
      <c r="BJ37" s="118" t="str">
        <f t="shared" si="33"/>
        <v>0</v>
      </c>
      <c r="BK37" s="116"/>
      <c r="BL37" s="117" t="str">
        <f t="shared" si="34"/>
        <v>0</v>
      </c>
      <c r="BM37" s="118" t="str">
        <f t="shared" si="35"/>
        <v>0</v>
      </c>
      <c r="BN37" s="116"/>
      <c r="BO37" s="117" t="str">
        <f t="shared" si="36"/>
        <v>0</v>
      </c>
      <c r="BP37" s="118" t="str">
        <f t="shared" si="37"/>
        <v>0</v>
      </c>
      <c r="BQ37" s="116"/>
      <c r="BR37" s="117" t="str">
        <f t="shared" si="38"/>
        <v>0</v>
      </c>
      <c r="BS37" s="118" t="str">
        <f t="shared" si="39"/>
        <v>0</v>
      </c>
      <c r="BT37" s="116"/>
      <c r="BU37" s="117" t="str">
        <f t="shared" si="40"/>
        <v>0</v>
      </c>
      <c r="BV37" s="118" t="str">
        <f t="shared" si="41"/>
        <v>0</v>
      </c>
      <c r="BW37" s="116"/>
      <c r="BX37" s="117" t="str">
        <f t="shared" si="42"/>
        <v>0</v>
      </c>
      <c r="BY37" s="118" t="str">
        <f t="shared" si="43"/>
        <v>0</v>
      </c>
      <c r="BZ37" s="116"/>
      <c r="CA37" s="117" t="str">
        <f t="shared" si="44"/>
        <v>0</v>
      </c>
      <c r="CB37" s="118" t="str">
        <f t="shared" si="45"/>
        <v>0</v>
      </c>
      <c r="CC37" s="116"/>
      <c r="CD37" s="117" t="str">
        <f t="shared" si="46"/>
        <v>0</v>
      </c>
      <c r="CE37" s="118" t="str">
        <f t="shared" si="47"/>
        <v>0</v>
      </c>
      <c r="CF37" s="116"/>
      <c r="CG37" s="117" t="str">
        <f t="shared" si="48"/>
        <v>0</v>
      </c>
      <c r="CH37" s="118" t="str">
        <f t="shared" si="49"/>
        <v>0</v>
      </c>
      <c r="CI37" s="116"/>
      <c r="CJ37" s="117" t="str">
        <f t="shared" si="50"/>
        <v>0</v>
      </c>
      <c r="CK37" s="118" t="str">
        <f t="shared" si="51"/>
        <v>0</v>
      </c>
      <c r="CL37" s="116"/>
      <c r="CM37" s="117" t="str">
        <f t="shared" si="52"/>
        <v>0</v>
      </c>
      <c r="CN37" s="118" t="str">
        <f t="shared" si="53"/>
        <v>0</v>
      </c>
      <c r="CO37" s="116"/>
      <c r="CP37" s="117" t="str">
        <f t="shared" si="54"/>
        <v>0</v>
      </c>
      <c r="CQ37" s="118" t="str">
        <f t="shared" si="55"/>
        <v>0</v>
      </c>
      <c r="CR37" s="116"/>
      <c r="CS37" s="117" t="str">
        <f t="shared" si="56"/>
        <v>0</v>
      </c>
      <c r="CT37" s="118" t="str">
        <f t="shared" si="57"/>
        <v>0</v>
      </c>
      <c r="CU37" s="116"/>
      <c r="CV37" s="117" t="str">
        <f t="shared" si="58"/>
        <v>0</v>
      </c>
      <c r="CW37" s="118" t="str">
        <f t="shared" si="59"/>
        <v>0</v>
      </c>
      <c r="CX37" s="116"/>
      <c r="CY37" s="117" t="str">
        <f t="shared" si="60"/>
        <v>0</v>
      </c>
      <c r="CZ37" s="118" t="str">
        <f t="shared" si="61"/>
        <v>0</v>
      </c>
      <c r="DA37" s="116"/>
      <c r="DB37" s="117" t="str">
        <f t="shared" si="62"/>
        <v>0</v>
      </c>
      <c r="DC37" s="118" t="str">
        <f t="shared" si="63"/>
        <v>0</v>
      </c>
      <c r="DD37" s="116"/>
      <c r="DE37" s="117" t="str">
        <f t="shared" si="64"/>
        <v>0</v>
      </c>
      <c r="DF37" s="118" t="str">
        <f t="shared" si="65"/>
        <v>0</v>
      </c>
      <c r="DG37" s="116"/>
      <c r="DH37" s="117" t="str">
        <f t="shared" si="66"/>
        <v>0</v>
      </c>
      <c r="DI37" s="118" t="str">
        <f t="shared" si="67"/>
        <v>0</v>
      </c>
      <c r="DJ37" s="116"/>
      <c r="DK37" s="117" t="str">
        <f t="shared" si="68"/>
        <v>0</v>
      </c>
      <c r="DL37" s="118" t="str">
        <f t="shared" si="69"/>
        <v>0</v>
      </c>
      <c r="DM37" s="116"/>
      <c r="DN37" s="117" t="str">
        <f t="shared" si="70"/>
        <v>0</v>
      </c>
      <c r="DO37" s="118" t="str">
        <f t="shared" si="71"/>
        <v>0</v>
      </c>
      <c r="DP37" s="116"/>
      <c r="DQ37" s="117" t="str">
        <f t="shared" si="72"/>
        <v>0</v>
      </c>
      <c r="DR37" s="118" t="str">
        <f t="shared" si="73"/>
        <v>0</v>
      </c>
      <c r="DS37" s="116"/>
      <c r="DT37" s="117" t="str">
        <f t="shared" si="74"/>
        <v>0</v>
      </c>
      <c r="DU37" s="118" t="str">
        <f t="shared" si="75"/>
        <v>0</v>
      </c>
      <c r="DV37" s="116"/>
      <c r="DW37" s="117" t="str">
        <f t="shared" si="76"/>
        <v>0</v>
      </c>
      <c r="DX37" s="118" t="str">
        <f t="shared" si="77"/>
        <v>0</v>
      </c>
      <c r="DY37" s="116"/>
      <c r="DZ37" s="117" t="str">
        <f t="shared" si="78"/>
        <v>0</v>
      </c>
      <c r="EA37" s="118" t="str">
        <f t="shared" si="79"/>
        <v>0</v>
      </c>
      <c r="EB37" s="116"/>
      <c r="EC37" s="117" t="str">
        <f t="shared" si="80"/>
        <v>0</v>
      </c>
      <c r="ED37" s="118" t="str">
        <f t="shared" si="81"/>
        <v>0</v>
      </c>
      <c r="EE37" s="116"/>
      <c r="EF37" s="117" t="str">
        <f t="shared" si="82"/>
        <v>0</v>
      </c>
      <c r="EG37" s="118" t="str">
        <f t="shared" si="83"/>
        <v>0</v>
      </c>
      <c r="EH37" s="116"/>
      <c r="EI37" s="117" t="str">
        <f t="shared" si="84"/>
        <v>0</v>
      </c>
      <c r="EJ37" s="118" t="str">
        <f t="shared" si="85"/>
        <v>0</v>
      </c>
      <c r="EK37" s="116"/>
      <c r="EL37" s="117" t="str">
        <f t="shared" si="86"/>
        <v>0</v>
      </c>
      <c r="EM37" s="118" t="str">
        <f t="shared" si="87"/>
        <v>0</v>
      </c>
      <c r="EN37" s="116"/>
      <c r="EO37" s="117" t="str">
        <f t="shared" si="88"/>
        <v>0</v>
      </c>
      <c r="EP37" s="118" t="str">
        <f t="shared" si="89"/>
        <v>0</v>
      </c>
      <c r="EQ37" s="116"/>
      <c r="ER37" s="117" t="str">
        <f t="shared" si="90"/>
        <v>0</v>
      </c>
      <c r="ES37" s="118" t="str">
        <f t="shared" si="91"/>
        <v>0</v>
      </c>
      <c r="ET37" s="116"/>
      <c r="EU37" s="117" t="str">
        <f t="shared" si="92"/>
        <v>0</v>
      </c>
      <c r="EV37" s="118" t="str">
        <f t="shared" si="93"/>
        <v>0</v>
      </c>
      <c r="EW37" s="116"/>
      <c r="EX37" s="117" t="str">
        <f t="shared" si="94"/>
        <v>0</v>
      </c>
      <c r="EY37" s="118" t="str">
        <f t="shared" si="95"/>
        <v>0</v>
      </c>
      <c r="EZ37" s="116"/>
      <c r="FA37" s="117" t="str">
        <f t="shared" si="96"/>
        <v>0</v>
      </c>
      <c r="FB37" s="118" t="str">
        <f t="shared" si="97"/>
        <v>0</v>
      </c>
      <c r="FC37" s="116"/>
      <c r="FD37" s="117" t="str">
        <f t="shared" si="98"/>
        <v>0</v>
      </c>
      <c r="FE37" s="118" t="str">
        <f t="shared" si="99"/>
        <v>0</v>
      </c>
      <c r="FF37" s="116"/>
      <c r="FG37" s="117" t="str">
        <f t="shared" si="100"/>
        <v>0</v>
      </c>
      <c r="FH37" s="118" t="str">
        <f t="shared" si="101"/>
        <v>0</v>
      </c>
      <c r="FI37" s="116"/>
      <c r="FJ37" s="117" t="str">
        <f t="shared" si="102"/>
        <v>0</v>
      </c>
      <c r="FK37" s="118" t="str">
        <f t="shared" si="103"/>
        <v>0</v>
      </c>
      <c r="FL37" s="116"/>
      <c r="FM37" s="117" t="str">
        <f t="shared" si="104"/>
        <v>0</v>
      </c>
      <c r="FN37" s="118" t="str">
        <f t="shared" si="105"/>
        <v>0</v>
      </c>
      <c r="FO37" s="116"/>
      <c r="FP37" s="117" t="str">
        <f t="shared" si="106"/>
        <v>0</v>
      </c>
      <c r="FQ37" s="118" t="str">
        <f t="shared" si="107"/>
        <v>0</v>
      </c>
      <c r="FR37" s="116"/>
      <c r="FS37" s="117" t="str">
        <f t="shared" si="108"/>
        <v>0</v>
      </c>
      <c r="FT37" s="118" t="str">
        <f t="shared" si="109"/>
        <v>0</v>
      </c>
      <c r="FU37" s="116"/>
      <c r="FV37" s="117" t="str">
        <f t="shared" si="110"/>
        <v>0</v>
      </c>
      <c r="FW37" s="118" t="str">
        <f t="shared" si="111"/>
        <v>0</v>
      </c>
      <c r="FX37" s="116"/>
      <c r="FY37" s="117" t="str">
        <f t="shared" si="112"/>
        <v>0</v>
      </c>
      <c r="FZ37" s="118" t="str">
        <f t="shared" si="113"/>
        <v>0</v>
      </c>
      <c r="GA37" s="116"/>
      <c r="GB37" s="117" t="str">
        <f t="shared" si="114"/>
        <v>0</v>
      </c>
      <c r="GC37" s="118" t="str">
        <f t="shared" si="115"/>
        <v>0</v>
      </c>
      <c r="GD37" s="116"/>
    </row>
    <row r="38" spans="1:186">
      <c r="A38" s="18">
        <v>15</v>
      </c>
      <c r="B38" s="19">
        <v>42975</v>
      </c>
      <c r="C38" s="20" t="s">
        <v>114</v>
      </c>
      <c r="D38" s="21">
        <v>482343</v>
      </c>
      <c r="E38" s="22">
        <v>117001</v>
      </c>
      <c r="F38" s="29" t="str">
        <f>IF(E38&gt;0,LOOKUP(E38,'دليل الحسابات'!E:E,'دليل الحسابات'!F:F),"0")</f>
        <v>حـ / مرتبات</v>
      </c>
      <c r="G38" s="13">
        <f t="shared" si="116"/>
        <v>482343</v>
      </c>
      <c r="H38" s="23">
        <v>112001</v>
      </c>
      <c r="I38" s="24" t="str">
        <f>IF(H38&gt;0,LOOKUP(H38,'دليل الحسابات'!E:E,'دليل الحسابات'!F:F),"0")</f>
        <v>حـ /  البنك اليمني جاري ريال</v>
      </c>
      <c r="J38" s="98">
        <f t="shared" si="117"/>
        <v>482343</v>
      </c>
      <c r="K38" s="25" t="str">
        <f>IF(E38&gt;0,LOOKUP(E38,'دليل الحسابات'!E:E,'دليل الحسابات'!D:D),"0")</f>
        <v>حـ / المصروفات - عام</v>
      </c>
      <c r="L38" s="26" t="str">
        <f>IF(H38&gt;0,LOOKUP(H38,'دليل الحسابات'!E:E,'دليل الحسابات'!D:D),"0")</f>
        <v xml:space="preserve">حـ / البنوك - عام </v>
      </c>
      <c r="M38" s="117" t="str">
        <f t="shared" ref="M38:M68" si="118">IF($F38=M$4,$D38,"0")</f>
        <v>0</v>
      </c>
      <c r="N38" s="118" t="str">
        <f t="shared" ref="N38:N68" si="119">IF($I38=M$4,$D38,"0")</f>
        <v>0</v>
      </c>
      <c r="O38" s="116"/>
      <c r="P38" s="117" t="str">
        <f t="shared" ref="P38:P68" si="120">IF($F38=P$4,$D38,"0")</f>
        <v>0</v>
      </c>
      <c r="Q38" s="118" t="str">
        <f t="shared" ref="Q38:Q68" si="121">IF($I38=P$4,$D38,"0")</f>
        <v>0</v>
      </c>
      <c r="R38" s="116"/>
      <c r="S38" s="117" t="str">
        <f t="shared" ref="S38:S68" si="122">IF($F38=S$4,$D38,"0")</f>
        <v>0</v>
      </c>
      <c r="T38" s="118">
        <f t="shared" ref="T38:T68" si="123">IF($I38=S$4,$D38,"0")</f>
        <v>482343</v>
      </c>
      <c r="U38" s="116"/>
      <c r="V38" s="117" t="str">
        <f t="shared" ref="V38:V68" si="124">IF($F38=V$4,$D38,"0")</f>
        <v>0</v>
      </c>
      <c r="W38" s="118" t="str">
        <f t="shared" ref="W38:W68" si="125">IF($I38=V$4,$D38,"0")</f>
        <v>0</v>
      </c>
      <c r="X38" s="116"/>
      <c r="Y38" s="117" t="str">
        <f t="shared" ref="Y38:Y68" si="126">IF($F38=Y$4,$D38,"0")</f>
        <v>0</v>
      </c>
      <c r="Z38" s="118" t="str">
        <f t="shared" ref="Z38:Z68" si="127">IF($I38=Y$4,$D38,"0")</f>
        <v>0</v>
      </c>
      <c r="AA38" s="116"/>
      <c r="AB38" s="117" t="str">
        <f t="shared" ref="AB38:AB68" si="128">IF($F38=AB$4,$D38,"0")</f>
        <v>0</v>
      </c>
      <c r="AC38" s="118" t="str">
        <f t="shared" ref="AC38:AC68" si="129">IF($I38=AB$4,$D38,"0")</f>
        <v>0</v>
      </c>
      <c r="AD38" s="116"/>
      <c r="AE38" s="117" t="str">
        <f t="shared" ref="AE38:AE68" si="130">IF($F38=AE$4,$D38,"0")</f>
        <v>0</v>
      </c>
      <c r="AF38" s="118" t="str">
        <f t="shared" ref="AF38:AF68" si="131">IF($I38=AE$4,$D38,"0")</f>
        <v>0</v>
      </c>
      <c r="AG38" s="116"/>
      <c r="AH38" s="117" t="str">
        <f t="shared" ref="AH38:AH68" si="132">IF($F38=AH$4,$D38,"0")</f>
        <v>0</v>
      </c>
      <c r="AI38" s="118" t="str">
        <f t="shared" ref="AI38:AI68" si="133">IF($I38=AH$4,$D38,"0")</f>
        <v>0</v>
      </c>
      <c r="AJ38" s="116"/>
      <c r="AK38" s="117" t="str">
        <f t="shared" ref="AK38:AK68" si="134">IF($F38=AK$4,$D38,"0")</f>
        <v>0</v>
      </c>
      <c r="AL38" s="118" t="str">
        <f t="shared" ref="AL38:AL68" si="135">IF($I38=AK$4,$D38,"0")</f>
        <v>0</v>
      </c>
      <c r="AM38" s="116"/>
      <c r="AN38" s="117" t="str">
        <f t="shared" ref="AN38:AN68" si="136">IF($F38=AN$4,$D38,"0")</f>
        <v>0</v>
      </c>
      <c r="AO38" s="118" t="str">
        <f t="shared" ref="AO38:AO68" si="137">IF($I38=AN$4,$D38,"0")</f>
        <v>0</v>
      </c>
      <c r="AP38" s="116"/>
      <c r="AQ38" s="117" t="str">
        <f t="shared" ref="AQ38:AQ68" si="138">IF($F38=AQ$4,$D38,"0")</f>
        <v>0</v>
      </c>
      <c r="AR38" s="118" t="str">
        <f t="shared" ref="AR38:AR68" si="139">IF($I38=AQ$4,$D38,"0")</f>
        <v>0</v>
      </c>
      <c r="AS38" s="116"/>
      <c r="AT38" s="117" t="str">
        <f t="shared" ref="AT38:AT68" si="140">IF($F38=AT$4,$D38,"0")</f>
        <v>0</v>
      </c>
      <c r="AU38" s="118" t="str">
        <f t="shared" ref="AU38:AU68" si="141">IF($I38=AT$4,$D38,"0")</f>
        <v>0</v>
      </c>
      <c r="AV38" s="116"/>
      <c r="AW38" s="117" t="str">
        <f t="shared" ref="AW38:AW68" si="142">IF($F38=AW$4,$D38,"0")</f>
        <v>0</v>
      </c>
      <c r="AX38" s="118" t="str">
        <f t="shared" ref="AX38:AX68" si="143">IF($I38=AW$4,$D38,"0")</f>
        <v>0</v>
      </c>
      <c r="AY38" s="116"/>
      <c r="AZ38" s="117" t="str">
        <f t="shared" ref="AZ38:AZ68" si="144">IF($F38=AZ$4,$D38,"0")</f>
        <v>0</v>
      </c>
      <c r="BA38" s="118" t="str">
        <f t="shared" ref="BA38:BA68" si="145">IF($I38=AZ$4,$D38,"0")</f>
        <v>0</v>
      </c>
      <c r="BB38" s="116"/>
      <c r="BC38" s="117">
        <f t="shared" ref="BC38:BC68" si="146">IF($F38=BC$4,$D38,"0")</f>
        <v>482343</v>
      </c>
      <c r="BD38" s="118" t="str">
        <f t="shared" ref="BD38:BD68" si="147">IF($I38=BC$4,$D38,"0")</f>
        <v>0</v>
      </c>
      <c r="BE38" s="116"/>
      <c r="BF38" s="117" t="str">
        <f t="shared" ref="BF38:BF68" si="148">IF($F38=BF$4,$D38,"0")</f>
        <v>0</v>
      </c>
      <c r="BG38" s="118" t="str">
        <f t="shared" ref="BG38:BG68" si="149">IF($I38=BF$4,$D38,"0")</f>
        <v>0</v>
      </c>
      <c r="BH38" s="116"/>
      <c r="BI38" s="117" t="str">
        <f t="shared" ref="BI38:BI68" si="150">IF($F38=BI$4,$D38,"0")</f>
        <v>0</v>
      </c>
      <c r="BJ38" s="118" t="str">
        <f t="shared" ref="BJ38:BJ68" si="151">IF($I38=BI$4,$D38,"0")</f>
        <v>0</v>
      </c>
      <c r="BK38" s="116"/>
      <c r="BL38" s="117" t="str">
        <f t="shared" ref="BL38:BL68" si="152">IF($F38=BL$4,$D38,"0")</f>
        <v>0</v>
      </c>
      <c r="BM38" s="118" t="str">
        <f t="shared" ref="BM38:BM68" si="153">IF($I38=BL$4,$D38,"0")</f>
        <v>0</v>
      </c>
      <c r="BN38" s="116"/>
      <c r="BO38" s="117" t="str">
        <f t="shared" ref="BO38:BO68" si="154">IF($F38=BO$4,$D38,"0")</f>
        <v>0</v>
      </c>
      <c r="BP38" s="118" t="str">
        <f t="shared" ref="BP38:BP68" si="155">IF($I38=BO$4,$D38,"0")</f>
        <v>0</v>
      </c>
      <c r="BQ38" s="116"/>
      <c r="BR38" s="117" t="str">
        <f t="shared" ref="BR38:BR68" si="156">IF($F38=BR$4,$D38,"0")</f>
        <v>0</v>
      </c>
      <c r="BS38" s="118" t="str">
        <f t="shared" ref="BS38:BS68" si="157">IF($I38=BR$4,$D38,"0")</f>
        <v>0</v>
      </c>
      <c r="BT38" s="116"/>
      <c r="BU38" s="117" t="str">
        <f t="shared" ref="BU38:BU68" si="158">IF($F38=BU$4,$D38,"0")</f>
        <v>0</v>
      </c>
      <c r="BV38" s="118" t="str">
        <f t="shared" ref="BV38:BV68" si="159">IF($I38=BU$4,$D38,"0")</f>
        <v>0</v>
      </c>
      <c r="BW38" s="116"/>
      <c r="BX38" s="117" t="str">
        <f t="shared" ref="BX38:BX68" si="160">IF($F38=BX$4,$D38,"0")</f>
        <v>0</v>
      </c>
      <c r="BY38" s="118" t="str">
        <f t="shared" ref="BY38:BY68" si="161">IF($I38=BX$4,$D38,"0")</f>
        <v>0</v>
      </c>
      <c r="BZ38" s="116"/>
      <c r="CA38" s="117" t="str">
        <f t="shared" ref="CA38:CA68" si="162">IF($F38=CA$4,$D38,"0")</f>
        <v>0</v>
      </c>
      <c r="CB38" s="118" t="str">
        <f t="shared" ref="CB38:CB68" si="163">IF($I38=CA$4,$D38,"0")</f>
        <v>0</v>
      </c>
      <c r="CC38" s="116"/>
      <c r="CD38" s="117" t="str">
        <f t="shared" ref="CD38:CD68" si="164">IF($F38=CD$4,$D38,"0")</f>
        <v>0</v>
      </c>
      <c r="CE38" s="118" t="str">
        <f t="shared" ref="CE38:CE68" si="165">IF($I38=CD$4,$D38,"0")</f>
        <v>0</v>
      </c>
      <c r="CF38" s="116"/>
      <c r="CG38" s="117" t="str">
        <f t="shared" ref="CG38:CG68" si="166">IF($F38=CG$4,$D38,"0")</f>
        <v>0</v>
      </c>
      <c r="CH38" s="118" t="str">
        <f t="shared" ref="CH38:CH68" si="167">IF($I38=CG$4,$D38,"0")</f>
        <v>0</v>
      </c>
      <c r="CI38" s="116"/>
      <c r="CJ38" s="117" t="str">
        <f t="shared" ref="CJ38:CJ68" si="168">IF($F38=CJ$4,$D38,"0")</f>
        <v>0</v>
      </c>
      <c r="CK38" s="118" t="str">
        <f t="shared" ref="CK38:CK68" si="169">IF($I38=CJ$4,$D38,"0")</f>
        <v>0</v>
      </c>
      <c r="CL38" s="116"/>
      <c r="CM38" s="117" t="str">
        <f t="shared" ref="CM38:CM68" si="170">IF($F38=CM$4,$D38,"0")</f>
        <v>0</v>
      </c>
      <c r="CN38" s="118" t="str">
        <f t="shared" ref="CN38:CN68" si="171">IF($I38=CM$4,$D38,"0")</f>
        <v>0</v>
      </c>
      <c r="CO38" s="116"/>
      <c r="CP38" s="117" t="str">
        <f t="shared" ref="CP38:CP68" si="172">IF($F38=CP$4,$D38,"0")</f>
        <v>0</v>
      </c>
      <c r="CQ38" s="118" t="str">
        <f t="shared" ref="CQ38:CQ68" si="173">IF($I38=CP$4,$D38,"0")</f>
        <v>0</v>
      </c>
      <c r="CR38" s="116"/>
      <c r="CS38" s="117" t="str">
        <f t="shared" ref="CS38:CS68" si="174">IF($F38=CS$4,$D38,"0")</f>
        <v>0</v>
      </c>
      <c r="CT38" s="118" t="str">
        <f t="shared" ref="CT38:CT68" si="175">IF($I38=CS$4,$D38,"0")</f>
        <v>0</v>
      </c>
      <c r="CU38" s="116"/>
      <c r="CV38" s="117" t="str">
        <f t="shared" ref="CV38:CV68" si="176">IF($F38=CV$4,$D38,"0")</f>
        <v>0</v>
      </c>
      <c r="CW38" s="118" t="str">
        <f t="shared" ref="CW38:CW68" si="177">IF($I38=CV$4,$D38,"0")</f>
        <v>0</v>
      </c>
      <c r="CX38" s="116"/>
      <c r="CY38" s="117" t="str">
        <f t="shared" ref="CY38:CY68" si="178">IF($F38=CY$4,$D38,"0")</f>
        <v>0</v>
      </c>
      <c r="CZ38" s="118" t="str">
        <f t="shared" ref="CZ38:CZ68" si="179">IF($I38=CY$4,$D38,"0")</f>
        <v>0</v>
      </c>
      <c r="DA38" s="116"/>
      <c r="DB38" s="117" t="str">
        <f t="shared" ref="DB38:DB68" si="180">IF($F38=DB$4,$D38,"0")</f>
        <v>0</v>
      </c>
      <c r="DC38" s="118" t="str">
        <f t="shared" ref="DC38:DC68" si="181">IF($I38=DB$4,$D38,"0")</f>
        <v>0</v>
      </c>
      <c r="DD38" s="116"/>
      <c r="DE38" s="117" t="str">
        <f t="shared" ref="DE38:DE68" si="182">IF($F38=DE$4,$D38,"0")</f>
        <v>0</v>
      </c>
      <c r="DF38" s="118" t="str">
        <f t="shared" ref="DF38:DF68" si="183">IF($I38=DE$4,$D38,"0")</f>
        <v>0</v>
      </c>
      <c r="DG38" s="116"/>
      <c r="DH38" s="117" t="str">
        <f t="shared" ref="DH38:DH68" si="184">IF($F38=DH$4,$D38,"0")</f>
        <v>0</v>
      </c>
      <c r="DI38" s="118" t="str">
        <f t="shared" ref="DI38:DI68" si="185">IF($I38=DH$4,$D38,"0")</f>
        <v>0</v>
      </c>
      <c r="DJ38" s="116"/>
      <c r="DK38" s="117" t="str">
        <f t="shared" si="68"/>
        <v>0</v>
      </c>
      <c r="DL38" s="118" t="str">
        <f t="shared" si="69"/>
        <v>0</v>
      </c>
      <c r="DM38" s="116"/>
      <c r="DN38" s="117" t="str">
        <f t="shared" si="70"/>
        <v>0</v>
      </c>
      <c r="DO38" s="118" t="str">
        <f t="shared" si="71"/>
        <v>0</v>
      </c>
      <c r="DP38" s="116"/>
      <c r="DQ38" s="117" t="str">
        <f t="shared" si="72"/>
        <v>0</v>
      </c>
      <c r="DR38" s="118" t="str">
        <f t="shared" si="73"/>
        <v>0</v>
      </c>
      <c r="DS38" s="116"/>
      <c r="DT38" s="117" t="str">
        <f t="shared" ref="DT38:DT68" si="186">IF($F38=DT$4,$D38,"0")</f>
        <v>0</v>
      </c>
      <c r="DU38" s="118" t="str">
        <f t="shared" ref="DU38:DU68" si="187">IF($I38=DT$4,$D38,"0")</f>
        <v>0</v>
      </c>
      <c r="DV38" s="116"/>
      <c r="DW38" s="117" t="str">
        <f t="shared" si="76"/>
        <v>0</v>
      </c>
      <c r="DX38" s="118" t="str">
        <f t="shared" si="77"/>
        <v>0</v>
      </c>
      <c r="DY38" s="116"/>
      <c r="DZ38" s="117" t="str">
        <f t="shared" ref="DZ38:DZ68" si="188">IF($F38=DZ$4,$D38,"0")</f>
        <v>0</v>
      </c>
      <c r="EA38" s="118" t="str">
        <f t="shared" ref="EA38:EA68" si="189">IF($I38=DZ$4,$D38,"0")</f>
        <v>0</v>
      </c>
      <c r="EB38" s="116"/>
      <c r="EC38" s="117" t="str">
        <f t="shared" ref="EC38:EC68" si="190">IF($F38=EC$4,$D38,"0")</f>
        <v>0</v>
      </c>
      <c r="ED38" s="118" t="str">
        <f t="shared" ref="ED38:ED68" si="191">IF($I38=EC$4,$D38,"0")</f>
        <v>0</v>
      </c>
      <c r="EE38" s="116"/>
      <c r="EF38" s="117" t="str">
        <f t="shared" ref="EF38:EF68" si="192">IF($F38=EF$4,$D38,"0")</f>
        <v>0</v>
      </c>
      <c r="EG38" s="118" t="str">
        <f t="shared" ref="EG38:EG68" si="193">IF($I38=EF$4,$D38,"0")</f>
        <v>0</v>
      </c>
      <c r="EH38" s="116"/>
      <c r="EI38" s="117" t="str">
        <f t="shared" ref="EI38:EI68" si="194">IF($F38=EI$4,$D38,"0")</f>
        <v>0</v>
      </c>
      <c r="EJ38" s="118" t="str">
        <f t="shared" ref="EJ38:EJ68" si="195">IF($I38=EI$4,$D38,"0")</f>
        <v>0</v>
      </c>
      <c r="EK38" s="116"/>
      <c r="EL38" s="117" t="str">
        <f t="shared" ref="EL38:EL68" si="196">IF($F38=EL$4,$D38,"0")</f>
        <v>0</v>
      </c>
      <c r="EM38" s="118" t="str">
        <f t="shared" ref="EM38:EM68" si="197">IF($I38=EL$4,$D38,"0")</f>
        <v>0</v>
      </c>
      <c r="EN38" s="116"/>
      <c r="EO38" s="117" t="str">
        <f t="shared" ref="EO38:EO68" si="198">IF($F38=EO$4,$D38,"0")</f>
        <v>0</v>
      </c>
      <c r="EP38" s="118" t="str">
        <f t="shared" ref="EP38:EP68" si="199">IF($I38=EO$4,$D38,"0")</f>
        <v>0</v>
      </c>
      <c r="EQ38" s="116"/>
      <c r="ER38" s="117" t="str">
        <f t="shared" ref="ER38:ER68" si="200">IF($F38=ER$4,$D38,"0")</f>
        <v>0</v>
      </c>
      <c r="ES38" s="118" t="str">
        <f t="shared" ref="ES38:ES68" si="201">IF($I38=ER$4,$D38,"0")</f>
        <v>0</v>
      </c>
      <c r="ET38" s="116"/>
      <c r="EU38" s="117" t="str">
        <f t="shared" ref="EU38:EU68" si="202">IF($F38=EU$4,$D38,"0")</f>
        <v>0</v>
      </c>
      <c r="EV38" s="118" t="str">
        <f t="shared" ref="EV38:EV68" si="203">IF($I38=EU$4,$D38,"0")</f>
        <v>0</v>
      </c>
      <c r="EW38" s="116"/>
      <c r="EX38" s="117" t="str">
        <f t="shared" ref="EX38:EX68" si="204">IF($F38=EX$4,$D38,"0")</f>
        <v>0</v>
      </c>
      <c r="EY38" s="118" t="str">
        <f t="shared" ref="EY38:EY68" si="205">IF($I38=EX$4,$D38,"0")</f>
        <v>0</v>
      </c>
      <c r="EZ38" s="116"/>
      <c r="FA38" s="117" t="str">
        <f t="shared" ref="FA38:FA68" si="206">IF($F38=FA$4,$D38,"0")</f>
        <v>0</v>
      </c>
      <c r="FB38" s="118" t="str">
        <f t="shared" ref="FB38:FB68" si="207">IF($I38=FA$4,$D38,"0")</f>
        <v>0</v>
      </c>
      <c r="FC38" s="116"/>
      <c r="FD38" s="117" t="str">
        <f t="shared" ref="FD38:FD68" si="208">IF($F38=FD$4,$D38,"0")</f>
        <v>0</v>
      </c>
      <c r="FE38" s="118" t="str">
        <f t="shared" ref="FE38:FE68" si="209">IF($I38=FD$4,$D38,"0")</f>
        <v>0</v>
      </c>
      <c r="FF38" s="116"/>
      <c r="FG38" s="117" t="str">
        <f t="shared" ref="FG38:FG68" si="210">IF($F38=FG$4,$D38,"0")</f>
        <v>0</v>
      </c>
      <c r="FH38" s="118" t="str">
        <f t="shared" ref="FH38:FH68" si="211">IF($I38=FG$4,$D38,"0")</f>
        <v>0</v>
      </c>
      <c r="FI38" s="116"/>
      <c r="FJ38" s="117" t="str">
        <f t="shared" ref="FJ38:FJ68" si="212">IF($F38=FJ$4,$D38,"0")</f>
        <v>0</v>
      </c>
      <c r="FK38" s="118" t="str">
        <f t="shared" ref="FK38:FK68" si="213">IF($I38=FJ$4,$D38,"0")</f>
        <v>0</v>
      </c>
      <c r="FL38" s="116"/>
      <c r="FM38" s="117" t="str">
        <f t="shared" ref="FM38:FM68" si="214">IF($F38=FM$4,$D38,"0")</f>
        <v>0</v>
      </c>
      <c r="FN38" s="118" t="str">
        <f t="shared" ref="FN38:FN68" si="215">IF($I38=FM$4,$D38,"0")</f>
        <v>0</v>
      </c>
      <c r="FO38" s="116"/>
      <c r="FP38" s="117" t="str">
        <f t="shared" ref="FP38:FP68" si="216">IF($F38=FP$4,$D38,"0")</f>
        <v>0</v>
      </c>
      <c r="FQ38" s="118" t="str">
        <f t="shared" ref="FQ38:FQ68" si="217">IF($I38=FP$4,$D38,"0")</f>
        <v>0</v>
      </c>
      <c r="FR38" s="116"/>
      <c r="FS38" s="117" t="str">
        <f t="shared" ref="FS38:FS68" si="218">IF($F38=FS$4,$D38,"0")</f>
        <v>0</v>
      </c>
      <c r="FT38" s="118" t="str">
        <f t="shared" ref="FT38:FT68" si="219">IF($I38=FS$4,$D38,"0")</f>
        <v>0</v>
      </c>
      <c r="FU38" s="116"/>
      <c r="FV38" s="117" t="str">
        <f t="shared" si="110"/>
        <v>0</v>
      </c>
      <c r="FW38" s="118" t="str">
        <f t="shared" si="111"/>
        <v>0</v>
      </c>
      <c r="FX38" s="116"/>
      <c r="FY38" s="117" t="str">
        <f t="shared" ref="FY38:FY68" si="220">IF($F38=FY$4,$D38,"0")</f>
        <v>0</v>
      </c>
      <c r="FZ38" s="118" t="str">
        <f t="shared" ref="FZ38:FZ68" si="221">IF($I38=FY$4,$D38,"0")</f>
        <v>0</v>
      </c>
      <c r="GA38" s="116"/>
      <c r="GB38" s="117" t="str">
        <f t="shared" si="114"/>
        <v>0</v>
      </c>
      <c r="GC38" s="118" t="str">
        <f t="shared" si="115"/>
        <v>0</v>
      </c>
      <c r="GD38" s="116"/>
    </row>
    <row r="39" spans="1:186">
      <c r="A39" s="18">
        <v>16</v>
      </c>
      <c r="B39" s="19">
        <v>42975</v>
      </c>
      <c r="C39" s="20" t="s">
        <v>115</v>
      </c>
      <c r="D39" s="21">
        <v>19335</v>
      </c>
      <c r="E39" s="22">
        <v>117004</v>
      </c>
      <c r="F39" s="29" t="str">
        <f>IF(E39&gt;0,LOOKUP(E39,'دليل الحسابات'!E:E,'دليل الحسابات'!F:F),"0")</f>
        <v>حـ / اجور اضافية</v>
      </c>
      <c r="G39" s="13">
        <f t="shared" si="116"/>
        <v>19335</v>
      </c>
      <c r="H39" s="23">
        <v>116006</v>
      </c>
      <c r="I39" s="24" t="str">
        <f>IF(H39&gt;0,LOOKUP(H39,'دليل الحسابات'!E:E,'دليل الحسابات'!F:F),"0")</f>
        <v>حـ /  عهدة 3</v>
      </c>
      <c r="J39" s="98">
        <f t="shared" si="117"/>
        <v>19335</v>
      </c>
      <c r="K39" s="25" t="str">
        <f>IF(E39&gt;0,LOOKUP(E39,'دليل الحسابات'!E:E,'دليل الحسابات'!D:D),"0")</f>
        <v>حـ / المصروفات - عام</v>
      </c>
      <c r="L39" s="26" t="str">
        <f>IF(H39&gt;0,LOOKUP(H39,'دليل الحسابات'!E:E,'دليل الحسابات'!D:D),"0")</f>
        <v>حـ / العهد - عام</v>
      </c>
      <c r="M39" s="117" t="str">
        <f t="shared" si="118"/>
        <v>0</v>
      </c>
      <c r="N39" s="118" t="str">
        <f t="shared" si="119"/>
        <v>0</v>
      </c>
      <c r="O39" s="116"/>
      <c r="P39" s="117" t="str">
        <f t="shared" si="120"/>
        <v>0</v>
      </c>
      <c r="Q39" s="118" t="str">
        <f t="shared" si="121"/>
        <v>0</v>
      </c>
      <c r="R39" s="116"/>
      <c r="S39" s="117" t="str">
        <f t="shared" si="122"/>
        <v>0</v>
      </c>
      <c r="T39" s="118" t="str">
        <f t="shared" si="123"/>
        <v>0</v>
      </c>
      <c r="U39" s="116"/>
      <c r="V39" s="117" t="str">
        <f t="shared" si="124"/>
        <v>0</v>
      </c>
      <c r="W39" s="118" t="str">
        <f t="shared" si="125"/>
        <v>0</v>
      </c>
      <c r="X39" s="116"/>
      <c r="Y39" s="117" t="str">
        <f t="shared" si="126"/>
        <v>0</v>
      </c>
      <c r="Z39" s="118" t="str">
        <f t="shared" si="127"/>
        <v>0</v>
      </c>
      <c r="AA39" s="116"/>
      <c r="AB39" s="117" t="str">
        <f t="shared" si="128"/>
        <v>0</v>
      </c>
      <c r="AC39" s="118" t="str">
        <f t="shared" si="129"/>
        <v>0</v>
      </c>
      <c r="AD39" s="116"/>
      <c r="AE39" s="117" t="str">
        <f t="shared" si="130"/>
        <v>0</v>
      </c>
      <c r="AF39" s="118" t="str">
        <f t="shared" si="131"/>
        <v>0</v>
      </c>
      <c r="AG39" s="116"/>
      <c r="AH39" s="117" t="str">
        <f t="shared" si="132"/>
        <v>0</v>
      </c>
      <c r="AI39" s="118" t="str">
        <f t="shared" si="133"/>
        <v>0</v>
      </c>
      <c r="AJ39" s="116"/>
      <c r="AK39" s="117" t="str">
        <f t="shared" si="134"/>
        <v>0</v>
      </c>
      <c r="AL39" s="118" t="str">
        <f t="shared" si="135"/>
        <v>0</v>
      </c>
      <c r="AM39" s="116"/>
      <c r="AN39" s="117" t="str">
        <f t="shared" si="136"/>
        <v>0</v>
      </c>
      <c r="AO39" s="118" t="str">
        <f t="shared" si="137"/>
        <v>0</v>
      </c>
      <c r="AP39" s="116"/>
      <c r="AQ39" s="117" t="str">
        <f t="shared" si="138"/>
        <v>0</v>
      </c>
      <c r="AR39" s="118" t="str">
        <f t="shared" si="139"/>
        <v>0</v>
      </c>
      <c r="AS39" s="116"/>
      <c r="AT39" s="117" t="str">
        <f t="shared" si="140"/>
        <v>0</v>
      </c>
      <c r="AU39" s="118" t="str">
        <f t="shared" si="141"/>
        <v>0</v>
      </c>
      <c r="AV39" s="116"/>
      <c r="AW39" s="117" t="str">
        <f t="shared" si="142"/>
        <v>0</v>
      </c>
      <c r="AX39" s="118" t="str">
        <f t="shared" si="143"/>
        <v>0</v>
      </c>
      <c r="AY39" s="116"/>
      <c r="AZ39" s="117" t="str">
        <f t="shared" si="144"/>
        <v>0</v>
      </c>
      <c r="BA39" s="118">
        <f t="shared" si="145"/>
        <v>19335</v>
      </c>
      <c r="BB39" s="116"/>
      <c r="BC39" s="117" t="str">
        <f t="shared" si="146"/>
        <v>0</v>
      </c>
      <c r="BD39" s="118" t="str">
        <f t="shared" si="147"/>
        <v>0</v>
      </c>
      <c r="BE39" s="116"/>
      <c r="BF39" s="117" t="str">
        <f t="shared" si="148"/>
        <v>0</v>
      </c>
      <c r="BG39" s="118" t="str">
        <f t="shared" si="149"/>
        <v>0</v>
      </c>
      <c r="BH39" s="116"/>
      <c r="BI39" s="117" t="str">
        <f t="shared" si="150"/>
        <v>0</v>
      </c>
      <c r="BJ39" s="118" t="str">
        <f t="shared" si="151"/>
        <v>0</v>
      </c>
      <c r="BK39" s="116"/>
      <c r="BL39" s="117">
        <f t="shared" si="152"/>
        <v>19335</v>
      </c>
      <c r="BM39" s="118" t="str">
        <f t="shared" si="153"/>
        <v>0</v>
      </c>
      <c r="BN39" s="116"/>
      <c r="BO39" s="117" t="str">
        <f t="shared" si="154"/>
        <v>0</v>
      </c>
      <c r="BP39" s="118" t="str">
        <f t="shared" si="155"/>
        <v>0</v>
      </c>
      <c r="BQ39" s="116"/>
      <c r="BR39" s="117" t="str">
        <f t="shared" si="156"/>
        <v>0</v>
      </c>
      <c r="BS39" s="118" t="str">
        <f t="shared" si="157"/>
        <v>0</v>
      </c>
      <c r="BT39" s="116"/>
      <c r="BU39" s="117" t="str">
        <f t="shared" si="158"/>
        <v>0</v>
      </c>
      <c r="BV39" s="118" t="str">
        <f t="shared" si="159"/>
        <v>0</v>
      </c>
      <c r="BW39" s="116"/>
      <c r="BX39" s="117" t="str">
        <f t="shared" si="160"/>
        <v>0</v>
      </c>
      <c r="BY39" s="118" t="str">
        <f t="shared" si="161"/>
        <v>0</v>
      </c>
      <c r="BZ39" s="116"/>
      <c r="CA39" s="117" t="str">
        <f t="shared" si="162"/>
        <v>0</v>
      </c>
      <c r="CB39" s="118" t="str">
        <f t="shared" si="163"/>
        <v>0</v>
      </c>
      <c r="CC39" s="116"/>
      <c r="CD39" s="117" t="str">
        <f t="shared" si="164"/>
        <v>0</v>
      </c>
      <c r="CE39" s="118" t="str">
        <f t="shared" si="165"/>
        <v>0</v>
      </c>
      <c r="CF39" s="116"/>
      <c r="CG39" s="117" t="str">
        <f t="shared" si="166"/>
        <v>0</v>
      </c>
      <c r="CH39" s="118" t="str">
        <f t="shared" si="167"/>
        <v>0</v>
      </c>
      <c r="CI39" s="116"/>
      <c r="CJ39" s="117" t="str">
        <f t="shared" si="168"/>
        <v>0</v>
      </c>
      <c r="CK39" s="118" t="str">
        <f t="shared" si="169"/>
        <v>0</v>
      </c>
      <c r="CL39" s="116"/>
      <c r="CM39" s="117" t="str">
        <f t="shared" si="170"/>
        <v>0</v>
      </c>
      <c r="CN39" s="118" t="str">
        <f t="shared" si="171"/>
        <v>0</v>
      </c>
      <c r="CO39" s="116"/>
      <c r="CP39" s="117" t="str">
        <f t="shared" si="172"/>
        <v>0</v>
      </c>
      <c r="CQ39" s="118" t="str">
        <f t="shared" si="173"/>
        <v>0</v>
      </c>
      <c r="CR39" s="116"/>
      <c r="CS39" s="117" t="str">
        <f t="shared" si="174"/>
        <v>0</v>
      </c>
      <c r="CT39" s="118" t="str">
        <f t="shared" si="175"/>
        <v>0</v>
      </c>
      <c r="CU39" s="116"/>
      <c r="CV39" s="117" t="str">
        <f t="shared" si="176"/>
        <v>0</v>
      </c>
      <c r="CW39" s="118" t="str">
        <f t="shared" si="177"/>
        <v>0</v>
      </c>
      <c r="CX39" s="116"/>
      <c r="CY39" s="117" t="str">
        <f t="shared" si="178"/>
        <v>0</v>
      </c>
      <c r="CZ39" s="118" t="str">
        <f t="shared" si="179"/>
        <v>0</v>
      </c>
      <c r="DA39" s="116"/>
      <c r="DB39" s="117" t="str">
        <f t="shared" si="180"/>
        <v>0</v>
      </c>
      <c r="DC39" s="118" t="str">
        <f t="shared" si="181"/>
        <v>0</v>
      </c>
      <c r="DD39" s="116"/>
      <c r="DE39" s="117" t="str">
        <f t="shared" si="182"/>
        <v>0</v>
      </c>
      <c r="DF39" s="118" t="str">
        <f t="shared" si="183"/>
        <v>0</v>
      </c>
      <c r="DG39" s="116"/>
      <c r="DH39" s="117" t="str">
        <f t="shared" si="184"/>
        <v>0</v>
      </c>
      <c r="DI39" s="118" t="str">
        <f t="shared" si="185"/>
        <v>0</v>
      </c>
      <c r="DJ39" s="116"/>
      <c r="DK39" s="117" t="str">
        <f t="shared" si="68"/>
        <v>0</v>
      </c>
      <c r="DL39" s="118" t="str">
        <f t="shared" si="69"/>
        <v>0</v>
      </c>
      <c r="DM39" s="116"/>
      <c r="DN39" s="117" t="str">
        <f t="shared" si="70"/>
        <v>0</v>
      </c>
      <c r="DO39" s="118" t="str">
        <f t="shared" si="71"/>
        <v>0</v>
      </c>
      <c r="DP39" s="116"/>
      <c r="DQ39" s="117" t="str">
        <f t="shared" si="72"/>
        <v>0</v>
      </c>
      <c r="DR39" s="118" t="str">
        <f t="shared" si="73"/>
        <v>0</v>
      </c>
      <c r="DS39" s="116"/>
      <c r="DT39" s="117" t="str">
        <f t="shared" si="186"/>
        <v>0</v>
      </c>
      <c r="DU39" s="118" t="str">
        <f t="shared" si="187"/>
        <v>0</v>
      </c>
      <c r="DV39" s="116"/>
      <c r="DW39" s="117" t="str">
        <f t="shared" si="76"/>
        <v>0</v>
      </c>
      <c r="DX39" s="118" t="str">
        <f t="shared" si="77"/>
        <v>0</v>
      </c>
      <c r="DY39" s="116"/>
      <c r="DZ39" s="117" t="str">
        <f t="shared" si="188"/>
        <v>0</v>
      </c>
      <c r="EA39" s="118" t="str">
        <f t="shared" si="189"/>
        <v>0</v>
      </c>
      <c r="EB39" s="116"/>
      <c r="EC39" s="117" t="str">
        <f t="shared" si="190"/>
        <v>0</v>
      </c>
      <c r="ED39" s="118" t="str">
        <f t="shared" si="191"/>
        <v>0</v>
      </c>
      <c r="EE39" s="116"/>
      <c r="EF39" s="117" t="str">
        <f t="shared" si="192"/>
        <v>0</v>
      </c>
      <c r="EG39" s="118" t="str">
        <f t="shared" si="193"/>
        <v>0</v>
      </c>
      <c r="EH39" s="116"/>
      <c r="EI39" s="117" t="str">
        <f t="shared" si="194"/>
        <v>0</v>
      </c>
      <c r="EJ39" s="118" t="str">
        <f t="shared" si="195"/>
        <v>0</v>
      </c>
      <c r="EK39" s="116"/>
      <c r="EL39" s="117" t="str">
        <f t="shared" si="196"/>
        <v>0</v>
      </c>
      <c r="EM39" s="118" t="str">
        <f t="shared" si="197"/>
        <v>0</v>
      </c>
      <c r="EN39" s="116"/>
      <c r="EO39" s="117" t="str">
        <f t="shared" si="198"/>
        <v>0</v>
      </c>
      <c r="EP39" s="118" t="str">
        <f t="shared" si="199"/>
        <v>0</v>
      </c>
      <c r="EQ39" s="116"/>
      <c r="ER39" s="117" t="str">
        <f t="shared" si="200"/>
        <v>0</v>
      </c>
      <c r="ES39" s="118" t="str">
        <f t="shared" si="201"/>
        <v>0</v>
      </c>
      <c r="ET39" s="116"/>
      <c r="EU39" s="117" t="str">
        <f t="shared" si="202"/>
        <v>0</v>
      </c>
      <c r="EV39" s="118" t="str">
        <f t="shared" si="203"/>
        <v>0</v>
      </c>
      <c r="EW39" s="116"/>
      <c r="EX39" s="117" t="str">
        <f t="shared" si="204"/>
        <v>0</v>
      </c>
      <c r="EY39" s="118" t="str">
        <f t="shared" si="205"/>
        <v>0</v>
      </c>
      <c r="EZ39" s="116"/>
      <c r="FA39" s="117" t="str">
        <f t="shared" si="206"/>
        <v>0</v>
      </c>
      <c r="FB39" s="118" t="str">
        <f t="shared" si="207"/>
        <v>0</v>
      </c>
      <c r="FC39" s="116"/>
      <c r="FD39" s="117" t="str">
        <f t="shared" si="208"/>
        <v>0</v>
      </c>
      <c r="FE39" s="118" t="str">
        <f t="shared" si="209"/>
        <v>0</v>
      </c>
      <c r="FF39" s="116"/>
      <c r="FG39" s="117" t="str">
        <f t="shared" si="210"/>
        <v>0</v>
      </c>
      <c r="FH39" s="118" t="str">
        <f t="shared" si="211"/>
        <v>0</v>
      </c>
      <c r="FI39" s="116"/>
      <c r="FJ39" s="117" t="str">
        <f t="shared" si="212"/>
        <v>0</v>
      </c>
      <c r="FK39" s="118" t="str">
        <f t="shared" si="213"/>
        <v>0</v>
      </c>
      <c r="FL39" s="116"/>
      <c r="FM39" s="117" t="str">
        <f t="shared" si="214"/>
        <v>0</v>
      </c>
      <c r="FN39" s="118" t="str">
        <f t="shared" si="215"/>
        <v>0</v>
      </c>
      <c r="FO39" s="116"/>
      <c r="FP39" s="117" t="str">
        <f t="shared" si="216"/>
        <v>0</v>
      </c>
      <c r="FQ39" s="118" t="str">
        <f t="shared" si="217"/>
        <v>0</v>
      </c>
      <c r="FR39" s="116"/>
      <c r="FS39" s="117" t="str">
        <f t="shared" si="218"/>
        <v>0</v>
      </c>
      <c r="FT39" s="118" t="str">
        <f t="shared" si="219"/>
        <v>0</v>
      </c>
      <c r="FU39" s="116"/>
      <c r="FV39" s="117" t="str">
        <f t="shared" si="110"/>
        <v>0</v>
      </c>
      <c r="FW39" s="118" t="str">
        <f t="shared" si="111"/>
        <v>0</v>
      </c>
      <c r="FX39" s="116"/>
      <c r="FY39" s="117" t="str">
        <f t="shared" si="220"/>
        <v>0</v>
      </c>
      <c r="FZ39" s="118" t="str">
        <f t="shared" si="221"/>
        <v>0</v>
      </c>
      <c r="GA39" s="116"/>
      <c r="GB39" s="117" t="str">
        <f t="shared" si="114"/>
        <v>0</v>
      </c>
      <c r="GC39" s="118" t="str">
        <f t="shared" si="115"/>
        <v>0</v>
      </c>
      <c r="GD39" s="116"/>
    </row>
    <row r="40" spans="1:186">
      <c r="A40" s="8">
        <v>16</v>
      </c>
      <c r="B40" s="9">
        <v>42975</v>
      </c>
      <c r="C40" s="10" t="s">
        <v>115</v>
      </c>
      <c r="D40" s="11">
        <v>21800</v>
      </c>
      <c r="E40" s="12">
        <v>117022</v>
      </c>
      <c r="F40" s="13" t="str">
        <f>IF(E40&gt;0,LOOKUP(E40,'دليل الحسابات'!E:E,'دليل الحسابات'!F:F),"0")</f>
        <v>حـ / ادويةوعلاج الطلبه</v>
      </c>
      <c r="G40" s="13">
        <f t="shared" si="116"/>
        <v>21800</v>
      </c>
      <c r="H40" s="14">
        <v>116006</v>
      </c>
      <c r="I40" s="27" t="str">
        <f>IF(H40&gt;0,LOOKUP(H40,'دليل الحسابات'!E:E,'دليل الحسابات'!F:F),"0")</f>
        <v>حـ /  عهدة 3</v>
      </c>
      <c r="J40" s="98">
        <f t="shared" si="117"/>
        <v>21800</v>
      </c>
      <c r="K40" s="16" t="str">
        <f>IF(E40&gt;0,LOOKUP(E40,'دليل الحسابات'!E:E,'دليل الحسابات'!D:D),"0")</f>
        <v>حـ / المصروفات - عام</v>
      </c>
      <c r="L40" s="28" t="str">
        <f>IF(H40&gt;0,LOOKUP(H40,'دليل الحسابات'!E:E,'دليل الحسابات'!D:D),"0")</f>
        <v>حـ / العهد - عام</v>
      </c>
      <c r="M40" s="117" t="str">
        <f t="shared" si="118"/>
        <v>0</v>
      </c>
      <c r="N40" s="118" t="str">
        <f t="shared" si="119"/>
        <v>0</v>
      </c>
      <c r="O40" s="116"/>
      <c r="P40" s="117" t="str">
        <f t="shared" si="120"/>
        <v>0</v>
      </c>
      <c r="Q40" s="118" t="str">
        <f t="shared" si="121"/>
        <v>0</v>
      </c>
      <c r="R40" s="116"/>
      <c r="S40" s="117" t="str">
        <f t="shared" si="122"/>
        <v>0</v>
      </c>
      <c r="T40" s="118" t="str">
        <f t="shared" si="123"/>
        <v>0</v>
      </c>
      <c r="U40" s="116"/>
      <c r="V40" s="117" t="str">
        <f t="shared" si="124"/>
        <v>0</v>
      </c>
      <c r="W40" s="118" t="str">
        <f t="shared" si="125"/>
        <v>0</v>
      </c>
      <c r="X40" s="116"/>
      <c r="Y40" s="117" t="str">
        <f t="shared" si="126"/>
        <v>0</v>
      </c>
      <c r="Z40" s="118" t="str">
        <f t="shared" si="127"/>
        <v>0</v>
      </c>
      <c r="AA40" s="116"/>
      <c r="AB40" s="117" t="str">
        <f t="shared" si="128"/>
        <v>0</v>
      </c>
      <c r="AC40" s="118" t="str">
        <f t="shared" si="129"/>
        <v>0</v>
      </c>
      <c r="AD40" s="116"/>
      <c r="AE40" s="117" t="str">
        <f t="shared" si="130"/>
        <v>0</v>
      </c>
      <c r="AF40" s="118" t="str">
        <f t="shared" si="131"/>
        <v>0</v>
      </c>
      <c r="AG40" s="116"/>
      <c r="AH40" s="117" t="str">
        <f t="shared" si="132"/>
        <v>0</v>
      </c>
      <c r="AI40" s="118" t="str">
        <f t="shared" si="133"/>
        <v>0</v>
      </c>
      <c r="AJ40" s="116"/>
      <c r="AK40" s="117" t="str">
        <f t="shared" si="134"/>
        <v>0</v>
      </c>
      <c r="AL40" s="118" t="str">
        <f t="shared" si="135"/>
        <v>0</v>
      </c>
      <c r="AM40" s="116"/>
      <c r="AN40" s="117" t="str">
        <f t="shared" si="136"/>
        <v>0</v>
      </c>
      <c r="AO40" s="118" t="str">
        <f t="shared" si="137"/>
        <v>0</v>
      </c>
      <c r="AP40" s="116"/>
      <c r="AQ40" s="117" t="str">
        <f t="shared" si="138"/>
        <v>0</v>
      </c>
      <c r="AR40" s="118" t="str">
        <f t="shared" si="139"/>
        <v>0</v>
      </c>
      <c r="AS40" s="116"/>
      <c r="AT40" s="117" t="str">
        <f t="shared" si="140"/>
        <v>0</v>
      </c>
      <c r="AU40" s="118" t="str">
        <f t="shared" si="141"/>
        <v>0</v>
      </c>
      <c r="AV40" s="116"/>
      <c r="AW40" s="117" t="str">
        <f t="shared" si="142"/>
        <v>0</v>
      </c>
      <c r="AX40" s="118" t="str">
        <f t="shared" si="143"/>
        <v>0</v>
      </c>
      <c r="AY40" s="116"/>
      <c r="AZ40" s="117" t="str">
        <f t="shared" si="144"/>
        <v>0</v>
      </c>
      <c r="BA40" s="118">
        <f t="shared" si="145"/>
        <v>21800</v>
      </c>
      <c r="BB40" s="116"/>
      <c r="BC40" s="117" t="str">
        <f t="shared" si="146"/>
        <v>0</v>
      </c>
      <c r="BD40" s="118" t="str">
        <f t="shared" si="147"/>
        <v>0</v>
      </c>
      <c r="BE40" s="116"/>
      <c r="BF40" s="117" t="str">
        <f t="shared" si="148"/>
        <v>0</v>
      </c>
      <c r="BG40" s="118" t="str">
        <f t="shared" si="149"/>
        <v>0</v>
      </c>
      <c r="BH40" s="116"/>
      <c r="BI40" s="117" t="str">
        <f t="shared" si="150"/>
        <v>0</v>
      </c>
      <c r="BJ40" s="118" t="str">
        <f t="shared" si="151"/>
        <v>0</v>
      </c>
      <c r="BK40" s="116"/>
      <c r="BL40" s="117" t="str">
        <f t="shared" si="152"/>
        <v>0</v>
      </c>
      <c r="BM40" s="118" t="str">
        <f t="shared" si="153"/>
        <v>0</v>
      </c>
      <c r="BN40" s="116"/>
      <c r="BO40" s="117" t="str">
        <f t="shared" si="154"/>
        <v>0</v>
      </c>
      <c r="BP40" s="118" t="str">
        <f t="shared" si="155"/>
        <v>0</v>
      </c>
      <c r="BQ40" s="116"/>
      <c r="BR40" s="117" t="str">
        <f t="shared" si="156"/>
        <v>0</v>
      </c>
      <c r="BS40" s="118" t="str">
        <f t="shared" si="157"/>
        <v>0</v>
      </c>
      <c r="BT40" s="116"/>
      <c r="BU40" s="117" t="str">
        <f t="shared" si="158"/>
        <v>0</v>
      </c>
      <c r="BV40" s="118" t="str">
        <f t="shared" si="159"/>
        <v>0</v>
      </c>
      <c r="BW40" s="116"/>
      <c r="BX40" s="117" t="str">
        <f t="shared" si="160"/>
        <v>0</v>
      </c>
      <c r="BY40" s="118" t="str">
        <f t="shared" si="161"/>
        <v>0</v>
      </c>
      <c r="BZ40" s="116"/>
      <c r="CA40" s="117" t="str">
        <f t="shared" si="162"/>
        <v>0</v>
      </c>
      <c r="CB40" s="118" t="str">
        <f t="shared" si="163"/>
        <v>0</v>
      </c>
      <c r="CC40" s="116"/>
      <c r="CD40" s="117" t="str">
        <f t="shared" si="164"/>
        <v>0</v>
      </c>
      <c r="CE40" s="118" t="str">
        <f t="shared" si="165"/>
        <v>0</v>
      </c>
      <c r="CF40" s="116"/>
      <c r="CG40" s="117" t="str">
        <f t="shared" si="166"/>
        <v>0</v>
      </c>
      <c r="CH40" s="118" t="str">
        <f t="shared" si="167"/>
        <v>0</v>
      </c>
      <c r="CI40" s="116"/>
      <c r="CJ40" s="117" t="str">
        <f t="shared" si="168"/>
        <v>0</v>
      </c>
      <c r="CK40" s="118" t="str">
        <f t="shared" si="169"/>
        <v>0</v>
      </c>
      <c r="CL40" s="116"/>
      <c r="CM40" s="117" t="str">
        <f t="shared" si="170"/>
        <v>0</v>
      </c>
      <c r="CN40" s="118" t="str">
        <f t="shared" si="171"/>
        <v>0</v>
      </c>
      <c r="CO40" s="116"/>
      <c r="CP40" s="117" t="str">
        <f t="shared" si="172"/>
        <v>0</v>
      </c>
      <c r="CQ40" s="118" t="str">
        <f t="shared" si="173"/>
        <v>0</v>
      </c>
      <c r="CR40" s="116"/>
      <c r="CS40" s="117" t="str">
        <f t="shared" si="174"/>
        <v>0</v>
      </c>
      <c r="CT40" s="118" t="str">
        <f t="shared" si="175"/>
        <v>0</v>
      </c>
      <c r="CU40" s="116"/>
      <c r="CV40" s="117" t="str">
        <f t="shared" si="176"/>
        <v>0</v>
      </c>
      <c r="CW40" s="118" t="str">
        <f t="shared" si="177"/>
        <v>0</v>
      </c>
      <c r="CX40" s="116"/>
      <c r="CY40" s="117" t="str">
        <f t="shared" si="178"/>
        <v>0</v>
      </c>
      <c r="CZ40" s="118" t="str">
        <f t="shared" si="179"/>
        <v>0</v>
      </c>
      <c r="DA40" s="116"/>
      <c r="DB40" s="117" t="str">
        <f t="shared" si="180"/>
        <v>0</v>
      </c>
      <c r="DC40" s="118" t="str">
        <f t="shared" si="181"/>
        <v>0</v>
      </c>
      <c r="DD40" s="116"/>
      <c r="DE40" s="117">
        <f t="shared" si="182"/>
        <v>21800</v>
      </c>
      <c r="DF40" s="118" t="str">
        <f t="shared" si="183"/>
        <v>0</v>
      </c>
      <c r="DG40" s="116"/>
      <c r="DH40" s="117" t="str">
        <f t="shared" si="184"/>
        <v>0</v>
      </c>
      <c r="DI40" s="118" t="str">
        <f t="shared" si="185"/>
        <v>0</v>
      </c>
      <c r="DJ40" s="116"/>
      <c r="DK40" s="117" t="str">
        <f t="shared" si="68"/>
        <v>0</v>
      </c>
      <c r="DL40" s="118" t="str">
        <f t="shared" si="69"/>
        <v>0</v>
      </c>
      <c r="DM40" s="116"/>
      <c r="DN40" s="117" t="str">
        <f t="shared" si="70"/>
        <v>0</v>
      </c>
      <c r="DO40" s="118" t="str">
        <f t="shared" si="71"/>
        <v>0</v>
      </c>
      <c r="DP40" s="116"/>
      <c r="DQ40" s="117" t="str">
        <f t="shared" si="72"/>
        <v>0</v>
      </c>
      <c r="DR40" s="118" t="str">
        <f t="shared" si="73"/>
        <v>0</v>
      </c>
      <c r="DS40" s="116"/>
      <c r="DT40" s="117" t="str">
        <f t="shared" si="186"/>
        <v>0</v>
      </c>
      <c r="DU40" s="118" t="str">
        <f t="shared" si="187"/>
        <v>0</v>
      </c>
      <c r="DV40" s="116"/>
      <c r="DW40" s="117" t="str">
        <f t="shared" si="76"/>
        <v>0</v>
      </c>
      <c r="DX40" s="118" t="str">
        <f t="shared" si="77"/>
        <v>0</v>
      </c>
      <c r="DY40" s="116"/>
      <c r="DZ40" s="117" t="str">
        <f t="shared" si="188"/>
        <v>0</v>
      </c>
      <c r="EA40" s="118" t="str">
        <f t="shared" si="189"/>
        <v>0</v>
      </c>
      <c r="EB40" s="116"/>
      <c r="EC40" s="117" t="str">
        <f t="shared" si="190"/>
        <v>0</v>
      </c>
      <c r="ED40" s="118" t="str">
        <f t="shared" si="191"/>
        <v>0</v>
      </c>
      <c r="EE40" s="116"/>
      <c r="EF40" s="117" t="str">
        <f t="shared" si="192"/>
        <v>0</v>
      </c>
      <c r="EG40" s="118" t="str">
        <f t="shared" si="193"/>
        <v>0</v>
      </c>
      <c r="EH40" s="116"/>
      <c r="EI40" s="117" t="str">
        <f t="shared" si="194"/>
        <v>0</v>
      </c>
      <c r="EJ40" s="118" t="str">
        <f t="shared" si="195"/>
        <v>0</v>
      </c>
      <c r="EK40" s="116"/>
      <c r="EL40" s="117" t="str">
        <f t="shared" si="196"/>
        <v>0</v>
      </c>
      <c r="EM40" s="118" t="str">
        <f t="shared" si="197"/>
        <v>0</v>
      </c>
      <c r="EN40" s="116"/>
      <c r="EO40" s="117" t="str">
        <f t="shared" si="198"/>
        <v>0</v>
      </c>
      <c r="EP40" s="118" t="str">
        <f t="shared" si="199"/>
        <v>0</v>
      </c>
      <c r="EQ40" s="116"/>
      <c r="ER40" s="117" t="str">
        <f t="shared" si="200"/>
        <v>0</v>
      </c>
      <c r="ES40" s="118" t="str">
        <f t="shared" si="201"/>
        <v>0</v>
      </c>
      <c r="ET40" s="116"/>
      <c r="EU40" s="117" t="str">
        <f t="shared" si="202"/>
        <v>0</v>
      </c>
      <c r="EV40" s="118" t="str">
        <f t="shared" si="203"/>
        <v>0</v>
      </c>
      <c r="EW40" s="116"/>
      <c r="EX40" s="117" t="str">
        <f t="shared" si="204"/>
        <v>0</v>
      </c>
      <c r="EY40" s="118" t="str">
        <f t="shared" si="205"/>
        <v>0</v>
      </c>
      <c r="EZ40" s="116"/>
      <c r="FA40" s="117" t="str">
        <f t="shared" si="206"/>
        <v>0</v>
      </c>
      <c r="FB40" s="118" t="str">
        <f t="shared" si="207"/>
        <v>0</v>
      </c>
      <c r="FC40" s="116"/>
      <c r="FD40" s="117" t="str">
        <f t="shared" si="208"/>
        <v>0</v>
      </c>
      <c r="FE40" s="118" t="str">
        <f t="shared" si="209"/>
        <v>0</v>
      </c>
      <c r="FF40" s="116"/>
      <c r="FG40" s="117" t="str">
        <f t="shared" si="210"/>
        <v>0</v>
      </c>
      <c r="FH40" s="118" t="str">
        <f t="shared" si="211"/>
        <v>0</v>
      </c>
      <c r="FI40" s="116"/>
      <c r="FJ40" s="117" t="str">
        <f t="shared" si="212"/>
        <v>0</v>
      </c>
      <c r="FK40" s="118" t="str">
        <f t="shared" si="213"/>
        <v>0</v>
      </c>
      <c r="FL40" s="116"/>
      <c r="FM40" s="117" t="str">
        <f t="shared" si="214"/>
        <v>0</v>
      </c>
      <c r="FN40" s="118" t="str">
        <f t="shared" si="215"/>
        <v>0</v>
      </c>
      <c r="FO40" s="116"/>
      <c r="FP40" s="117" t="str">
        <f t="shared" si="216"/>
        <v>0</v>
      </c>
      <c r="FQ40" s="118" t="str">
        <f t="shared" si="217"/>
        <v>0</v>
      </c>
      <c r="FR40" s="116"/>
      <c r="FS40" s="117" t="str">
        <f t="shared" si="218"/>
        <v>0</v>
      </c>
      <c r="FT40" s="118" t="str">
        <f t="shared" si="219"/>
        <v>0</v>
      </c>
      <c r="FU40" s="116"/>
      <c r="FV40" s="117" t="str">
        <f t="shared" si="110"/>
        <v>0</v>
      </c>
      <c r="FW40" s="118" t="str">
        <f t="shared" si="111"/>
        <v>0</v>
      </c>
      <c r="FX40" s="116"/>
      <c r="FY40" s="117" t="str">
        <f t="shared" si="220"/>
        <v>0</v>
      </c>
      <c r="FZ40" s="118" t="str">
        <f t="shared" si="221"/>
        <v>0</v>
      </c>
      <c r="GA40" s="116"/>
      <c r="GB40" s="117" t="str">
        <f t="shared" si="114"/>
        <v>0</v>
      </c>
      <c r="GC40" s="118" t="str">
        <f t="shared" si="115"/>
        <v>0</v>
      </c>
      <c r="GD40" s="116"/>
    </row>
    <row r="41" spans="1:186">
      <c r="A41" s="18">
        <v>16</v>
      </c>
      <c r="B41" s="19">
        <v>42975</v>
      </c>
      <c r="C41" s="20" t="s">
        <v>115</v>
      </c>
      <c r="D41" s="21">
        <v>3000</v>
      </c>
      <c r="E41" s="22">
        <v>117005</v>
      </c>
      <c r="F41" s="29" t="str">
        <f>IF(E41&gt;0,LOOKUP(E41,'دليل الحسابات'!E:E,'دليل الحسابات'!F:F),"0")</f>
        <v>حـ / قرطاسية</v>
      </c>
      <c r="G41" s="13">
        <f t="shared" si="116"/>
        <v>3000</v>
      </c>
      <c r="H41" s="23">
        <v>116006</v>
      </c>
      <c r="I41" s="24" t="str">
        <f>IF(H41&gt;0,LOOKUP(H41,'دليل الحسابات'!E:E,'دليل الحسابات'!F:F),"0")</f>
        <v>حـ /  عهدة 3</v>
      </c>
      <c r="J41" s="98">
        <f t="shared" si="117"/>
        <v>3000</v>
      </c>
      <c r="K41" s="25" t="str">
        <f>IF(E41&gt;0,LOOKUP(E41,'دليل الحسابات'!E:E,'دليل الحسابات'!D:D),"0")</f>
        <v>حـ / المصروفات - عام</v>
      </c>
      <c r="L41" s="26" t="str">
        <f>IF(H41&gt;0,LOOKUP(H41,'دليل الحسابات'!E:E,'دليل الحسابات'!D:D),"0")</f>
        <v>حـ / العهد - عام</v>
      </c>
      <c r="M41" s="117" t="str">
        <f t="shared" si="118"/>
        <v>0</v>
      </c>
      <c r="N41" s="118" t="str">
        <f t="shared" si="119"/>
        <v>0</v>
      </c>
      <c r="O41" s="116"/>
      <c r="P41" s="117" t="str">
        <f t="shared" si="120"/>
        <v>0</v>
      </c>
      <c r="Q41" s="118" t="str">
        <f t="shared" si="121"/>
        <v>0</v>
      </c>
      <c r="R41" s="116"/>
      <c r="S41" s="117" t="str">
        <f t="shared" si="122"/>
        <v>0</v>
      </c>
      <c r="T41" s="118" t="str">
        <f t="shared" si="123"/>
        <v>0</v>
      </c>
      <c r="U41" s="116"/>
      <c r="V41" s="117" t="str">
        <f t="shared" si="124"/>
        <v>0</v>
      </c>
      <c r="W41" s="118" t="str">
        <f t="shared" si="125"/>
        <v>0</v>
      </c>
      <c r="X41" s="116"/>
      <c r="Y41" s="117" t="str">
        <f t="shared" si="126"/>
        <v>0</v>
      </c>
      <c r="Z41" s="118" t="str">
        <f t="shared" si="127"/>
        <v>0</v>
      </c>
      <c r="AA41" s="116"/>
      <c r="AB41" s="117" t="str">
        <f t="shared" si="128"/>
        <v>0</v>
      </c>
      <c r="AC41" s="118" t="str">
        <f t="shared" si="129"/>
        <v>0</v>
      </c>
      <c r="AD41" s="116"/>
      <c r="AE41" s="117" t="str">
        <f t="shared" si="130"/>
        <v>0</v>
      </c>
      <c r="AF41" s="118" t="str">
        <f t="shared" si="131"/>
        <v>0</v>
      </c>
      <c r="AG41" s="116"/>
      <c r="AH41" s="117" t="str">
        <f t="shared" si="132"/>
        <v>0</v>
      </c>
      <c r="AI41" s="118" t="str">
        <f t="shared" si="133"/>
        <v>0</v>
      </c>
      <c r="AJ41" s="116"/>
      <c r="AK41" s="117" t="str">
        <f t="shared" si="134"/>
        <v>0</v>
      </c>
      <c r="AL41" s="118" t="str">
        <f t="shared" si="135"/>
        <v>0</v>
      </c>
      <c r="AM41" s="116"/>
      <c r="AN41" s="117" t="str">
        <f t="shared" si="136"/>
        <v>0</v>
      </c>
      <c r="AO41" s="118" t="str">
        <f t="shared" si="137"/>
        <v>0</v>
      </c>
      <c r="AP41" s="116"/>
      <c r="AQ41" s="117" t="str">
        <f t="shared" si="138"/>
        <v>0</v>
      </c>
      <c r="AR41" s="118" t="str">
        <f t="shared" si="139"/>
        <v>0</v>
      </c>
      <c r="AS41" s="116"/>
      <c r="AT41" s="117" t="str">
        <f t="shared" si="140"/>
        <v>0</v>
      </c>
      <c r="AU41" s="118" t="str">
        <f t="shared" si="141"/>
        <v>0</v>
      </c>
      <c r="AV41" s="116"/>
      <c r="AW41" s="117" t="str">
        <f t="shared" si="142"/>
        <v>0</v>
      </c>
      <c r="AX41" s="118" t="str">
        <f t="shared" si="143"/>
        <v>0</v>
      </c>
      <c r="AY41" s="116"/>
      <c r="AZ41" s="117" t="str">
        <f t="shared" si="144"/>
        <v>0</v>
      </c>
      <c r="BA41" s="118">
        <f t="shared" si="145"/>
        <v>3000</v>
      </c>
      <c r="BB41" s="116"/>
      <c r="BC41" s="117" t="str">
        <f t="shared" si="146"/>
        <v>0</v>
      </c>
      <c r="BD41" s="118" t="str">
        <f t="shared" si="147"/>
        <v>0</v>
      </c>
      <c r="BE41" s="116"/>
      <c r="BF41" s="117" t="str">
        <f t="shared" si="148"/>
        <v>0</v>
      </c>
      <c r="BG41" s="118" t="str">
        <f t="shared" si="149"/>
        <v>0</v>
      </c>
      <c r="BH41" s="116"/>
      <c r="BI41" s="117" t="str">
        <f t="shared" si="150"/>
        <v>0</v>
      </c>
      <c r="BJ41" s="118" t="str">
        <f t="shared" si="151"/>
        <v>0</v>
      </c>
      <c r="BK41" s="116"/>
      <c r="BL41" s="117" t="str">
        <f t="shared" si="152"/>
        <v>0</v>
      </c>
      <c r="BM41" s="118" t="str">
        <f t="shared" si="153"/>
        <v>0</v>
      </c>
      <c r="BN41" s="116"/>
      <c r="BO41" s="117">
        <f t="shared" si="154"/>
        <v>3000</v>
      </c>
      <c r="BP41" s="118" t="str">
        <f t="shared" si="155"/>
        <v>0</v>
      </c>
      <c r="BQ41" s="116"/>
      <c r="BR41" s="117" t="str">
        <f t="shared" si="156"/>
        <v>0</v>
      </c>
      <c r="BS41" s="118" t="str">
        <f t="shared" si="157"/>
        <v>0</v>
      </c>
      <c r="BT41" s="116"/>
      <c r="BU41" s="117" t="str">
        <f t="shared" si="158"/>
        <v>0</v>
      </c>
      <c r="BV41" s="118" t="str">
        <f t="shared" si="159"/>
        <v>0</v>
      </c>
      <c r="BW41" s="116"/>
      <c r="BX41" s="117" t="str">
        <f t="shared" si="160"/>
        <v>0</v>
      </c>
      <c r="BY41" s="118" t="str">
        <f t="shared" si="161"/>
        <v>0</v>
      </c>
      <c r="BZ41" s="116"/>
      <c r="CA41" s="117" t="str">
        <f t="shared" si="162"/>
        <v>0</v>
      </c>
      <c r="CB41" s="118" t="str">
        <f t="shared" si="163"/>
        <v>0</v>
      </c>
      <c r="CC41" s="116"/>
      <c r="CD41" s="117" t="str">
        <f t="shared" si="164"/>
        <v>0</v>
      </c>
      <c r="CE41" s="118" t="str">
        <f t="shared" si="165"/>
        <v>0</v>
      </c>
      <c r="CF41" s="116"/>
      <c r="CG41" s="117" t="str">
        <f t="shared" si="166"/>
        <v>0</v>
      </c>
      <c r="CH41" s="118" t="str">
        <f t="shared" si="167"/>
        <v>0</v>
      </c>
      <c r="CI41" s="116"/>
      <c r="CJ41" s="117" t="str">
        <f t="shared" si="168"/>
        <v>0</v>
      </c>
      <c r="CK41" s="118" t="str">
        <f t="shared" si="169"/>
        <v>0</v>
      </c>
      <c r="CL41" s="116"/>
      <c r="CM41" s="117" t="str">
        <f t="shared" si="170"/>
        <v>0</v>
      </c>
      <c r="CN41" s="118" t="str">
        <f t="shared" si="171"/>
        <v>0</v>
      </c>
      <c r="CO41" s="116"/>
      <c r="CP41" s="117" t="str">
        <f t="shared" si="172"/>
        <v>0</v>
      </c>
      <c r="CQ41" s="118" t="str">
        <f t="shared" si="173"/>
        <v>0</v>
      </c>
      <c r="CR41" s="116"/>
      <c r="CS41" s="117" t="str">
        <f t="shared" si="174"/>
        <v>0</v>
      </c>
      <c r="CT41" s="118" t="str">
        <f t="shared" si="175"/>
        <v>0</v>
      </c>
      <c r="CU41" s="116"/>
      <c r="CV41" s="117" t="str">
        <f t="shared" si="176"/>
        <v>0</v>
      </c>
      <c r="CW41" s="118" t="str">
        <f t="shared" si="177"/>
        <v>0</v>
      </c>
      <c r="CX41" s="116"/>
      <c r="CY41" s="117" t="str">
        <f t="shared" si="178"/>
        <v>0</v>
      </c>
      <c r="CZ41" s="118" t="str">
        <f t="shared" si="179"/>
        <v>0</v>
      </c>
      <c r="DA41" s="116"/>
      <c r="DB41" s="117" t="str">
        <f t="shared" si="180"/>
        <v>0</v>
      </c>
      <c r="DC41" s="118" t="str">
        <f t="shared" si="181"/>
        <v>0</v>
      </c>
      <c r="DD41" s="116"/>
      <c r="DE41" s="117" t="str">
        <f t="shared" si="182"/>
        <v>0</v>
      </c>
      <c r="DF41" s="118" t="str">
        <f t="shared" si="183"/>
        <v>0</v>
      </c>
      <c r="DG41" s="116"/>
      <c r="DH41" s="117" t="str">
        <f t="shared" si="184"/>
        <v>0</v>
      </c>
      <c r="DI41" s="118" t="str">
        <f t="shared" si="185"/>
        <v>0</v>
      </c>
      <c r="DJ41" s="116"/>
      <c r="DK41" s="117" t="str">
        <f t="shared" si="68"/>
        <v>0</v>
      </c>
      <c r="DL41" s="118" t="str">
        <f t="shared" si="69"/>
        <v>0</v>
      </c>
      <c r="DM41" s="116"/>
      <c r="DN41" s="117" t="str">
        <f t="shared" si="70"/>
        <v>0</v>
      </c>
      <c r="DO41" s="118" t="str">
        <f t="shared" si="71"/>
        <v>0</v>
      </c>
      <c r="DP41" s="116"/>
      <c r="DQ41" s="117" t="str">
        <f t="shared" si="72"/>
        <v>0</v>
      </c>
      <c r="DR41" s="118" t="str">
        <f t="shared" si="73"/>
        <v>0</v>
      </c>
      <c r="DS41" s="116"/>
      <c r="DT41" s="117" t="str">
        <f t="shared" si="186"/>
        <v>0</v>
      </c>
      <c r="DU41" s="118" t="str">
        <f t="shared" si="187"/>
        <v>0</v>
      </c>
      <c r="DV41" s="116"/>
      <c r="DW41" s="117" t="str">
        <f t="shared" si="76"/>
        <v>0</v>
      </c>
      <c r="DX41" s="118" t="str">
        <f t="shared" si="77"/>
        <v>0</v>
      </c>
      <c r="DY41" s="116"/>
      <c r="DZ41" s="117" t="str">
        <f t="shared" si="188"/>
        <v>0</v>
      </c>
      <c r="EA41" s="118" t="str">
        <f t="shared" si="189"/>
        <v>0</v>
      </c>
      <c r="EB41" s="116"/>
      <c r="EC41" s="117" t="str">
        <f t="shared" si="190"/>
        <v>0</v>
      </c>
      <c r="ED41" s="118" t="str">
        <f t="shared" si="191"/>
        <v>0</v>
      </c>
      <c r="EE41" s="116"/>
      <c r="EF41" s="117" t="str">
        <f t="shared" si="192"/>
        <v>0</v>
      </c>
      <c r="EG41" s="118" t="str">
        <f t="shared" si="193"/>
        <v>0</v>
      </c>
      <c r="EH41" s="116"/>
      <c r="EI41" s="117" t="str">
        <f t="shared" si="194"/>
        <v>0</v>
      </c>
      <c r="EJ41" s="118" t="str">
        <f t="shared" si="195"/>
        <v>0</v>
      </c>
      <c r="EK41" s="116"/>
      <c r="EL41" s="117" t="str">
        <f t="shared" si="196"/>
        <v>0</v>
      </c>
      <c r="EM41" s="118" t="str">
        <f t="shared" si="197"/>
        <v>0</v>
      </c>
      <c r="EN41" s="116"/>
      <c r="EO41" s="117" t="str">
        <f t="shared" si="198"/>
        <v>0</v>
      </c>
      <c r="EP41" s="118" t="str">
        <f t="shared" si="199"/>
        <v>0</v>
      </c>
      <c r="EQ41" s="116"/>
      <c r="ER41" s="117" t="str">
        <f t="shared" si="200"/>
        <v>0</v>
      </c>
      <c r="ES41" s="118" t="str">
        <f t="shared" si="201"/>
        <v>0</v>
      </c>
      <c r="ET41" s="116"/>
      <c r="EU41" s="117" t="str">
        <f t="shared" si="202"/>
        <v>0</v>
      </c>
      <c r="EV41" s="118" t="str">
        <f t="shared" si="203"/>
        <v>0</v>
      </c>
      <c r="EW41" s="116"/>
      <c r="EX41" s="117" t="str">
        <f t="shared" si="204"/>
        <v>0</v>
      </c>
      <c r="EY41" s="118" t="str">
        <f t="shared" si="205"/>
        <v>0</v>
      </c>
      <c r="EZ41" s="116"/>
      <c r="FA41" s="117" t="str">
        <f t="shared" si="206"/>
        <v>0</v>
      </c>
      <c r="FB41" s="118" t="str">
        <f t="shared" si="207"/>
        <v>0</v>
      </c>
      <c r="FC41" s="116"/>
      <c r="FD41" s="117" t="str">
        <f t="shared" si="208"/>
        <v>0</v>
      </c>
      <c r="FE41" s="118" t="str">
        <f t="shared" si="209"/>
        <v>0</v>
      </c>
      <c r="FF41" s="116"/>
      <c r="FG41" s="117" t="str">
        <f t="shared" si="210"/>
        <v>0</v>
      </c>
      <c r="FH41" s="118" t="str">
        <f t="shared" si="211"/>
        <v>0</v>
      </c>
      <c r="FI41" s="116"/>
      <c r="FJ41" s="117" t="str">
        <f t="shared" si="212"/>
        <v>0</v>
      </c>
      <c r="FK41" s="118" t="str">
        <f t="shared" si="213"/>
        <v>0</v>
      </c>
      <c r="FL41" s="116"/>
      <c r="FM41" s="117" t="str">
        <f t="shared" si="214"/>
        <v>0</v>
      </c>
      <c r="FN41" s="118" t="str">
        <f t="shared" si="215"/>
        <v>0</v>
      </c>
      <c r="FO41" s="116"/>
      <c r="FP41" s="117" t="str">
        <f t="shared" si="216"/>
        <v>0</v>
      </c>
      <c r="FQ41" s="118" t="str">
        <f t="shared" si="217"/>
        <v>0</v>
      </c>
      <c r="FR41" s="116"/>
      <c r="FS41" s="117" t="str">
        <f t="shared" si="218"/>
        <v>0</v>
      </c>
      <c r="FT41" s="118" t="str">
        <f t="shared" si="219"/>
        <v>0</v>
      </c>
      <c r="FU41" s="116"/>
      <c r="FV41" s="117" t="str">
        <f t="shared" si="110"/>
        <v>0</v>
      </c>
      <c r="FW41" s="118" t="str">
        <f t="shared" si="111"/>
        <v>0</v>
      </c>
      <c r="FX41" s="116"/>
      <c r="FY41" s="117" t="str">
        <f t="shared" si="220"/>
        <v>0</v>
      </c>
      <c r="FZ41" s="118" t="str">
        <f t="shared" si="221"/>
        <v>0</v>
      </c>
      <c r="GA41" s="116"/>
      <c r="GB41" s="117" t="str">
        <f t="shared" si="114"/>
        <v>0</v>
      </c>
      <c r="GC41" s="118" t="str">
        <f t="shared" si="115"/>
        <v>0</v>
      </c>
      <c r="GD41" s="116"/>
    </row>
    <row r="42" spans="1:186">
      <c r="A42" s="18">
        <v>16</v>
      </c>
      <c r="B42" s="19">
        <v>42975</v>
      </c>
      <c r="C42" s="20" t="s">
        <v>115</v>
      </c>
      <c r="D42" s="21">
        <v>27940</v>
      </c>
      <c r="E42" s="22">
        <v>117015</v>
      </c>
      <c r="F42" s="29" t="str">
        <f>IF(E42&gt;0,LOOKUP(E42,'دليل الحسابات'!E:E,'دليل الحسابات'!F:F),"0")</f>
        <v>حـ / فنية ومعمل</v>
      </c>
      <c r="G42" s="13">
        <f t="shared" si="116"/>
        <v>27940</v>
      </c>
      <c r="H42" s="23">
        <v>116006</v>
      </c>
      <c r="I42" s="24" t="str">
        <f>IF(H42&gt;0,LOOKUP(H42,'دليل الحسابات'!E:E,'دليل الحسابات'!F:F),"0")</f>
        <v>حـ /  عهدة 3</v>
      </c>
      <c r="J42" s="98">
        <f t="shared" si="117"/>
        <v>27940</v>
      </c>
      <c r="K42" s="25" t="str">
        <f>IF(E42&gt;0,LOOKUP(E42,'دليل الحسابات'!E:E,'دليل الحسابات'!D:D),"0")</f>
        <v>حـ / المصروفات - عام</v>
      </c>
      <c r="L42" s="26" t="str">
        <f>IF(H42&gt;0,LOOKUP(H42,'دليل الحسابات'!E:E,'دليل الحسابات'!D:D),"0")</f>
        <v>حـ / العهد - عام</v>
      </c>
      <c r="M42" s="117" t="str">
        <f t="shared" si="118"/>
        <v>0</v>
      </c>
      <c r="N42" s="118" t="str">
        <f t="shared" si="119"/>
        <v>0</v>
      </c>
      <c r="O42" s="116"/>
      <c r="P42" s="117" t="str">
        <f t="shared" si="120"/>
        <v>0</v>
      </c>
      <c r="Q42" s="118" t="str">
        <f t="shared" si="121"/>
        <v>0</v>
      </c>
      <c r="R42" s="116"/>
      <c r="S42" s="117" t="str">
        <f t="shared" si="122"/>
        <v>0</v>
      </c>
      <c r="T42" s="118" t="str">
        <f t="shared" si="123"/>
        <v>0</v>
      </c>
      <c r="U42" s="116"/>
      <c r="V42" s="117" t="str">
        <f t="shared" si="124"/>
        <v>0</v>
      </c>
      <c r="W42" s="118" t="str">
        <f t="shared" si="125"/>
        <v>0</v>
      </c>
      <c r="X42" s="116"/>
      <c r="Y42" s="117" t="str">
        <f t="shared" si="126"/>
        <v>0</v>
      </c>
      <c r="Z42" s="118" t="str">
        <f t="shared" si="127"/>
        <v>0</v>
      </c>
      <c r="AA42" s="116"/>
      <c r="AB42" s="117" t="str">
        <f t="shared" si="128"/>
        <v>0</v>
      </c>
      <c r="AC42" s="118" t="str">
        <f t="shared" si="129"/>
        <v>0</v>
      </c>
      <c r="AD42" s="116"/>
      <c r="AE42" s="117" t="str">
        <f t="shared" si="130"/>
        <v>0</v>
      </c>
      <c r="AF42" s="118" t="str">
        <f t="shared" si="131"/>
        <v>0</v>
      </c>
      <c r="AG42" s="116"/>
      <c r="AH42" s="117" t="str">
        <f t="shared" si="132"/>
        <v>0</v>
      </c>
      <c r="AI42" s="118" t="str">
        <f t="shared" si="133"/>
        <v>0</v>
      </c>
      <c r="AJ42" s="116"/>
      <c r="AK42" s="117" t="str">
        <f t="shared" si="134"/>
        <v>0</v>
      </c>
      <c r="AL42" s="118" t="str">
        <f t="shared" si="135"/>
        <v>0</v>
      </c>
      <c r="AM42" s="116"/>
      <c r="AN42" s="117" t="str">
        <f t="shared" si="136"/>
        <v>0</v>
      </c>
      <c r="AO42" s="118" t="str">
        <f t="shared" si="137"/>
        <v>0</v>
      </c>
      <c r="AP42" s="116"/>
      <c r="AQ42" s="117" t="str">
        <f t="shared" si="138"/>
        <v>0</v>
      </c>
      <c r="AR42" s="118" t="str">
        <f t="shared" si="139"/>
        <v>0</v>
      </c>
      <c r="AS42" s="116"/>
      <c r="AT42" s="117" t="str">
        <f t="shared" si="140"/>
        <v>0</v>
      </c>
      <c r="AU42" s="118" t="str">
        <f t="shared" si="141"/>
        <v>0</v>
      </c>
      <c r="AV42" s="116"/>
      <c r="AW42" s="117" t="str">
        <f t="shared" si="142"/>
        <v>0</v>
      </c>
      <c r="AX42" s="118" t="str">
        <f t="shared" si="143"/>
        <v>0</v>
      </c>
      <c r="AY42" s="116"/>
      <c r="AZ42" s="117" t="str">
        <f t="shared" si="144"/>
        <v>0</v>
      </c>
      <c r="BA42" s="118">
        <f t="shared" si="145"/>
        <v>27940</v>
      </c>
      <c r="BB42" s="116"/>
      <c r="BC42" s="117" t="str">
        <f t="shared" si="146"/>
        <v>0</v>
      </c>
      <c r="BD42" s="118" t="str">
        <f t="shared" si="147"/>
        <v>0</v>
      </c>
      <c r="BE42" s="116"/>
      <c r="BF42" s="117" t="str">
        <f t="shared" si="148"/>
        <v>0</v>
      </c>
      <c r="BG42" s="118" t="str">
        <f t="shared" si="149"/>
        <v>0</v>
      </c>
      <c r="BH42" s="116"/>
      <c r="BI42" s="117" t="str">
        <f t="shared" si="150"/>
        <v>0</v>
      </c>
      <c r="BJ42" s="118" t="str">
        <f t="shared" si="151"/>
        <v>0</v>
      </c>
      <c r="BK42" s="116"/>
      <c r="BL42" s="117" t="str">
        <f t="shared" si="152"/>
        <v>0</v>
      </c>
      <c r="BM42" s="118" t="str">
        <f t="shared" si="153"/>
        <v>0</v>
      </c>
      <c r="BN42" s="116"/>
      <c r="BO42" s="117" t="str">
        <f t="shared" si="154"/>
        <v>0</v>
      </c>
      <c r="BP42" s="118" t="str">
        <f t="shared" si="155"/>
        <v>0</v>
      </c>
      <c r="BQ42" s="116"/>
      <c r="BR42" s="117" t="str">
        <f t="shared" si="156"/>
        <v>0</v>
      </c>
      <c r="BS42" s="118" t="str">
        <f t="shared" si="157"/>
        <v>0</v>
      </c>
      <c r="BT42" s="116"/>
      <c r="BU42" s="117" t="str">
        <f t="shared" si="158"/>
        <v>0</v>
      </c>
      <c r="BV42" s="118" t="str">
        <f t="shared" si="159"/>
        <v>0</v>
      </c>
      <c r="BW42" s="116"/>
      <c r="BX42" s="117" t="str">
        <f t="shared" si="160"/>
        <v>0</v>
      </c>
      <c r="BY42" s="118" t="str">
        <f t="shared" si="161"/>
        <v>0</v>
      </c>
      <c r="BZ42" s="116"/>
      <c r="CA42" s="117" t="str">
        <f t="shared" si="162"/>
        <v>0</v>
      </c>
      <c r="CB42" s="118" t="str">
        <f t="shared" si="163"/>
        <v>0</v>
      </c>
      <c r="CC42" s="116"/>
      <c r="CD42" s="117" t="str">
        <f t="shared" si="164"/>
        <v>0</v>
      </c>
      <c r="CE42" s="118" t="str">
        <f t="shared" si="165"/>
        <v>0</v>
      </c>
      <c r="CF42" s="116"/>
      <c r="CG42" s="117" t="str">
        <f t="shared" si="166"/>
        <v>0</v>
      </c>
      <c r="CH42" s="118" t="str">
        <f t="shared" si="167"/>
        <v>0</v>
      </c>
      <c r="CI42" s="116"/>
      <c r="CJ42" s="117" t="str">
        <f t="shared" si="168"/>
        <v>0</v>
      </c>
      <c r="CK42" s="118" t="str">
        <f t="shared" si="169"/>
        <v>0</v>
      </c>
      <c r="CL42" s="116"/>
      <c r="CM42" s="117" t="str">
        <f t="shared" si="170"/>
        <v>0</v>
      </c>
      <c r="CN42" s="118" t="str">
        <f t="shared" si="171"/>
        <v>0</v>
      </c>
      <c r="CO42" s="116"/>
      <c r="CP42" s="117" t="str">
        <f t="shared" si="172"/>
        <v>0</v>
      </c>
      <c r="CQ42" s="118" t="str">
        <f t="shared" si="173"/>
        <v>0</v>
      </c>
      <c r="CR42" s="116"/>
      <c r="CS42" s="117">
        <f t="shared" si="174"/>
        <v>27940</v>
      </c>
      <c r="CT42" s="118" t="str">
        <f t="shared" si="175"/>
        <v>0</v>
      </c>
      <c r="CU42" s="116"/>
      <c r="CV42" s="117" t="str">
        <f t="shared" si="176"/>
        <v>0</v>
      </c>
      <c r="CW42" s="118" t="str">
        <f t="shared" si="177"/>
        <v>0</v>
      </c>
      <c r="CX42" s="116"/>
      <c r="CY42" s="117" t="str">
        <f t="shared" si="178"/>
        <v>0</v>
      </c>
      <c r="CZ42" s="118" t="str">
        <f t="shared" si="179"/>
        <v>0</v>
      </c>
      <c r="DA42" s="116"/>
      <c r="DB42" s="117" t="str">
        <f t="shared" si="180"/>
        <v>0</v>
      </c>
      <c r="DC42" s="118" t="str">
        <f t="shared" si="181"/>
        <v>0</v>
      </c>
      <c r="DD42" s="116"/>
      <c r="DE42" s="117" t="str">
        <f t="shared" si="182"/>
        <v>0</v>
      </c>
      <c r="DF42" s="118" t="str">
        <f t="shared" si="183"/>
        <v>0</v>
      </c>
      <c r="DG42" s="116"/>
      <c r="DH42" s="117" t="str">
        <f t="shared" si="184"/>
        <v>0</v>
      </c>
      <c r="DI42" s="118" t="str">
        <f t="shared" si="185"/>
        <v>0</v>
      </c>
      <c r="DJ42" s="116"/>
      <c r="DK42" s="117" t="str">
        <f t="shared" si="68"/>
        <v>0</v>
      </c>
      <c r="DL42" s="118" t="str">
        <f t="shared" si="69"/>
        <v>0</v>
      </c>
      <c r="DM42" s="116"/>
      <c r="DN42" s="117" t="str">
        <f t="shared" si="70"/>
        <v>0</v>
      </c>
      <c r="DO42" s="118" t="str">
        <f t="shared" si="71"/>
        <v>0</v>
      </c>
      <c r="DP42" s="116"/>
      <c r="DQ42" s="117" t="str">
        <f t="shared" si="72"/>
        <v>0</v>
      </c>
      <c r="DR42" s="118" t="str">
        <f t="shared" si="73"/>
        <v>0</v>
      </c>
      <c r="DS42" s="116"/>
      <c r="DT42" s="117" t="str">
        <f t="shared" si="186"/>
        <v>0</v>
      </c>
      <c r="DU42" s="118" t="str">
        <f t="shared" si="187"/>
        <v>0</v>
      </c>
      <c r="DV42" s="116"/>
      <c r="DW42" s="117" t="str">
        <f t="shared" si="76"/>
        <v>0</v>
      </c>
      <c r="DX42" s="118" t="str">
        <f t="shared" si="77"/>
        <v>0</v>
      </c>
      <c r="DY42" s="116"/>
      <c r="DZ42" s="117" t="str">
        <f t="shared" si="188"/>
        <v>0</v>
      </c>
      <c r="EA42" s="118" t="str">
        <f t="shared" si="189"/>
        <v>0</v>
      </c>
      <c r="EB42" s="116"/>
      <c r="EC42" s="117" t="str">
        <f t="shared" si="190"/>
        <v>0</v>
      </c>
      <c r="ED42" s="118" t="str">
        <f t="shared" si="191"/>
        <v>0</v>
      </c>
      <c r="EE42" s="116"/>
      <c r="EF42" s="117" t="str">
        <f t="shared" si="192"/>
        <v>0</v>
      </c>
      <c r="EG42" s="118" t="str">
        <f t="shared" si="193"/>
        <v>0</v>
      </c>
      <c r="EH42" s="116"/>
      <c r="EI42" s="117" t="str">
        <f t="shared" si="194"/>
        <v>0</v>
      </c>
      <c r="EJ42" s="118" t="str">
        <f t="shared" si="195"/>
        <v>0</v>
      </c>
      <c r="EK42" s="116"/>
      <c r="EL42" s="117" t="str">
        <f t="shared" si="196"/>
        <v>0</v>
      </c>
      <c r="EM42" s="118" t="str">
        <f t="shared" si="197"/>
        <v>0</v>
      </c>
      <c r="EN42" s="116"/>
      <c r="EO42" s="117" t="str">
        <f t="shared" si="198"/>
        <v>0</v>
      </c>
      <c r="EP42" s="118" t="str">
        <f t="shared" si="199"/>
        <v>0</v>
      </c>
      <c r="EQ42" s="116"/>
      <c r="ER42" s="117" t="str">
        <f t="shared" si="200"/>
        <v>0</v>
      </c>
      <c r="ES42" s="118" t="str">
        <f t="shared" si="201"/>
        <v>0</v>
      </c>
      <c r="ET42" s="116"/>
      <c r="EU42" s="117" t="str">
        <f t="shared" si="202"/>
        <v>0</v>
      </c>
      <c r="EV42" s="118" t="str">
        <f t="shared" si="203"/>
        <v>0</v>
      </c>
      <c r="EW42" s="116"/>
      <c r="EX42" s="117" t="str">
        <f t="shared" si="204"/>
        <v>0</v>
      </c>
      <c r="EY42" s="118" t="str">
        <f t="shared" si="205"/>
        <v>0</v>
      </c>
      <c r="EZ42" s="116"/>
      <c r="FA42" s="117" t="str">
        <f t="shared" si="206"/>
        <v>0</v>
      </c>
      <c r="FB42" s="118" t="str">
        <f t="shared" si="207"/>
        <v>0</v>
      </c>
      <c r="FC42" s="116"/>
      <c r="FD42" s="117" t="str">
        <f t="shared" si="208"/>
        <v>0</v>
      </c>
      <c r="FE42" s="118" t="str">
        <f t="shared" si="209"/>
        <v>0</v>
      </c>
      <c r="FF42" s="116"/>
      <c r="FG42" s="117" t="str">
        <f t="shared" si="210"/>
        <v>0</v>
      </c>
      <c r="FH42" s="118" t="str">
        <f t="shared" si="211"/>
        <v>0</v>
      </c>
      <c r="FI42" s="116"/>
      <c r="FJ42" s="117" t="str">
        <f t="shared" si="212"/>
        <v>0</v>
      </c>
      <c r="FK42" s="118" t="str">
        <f t="shared" si="213"/>
        <v>0</v>
      </c>
      <c r="FL42" s="116"/>
      <c r="FM42" s="117" t="str">
        <f t="shared" si="214"/>
        <v>0</v>
      </c>
      <c r="FN42" s="118" t="str">
        <f t="shared" si="215"/>
        <v>0</v>
      </c>
      <c r="FO42" s="116"/>
      <c r="FP42" s="117" t="str">
        <f t="shared" si="216"/>
        <v>0</v>
      </c>
      <c r="FQ42" s="118" t="str">
        <f t="shared" si="217"/>
        <v>0</v>
      </c>
      <c r="FR42" s="116"/>
      <c r="FS42" s="117" t="str">
        <f t="shared" si="218"/>
        <v>0</v>
      </c>
      <c r="FT42" s="118" t="str">
        <f t="shared" si="219"/>
        <v>0</v>
      </c>
      <c r="FU42" s="116"/>
      <c r="FV42" s="117" t="str">
        <f t="shared" si="110"/>
        <v>0</v>
      </c>
      <c r="FW42" s="118" t="str">
        <f t="shared" si="111"/>
        <v>0</v>
      </c>
      <c r="FX42" s="116"/>
      <c r="FY42" s="117" t="str">
        <f t="shared" si="220"/>
        <v>0</v>
      </c>
      <c r="FZ42" s="118" t="str">
        <f t="shared" si="221"/>
        <v>0</v>
      </c>
      <c r="GA42" s="116"/>
      <c r="GB42" s="117" t="str">
        <f t="shared" si="114"/>
        <v>0</v>
      </c>
      <c r="GC42" s="118" t="str">
        <f t="shared" si="115"/>
        <v>0</v>
      </c>
      <c r="GD42" s="116"/>
    </row>
    <row r="43" spans="1:186">
      <c r="A43" s="18">
        <v>16</v>
      </c>
      <c r="B43" s="19">
        <v>42975</v>
      </c>
      <c r="C43" s="20" t="s">
        <v>115</v>
      </c>
      <c r="D43" s="21">
        <v>45500</v>
      </c>
      <c r="E43" s="22">
        <v>117007</v>
      </c>
      <c r="F43" s="29" t="str">
        <f>IF(E43&gt;0,LOOKUP(E43,'دليل الحسابات'!E:E,'دليل الحسابات'!F:F),"0")</f>
        <v>حـ / صيانة وتصليحات</v>
      </c>
      <c r="G43" s="13">
        <f t="shared" si="116"/>
        <v>45500</v>
      </c>
      <c r="H43" s="23">
        <v>116006</v>
      </c>
      <c r="I43" s="24" t="str">
        <f>IF(H43&gt;0,LOOKUP(H43,'دليل الحسابات'!E:E,'دليل الحسابات'!F:F),"0")</f>
        <v>حـ /  عهدة 3</v>
      </c>
      <c r="J43" s="98">
        <f t="shared" si="117"/>
        <v>45500</v>
      </c>
      <c r="K43" s="25" t="str">
        <f>IF(E43&gt;0,LOOKUP(E43,'دليل الحسابات'!E:E,'دليل الحسابات'!D:D),"0")</f>
        <v>حـ / المصروفات - عام</v>
      </c>
      <c r="L43" s="26" t="str">
        <f>IF(H43&gt;0,LOOKUP(H43,'دليل الحسابات'!E:E,'دليل الحسابات'!D:D),"0")</f>
        <v>حـ / العهد - عام</v>
      </c>
      <c r="M43" s="117" t="str">
        <f t="shared" si="118"/>
        <v>0</v>
      </c>
      <c r="N43" s="118" t="str">
        <f t="shared" si="119"/>
        <v>0</v>
      </c>
      <c r="O43" s="116"/>
      <c r="P43" s="117" t="str">
        <f t="shared" si="120"/>
        <v>0</v>
      </c>
      <c r="Q43" s="118" t="str">
        <f t="shared" si="121"/>
        <v>0</v>
      </c>
      <c r="R43" s="116"/>
      <c r="S43" s="117" t="str">
        <f t="shared" si="122"/>
        <v>0</v>
      </c>
      <c r="T43" s="118" t="str">
        <f t="shared" si="123"/>
        <v>0</v>
      </c>
      <c r="U43" s="116"/>
      <c r="V43" s="117" t="str">
        <f t="shared" si="124"/>
        <v>0</v>
      </c>
      <c r="W43" s="118" t="str">
        <f t="shared" si="125"/>
        <v>0</v>
      </c>
      <c r="X43" s="116"/>
      <c r="Y43" s="117" t="str">
        <f t="shared" si="126"/>
        <v>0</v>
      </c>
      <c r="Z43" s="118" t="str">
        <f t="shared" si="127"/>
        <v>0</v>
      </c>
      <c r="AA43" s="116"/>
      <c r="AB43" s="117" t="str">
        <f t="shared" si="128"/>
        <v>0</v>
      </c>
      <c r="AC43" s="118" t="str">
        <f t="shared" si="129"/>
        <v>0</v>
      </c>
      <c r="AD43" s="116"/>
      <c r="AE43" s="117" t="str">
        <f t="shared" si="130"/>
        <v>0</v>
      </c>
      <c r="AF43" s="118" t="str">
        <f t="shared" si="131"/>
        <v>0</v>
      </c>
      <c r="AG43" s="116"/>
      <c r="AH43" s="117" t="str">
        <f t="shared" si="132"/>
        <v>0</v>
      </c>
      <c r="AI43" s="118" t="str">
        <f t="shared" si="133"/>
        <v>0</v>
      </c>
      <c r="AJ43" s="116"/>
      <c r="AK43" s="117" t="str">
        <f t="shared" si="134"/>
        <v>0</v>
      </c>
      <c r="AL43" s="118" t="str">
        <f t="shared" si="135"/>
        <v>0</v>
      </c>
      <c r="AM43" s="116"/>
      <c r="AN43" s="117" t="str">
        <f t="shared" si="136"/>
        <v>0</v>
      </c>
      <c r="AO43" s="118" t="str">
        <f t="shared" si="137"/>
        <v>0</v>
      </c>
      <c r="AP43" s="116"/>
      <c r="AQ43" s="117" t="str">
        <f t="shared" si="138"/>
        <v>0</v>
      </c>
      <c r="AR43" s="118" t="str">
        <f t="shared" si="139"/>
        <v>0</v>
      </c>
      <c r="AS43" s="116"/>
      <c r="AT43" s="117" t="str">
        <f t="shared" si="140"/>
        <v>0</v>
      </c>
      <c r="AU43" s="118" t="str">
        <f t="shared" si="141"/>
        <v>0</v>
      </c>
      <c r="AV43" s="116"/>
      <c r="AW43" s="117" t="str">
        <f t="shared" si="142"/>
        <v>0</v>
      </c>
      <c r="AX43" s="118" t="str">
        <f t="shared" si="143"/>
        <v>0</v>
      </c>
      <c r="AY43" s="116"/>
      <c r="AZ43" s="117" t="str">
        <f t="shared" si="144"/>
        <v>0</v>
      </c>
      <c r="BA43" s="118">
        <f t="shared" si="145"/>
        <v>45500</v>
      </c>
      <c r="BB43" s="116"/>
      <c r="BC43" s="117" t="str">
        <f t="shared" si="146"/>
        <v>0</v>
      </c>
      <c r="BD43" s="118" t="str">
        <f t="shared" si="147"/>
        <v>0</v>
      </c>
      <c r="BE43" s="116"/>
      <c r="BF43" s="117" t="str">
        <f t="shared" si="148"/>
        <v>0</v>
      </c>
      <c r="BG43" s="118" t="str">
        <f t="shared" si="149"/>
        <v>0</v>
      </c>
      <c r="BH43" s="116"/>
      <c r="BI43" s="117" t="str">
        <f t="shared" si="150"/>
        <v>0</v>
      </c>
      <c r="BJ43" s="118" t="str">
        <f t="shared" si="151"/>
        <v>0</v>
      </c>
      <c r="BK43" s="116"/>
      <c r="BL43" s="117" t="str">
        <f t="shared" si="152"/>
        <v>0</v>
      </c>
      <c r="BM43" s="118" t="str">
        <f t="shared" si="153"/>
        <v>0</v>
      </c>
      <c r="BN43" s="116"/>
      <c r="BO43" s="117" t="str">
        <f t="shared" si="154"/>
        <v>0</v>
      </c>
      <c r="BP43" s="118" t="str">
        <f t="shared" si="155"/>
        <v>0</v>
      </c>
      <c r="BQ43" s="116"/>
      <c r="BR43" s="117" t="str">
        <f t="shared" si="156"/>
        <v>0</v>
      </c>
      <c r="BS43" s="118" t="str">
        <f t="shared" si="157"/>
        <v>0</v>
      </c>
      <c r="BT43" s="116"/>
      <c r="BU43" s="117">
        <f t="shared" si="158"/>
        <v>45500</v>
      </c>
      <c r="BV43" s="118" t="str">
        <f t="shared" si="159"/>
        <v>0</v>
      </c>
      <c r="BW43" s="116"/>
      <c r="BX43" s="117" t="str">
        <f t="shared" si="160"/>
        <v>0</v>
      </c>
      <c r="BY43" s="118" t="str">
        <f t="shared" si="161"/>
        <v>0</v>
      </c>
      <c r="BZ43" s="116"/>
      <c r="CA43" s="117" t="str">
        <f t="shared" si="162"/>
        <v>0</v>
      </c>
      <c r="CB43" s="118" t="str">
        <f t="shared" si="163"/>
        <v>0</v>
      </c>
      <c r="CC43" s="116"/>
      <c r="CD43" s="117" t="str">
        <f t="shared" si="164"/>
        <v>0</v>
      </c>
      <c r="CE43" s="118" t="str">
        <f t="shared" si="165"/>
        <v>0</v>
      </c>
      <c r="CF43" s="116"/>
      <c r="CG43" s="117" t="str">
        <f t="shared" si="166"/>
        <v>0</v>
      </c>
      <c r="CH43" s="118" t="str">
        <f t="shared" si="167"/>
        <v>0</v>
      </c>
      <c r="CI43" s="116"/>
      <c r="CJ43" s="117" t="str">
        <f t="shared" si="168"/>
        <v>0</v>
      </c>
      <c r="CK43" s="118" t="str">
        <f t="shared" si="169"/>
        <v>0</v>
      </c>
      <c r="CL43" s="116"/>
      <c r="CM43" s="117" t="str">
        <f t="shared" si="170"/>
        <v>0</v>
      </c>
      <c r="CN43" s="118" t="str">
        <f t="shared" si="171"/>
        <v>0</v>
      </c>
      <c r="CO43" s="116"/>
      <c r="CP43" s="117" t="str">
        <f t="shared" si="172"/>
        <v>0</v>
      </c>
      <c r="CQ43" s="118" t="str">
        <f t="shared" si="173"/>
        <v>0</v>
      </c>
      <c r="CR43" s="116"/>
      <c r="CS43" s="117" t="str">
        <f t="shared" si="174"/>
        <v>0</v>
      </c>
      <c r="CT43" s="118" t="str">
        <f t="shared" si="175"/>
        <v>0</v>
      </c>
      <c r="CU43" s="116"/>
      <c r="CV43" s="117" t="str">
        <f t="shared" si="176"/>
        <v>0</v>
      </c>
      <c r="CW43" s="118" t="str">
        <f t="shared" si="177"/>
        <v>0</v>
      </c>
      <c r="CX43" s="116"/>
      <c r="CY43" s="117" t="str">
        <f t="shared" si="178"/>
        <v>0</v>
      </c>
      <c r="CZ43" s="118" t="str">
        <f t="shared" si="179"/>
        <v>0</v>
      </c>
      <c r="DA43" s="116"/>
      <c r="DB43" s="117" t="str">
        <f t="shared" si="180"/>
        <v>0</v>
      </c>
      <c r="DC43" s="118" t="str">
        <f t="shared" si="181"/>
        <v>0</v>
      </c>
      <c r="DD43" s="116"/>
      <c r="DE43" s="117" t="str">
        <f t="shared" si="182"/>
        <v>0</v>
      </c>
      <c r="DF43" s="118" t="str">
        <f t="shared" si="183"/>
        <v>0</v>
      </c>
      <c r="DG43" s="116"/>
      <c r="DH43" s="117" t="str">
        <f t="shared" si="184"/>
        <v>0</v>
      </c>
      <c r="DI43" s="118" t="str">
        <f t="shared" si="185"/>
        <v>0</v>
      </c>
      <c r="DJ43" s="116"/>
      <c r="DK43" s="117" t="str">
        <f t="shared" si="68"/>
        <v>0</v>
      </c>
      <c r="DL43" s="118" t="str">
        <f t="shared" si="69"/>
        <v>0</v>
      </c>
      <c r="DM43" s="116"/>
      <c r="DN43" s="117" t="str">
        <f t="shared" si="70"/>
        <v>0</v>
      </c>
      <c r="DO43" s="118" t="str">
        <f t="shared" si="71"/>
        <v>0</v>
      </c>
      <c r="DP43" s="116"/>
      <c r="DQ43" s="117" t="str">
        <f t="shared" si="72"/>
        <v>0</v>
      </c>
      <c r="DR43" s="118" t="str">
        <f t="shared" si="73"/>
        <v>0</v>
      </c>
      <c r="DS43" s="116"/>
      <c r="DT43" s="117" t="str">
        <f t="shared" si="186"/>
        <v>0</v>
      </c>
      <c r="DU43" s="118" t="str">
        <f t="shared" si="187"/>
        <v>0</v>
      </c>
      <c r="DV43" s="116"/>
      <c r="DW43" s="117" t="str">
        <f t="shared" si="76"/>
        <v>0</v>
      </c>
      <c r="DX43" s="118" t="str">
        <f t="shared" si="77"/>
        <v>0</v>
      </c>
      <c r="DY43" s="116"/>
      <c r="DZ43" s="117" t="str">
        <f t="shared" si="188"/>
        <v>0</v>
      </c>
      <c r="EA43" s="118" t="str">
        <f t="shared" si="189"/>
        <v>0</v>
      </c>
      <c r="EB43" s="116"/>
      <c r="EC43" s="117" t="str">
        <f t="shared" si="190"/>
        <v>0</v>
      </c>
      <c r="ED43" s="118" t="str">
        <f t="shared" si="191"/>
        <v>0</v>
      </c>
      <c r="EE43" s="116"/>
      <c r="EF43" s="117" t="str">
        <f t="shared" si="192"/>
        <v>0</v>
      </c>
      <c r="EG43" s="118" t="str">
        <f t="shared" si="193"/>
        <v>0</v>
      </c>
      <c r="EH43" s="116"/>
      <c r="EI43" s="117" t="str">
        <f t="shared" si="194"/>
        <v>0</v>
      </c>
      <c r="EJ43" s="118" t="str">
        <f t="shared" si="195"/>
        <v>0</v>
      </c>
      <c r="EK43" s="116"/>
      <c r="EL43" s="117" t="str">
        <f t="shared" si="196"/>
        <v>0</v>
      </c>
      <c r="EM43" s="118" t="str">
        <f t="shared" si="197"/>
        <v>0</v>
      </c>
      <c r="EN43" s="116"/>
      <c r="EO43" s="117" t="str">
        <f t="shared" si="198"/>
        <v>0</v>
      </c>
      <c r="EP43" s="118" t="str">
        <f t="shared" si="199"/>
        <v>0</v>
      </c>
      <c r="EQ43" s="116"/>
      <c r="ER43" s="117" t="str">
        <f t="shared" si="200"/>
        <v>0</v>
      </c>
      <c r="ES43" s="118" t="str">
        <f t="shared" si="201"/>
        <v>0</v>
      </c>
      <c r="ET43" s="116"/>
      <c r="EU43" s="117" t="str">
        <f t="shared" si="202"/>
        <v>0</v>
      </c>
      <c r="EV43" s="118" t="str">
        <f t="shared" si="203"/>
        <v>0</v>
      </c>
      <c r="EW43" s="116"/>
      <c r="EX43" s="117" t="str">
        <f t="shared" si="204"/>
        <v>0</v>
      </c>
      <c r="EY43" s="118" t="str">
        <f t="shared" si="205"/>
        <v>0</v>
      </c>
      <c r="EZ43" s="116"/>
      <c r="FA43" s="117" t="str">
        <f t="shared" si="206"/>
        <v>0</v>
      </c>
      <c r="FB43" s="118" t="str">
        <f t="shared" si="207"/>
        <v>0</v>
      </c>
      <c r="FC43" s="116"/>
      <c r="FD43" s="117" t="str">
        <f t="shared" si="208"/>
        <v>0</v>
      </c>
      <c r="FE43" s="118" t="str">
        <f t="shared" si="209"/>
        <v>0</v>
      </c>
      <c r="FF43" s="116"/>
      <c r="FG43" s="117" t="str">
        <f t="shared" si="210"/>
        <v>0</v>
      </c>
      <c r="FH43" s="118" t="str">
        <f t="shared" si="211"/>
        <v>0</v>
      </c>
      <c r="FI43" s="116"/>
      <c r="FJ43" s="117" t="str">
        <f t="shared" si="212"/>
        <v>0</v>
      </c>
      <c r="FK43" s="118" t="str">
        <f t="shared" si="213"/>
        <v>0</v>
      </c>
      <c r="FL43" s="116"/>
      <c r="FM43" s="117" t="str">
        <f t="shared" si="214"/>
        <v>0</v>
      </c>
      <c r="FN43" s="118" t="str">
        <f t="shared" si="215"/>
        <v>0</v>
      </c>
      <c r="FO43" s="116"/>
      <c r="FP43" s="117" t="str">
        <f t="shared" si="216"/>
        <v>0</v>
      </c>
      <c r="FQ43" s="118" t="str">
        <f t="shared" si="217"/>
        <v>0</v>
      </c>
      <c r="FR43" s="116"/>
      <c r="FS43" s="117" t="str">
        <f t="shared" si="218"/>
        <v>0</v>
      </c>
      <c r="FT43" s="118" t="str">
        <f t="shared" si="219"/>
        <v>0</v>
      </c>
      <c r="FU43" s="116"/>
      <c r="FV43" s="117" t="str">
        <f t="shared" si="110"/>
        <v>0</v>
      </c>
      <c r="FW43" s="118" t="str">
        <f t="shared" si="111"/>
        <v>0</v>
      </c>
      <c r="FX43" s="116"/>
      <c r="FY43" s="117" t="str">
        <f t="shared" si="220"/>
        <v>0</v>
      </c>
      <c r="FZ43" s="118" t="str">
        <f t="shared" si="221"/>
        <v>0</v>
      </c>
      <c r="GA43" s="116"/>
      <c r="GB43" s="117" t="str">
        <f t="shared" si="114"/>
        <v>0</v>
      </c>
      <c r="GC43" s="118" t="str">
        <f t="shared" si="115"/>
        <v>0</v>
      </c>
      <c r="GD43" s="116"/>
    </row>
    <row r="44" spans="1:186">
      <c r="A44" s="18">
        <v>16</v>
      </c>
      <c r="B44" s="19">
        <v>42975</v>
      </c>
      <c r="C44" s="20" t="s">
        <v>115</v>
      </c>
      <c r="D44" s="21">
        <v>51780</v>
      </c>
      <c r="E44" s="22">
        <v>117012</v>
      </c>
      <c r="F44" s="29" t="str">
        <f>IF(E44&gt;0,LOOKUP(E44,'دليل الحسابات'!E:E,'دليل الحسابات'!F:F),"0")</f>
        <v>حـ / مواصلات</v>
      </c>
      <c r="G44" s="13">
        <f t="shared" si="116"/>
        <v>51780</v>
      </c>
      <c r="H44" s="23">
        <v>116006</v>
      </c>
      <c r="I44" s="24" t="str">
        <f>IF(H44&gt;0,LOOKUP(H44,'دليل الحسابات'!E:E,'دليل الحسابات'!F:F),"0")</f>
        <v>حـ /  عهدة 3</v>
      </c>
      <c r="J44" s="98">
        <f t="shared" si="117"/>
        <v>51780</v>
      </c>
      <c r="K44" s="25" t="str">
        <f>IF(E44&gt;0,LOOKUP(E44,'دليل الحسابات'!E:E,'دليل الحسابات'!D:D),"0")</f>
        <v>حـ / المصروفات - عام</v>
      </c>
      <c r="L44" s="26" t="str">
        <f>IF(H44&gt;0,LOOKUP(H44,'دليل الحسابات'!E:E,'دليل الحسابات'!D:D),"0")</f>
        <v>حـ / العهد - عام</v>
      </c>
      <c r="M44" s="117" t="str">
        <f t="shared" si="118"/>
        <v>0</v>
      </c>
      <c r="N44" s="118" t="str">
        <f t="shared" si="119"/>
        <v>0</v>
      </c>
      <c r="O44" s="116"/>
      <c r="P44" s="117" t="str">
        <f t="shared" si="120"/>
        <v>0</v>
      </c>
      <c r="Q44" s="118" t="str">
        <f t="shared" si="121"/>
        <v>0</v>
      </c>
      <c r="R44" s="116"/>
      <c r="S44" s="117" t="str">
        <f t="shared" si="122"/>
        <v>0</v>
      </c>
      <c r="T44" s="118" t="str">
        <f t="shared" si="123"/>
        <v>0</v>
      </c>
      <c r="U44" s="116"/>
      <c r="V44" s="117" t="str">
        <f t="shared" si="124"/>
        <v>0</v>
      </c>
      <c r="W44" s="118" t="str">
        <f t="shared" si="125"/>
        <v>0</v>
      </c>
      <c r="X44" s="116"/>
      <c r="Y44" s="117" t="str">
        <f t="shared" si="126"/>
        <v>0</v>
      </c>
      <c r="Z44" s="118" t="str">
        <f t="shared" si="127"/>
        <v>0</v>
      </c>
      <c r="AA44" s="116"/>
      <c r="AB44" s="117" t="str">
        <f t="shared" si="128"/>
        <v>0</v>
      </c>
      <c r="AC44" s="118" t="str">
        <f t="shared" si="129"/>
        <v>0</v>
      </c>
      <c r="AD44" s="116"/>
      <c r="AE44" s="117" t="str">
        <f t="shared" si="130"/>
        <v>0</v>
      </c>
      <c r="AF44" s="118" t="str">
        <f t="shared" si="131"/>
        <v>0</v>
      </c>
      <c r="AG44" s="116"/>
      <c r="AH44" s="117" t="str">
        <f t="shared" si="132"/>
        <v>0</v>
      </c>
      <c r="AI44" s="118" t="str">
        <f t="shared" si="133"/>
        <v>0</v>
      </c>
      <c r="AJ44" s="116"/>
      <c r="AK44" s="117" t="str">
        <f t="shared" si="134"/>
        <v>0</v>
      </c>
      <c r="AL44" s="118" t="str">
        <f t="shared" si="135"/>
        <v>0</v>
      </c>
      <c r="AM44" s="116"/>
      <c r="AN44" s="117" t="str">
        <f t="shared" si="136"/>
        <v>0</v>
      </c>
      <c r="AO44" s="118" t="str">
        <f t="shared" si="137"/>
        <v>0</v>
      </c>
      <c r="AP44" s="116"/>
      <c r="AQ44" s="117" t="str">
        <f t="shared" si="138"/>
        <v>0</v>
      </c>
      <c r="AR44" s="118" t="str">
        <f t="shared" si="139"/>
        <v>0</v>
      </c>
      <c r="AS44" s="116"/>
      <c r="AT44" s="117" t="str">
        <f t="shared" si="140"/>
        <v>0</v>
      </c>
      <c r="AU44" s="118" t="str">
        <f t="shared" si="141"/>
        <v>0</v>
      </c>
      <c r="AV44" s="116"/>
      <c r="AW44" s="117" t="str">
        <f t="shared" si="142"/>
        <v>0</v>
      </c>
      <c r="AX44" s="118" t="str">
        <f t="shared" si="143"/>
        <v>0</v>
      </c>
      <c r="AY44" s="116"/>
      <c r="AZ44" s="117" t="str">
        <f t="shared" si="144"/>
        <v>0</v>
      </c>
      <c r="BA44" s="118">
        <f t="shared" si="145"/>
        <v>51780</v>
      </c>
      <c r="BB44" s="116"/>
      <c r="BC44" s="117" t="str">
        <f t="shared" si="146"/>
        <v>0</v>
      </c>
      <c r="BD44" s="118" t="str">
        <f t="shared" si="147"/>
        <v>0</v>
      </c>
      <c r="BE44" s="116"/>
      <c r="BF44" s="117" t="str">
        <f t="shared" si="148"/>
        <v>0</v>
      </c>
      <c r="BG44" s="118" t="str">
        <f t="shared" si="149"/>
        <v>0</v>
      </c>
      <c r="BH44" s="116"/>
      <c r="BI44" s="117" t="str">
        <f t="shared" si="150"/>
        <v>0</v>
      </c>
      <c r="BJ44" s="118" t="str">
        <f t="shared" si="151"/>
        <v>0</v>
      </c>
      <c r="BK44" s="116"/>
      <c r="BL44" s="117" t="str">
        <f t="shared" si="152"/>
        <v>0</v>
      </c>
      <c r="BM44" s="118" t="str">
        <f t="shared" si="153"/>
        <v>0</v>
      </c>
      <c r="BN44" s="116"/>
      <c r="BO44" s="117" t="str">
        <f t="shared" si="154"/>
        <v>0</v>
      </c>
      <c r="BP44" s="118" t="str">
        <f t="shared" si="155"/>
        <v>0</v>
      </c>
      <c r="BQ44" s="116"/>
      <c r="BR44" s="117" t="str">
        <f t="shared" si="156"/>
        <v>0</v>
      </c>
      <c r="BS44" s="118" t="str">
        <f t="shared" si="157"/>
        <v>0</v>
      </c>
      <c r="BT44" s="116"/>
      <c r="BU44" s="117" t="str">
        <f t="shared" si="158"/>
        <v>0</v>
      </c>
      <c r="BV44" s="118" t="str">
        <f t="shared" si="159"/>
        <v>0</v>
      </c>
      <c r="BW44" s="116"/>
      <c r="BX44" s="117" t="str">
        <f t="shared" si="160"/>
        <v>0</v>
      </c>
      <c r="BY44" s="118" t="str">
        <f t="shared" si="161"/>
        <v>0</v>
      </c>
      <c r="BZ44" s="116"/>
      <c r="CA44" s="117" t="str">
        <f t="shared" si="162"/>
        <v>0</v>
      </c>
      <c r="CB44" s="118" t="str">
        <f t="shared" si="163"/>
        <v>0</v>
      </c>
      <c r="CC44" s="116"/>
      <c r="CD44" s="117" t="str">
        <f t="shared" si="164"/>
        <v>0</v>
      </c>
      <c r="CE44" s="118" t="str">
        <f t="shared" si="165"/>
        <v>0</v>
      </c>
      <c r="CF44" s="116"/>
      <c r="CG44" s="117" t="str">
        <f t="shared" si="166"/>
        <v>0</v>
      </c>
      <c r="CH44" s="118" t="str">
        <f t="shared" si="167"/>
        <v>0</v>
      </c>
      <c r="CI44" s="116"/>
      <c r="CJ44" s="117">
        <f t="shared" si="168"/>
        <v>51780</v>
      </c>
      <c r="CK44" s="118" t="str">
        <f t="shared" si="169"/>
        <v>0</v>
      </c>
      <c r="CL44" s="116"/>
      <c r="CM44" s="117" t="str">
        <f t="shared" si="170"/>
        <v>0</v>
      </c>
      <c r="CN44" s="118" t="str">
        <f t="shared" si="171"/>
        <v>0</v>
      </c>
      <c r="CO44" s="116"/>
      <c r="CP44" s="117" t="str">
        <f t="shared" si="172"/>
        <v>0</v>
      </c>
      <c r="CQ44" s="118" t="str">
        <f t="shared" si="173"/>
        <v>0</v>
      </c>
      <c r="CR44" s="116"/>
      <c r="CS44" s="117" t="str">
        <f t="shared" si="174"/>
        <v>0</v>
      </c>
      <c r="CT44" s="118" t="str">
        <f t="shared" si="175"/>
        <v>0</v>
      </c>
      <c r="CU44" s="116"/>
      <c r="CV44" s="117" t="str">
        <f t="shared" si="176"/>
        <v>0</v>
      </c>
      <c r="CW44" s="118" t="str">
        <f t="shared" si="177"/>
        <v>0</v>
      </c>
      <c r="CX44" s="116"/>
      <c r="CY44" s="117" t="str">
        <f t="shared" si="178"/>
        <v>0</v>
      </c>
      <c r="CZ44" s="118" t="str">
        <f t="shared" si="179"/>
        <v>0</v>
      </c>
      <c r="DA44" s="116"/>
      <c r="DB44" s="117" t="str">
        <f t="shared" si="180"/>
        <v>0</v>
      </c>
      <c r="DC44" s="118" t="str">
        <f t="shared" si="181"/>
        <v>0</v>
      </c>
      <c r="DD44" s="116"/>
      <c r="DE44" s="117" t="str">
        <f t="shared" si="182"/>
        <v>0</v>
      </c>
      <c r="DF44" s="118" t="str">
        <f t="shared" si="183"/>
        <v>0</v>
      </c>
      <c r="DG44" s="116"/>
      <c r="DH44" s="117" t="str">
        <f t="shared" si="184"/>
        <v>0</v>
      </c>
      <c r="DI44" s="118" t="str">
        <f t="shared" si="185"/>
        <v>0</v>
      </c>
      <c r="DJ44" s="116"/>
      <c r="DK44" s="117" t="str">
        <f t="shared" si="68"/>
        <v>0</v>
      </c>
      <c r="DL44" s="118" t="str">
        <f t="shared" si="69"/>
        <v>0</v>
      </c>
      <c r="DM44" s="116"/>
      <c r="DN44" s="117" t="str">
        <f t="shared" si="70"/>
        <v>0</v>
      </c>
      <c r="DO44" s="118" t="str">
        <f t="shared" si="71"/>
        <v>0</v>
      </c>
      <c r="DP44" s="116"/>
      <c r="DQ44" s="117" t="str">
        <f t="shared" si="72"/>
        <v>0</v>
      </c>
      <c r="DR44" s="118" t="str">
        <f t="shared" si="73"/>
        <v>0</v>
      </c>
      <c r="DS44" s="116"/>
      <c r="DT44" s="117" t="str">
        <f t="shared" si="186"/>
        <v>0</v>
      </c>
      <c r="DU44" s="118" t="str">
        <f t="shared" si="187"/>
        <v>0</v>
      </c>
      <c r="DV44" s="116"/>
      <c r="DW44" s="117" t="str">
        <f t="shared" si="76"/>
        <v>0</v>
      </c>
      <c r="DX44" s="118" t="str">
        <f t="shared" si="77"/>
        <v>0</v>
      </c>
      <c r="DY44" s="116"/>
      <c r="DZ44" s="117" t="str">
        <f t="shared" si="188"/>
        <v>0</v>
      </c>
      <c r="EA44" s="118" t="str">
        <f t="shared" si="189"/>
        <v>0</v>
      </c>
      <c r="EB44" s="116"/>
      <c r="EC44" s="117" t="str">
        <f t="shared" si="190"/>
        <v>0</v>
      </c>
      <c r="ED44" s="118" t="str">
        <f t="shared" si="191"/>
        <v>0</v>
      </c>
      <c r="EE44" s="116"/>
      <c r="EF44" s="117" t="str">
        <f t="shared" si="192"/>
        <v>0</v>
      </c>
      <c r="EG44" s="118" t="str">
        <f t="shared" si="193"/>
        <v>0</v>
      </c>
      <c r="EH44" s="116"/>
      <c r="EI44" s="117" t="str">
        <f t="shared" si="194"/>
        <v>0</v>
      </c>
      <c r="EJ44" s="118" t="str">
        <f t="shared" si="195"/>
        <v>0</v>
      </c>
      <c r="EK44" s="116"/>
      <c r="EL44" s="117" t="str">
        <f t="shared" si="196"/>
        <v>0</v>
      </c>
      <c r="EM44" s="118" t="str">
        <f t="shared" si="197"/>
        <v>0</v>
      </c>
      <c r="EN44" s="116"/>
      <c r="EO44" s="117" t="str">
        <f t="shared" si="198"/>
        <v>0</v>
      </c>
      <c r="EP44" s="118" t="str">
        <f t="shared" si="199"/>
        <v>0</v>
      </c>
      <c r="EQ44" s="116"/>
      <c r="ER44" s="117" t="str">
        <f t="shared" si="200"/>
        <v>0</v>
      </c>
      <c r="ES44" s="118" t="str">
        <f t="shared" si="201"/>
        <v>0</v>
      </c>
      <c r="ET44" s="116"/>
      <c r="EU44" s="117" t="str">
        <f t="shared" si="202"/>
        <v>0</v>
      </c>
      <c r="EV44" s="118" t="str">
        <f t="shared" si="203"/>
        <v>0</v>
      </c>
      <c r="EW44" s="116"/>
      <c r="EX44" s="117" t="str">
        <f t="shared" si="204"/>
        <v>0</v>
      </c>
      <c r="EY44" s="118" t="str">
        <f t="shared" si="205"/>
        <v>0</v>
      </c>
      <c r="EZ44" s="116"/>
      <c r="FA44" s="117" t="str">
        <f t="shared" si="206"/>
        <v>0</v>
      </c>
      <c r="FB44" s="118" t="str">
        <f t="shared" si="207"/>
        <v>0</v>
      </c>
      <c r="FC44" s="116"/>
      <c r="FD44" s="117" t="str">
        <f t="shared" si="208"/>
        <v>0</v>
      </c>
      <c r="FE44" s="118" t="str">
        <f t="shared" si="209"/>
        <v>0</v>
      </c>
      <c r="FF44" s="116"/>
      <c r="FG44" s="117" t="str">
        <f t="shared" si="210"/>
        <v>0</v>
      </c>
      <c r="FH44" s="118" t="str">
        <f t="shared" si="211"/>
        <v>0</v>
      </c>
      <c r="FI44" s="116"/>
      <c r="FJ44" s="117" t="str">
        <f t="shared" si="212"/>
        <v>0</v>
      </c>
      <c r="FK44" s="118" t="str">
        <f t="shared" si="213"/>
        <v>0</v>
      </c>
      <c r="FL44" s="116"/>
      <c r="FM44" s="117" t="str">
        <f t="shared" si="214"/>
        <v>0</v>
      </c>
      <c r="FN44" s="118" t="str">
        <f t="shared" si="215"/>
        <v>0</v>
      </c>
      <c r="FO44" s="116"/>
      <c r="FP44" s="117" t="str">
        <f t="shared" si="216"/>
        <v>0</v>
      </c>
      <c r="FQ44" s="118" t="str">
        <f t="shared" si="217"/>
        <v>0</v>
      </c>
      <c r="FR44" s="116"/>
      <c r="FS44" s="117" t="str">
        <f t="shared" si="218"/>
        <v>0</v>
      </c>
      <c r="FT44" s="118" t="str">
        <f t="shared" si="219"/>
        <v>0</v>
      </c>
      <c r="FU44" s="116"/>
      <c r="FV44" s="117" t="str">
        <f t="shared" si="110"/>
        <v>0</v>
      </c>
      <c r="FW44" s="118" t="str">
        <f t="shared" si="111"/>
        <v>0</v>
      </c>
      <c r="FX44" s="116"/>
      <c r="FY44" s="117" t="str">
        <f t="shared" si="220"/>
        <v>0</v>
      </c>
      <c r="FZ44" s="118" t="str">
        <f t="shared" si="221"/>
        <v>0</v>
      </c>
      <c r="GA44" s="116"/>
      <c r="GB44" s="117" t="str">
        <f t="shared" si="114"/>
        <v>0</v>
      </c>
      <c r="GC44" s="118" t="str">
        <f t="shared" si="115"/>
        <v>0</v>
      </c>
      <c r="GD44" s="116"/>
    </row>
    <row r="45" spans="1:186">
      <c r="A45" s="8">
        <v>16</v>
      </c>
      <c r="B45" s="9">
        <v>42975</v>
      </c>
      <c r="C45" s="10" t="s">
        <v>115</v>
      </c>
      <c r="D45" s="11">
        <v>26280</v>
      </c>
      <c r="E45" s="12">
        <v>117017</v>
      </c>
      <c r="F45" s="29" t="str">
        <f>IF(E45&gt;0,LOOKUP(E45,'دليل الحسابات'!E:E,'دليل الحسابات'!F:F),"0")</f>
        <v>حـ / نظافة</v>
      </c>
      <c r="G45" s="13">
        <f t="shared" si="116"/>
        <v>26280</v>
      </c>
      <c r="H45" s="14">
        <v>116006</v>
      </c>
      <c r="I45" s="27" t="str">
        <f>IF(H45&gt;0,LOOKUP(H45,'دليل الحسابات'!E:E,'دليل الحسابات'!F:F),"0")</f>
        <v>حـ /  عهدة 3</v>
      </c>
      <c r="J45" s="98">
        <f t="shared" si="117"/>
        <v>26280</v>
      </c>
      <c r="K45" s="16" t="str">
        <f>IF(E45&gt;0,LOOKUP(E45,'دليل الحسابات'!E:E,'دليل الحسابات'!D:D),"0")</f>
        <v>حـ / المصروفات - عام</v>
      </c>
      <c r="L45" s="28" t="str">
        <f>IF(H45&gt;0,LOOKUP(H45,'دليل الحسابات'!E:E,'دليل الحسابات'!D:D),"0")</f>
        <v>حـ / العهد - عام</v>
      </c>
      <c r="M45" s="117" t="str">
        <f t="shared" si="118"/>
        <v>0</v>
      </c>
      <c r="N45" s="118" t="str">
        <f t="shared" si="119"/>
        <v>0</v>
      </c>
      <c r="O45" s="116"/>
      <c r="P45" s="117" t="str">
        <f t="shared" si="120"/>
        <v>0</v>
      </c>
      <c r="Q45" s="118" t="str">
        <f t="shared" si="121"/>
        <v>0</v>
      </c>
      <c r="R45" s="116"/>
      <c r="S45" s="117" t="str">
        <f t="shared" si="122"/>
        <v>0</v>
      </c>
      <c r="T45" s="118" t="str">
        <f t="shared" si="123"/>
        <v>0</v>
      </c>
      <c r="U45" s="116"/>
      <c r="V45" s="117" t="str">
        <f t="shared" si="124"/>
        <v>0</v>
      </c>
      <c r="W45" s="118" t="str">
        <f t="shared" si="125"/>
        <v>0</v>
      </c>
      <c r="X45" s="116"/>
      <c r="Y45" s="117" t="str">
        <f t="shared" si="126"/>
        <v>0</v>
      </c>
      <c r="Z45" s="118" t="str">
        <f t="shared" si="127"/>
        <v>0</v>
      </c>
      <c r="AA45" s="116"/>
      <c r="AB45" s="117" t="str">
        <f t="shared" si="128"/>
        <v>0</v>
      </c>
      <c r="AC45" s="118" t="str">
        <f t="shared" si="129"/>
        <v>0</v>
      </c>
      <c r="AD45" s="116"/>
      <c r="AE45" s="117" t="str">
        <f t="shared" si="130"/>
        <v>0</v>
      </c>
      <c r="AF45" s="118" t="str">
        <f t="shared" si="131"/>
        <v>0</v>
      </c>
      <c r="AG45" s="116"/>
      <c r="AH45" s="117" t="str">
        <f t="shared" si="132"/>
        <v>0</v>
      </c>
      <c r="AI45" s="118" t="str">
        <f t="shared" si="133"/>
        <v>0</v>
      </c>
      <c r="AJ45" s="116"/>
      <c r="AK45" s="117" t="str">
        <f t="shared" si="134"/>
        <v>0</v>
      </c>
      <c r="AL45" s="118" t="str">
        <f t="shared" si="135"/>
        <v>0</v>
      </c>
      <c r="AM45" s="116"/>
      <c r="AN45" s="117" t="str">
        <f t="shared" si="136"/>
        <v>0</v>
      </c>
      <c r="AO45" s="118" t="str">
        <f t="shared" si="137"/>
        <v>0</v>
      </c>
      <c r="AP45" s="116"/>
      <c r="AQ45" s="117" t="str">
        <f t="shared" si="138"/>
        <v>0</v>
      </c>
      <c r="AR45" s="118" t="str">
        <f t="shared" si="139"/>
        <v>0</v>
      </c>
      <c r="AS45" s="116"/>
      <c r="AT45" s="117" t="str">
        <f t="shared" si="140"/>
        <v>0</v>
      </c>
      <c r="AU45" s="118" t="str">
        <f t="shared" si="141"/>
        <v>0</v>
      </c>
      <c r="AV45" s="116"/>
      <c r="AW45" s="117" t="str">
        <f t="shared" si="142"/>
        <v>0</v>
      </c>
      <c r="AX45" s="118" t="str">
        <f t="shared" si="143"/>
        <v>0</v>
      </c>
      <c r="AY45" s="116"/>
      <c r="AZ45" s="117" t="str">
        <f t="shared" si="144"/>
        <v>0</v>
      </c>
      <c r="BA45" s="118">
        <f t="shared" si="145"/>
        <v>26280</v>
      </c>
      <c r="BB45" s="116"/>
      <c r="BC45" s="117" t="str">
        <f t="shared" si="146"/>
        <v>0</v>
      </c>
      <c r="BD45" s="118" t="str">
        <f t="shared" si="147"/>
        <v>0</v>
      </c>
      <c r="BE45" s="116"/>
      <c r="BF45" s="117" t="str">
        <f t="shared" si="148"/>
        <v>0</v>
      </c>
      <c r="BG45" s="118" t="str">
        <f t="shared" si="149"/>
        <v>0</v>
      </c>
      <c r="BH45" s="116"/>
      <c r="BI45" s="117" t="str">
        <f t="shared" si="150"/>
        <v>0</v>
      </c>
      <c r="BJ45" s="118" t="str">
        <f t="shared" si="151"/>
        <v>0</v>
      </c>
      <c r="BK45" s="116"/>
      <c r="BL45" s="117" t="str">
        <f t="shared" si="152"/>
        <v>0</v>
      </c>
      <c r="BM45" s="118" t="str">
        <f t="shared" si="153"/>
        <v>0</v>
      </c>
      <c r="BN45" s="116"/>
      <c r="BO45" s="117" t="str">
        <f t="shared" si="154"/>
        <v>0</v>
      </c>
      <c r="BP45" s="118" t="str">
        <f t="shared" si="155"/>
        <v>0</v>
      </c>
      <c r="BQ45" s="116"/>
      <c r="BR45" s="117" t="str">
        <f t="shared" si="156"/>
        <v>0</v>
      </c>
      <c r="BS45" s="118" t="str">
        <f t="shared" si="157"/>
        <v>0</v>
      </c>
      <c r="BT45" s="116"/>
      <c r="BU45" s="117" t="str">
        <f t="shared" si="158"/>
        <v>0</v>
      </c>
      <c r="BV45" s="118" t="str">
        <f t="shared" si="159"/>
        <v>0</v>
      </c>
      <c r="BW45" s="116"/>
      <c r="BX45" s="117" t="str">
        <f t="shared" si="160"/>
        <v>0</v>
      </c>
      <c r="BY45" s="118" t="str">
        <f t="shared" si="161"/>
        <v>0</v>
      </c>
      <c r="BZ45" s="116"/>
      <c r="CA45" s="117" t="str">
        <f t="shared" si="162"/>
        <v>0</v>
      </c>
      <c r="CB45" s="118" t="str">
        <f t="shared" si="163"/>
        <v>0</v>
      </c>
      <c r="CC45" s="116"/>
      <c r="CD45" s="117" t="str">
        <f t="shared" si="164"/>
        <v>0</v>
      </c>
      <c r="CE45" s="118" t="str">
        <f t="shared" si="165"/>
        <v>0</v>
      </c>
      <c r="CF45" s="116"/>
      <c r="CG45" s="117" t="str">
        <f t="shared" si="166"/>
        <v>0</v>
      </c>
      <c r="CH45" s="118" t="str">
        <f t="shared" si="167"/>
        <v>0</v>
      </c>
      <c r="CI45" s="116"/>
      <c r="CJ45" s="117" t="str">
        <f t="shared" si="168"/>
        <v>0</v>
      </c>
      <c r="CK45" s="118" t="str">
        <f t="shared" si="169"/>
        <v>0</v>
      </c>
      <c r="CL45" s="116"/>
      <c r="CM45" s="117" t="str">
        <f t="shared" si="170"/>
        <v>0</v>
      </c>
      <c r="CN45" s="118" t="str">
        <f t="shared" si="171"/>
        <v>0</v>
      </c>
      <c r="CO45" s="116"/>
      <c r="CP45" s="117" t="str">
        <f t="shared" si="172"/>
        <v>0</v>
      </c>
      <c r="CQ45" s="118" t="str">
        <f t="shared" si="173"/>
        <v>0</v>
      </c>
      <c r="CR45" s="116"/>
      <c r="CS45" s="117" t="str">
        <f t="shared" si="174"/>
        <v>0</v>
      </c>
      <c r="CT45" s="118" t="str">
        <f t="shared" si="175"/>
        <v>0</v>
      </c>
      <c r="CU45" s="116"/>
      <c r="CV45" s="117" t="str">
        <f t="shared" si="176"/>
        <v>0</v>
      </c>
      <c r="CW45" s="118" t="str">
        <f t="shared" si="177"/>
        <v>0</v>
      </c>
      <c r="CX45" s="116"/>
      <c r="CY45" s="117">
        <f t="shared" si="178"/>
        <v>26280</v>
      </c>
      <c r="CZ45" s="118" t="str">
        <f t="shared" si="179"/>
        <v>0</v>
      </c>
      <c r="DA45" s="116"/>
      <c r="DB45" s="117" t="str">
        <f t="shared" si="180"/>
        <v>0</v>
      </c>
      <c r="DC45" s="118" t="str">
        <f t="shared" si="181"/>
        <v>0</v>
      </c>
      <c r="DD45" s="116"/>
      <c r="DE45" s="117" t="str">
        <f t="shared" si="182"/>
        <v>0</v>
      </c>
      <c r="DF45" s="118" t="str">
        <f t="shared" si="183"/>
        <v>0</v>
      </c>
      <c r="DG45" s="116"/>
      <c r="DH45" s="117" t="str">
        <f t="shared" si="184"/>
        <v>0</v>
      </c>
      <c r="DI45" s="118" t="str">
        <f t="shared" si="185"/>
        <v>0</v>
      </c>
      <c r="DJ45" s="116"/>
      <c r="DK45" s="117" t="str">
        <f t="shared" si="68"/>
        <v>0</v>
      </c>
      <c r="DL45" s="118" t="str">
        <f t="shared" si="69"/>
        <v>0</v>
      </c>
      <c r="DM45" s="116"/>
      <c r="DN45" s="117" t="str">
        <f t="shared" si="70"/>
        <v>0</v>
      </c>
      <c r="DO45" s="118" t="str">
        <f t="shared" si="71"/>
        <v>0</v>
      </c>
      <c r="DP45" s="116"/>
      <c r="DQ45" s="117" t="str">
        <f t="shared" si="72"/>
        <v>0</v>
      </c>
      <c r="DR45" s="118" t="str">
        <f t="shared" si="73"/>
        <v>0</v>
      </c>
      <c r="DS45" s="116"/>
      <c r="DT45" s="117" t="str">
        <f t="shared" si="186"/>
        <v>0</v>
      </c>
      <c r="DU45" s="118" t="str">
        <f t="shared" si="187"/>
        <v>0</v>
      </c>
      <c r="DV45" s="116"/>
      <c r="DW45" s="117" t="str">
        <f t="shared" si="76"/>
        <v>0</v>
      </c>
      <c r="DX45" s="118" t="str">
        <f t="shared" si="77"/>
        <v>0</v>
      </c>
      <c r="DY45" s="116"/>
      <c r="DZ45" s="117" t="str">
        <f t="shared" si="188"/>
        <v>0</v>
      </c>
      <c r="EA45" s="118" t="str">
        <f t="shared" si="189"/>
        <v>0</v>
      </c>
      <c r="EB45" s="116"/>
      <c r="EC45" s="117" t="str">
        <f t="shared" si="190"/>
        <v>0</v>
      </c>
      <c r="ED45" s="118" t="str">
        <f t="shared" si="191"/>
        <v>0</v>
      </c>
      <c r="EE45" s="116"/>
      <c r="EF45" s="117" t="str">
        <f t="shared" si="192"/>
        <v>0</v>
      </c>
      <c r="EG45" s="118" t="str">
        <f t="shared" si="193"/>
        <v>0</v>
      </c>
      <c r="EH45" s="116"/>
      <c r="EI45" s="117" t="str">
        <f t="shared" si="194"/>
        <v>0</v>
      </c>
      <c r="EJ45" s="118" t="str">
        <f t="shared" si="195"/>
        <v>0</v>
      </c>
      <c r="EK45" s="116"/>
      <c r="EL45" s="117" t="str">
        <f t="shared" si="196"/>
        <v>0</v>
      </c>
      <c r="EM45" s="118" t="str">
        <f t="shared" si="197"/>
        <v>0</v>
      </c>
      <c r="EN45" s="116"/>
      <c r="EO45" s="117" t="str">
        <f t="shared" si="198"/>
        <v>0</v>
      </c>
      <c r="EP45" s="118" t="str">
        <f t="shared" si="199"/>
        <v>0</v>
      </c>
      <c r="EQ45" s="116"/>
      <c r="ER45" s="117" t="str">
        <f t="shared" si="200"/>
        <v>0</v>
      </c>
      <c r="ES45" s="118" t="str">
        <f t="shared" si="201"/>
        <v>0</v>
      </c>
      <c r="ET45" s="116"/>
      <c r="EU45" s="117" t="str">
        <f t="shared" si="202"/>
        <v>0</v>
      </c>
      <c r="EV45" s="118" t="str">
        <f t="shared" si="203"/>
        <v>0</v>
      </c>
      <c r="EW45" s="116"/>
      <c r="EX45" s="117" t="str">
        <f t="shared" si="204"/>
        <v>0</v>
      </c>
      <c r="EY45" s="118" t="str">
        <f t="shared" si="205"/>
        <v>0</v>
      </c>
      <c r="EZ45" s="116"/>
      <c r="FA45" s="117" t="str">
        <f t="shared" si="206"/>
        <v>0</v>
      </c>
      <c r="FB45" s="118" t="str">
        <f t="shared" si="207"/>
        <v>0</v>
      </c>
      <c r="FC45" s="116"/>
      <c r="FD45" s="117" t="str">
        <f t="shared" si="208"/>
        <v>0</v>
      </c>
      <c r="FE45" s="118" t="str">
        <f t="shared" si="209"/>
        <v>0</v>
      </c>
      <c r="FF45" s="116"/>
      <c r="FG45" s="117" t="str">
        <f t="shared" si="210"/>
        <v>0</v>
      </c>
      <c r="FH45" s="118" t="str">
        <f t="shared" si="211"/>
        <v>0</v>
      </c>
      <c r="FI45" s="116"/>
      <c r="FJ45" s="117" t="str">
        <f t="shared" si="212"/>
        <v>0</v>
      </c>
      <c r="FK45" s="118" t="str">
        <f t="shared" si="213"/>
        <v>0</v>
      </c>
      <c r="FL45" s="116"/>
      <c r="FM45" s="117" t="str">
        <f t="shared" si="214"/>
        <v>0</v>
      </c>
      <c r="FN45" s="118" t="str">
        <f t="shared" si="215"/>
        <v>0</v>
      </c>
      <c r="FO45" s="116"/>
      <c r="FP45" s="117" t="str">
        <f t="shared" si="216"/>
        <v>0</v>
      </c>
      <c r="FQ45" s="118" t="str">
        <f t="shared" si="217"/>
        <v>0</v>
      </c>
      <c r="FR45" s="116"/>
      <c r="FS45" s="117" t="str">
        <f t="shared" si="218"/>
        <v>0</v>
      </c>
      <c r="FT45" s="118" t="str">
        <f t="shared" si="219"/>
        <v>0</v>
      </c>
      <c r="FU45" s="116"/>
      <c r="FV45" s="117" t="str">
        <f t="shared" si="110"/>
        <v>0</v>
      </c>
      <c r="FW45" s="118" t="str">
        <f t="shared" si="111"/>
        <v>0</v>
      </c>
      <c r="FX45" s="116"/>
      <c r="FY45" s="117" t="str">
        <f t="shared" si="220"/>
        <v>0</v>
      </c>
      <c r="FZ45" s="118" t="str">
        <f t="shared" si="221"/>
        <v>0</v>
      </c>
      <c r="GA45" s="116"/>
      <c r="GB45" s="117" t="str">
        <f t="shared" si="114"/>
        <v>0</v>
      </c>
      <c r="GC45" s="118" t="str">
        <f t="shared" si="115"/>
        <v>0</v>
      </c>
      <c r="GD45" s="116"/>
    </row>
    <row r="46" spans="1:186">
      <c r="A46" s="18">
        <v>16</v>
      </c>
      <c r="B46" s="19">
        <v>42975</v>
      </c>
      <c r="C46" s="20" t="s">
        <v>115</v>
      </c>
      <c r="D46" s="21">
        <v>1500</v>
      </c>
      <c r="E46" s="22">
        <v>117024</v>
      </c>
      <c r="F46" s="29" t="str">
        <f>IF(E46&gt;0,LOOKUP(E46,'دليل الحسابات'!E:E,'دليل الحسابات'!F:F),"0")</f>
        <v>حـ / ادويةوعلاج الطلبه</v>
      </c>
      <c r="G46" s="13">
        <f t="shared" si="116"/>
        <v>1500</v>
      </c>
      <c r="H46" s="23">
        <v>116006</v>
      </c>
      <c r="I46" s="24" t="str">
        <f>IF(H46&gt;0,LOOKUP(H46,'دليل الحسابات'!E:E,'دليل الحسابات'!F:F),"0")</f>
        <v>حـ /  عهدة 3</v>
      </c>
      <c r="J46" s="98">
        <f t="shared" si="117"/>
        <v>1500</v>
      </c>
      <c r="K46" s="25" t="str">
        <f>IF(E46&gt;0,LOOKUP(E46,'دليل الحسابات'!E:E,'دليل الحسابات'!D:D),"0")</f>
        <v>حـ / المصروفات - عام</v>
      </c>
      <c r="L46" s="26" t="str">
        <f>IF(H46&gt;0,LOOKUP(H46,'دليل الحسابات'!E:E,'دليل الحسابات'!D:D),"0")</f>
        <v>حـ / العهد - عام</v>
      </c>
      <c r="M46" s="117" t="str">
        <f t="shared" si="118"/>
        <v>0</v>
      </c>
      <c r="N46" s="118" t="str">
        <f t="shared" si="119"/>
        <v>0</v>
      </c>
      <c r="O46" s="116"/>
      <c r="P46" s="117" t="str">
        <f t="shared" si="120"/>
        <v>0</v>
      </c>
      <c r="Q46" s="118" t="str">
        <f t="shared" si="121"/>
        <v>0</v>
      </c>
      <c r="R46" s="116"/>
      <c r="S46" s="117" t="str">
        <f t="shared" si="122"/>
        <v>0</v>
      </c>
      <c r="T46" s="118" t="str">
        <f t="shared" si="123"/>
        <v>0</v>
      </c>
      <c r="U46" s="116"/>
      <c r="V46" s="117" t="str">
        <f t="shared" si="124"/>
        <v>0</v>
      </c>
      <c r="W46" s="118" t="str">
        <f t="shared" si="125"/>
        <v>0</v>
      </c>
      <c r="X46" s="116"/>
      <c r="Y46" s="117" t="str">
        <f t="shared" si="126"/>
        <v>0</v>
      </c>
      <c r="Z46" s="118" t="str">
        <f t="shared" si="127"/>
        <v>0</v>
      </c>
      <c r="AA46" s="116"/>
      <c r="AB46" s="117" t="str">
        <f t="shared" si="128"/>
        <v>0</v>
      </c>
      <c r="AC46" s="118" t="str">
        <f t="shared" si="129"/>
        <v>0</v>
      </c>
      <c r="AD46" s="116"/>
      <c r="AE46" s="117" t="str">
        <f t="shared" si="130"/>
        <v>0</v>
      </c>
      <c r="AF46" s="118" t="str">
        <f t="shared" si="131"/>
        <v>0</v>
      </c>
      <c r="AG46" s="116"/>
      <c r="AH46" s="117" t="str">
        <f t="shared" si="132"/>
        <v>0</v>
      </c>
      <c r="AI46" s="118" t="str">
        <f t="shared" si="133"/>
        <v>0</v>
      </c>
      <c r="AJ46" s="116"/>
      <c r="AK46" s="117" t="str">
        <f t="shared" si="134"/>
        <v>0</v>
      </c>
      <c r="AL46" s="118" t="str">
        <f t="shared" si="135"/>
        <v>0</v>
      </c>
      <c r="AM46" s="116"/>
      <c r="AN46" s="117" t="str">
        <f t="shared" si="136"/>
        <v>0</v>
      </c>
      <c r="AO46" s="118" t="str">
        <f t="shared" si="137"/>
        <v>0</v>
      </c>
      <c r="AP46" s="116"/>
      <c r="AQ46" s="117" t="str">
        <f t="shared" si="138"/>
        <v>0</v>
      </c>
      <c r="AR46" s="118" t="str">
        <f t="shared" si="139"/>
        <v>0</v>
      </c>
      <c r="AS46" s="116"/>
      <c r="AT46" s="117" t="str">
        <f t="shared" si="140"/>
        <v>0</v>
      </c>
      <c r="AU46" s="118" t="str">
        <f t="shared" si="141"/>
        <v>0</v>
      </c>
      <c r="AV46" s="116"/>
      <c r="AW46" s="117" t="str">
        <f t="shared" si="142"/>
        <v>0</v>
      </c>
      <c r="AX46" s="118" t="str">
        <f t="shared" si="143"/>
        <v>0</v>
      </c>
      <c r="AY46" s="116"/>
      <c r="AZ46" s="117" t="str">
        <f t="shared" si="144"/>
        <v>0</v>
      </c>
      <c r="BA46" s="118">
        <f t="shared" si="145"/>
        <v>1500</v>
      </c>
      <c r="BB46" s="116"/>
      <c r="BC46" s="117" t="str">
        <f t="shared" si="146"/>
        <v>0</v>
      </c>
      <c r="BD46" s="118" t="str">
        <f t="shared" si="147"/>
        <v>0</v>
      </c>
      <c r="BE46" s="116"/>
      <c r="BF46" s="117" t="str">
        <f t="shared" si="148"/>
        <v>0</v>
      </c>
      <c r="BG46" s="118" t="str">
        <f t="shared" si="149"/>
        <v>0</v>
      </c>
      <c r="BH46" s="116"/>
      <c r="BI46" s="117" t="str">
        <f t="shared" si="150"/>
        <v>0</v>
      </c>
      <c r="BJ46" s="118" t="str">
        <f t="shared" si="151"/>
        <v>0</v>
      </c>
      <c r="BK46" s="116"/>
      <c r="BL46" s="117" t="str">
        <f t="shared" si="152"/>
        <v>0</v>
      </c>
      <c r="BM46" s="118" t="str">
        <f t="shared" si="153"/>
        <v>0</v>
      </c>
      <c r="BN46" s="116"/>
      <c r="BO46" s="117" t="str">
        <f t="shared" si="154"/>
        <v>0</v>
      </c>
      <c r="BP46" s="118" t="str">
        <f t="shared" si="155"/>
        <v>0</v>
      </c>
      <c r="BQ46" s="116"/>
      <c r="BR46" s="117" t="str">
        <f t="shared" si="156"/>
        <v>0</v>
      </c>
      <c r="BS46" s="118" t="str">
        <f t="shared" si="157"/>
        <v>0</v>
      </c>
      <c r="BT46" s="116"/>
      <c r="BU46" s="117" t="str">
        <f t="shared" si="158"/>
        <v>0</v>
      </c>
      <c r="BV46" s="118" t="str">
        <f t="shared" si="159"/>
        <v>0</v>
      </c>
      <c r="BW46" s="116"/>
      <c r="BX46" s="117" t="str">
        <f t="shared" si="160"/>
        <v>0</v>
      </c>
      <c r="BY46" s="118" t="str">
        <f t="shared" si="161"/>
        <v>0</v>
      </c>
      <c r="BZ46" s="116"/>
      <c r="CA46" s="117" t="str">
        <f t="shared" si="162"/>
        <v>0</v>
      </c>
      <c r="CB46" s="118" t="str">
        <f t="shared" si="163"/>
        <v>0</v>
      </c>
      <c r="CC46" s="116"/>
      <c r="CD46" s="117" t="str">
        <f t="shared" si="164"/>
        <v>0</v>
      </c>
      <c r="CE46" s="118" t="str">
        <f t="shared" si="165"/>
        <v>0</v>
      </c>
      <c r="CF46" s="116"/>
      <c r="CG46" s="117" t="str">
        <f t="shared" si="166"/>
        <v>0</v>
      </c>
      <c r="CH46" s="118" t="str">
        <f t="shared" si="167"/>
        <v>0</v>
      </c>
      <c r="CI46" s="116"/>
      <c r="CJ46" s="117" t="str">
        <f t="shared" si="168"/>
        <v>0</v>
      </c>
      <c r="CK46" s="118" t="str">
        <f t="shared" si="169"/>
        <v>0</v>
      </c>
      <c r="CL46" s="116"/>
      <c r="CM46" s="117" t="str">
        <f t="shared" si="170"/>
        <v>0</v>
      </c>
      <c r="CN46" s="118" t="str">
        <f t="shared" si="171"/>
        <v>0</v>
      </c>
      <c r="CO46" s="116"/>
      <c r="CP46" s="117" t="str">
        <f t="shared" si="172"/>
        <v>0</v>
      </c>
      <c r="CQ46" s="118" t="str">
        <f t="shared" si="173"/>
        <v>0</v>
      </c>
      <c r="CR46" s="116"/>
      <c r="CS46" s="117" t="str">
        <f t="shared" si="174"/>
        <v>0</v>
      </c>
      <c r="CT46" s="118" t="str">
        <f t="shared" si="175"/>
        <v>0</v>
      </c>
      <c r="CU46" s="116"/>
      <c r="CV46" s="117" t="str">
        <f t="shared" si="176"/>
        <v>0</v>
      </c>
      <c r="CW46" s="118" t="str">
        <f t="shared" si="177"/>
        <v>0</v>
      </c>
      <c r="CX46" s="116"/>
      <c r="CY46" s="117" t="str">
        <f t="shared" si="178"/>
        <v>0</v>
      </c>
      <c r="CZ46" s="118" t="str">
        <f t="shared" si="179"/>
        <v>0</v>
      </c>
      <c r="DA46" s="116"/>
      <c r="DB46" s="117" t="str">
        <f t="shared" si="180"/>
        <v>0</v>
      </c>
      <c r="DC46" s="118" t="str">
        <f t="shared" si="181"/>
        <v>0</v>
      </c>
      <c r="DD46" s="116"/>
      <c r="DE46" s="117">
        <f t="shared" si="182"/>
        <v>1500</v>
      </c>
      <c r="DF46" s="118" t="str">
        <f t="shared" si="183"/>
        <v>0</v>
      </c>
      <c r="DG46" s="116"/>
      <c r="DH46" s="117" t="str">
        <f t="shared" si="184"/>
        <v>0</v>
      </c>
      <c r="DI46" s="118" t="str">
        <f t="shared" si="185"/>
        <v>0</v>
      </c>
      <c r="DJ46" s="116"/>
      <c r="DK46" s="117" t="str">
        <f t="shared" si="68"/>
        <v>0</v>
      </c>
      <c r="DL46" s="118" t="str">
        <f t="shared" si="69"/>
        <v>0</v>
      </c>
      <c r="DM46" s="116"/>
      <c r="DN46" s="117" t="str">
        <f t="shared" si="70"/>
        <v>0</v>
      </c>
      <c r="DO46" s="118" t="str">
        <f t="shared" si="71"/>
        <v>0</v>
      </c>
      <c r="DP46" s="116"/>
      <c r="DQ46" s="117" t="str">
        <f t="shared" si="72"/>
        <v>0</v>
      </c>
      <c r="DR46" s="118" t="str">
        <f t="shared" si="73"/>
        <v>0</v>
      </c>
      <c r="DS46" s="116"/>
      <c r="DT46" s="117" t="str">
        <f t="shared" si="186"/>
        <v>0</v>
      </c>
      <c r="DU46" s="118" t="str">
        <f t="shared" si="187"/>
        <v>0</v>
      </c>
      <c r="DV46" s="116"/>
      <c r="DW46" s="117" t="str">
        <f t="shared" si="76"/>
        <v>0</v>
      </c>
      <c r="DX46" s="118" t="str">
        <f t="shared" si="77"/>
        <v>0</v>
      </c>
      <c r="DY46" s="116"/>
      <c r="DZ46" s="117" t="str">
        <f t="shared" si="188"/>
        <v>0</v>
      </c>
      <c r="EA46" s="118" t="str">
        <f t="shared" si="189"/>
        <v>0</v>
      </c>
      <c r="EB46" s="116"/>
      <c r="EC46" s="117" t="str">
        <f t="shared" si="190"/>
        <v>0</v>
      </c>
      <c r="ED46" s="118" t="str">
        <f t="shared" si="191"/>
        <v>0</v>
      </c>
      <c r="EE46" s="116"/>
      <c r="EF46" s="117" t="str">
        <f t="shared" si="192"/>
        <v>0</v>
      </c>
      <c r="EG46" s="118" t="str">
        <f t="shared" si="193"/>
        <v>0</v>
      </c>
      <c r="EH46" s="116"/>
      <c r="EI46" s="117" t="str">
        <f t="shared" si="194"/>
        <v>0</v>
      </c>
      <c r="EJ46" s="118" t="str">
        <f t="shared" si="195"/>
        <v>0</v>
      </c>
      <c r="EK46" s="116"/>
      <c r="EL46" s="117" t="str">
        <f t="shared" si="196"/>
        <v>0</v>
      </c>
      <c r="EM46" s="118" t="str">
        <f t="shared" si="197"/>
        <v>0</v>
      </c>
      <c r="EN46" s="116"/>
      <c r="EO46" s="117" t="str">
        <f t="shared" si="198"/>
        <v>0</v>
      </c>
      <c r="EP46" s="118" t="str">
        <f t="shared" si="199"/>
        <v>0</v>
      </c>
      <c r="EQ46" s="116"/>
      <c r="ER46" s="117" t="str">
        <f t="shared" si="200"/>
        <v>0</v>
      </c>
      <c r="ES46" s="118" t="str">
        <f t="shared" si="201"/>
        <v>0</v>
      </c>
      <c r="ET46" s="116"/>
      <c r="EU46" s="117" t="str">
        <f t="shared" si="202"/>
        <v>0</v>
      </c>
      <c r="EV46" s="118" t="str">
        <f t="shared" si="203"/>
        <v>0</v>
      </c>
      <c r="EW46" s="116"/>
      <c r="EX46" s="117" t="str">
        <f t="shared" si="204"/>
        <v>0</v>
      </c>
      <c r="EY46" s="118" t="str">
        <f t="shared" si="205"/>
        <v>0</v>
      </c>
      <c r="EZ46" s="116"/>
      <c r="FA46" s="117" t="str">
        <f t="shared" si="206"/>
        <v>0</v>
      </c>
      <c r="FB46" s="118" t="str">
        <f t="shared" si="207"/>
        <v>0</v>
      </c>
      <c r="FC46" s="116"/>
      <c r="FD46" s="117" t="str">
        <f t="shared" si="208"/>
        <v>0</v>
      </c>
      <c r="FE46" s="118" t="str">
        <f t="shared" si="209"/>
        <v>0</v>
      </c>
      <c r="FF46" s="116"/>
      <c r="FG46" s="117" t="str">
        <f t="shared" si="210"/>
        <v>0</v>
      </c>
      <c r="FH46" s="118" t="str">
        <f t="shared" si="211"/>
        <v>0</v>
      </c>
      <c r="FI46" s="116"/>
      <c r="FJ46" s="117" t="str">
        <f t="shared" si="212"/>
        <v>0</v>
      </c>
      <c r="FK46" s="118" t="str">
        <f t="shared" si="213"/>
        <v>0</v>
      </c>
      <c r="FL46" s="116"/>
      <c r="FM46" s="117" t="str">
        <f t="shared" si="214"/>
        <v>0</v>
      </c>
      <c r="FN46" s="118" t="str">
        <f t="shared" si="215"/>
        <v>0</v>
      </c>
      <c r="FO46" s="116"/>
      <c r="FP46" s="117" t="str">
        <f t="shared" si="216"/>
        <v>0</v>
      </c>
      <c r="FQ46" s="118" t="str">
        <f t="shared" si="217"/>
        <v>0</v>
      </c>
      <c r="FR46" s="116"/>
      <c r="FS46" s="117" t="str">
        <f t="shared" si="218"/>
        <v>0</v>
      </c>
      <c r="FT46" s="118" t="str">
        <f t="shared" si="219"/>
        <v>0</v>
      </c>
      <c r="FU46" s="116"/>
      <c r="FV46" s="117" t="str">
        <f t="shared" si="110"/>
        <v>0</v>
      </c>
      <c r="FW46" s="118" t="str">
        <f t="shared" si="111"/>
        <v>0</v>
      </c>
      <c r="FX46" s="116"/>
      <c r="FY46" s="117" t="str">
        <f t="shared" si="220"/>
        <v>0</v>
      </c>
      <c r="FZ46" s="118" t="str">
        <f t="shared" si="221"/>
        <v>0</v>
      </c>
      <c r="GA46" s="116"/>
      <c r="GB46" s="117" t="str">
        <f t="shared" si="114"/>
        <v>0</v>
      </c>
      <c r="GC46" s="118" t="str">
        <f t="shared" si="115"/>
        <v>0</v>
      </c>
      <c r="GD46" s="116"/>
    </row>
    <row r="47" spans="1:186">
      <c r="A47" s="18">
        <v>16</v>
      </c>
      <c r="B47" s="19">
        <v>42975</v>
      </c>
      <c r="C47" s="20" t="s">
        <v>115</v>
      </c>
      <c r="D47" s="21">
        <v>2900</v>
      </c>
      <c r="E47" s="22">
        <v>117008</v>
      </c>
      <c r="F47" s="29" t="str">
        <f>IF(E47&gt;0,LOOKUP(E47,'دليل الحسابات'!E:E,'دليل الحسابات'!F:F),"0")</f>
        <v>حـ / ضيافة</v>
      </c>
      <c r="G47" s="13">
        <f t="shared" si="116"/>
        <v>2900</v>
      </c>
      <c r="H47" s="23">
        <v>116006</v>
      </c>
      <c r="I47" s="24" t="str">
        <f>IF(H47&gt;0,LOOKUP(H47,'دليل الحسابات'!E:E,'دليل الحسابات'!F:F),"0")</f>
        <v>حـ /  عهدة 3</v>
      </c>
      <c r="J47" s="98">
        <f t="shared" si="117"/>
        <v>2900</v>
      </c>
      <c r="K47" s="25" t="str">
        <f>IF(E47&gt;0,LOOKUP(E47,'دليل الحسابات'!E:E,'دليل الحسابات'!D:D),"0")</f>
        <v>حـ / المصروفات - عام</v>
      </c>
      <c r="L47" s="26" t="str">
        <f>IF(H47&gt;0,LOOKUP(H47,'دليل الحسابات'!E:E,'دليل الحسابات'!D:D),"0")</f>
        <v>حـ / العهد - عام</v>
      </c>
      <c r="M47" s="117" t="str">
        <f t="shared" si="118"/>
        <v>0</v>
      </c>
      <c r="N47" s="118" t="str">
        <f t="shared" si="119"/>
        <v>0</v>
      </c>
      <c r="O47" s="116"/>
      <c r="P47" s="117" t="str">
        <f t="shared" si="120"/>
        <v>0</v>
      </c>
      <c r="Q47" s="118" t="str">
        <f t="shared" si="121"/>
        <v>0</v>
      </c>
      <c r="R47" s="116"/>
      <c r="S47" s="117" t="str">
        <f t="shared" si="122"/>
        <v>0</v>
      </c>
      <c r="T47" s="118" t="str">
        <f t="shared" si="123"/>
        <v>0</v>
      </c>
      <c r="U47" s="116"/>
      <c r="V47" s="117" t="str">
        <f t="shared" si="124"/>
        <v>0</v>
      </c>
      <c r="W47" s="118" t="str">
        <f t="shared" si="125"/>
        <v>0</v>
      </c>
      <c r="X47" s="116"/>
      <c r="Y47" s="117" t="str">
        <f t="shared" si="126"/>
        <v>0</v>
      </c>
      <c r="Z47" s="118" t="str">
        <f t="shared" si="127"/>
        <v>0</v>
      </c>
      <c r="AA47" s="116"/>
      <c r="AB47" s="117" t="str">
        <f t="shared" si="128"/>
        <v>0</v>
      </c>
      <c r="AC47" s="118" t="str">
        <f t="shared" si="129"/>
        <v>0</v>
      </c>
      <c r="AD47" s="116"/>
      <c r="AE47" s="117" t="str">
        <f t="shared" si="130"/>
        <v>0</v>
      </c>
      <c r="AF47" s="118" t="str">
        <f t="shared" si="131"/>
        <v>0</v>
      </c>
      <c r="AG47" s="116"/>
      <c r="AH47" s="117" t="str">
        <f t="shared" si="132"/>
        <v>0</v>
      </c>
      <c r="AI47" s="118" t="str">
        <f t="shared" si="133"/>
        <v>0</v>
      </c>
      <c r="AJ47" s="116"/>
      <c r="AK47" s="117" t="str">
        <f t="shared" si="134"/>
        <v>0</v>
      </c>
      <c r="AL47" s="118" t="str">
        <f t="shared" si="135"/>
        <v>0</v>
      </c>
      <c r="AM47" s="116"/>
      <c r="AN47" s="117" t="str">
        <f t="shared" si="136"/>
        <v>0</v>
      </c>
      <c r="AO47" s="118" t="str">
        <f t="shared" si="137"/>
        <v>0</v>
      </c>
      <c r="AP47" s="116"/>
      <c r="AQ47" s="117" t="str">
        <f t="shared" si="138"/>
        <v>0</v>
      </c>
      <c r="AR47" s="118" t="str">
        <f t="shared" si="139"/>
        <v>0</v>
      </c>
      <c r="AS47" s="116"/>
      <c r="AT47" s="117" t="str">
        <f t="shared" si="140"/>
        <v>0</v>
      </c>
      <c r="AU47" s="118" t="str">
        <f t="shared" si="141"/>
        <v>0</v>
      </c>
      <c r="AV47" s="116"/>
      <c r="AW47" s="117" t="str">
        <f t="shared" si="142"/>
        <v>0</v>
      </c>
      <c r="AX47" s="118" t="str">
        <f t="shared" si="143"/>
        <v>0</v>
      </c>
      <c r="AY47" s="116"/>
      <c r="AZ47" s="117" t="str">
        <f t="shared" si="144"/>
        <v>0</v>
      </c>
      <c r="BA47" s="118">
        <f t="shared" si="145"/>
        <v>2900</v>
      </c>
      <c r="BB47" s="116"/>
      <c r="BC47" s="117" t="str">
        <f t="shared" si="146"/>
        <v>0</v>
      </c>
      <c r="BD47" s="118" t="str">
        <f t="shared" si="147"/>
        <v>0</v>
      </c>
      <c r="BE47" s="116"/>
      <c r="BF47" s="117" t="str">
        <f t="shared" si="148"/>
        <v>0</v>
      </c>
      <c r="BG47" s="118" t="str">
        <f t="shared" si="149"/>
        <v>0</v>
      </c>
      <c r="BH47" s="116"/>
      <c r="BI47" s="117" t="str">
        <f t="shared" si="150"/>
        <v>0</v>
      </c>
      <c r="BJ47" s="118" t="str">
        <f t="shared" si="151"/>
        <v>0</v>
      </c>
      <c r="BK47" s="116"/>
      <c r="BL47" s="117" t="str">
        <f t="shared" si="152"/>
        <v>0</v>
      </c>
      <c r="BM47" s="118" t="str">
        <f t="shared" si="153"/>
        <v>0</v>
      </c>
      <c r="BN47" s="116"/>
      <c r="BO47" s="117" t="str">
        <f t="shared" si="154"/>
        <v>0</v>
      </c>
      <c r="BP47" s="118" t="str">
        <f t="shared" si="155"/>
        <v>0</v>
      </c>
      <c r="BQ47" s="116"/>
      <c r="BR47" s="117" t="str">
        <f t="shared" si="156"/>
        <v>0</v>
      </c>
      <c r="BS47" s="118" t="str">
        <f t="shared" si="157"/>
        <v>0</v>
      </c>
      <c r="BT47" s="116"/>
      <c r="BU47" s="117" t="str">
        <f t="shared" si="158"/>
        <v>0</v>
      </c>
      <c r="BV47" s="118" t="str">
        <f t="shared" si="159"/>
        <v>0</v>
      </c>
      <c r="BW47" s="116"/>
      <c r="BX47" s="117">
        <f t="shared" si="160"/>
        <v>2900</v>
      </c>
      <c r="BY47" s="118" t="str">
        <f t="shared" si="161"/>
        <v>0</v>
      </c>
      <c r="BZ47" s="116"/>
      <c r="CA47" s="117" t="str">
        <f t="shared" si="162"/>
        <v>0</v>
      </c>
      <c r="CB47" s="118" t="str">
        <f t="shared" si="163"/>
        <v>0</v>
      </c>
      <c r="CC47" s="116"/>
      <c r="CD47" s="117" t="str">
        <f t="shared" si="164"/>
        <v>0</v>
      </c>
      <c r="CE47" s="118" t="str">
        <f t="shared" si="165"/>
        <v>0</v>
      </c>
      <c r="CF47" s="116"/>
      <c r="CG47" s="117" t="str">
        <f t="shared" si="166"/>
        <v>0</v>
      </c>
      <c r="CH47" s="118" t="str">
        <f t="shared" si="167"/>
        <v>0</v>
      </c>
      <c r="CI47" s="116"/>
      <c r="CJ47" s="117" t="str">
        <f t="shared" si="168"/>
        <v>0</v>
      </c>
      <c r="CK47" s="118" t="str">
        <f t="shared" si="169"/>
        <v>0</v>
      </c>
      <c r="CL47" s="116"/>
      <c r="CM47" s="117" t="str">
        <f t="shared" si="170"/>
        <v>0</v>
      </c>
      <c r="CN47" s="118" t="str">
        <f t="shared" si="171"/>
        <v>0</v>
      </c>
      <c r="CO47" s="116"/>
      <c r="CP47" s="117" t="str">
        <f t="shared" si="172"/>
        <v>0</v>
      </c>
      <c r="CQ47" s="118" t="str">
        <f t="shared" si="173"/>
        <v>0</v>
      </c>
      <c r="CR47" s="116"/>
      <c r="CS47" s="117" t="str">
        <f t="shared" si="174"/>
        <v>0</v>
      </c>
      <c r="CT47" s="118" t="str">
        <f t="shared" si="175"/>
        <v>0</v>
      </c>
      <c r="CU47" s="116"/>
      <c r="CV47" s="117" t="str">
        <f t="shared" si="176"/>
        <v>0</v>
      </c>
      <c r="CW47" s="118" t="str">
        <f t="shared" si="177"/>
        <v>0</v>
      </c>
      <c r="CX47" s="116"/>
      <c r="CY47" s="117" t="str">
        <f t="shared" si="178"/>
        <v>0</v>
      </c>
      <c r="CZ47" s="118" t="str">
        <f t="shared" si="179"/>
        <v>0</v>
      </c>
      <c r="DA47" s="116"/>
      <c r="DB47" s="117" t="str">
        <f t="shared" si="180"/>
        <v>0</v>
      </c>
      <c r="DC47" s="118" t="str">
        <f t="shared" si="181"/>
        <v>0</v>
      </c>
      <c r="DD47" s="116"/>
      <c r="DE47" s="117" t="str">
        <f t="shared" si="182"/>
        <v>0</v>
      </c>
      <c r="DF47" s="118" t="str">
        <f t="shared" si="183"/>
        <v>0</v>
      </c>
      <c r="DG47" s="116"/>
      <c r="DH47" s="117" t="str">
        <f t="shared" si="184"/>
        <v>0</v>
      </c>
      <c r="DI47" s="118" t="str">
        <f t="shared" si="185"/>
        <v>0</v>
      </c>
      <c r="DJ47" s="116"/>
      <c r="DK47" s="117" t="str">
        <f t="shared" si="68"/>
        <v>0</v>
      </c>
      <c r="DL47" s="118" t="str">
        <f t="shared" si="69"/>
        <v>0</v>
      </c>
      <c r="DM47" s="116"/>
      <c r="DN47" s="117" t="str">
        <f t="shared" si="70"/>
        <v>0</v>
      </c>
      <c r="DO47" s="118" t="str">
        <f t="shared" si="71"/>
        <v>0</v>
      </c>
      <c r="DP47" s="116"/>
      <c r="DQ47" s="117" t="str">
        <f t="shared" si="72"/>
        <v>0</v>
      </c>
      <c r="DR47" s="118" t="str">
        <f t="shared" si="73"/>
        <v>0</v>
      </c>
      <c r="DS47" s="116"/>
      <c r="DT47" s="117" t="str">
        <f t="shared" si="186"/>
        <v>0</v>
      </c>
      <c r="DU47" s="118" t="str">
        <f t="shared" si="187"/>
        <v>0</v>
      </c>
      <c r="DV47" s="116"/>
      <c r="DW47" s="117" t="str">
        <f t="shared" si="76"/>
        <v>0</v>
      </c>
      <c r="DX47" s="118" t="str">
        <f t="shared" si="77"/>
        <v>0</v>
      </c>
      <c r="DY47" s="116"/>
      <c r="DZ47" s="117" t="str">
        <f t="shared" si="188"/>
        <v>0</v>
      </c>
      <c r="EA47" s="118" t="str">
        <f t="shared" si="189"/>
        <v>0</v>
      </c>
      <c r="EB47" s="116"/>
      <c r="EC47" s="117" t="str">
        <f t="shared" si="190"/>
        <v>0</v>
      </c>
      <c r="ED47" s="118" t="str">
        <f t="shared" si="191"/>
        <v>0</v>
      </c>
      <c r="EE47" s="116"/>
      <c r="EF47" s="117" t="str">
        <f t="shared" si="192"/>
        <v>0</v>
      </c>
      <c r="EG47" s="118" t="str">
        <f t="shared" si="193"/>
        <v>0</v>
      </c>
      <c r="EH47" s="116"/>
      <c r="EI47" s="117" t="str">
        <f t="shared" si="194"/>
        <v>0</v>
      </c>
      <c r="EJ47" s="118" t="str">
        <f t="shared" si="195"/>
        <v>0</v>
      </c>
      <c r="EK47" s="116"/>
      <c r="EL47" s="117" t="str">
        <f t="shared" si="196"/>
        <v>0</v>
      </c>
      <c r="EM47" s="118" t="str">
        <f t="shared" si="197"/>
        <v>0</v>
      </c>
      <c r="EN47" s="116"/>
      <c r="EO47" s="117" t="str">
        <f t="shared" si="198"/>
        <v>0</v>
      </c>
      <c r="EP47" s="118" t="str">
        <f t="shared" si="199"/>
        <v>0</v>
      </c>
      <c r="EQ47" s="116"/>
      <c r="ER47" s="117" t="str">
        <f t="shared" si="200"/>
        <v>0</v>
      </c>
      <c r="ES47" s="118" t="str">
        <f t="shared" si="201"/>
        <v>0</v>
      </c>
      <c r="ET47" s="116"/>
      <c r="EU47" s="117" t="str">
        <f t="shared" si="202"/>
        <v>0</v>
      </c>
      <c r="EV47" s="118" t="str">
        <f t="shared" si="203"/>
        <v>0</v>
      </c>
      <c r="EW47" s="116"/>
      <c r="EX47" s="117" t="str">
        <f t="shared" si="204"/>
        <v>0</v>
      </c>
      <c r="EY47" s="118" t="str">
        <f t="shared" si="205"/>
        <v>0</v>
      </c>
      <c r="EZ47" s="116"/>
      <c r="FA47" s="117" t="str">
        <f t="shared" si="206"/>
        <v>0</v>
      </c>
      <c r="FB47" s="118" t="str">
        <f t="shared" si="207"/>
        <v>0</v>
      </c>
      <c r="FC47" s="116"/>
      <c r="FD47" s="117" t="str">
        <f t="shared" si="208"/>
        <v>0</v>
      </c>
      <c r="FE47" s="118" t="str">
        <f t="shared" si="209"/>
        <v>0</v>
      </c>
      <c r="FF47" s="116"/>
      <c r="FG47" s="117" t="str">
        <f t="shared" si="210"/>
        <v>0</v>
      </c>
      <c r="FH47" s="118" t="str">
        <f t="shared" si="211"/>
        <v>0</v>
      </c>
      <c r="FI47" s="116"/>
      <c r="FJ47" s="117" t="str">
        <f t="shared" si="212"/>
        <v>0</v>
      </c>
      <c r="FK47" s="118" t="str">
        <f t="shared" si="213"/>
        <v>0</v>
      </c>
      <c r="FL47" s="116"/>
      <c r="FM47" s="117" t="str">
        <f t="shared" si="214"/>
        <v>0</v>
      </c>
      <c r="FN47" s="118" t="str">
        <f t="shared" si="215"/>
        <v>0</v>
      </c>
      <c r="FO47" s="116"/>
      <c r="FP47" s="117" t="str">
        <f t="shared" si="216"/>
        <v>0</v>
      </c>
      <c r="FQ47" s="118" t="str">
        <f t="shared" si="217"/>
        <v>0</v>
      </c>
      <c r="FR47" s="116"/>
      <c r="FS47" s="117" t="str">
        <f t="shared" si="218"/>
        <v>0</v>
      </c>
      <c r="FT47" s="118" t="str">
        <f t="shared" si="219"/>
        <v>0</v>
      </c>
      <c r="FU47" s="116"/>
      <c r="FV47" s="117" t="str">
        <f t="shared" si="110"/>
        <v>0</v>
      </c>
      <c r="FW47" s="118" t="str">
        <f t="shared" si="111"/>
        <v>0</v>
      </c>
      <c r="FX47" s="116"/>
      <c r="FY47" s="117" t="str">
        <f t="shared" si="220"/>
        <v>0</v>
      </c>
      <c r="FZ47" s="118" t="str">
        <f t="shared" si="221"/>
        <v>0</v>
      </c>
      <c r="GA47" s="116"/>
      <c r="GB47" s="117" t="str">
        <f t="shared" si="114"/>
        <v>0</v>
      </c>
      <c r="GC47" s="118" t="str">
        <f t="shared" si="115"/>
        <v>0</v>
      </c>
      <c r="GD47" s="116"/>
    </row>
    <row r="48" spans="1:186">
      <c r="A48" s="18">
        <v>16</v>
      </c>
      <c r="B48" s="19">
        <v>42975</v>
      </c>
      <c r="C48" s="20" t="s">
        <v>115</v>
      </c>
      <c r="D48" s="21">
        <v>10000</v>
      </c>
      <c r="E48" s="22">
        <v>117014</v>
      </c>
      <c r="F48" s="29" t="str">
        <f>IF(E48&gt;0,LOOKUP(E48,'دليل الحسابات'!E:E,'دليل الحسابات'!F:F),"0")</f>
        <v>حـ / مياة وانارة وتلفون</v>
      </c>
      <c r="G48" s="13">
        <f t="shared" si="116"/>
        <v>10000</v>
      </c>
      <c r="H48" s="23">
        <v>116006</v>
      </c>
      <c r="I48" s="24" t="str">
        <f>IF(H48&gt;0,LOOKUP(H48,'دليل الحسابات'!E:E,'دليل الحسابات'!F:F),"0")</f>
        <v>حـ /  عهدة 3</v>
      </c>
      <c r="J48" s="98">
        <f t="shared" si="117"/>
        <v>10000</v>
      </c>
      <c r="K48" s="25" t="str">
        <f>IF(E48&gt;0,LOOKUP(E48,'دليل الحسابات'!E:E,'دليل الحسابات'!D:D),"0")</f>
        <v>حـ / المصروفات - عام</v>
      </c>
      <c r="L48" s="26" t="str">
        <f>IF(H48&gt;0,LOOKUP(H48,'دليل الحسابات'!E:E,'دليل الحسابات'!D:D),"0")</f>
        <v>حـ / العهد - عام</v>
      </c>
      <c r="M48" s="117" t="str">
        <f t="shared" si="118"/>
        <v>0</v>
      </c>
      <c r="N48" s="118" t="str">
        <f t="shared" si="119"/>
        <v>0</v>
      </c>
      <c r="O48" s="116"/>
      <c r="P48" s="117" t="str">
        <f t="shared" si="120"/>
        <v>0</v>
      </c>
      <c r="Q48" s="118" t="str">
        <f t="shared" si="121"/>
        <v>0</v>
      </c>
      <c r="R48" s="116"/>
      <c r="S48" s="117" t="str">
        <f t="shared" si="122"/>
        <v>0</v>
      </c>
      <c r="T48" s="118" t="str">
        <f t="shared" si="123"/>
        <v>0</v>
      </c>
      <c r="U48" s="116"/>
      <c r="V48" s="117" t="str">
        <f t="shared" si="124"/>
        <v>0</v>
      </c>
      <c r="W48" s="118" t="str">
        <f t="shared" si="125"/>
        <v>0</v>
      </c>
      <c r="X48" s="116"/>
      <c r="Y48" s="117" t="str">
        <f t="shared" si="126"/>
        <v>0</v>
      </c>
      <c r="Z48" s="118" t="str">
        <f t="shared" si="127"/>
        <v>0</v>
      </c>
      <c r="AA48" s="116"/>
      <c r="AB48" s="117" t="str">
        <f t="shared" si="128"/>
        <v>0</v>
      </c>
      <c r="AC48" s="118" t="str">
        <f t="shared" si="129"/>
        <v>0</v>
      </c>
      <c r="AD48" s="116"/>
      <c r="AE48" s="117" t="str">
        <f t="shared" si="130"/>
        <v>0</v>
      </c>
      <c r="AF48" s="118" t="str">
        <f t="shared" si="131"/>
        <v>0</v>
      </c>
      <c r="AG48" s="116"/>
      <c r="AH48" s="117" t="str">
        <f t="shared" si="132"/>
        <v>0</v>
      </c>
      <c r="AI48" s="118" t="str">
        <f t="shared" si="133"/>
        <v>0</v>
      </c>
      <c r="AJ48" s="116"/>
      <c r="AK48" s="117" t="str">
        <f t="shared" si="134"/>
        <v>0</v>
      </c>
      <c r="AL48" s="118" t="str">
        <f t="shared" si="135"/>
        <v>0</v>
      </c>
      <c r="AM48" s="116"/>
      <c r="AN48" s="117" t="str">
        <f t="shared" si="136"/>
        <v>0</v>
      </c>
      <c r="AO48" s="118" t="str">
        <f t="shared" si="137"/>
        <v>0</v>
      </c>
      <c r="AP48" s="116"/>
      <c r="AQ48" s="117" t="str">
        <f t="shared" si="138"/>
        <v>0</v>
      </c>
      <c r="AR48" s="118" t="str">
        <f t="shared" si="139"/>
        <v>0</v>
      </c>
      <c r="AS48" s="116"/>
      <c r="AT48" s="117" t="str">
        <f t="shared" si="140"/>
        <v>0</v>
      </c>
      <c r="AU48" s="118" t="str">
        <f t="shared" si="141"/>
        <v>0</v>
      </c>
      <c r="AV48" s="116"/>
      <c r="AW48" s="117" t="str">
        <f t="shared" si="142"/>
        <v>0</v>
      </c>
      <c r="AX48" s="118" t="str">
        <f t="shared" si="143"/>
        <v>0</v>
      </c>
      <c r="AY48" s="116"/>
      <c r="AZ48" s="117" t="str">
        <f t="shared" si="144"/>
        <v>0</v>
      </c>
      <c r="BA48" s="118">
        <f t="shared" si="145"/>
        <v>10000</v>
      </c>
      <c r="BB48" s="116"/>
      <c r="BC48" s="117" t="str">
        <f t="shared" si="146"/>
        <v>0</v>
      </c>
      <c r="BD48" s="118" t="str">
        <f t="shared" si="147"/>
        <v>0</v>
      </c>
      <c r="BE48" s="116"/>
      <c r="BF48" s="117" t="str">
        <f t="shared" si="148"/>
        <v>0</v>
      </c>
      <c r="BG48" s="118" t="str">
        <f t="shared" si="149"/>
        <v>0</v>
      </c>
      <c r="BH48" s="116"/>
      <c r="BI48" s="117" t="str">
        <f t="shared" si="150"/>
        <v>0</v>
      </c>
      <c r="BJ48" s="118" t="str">
        <f t="shared" si="151"/>
        <v>0</v>
      </c>
      <c r="BK48" s="116"/>
      <c r="BL48" s="117" t="str">
        <f t="shared" si="152"/>
        <v>0</v>
      </c>
      <c r="BM48" s="118" t="str">
        <f t="shared" si="153"/>
        <v>0</v>
      </c>
      <c r="BN48" s="116"/>
      <c r="BO48" s="117" t="str">
        <f t="shared" si="154"/>
        <v>0</v>
      </c>
      <c r="BP48" s="118" t="str">
        <f t="shared" si="155"/>
        <v>0</v>
      </c>
      <c r="BQ48" s="116"/>
      <c r="BR48" s="117" t="str">
        <f t="shared" si="156"/>
        <v>0</v>
      </c>
      <c r="BS48" s="118" t="str">
        <f t="shared" si="157"/>
        <v>0</v>
      </c>
      <c r="BT48" s="116"/>
      <c r="BU48" s="117" t="str">
        <f t="shared" si="158"/>
        <v>0</v>
      </c>
      <c r="BV48" s="118" t="str">
        <f t="shared" si="159"/>
        <v>0</v>
      </c>
      <c r="BW48" s="116"/>
      <c r="BX48" s="117" t="str">
        <f t="shared" si="160"/>
        <v>0</v>
      </c>
      <c r="BY48" s="118" t="str">
        <f t="shared" si="161"/>
        <v>0</v>
      </c>
      <c r="BZ48" s="116"/>
      <c r="CA48" s="117" t="str">
        <f t="shared" si="162"/>
        <v>0</v>
      </c>
      <c r="CB48" s="118" t="str">
        <f t="shared" si="163"/>
        <v>0</v>
      </c>
      <c r="CC48" s="116"/>
      <c r="CD48" s="117" t="str">
        <f t="shared" si="164"/>
        <v>0</v>
      </c>
      <c r="CE48" s="118" t="str">
        <f t="shared" si="165"/>
        <v>0</v>
      </c>
      <c r="CF48" s="116"/>
      <c r="CG48" s="117" t="str">
        <f t="shared" si="166"/>
        <v>0</v>
      </c>
      <c r="CH48" s="118" t="str">
        <f t="shared" si="167"/>
        <v>0</v>
      </c>
      <c r="CI48" s="116"/>
      <c r="CJ48" s="117" t="str">
        <f t="shared" si="168"/>
        <v>0</v>
      </c>
      <c r="CK48" s="118" t="str">
        <f t="shared" si="169"/>
        <v>0</v>
      </c>
      <c r="CL48" s="116"/>
      <c r="CM48" s="117" t="str">
        <f t="shared" si="170"/>
        <v>0</v>
      </c>
      <c r="CN48" s="118" t="str">
        <f t="shared" si="171"/>
        <v>0</v>
      </c>
      <c r="CO48" s="116"/>
      <c r="CP48" s="117">
        <f t="shared" si="172"/>
        <v>10000</v>
      </c>
      <c r="CQ48" s="118" t="str">
        <f t="shared" si="173"/>
        <v>0</v>
      </c>
      <c r="CR48" s="116"/>
      <c r="CS48" s="117" t="str">
        <f t="shared" si="174"/>
        <v>0</v>
      </c>
      <c r="CT48" s="118" t="str">
        <f t="shared" si="175"/>
        <v>0</v>
      </c>
      <c r="CU48" s="116"/>
      <c r="CV48" s="117" t="str">
        <f t="shared" si="176"/>
        <v>0</v>
      </c>
      <c r="CW48" s="118" t="str">
        <f t="shared" si="177"/>
        <v>0</v>
      </c>
      <c r="CX48" s="116"/>
      <c r="CY48" s="117" t="str">
        <f t="shared" si="178"/>
        <v>0</v>
      </c>
      <c r="CZ48" s="118" t="str">
        <f t="shared" si="179"/>
        <v>0</v>
      </c>
      <c r="DA48" s="116"/>
      <c r="DB48" s="117" t="str">
        <f t="shared" si="180"/>
        <v>0</v>
      </c>
      <c r="DC48" s="118" t="str">
        <f t="shared" si="181"/>
        <v>0</v>
      </c>
      <c r="DD48" s="116"/>
      <c r="DE48" s="117" t="str">
        <f t="shared" si="182"/>
        <v>0</v>
      </c>
      <c r="DF48" s="118" t="str">
        <f t="shared" si="183"/>
        <v>0</v>
      </c>
      <c r="DG48" s="116"/>
      <c r="DH48" s="117" t="str">
        <f t="shared" si="184"/>
        <v>0</v>
      </c>
      <c r="DI48" s="118" t="str">
        <f t="shared" si="185"/>
        <v>0</v>
      </c>
      <c r="DJ48" s="116"/>
      <c r="DK48" s="117" t="str">
        <f t="shared" si="68"/>
        <v>0</v>
      </c>
      <c r="DL48" s="118" t="str">
        <f t="shared" si="69"/>
        <v>0</v>
      </c>
      <c r="DM48" s="116"/>
      <c r="DN48" s="117" t="str">
        <f t="shared" si="70"/>
        <v>0</v>
      </c>
      <c r="DO48" s="118" t="str">
        <f t="shared" si="71"/>
        <v>0</v>
      </c>
      <c r="DP48" s="116"/>
      <c r="DQ48" s="117" t="str">
        <f t="shared" si="72"/>
        <v>0</v>
      </c>
      <c r="DR48" s="118" t="str">
        <f t="shared" si="73"/>
        <v>0</v>
      </c>
      <c r="DS48" s="116"/>
      <c r="DT48" s="117" t="str">
        <f t="shared" si="186"/>
        <v>0</v>
      </c>
      <c r="DU48" s="118" t="str">
        <f t="shared" si="187"/>
        <v>0</v>
      </c>
      <c r="DV48" s="116"/>
      <c r="DW48" s="117" t="str">
        <f t="shared" si="76"/>
        <v>0</v>
      </c>
      <c r="DX48" s="118" t="str">
        <f t="shared" si="77"/>
        <v>0</v>
      </c>
      <c r="DY48" s="116"/>
      <c r="DZ48" s="117" t="str">
        <f t="shared" si="188"/>
        <v>0</v>
      </c>
      <c r="EA48" s="118" t="str">
        <f t="shared" si="189"/>
        <v>0</v>
      </c>
      <c r="EB48" s="116"/>
      <c r="EC48" s="117" t="str">
        <f t="shared" si="190"/>
        <v>0</v>
      </c>
      <c r="ED48" s="118" t="str">
        <f t="shared" si="191"/>
        <v>0</v>
      </c>
      <c r="EE48" s="116"/>
      <c r="EF48" s="117" t="str">
        <f t="shared" si="192"/>
        <v>0</v>
      </c>
      <c r="EG48" s="118" t="str">
        <f t="shared" si="193"/>
        <v>0</v>
      </c>
      <c r="EH48" s="116"/>
      <c r="EI48" s="117" t="str">
        <f t="shared" si="194"/>
        <v>0</v>
      </c>
      <c r="EJ48" s="118" t="str">
        <f t="shared" si="195"/>
        <v>0</v>
      </c>
      <c r="EK48" s="116"/>
      <c r="EL48" s="117" t="str">
        <f t="shared" si="196"/>
        <v>0</v>
      </c>
      <c r="EM48" s="118" t="str">
        <f t="shared" si="197"/>
        <v>0</v>
      </c>
      <c r="EN48" s="116"/>
      <c r="EO48" s="117" t="str">
        <f t="shared" si="198"/>
        <v>0</v>
      </c>
      <c r="EP48" s="118" t="str">
        <f t="shared" si="199"/>
        <v>0</v>
      </c>
      <c r="EQ48" s="116"/>
      <c r="ER48" s="117" t="str">
        <f t="shared" si="200"/>
        <v>0</v>
      </c>
      <c r="ES48" s="118" t="str">
        <f t="shared" si="201"/>
        <v>0</v>
      </c>
      <c r="ET48" s="116"/>
      <c r="EU48" s="117" t="str">
        <f t="shared" si="202"/>
        <v>0</v>
      </c>
      <c r="EV48" s="118" t="str">
        <f t="shared" si="203"/>
        <v>0</v>
      </c>
      <c r="EW48" s="116"/>
      <c r="EX48" s="117" t="str">
        <f t="shared" si="204"/>
        <v>0</v>
      </c>
      <c r="EY48" s="118" t="str">
        <f t="shared" si="205"/>
        <v>0</v>
      </c>
      <c r="EZ48" s="116"/>
      <c r="FA48" s="117" t="str">
        <f t="shared" si="206"/>
        <v>0</v>
      </c>
      <c r="FB48" s="118" t="str">
        <f t="shared" si="207"/>
        <v>0</v>
      </c>
      <c r="FC48" s="116"/>
      <c r="FD48" s="117" t="str">
        <f t="shared" si="208"/>
        <v>0</v>
      </c>
      <c r="FE48" s="118" t="str">
        <f t="shared" si="209"/>
        <v>0</v>
      </c>
      <c r="FF48" s="116"/>
      <c r="FG48" s="117" t="str">
        <f t="shared" si="210"/>
        <v>0</v>
      </c>
      <c r="FH48" s="118" t="str">
        <f t="shared" si="211"/>
        <v>0</v>
      </c>
      <c r="FI48" s="116"/>
      <c r="FJ48" s="117" t="str">
        <f t="shared" si="212"/>
        <v>0</v>
      </c>
      <c r="FK48" s="118" t="str">
        <f t="shared" si="213"/>
        <v>0</v>
      </c>
      <c r="FL48" s="116"/>
      <c r="FM48" s="117" t="str">
        <f t="shared" si="214"/>
        <v>0</v>
      </c>
      <c r="FN48" s="118" t="str">
        <f t="shared" si="215"/>
        <v>0</v>
      </c>
      <c r="FO48" s="116"/>
      <c r="FP48" s="117" t="str">
        <f t="shared" si="216"/>
        <v>0</v>
      </c>
      <c r="FQ48" s="118" t="str">
        <f t="shared" si="217"/>
        <v>0</v>
      </c>
      <c r="FR48" s="116"/>
      <c r="FS48" s="117" t="str">
        <f t="shared" si="218"/>
        <v>0</v>
      </c>
      <c r="FT48" s="118" t="str">
        <f t="shared" si="219"/>
        <v>0</v>
      </c>
      <c r="FU48" s="116"/>
      <c r="FV48" s="117" t="str">
        <f t="shared" si="110"/>
        <v>0</v>
      </c>
      <c r="FW48" s="118" t="str">
        <f t="shared" si="111"/>
        <v>0</v>
      </c>
      <c r="FX48" s="116"/>
      <c r="FY48" s="117" t="str">
        <f t="shared" si="220"/>
        <v>0</v>
      </c>
      <c r="FZ48" s="118" t="str">
        <f t="shared" si="221"/>
        <v>0</v>
      </c>
      <c r="GA48" s="116"/>
      <c r="GB48" s="117" t="str">
        <f t="shared" si="114"/>
        <v>0</v>
      </c>
      <c r="GC48" s="118" t="str">
        <f t="shared" si="115"/>
        <v>0</v>
      </c>
      <c r="GD48" s="116"/>
    </row>
    <row r="49" spans="1:186">
      <c r="A49" s="18">
        <v>16</v>
      </c>
      <c r="B49" s="19">
        <v>42975</v>
      </c>
      <c r="C49" s="20" t="s">
        <v>115</v>
      </c>
      <c r="D49" s="21">
        <v>1000</v>
      </c>
      <c r="E49" s="22">
        <v>114002</v>
      </c>
      <c r="F49" s="29" t="str">
        <f>IF(E49&gt;0,LOOKUP(E49,'دليل الحسابات'!E:E,'دليل الحسابات'!F:F),"0")</f>
        <v>حـ /  مشتريات الكتب</v>
      </c>
      <c r="G49" s="13">
        <f t="shared" si="116"/>
        <v>1000</v>
      </c>
      <c r="H49" s="23">
        <v>116006</v>
      </c>
      <c r="I49" s="24" t="str">
        <f>IF(H49&gt;0,LOOKUP(H49,'دليل الحسابات'!E:E,'دليل الحسابات'!F:F),"0")</f>
        <v>حـ /  عهدة 3</v>
      </c>
      <c r="J49" s="98">
        <f t="shared" si="117"/>
        <v>1000</v>
      </c>
      <c r="K49" s="25" t="str">
        <f>IF(E49&gt;0,LOOKUP(E49,'دليل الحسابات'!E:E,'دليل الحسابات'!D:D),"0")</f>
        <v>حـ / المشتريات - عام</v>
      </c>
      <c r="L49" s="26" t="str">
        <f>IF(H49&gt;0,LOOKUP(H49,'دليل الحسابات'!E:E,'دليل الحسابات'!D:D),"0")</f>
        <v>حـ / العهد - عام</v>
      </c>
      <c r="M49" s="117" t="str">
        <f t="shared" si="118"/>
        <v>0</v>
      </c>
      <c r="N49" s="118" t="str">
        <f t="shared" si="119"/>
        <v>0</v>
      </c>
      <c r="O49" s="116"/>
      <c r="P49" s="117" t="str">
        <f t="shared" si="120"/>
        <v>0</v>
      </c>
      <c r="Q49" s="118" t="str">
        <f t="shared" si="121"/>
        <v>0</v>
      </c>
      <c r="R49" s="116"/>
      <c r="S49" s="117" t="str">
        <f t="shared" si="122"/>
        <v>0</v>
      </c>
      <c r="T49" s="118" t="str">
        <f t="shared" si="123"/>
        <v>0</v>
      </c>
      <c r="U49" s="116"/>
      <c r="V49" s="117" t="str">
        <f t="shared" si="124"/>
        <v>0</v>
      </c>
      <c r="W49" s="118" t="str">
        <f t="shared" si="125"/>
        <v>0</v>
      </c>
      <c r="X49" s="116"/>
      <c r="Y49" s="117" t="str">
        <f t="shared" si="126"/>
        <v>0</v>
      </c>
      <c r="Z49" s="118" t="str">
        <f t="shared" si="127"/>
        <v>0</v>
      </c>
      <c r="AA49" s="116"/>
      <c r="AB49" s="117" t="str">
        <f t="shared" si="128"/>
        <v>0</v>
      </c>
      <c r="AC49" s="118" t="str">
        <f t="shared" si="129"/>
        <v>0</v>
      </c>
      <c r="AD49" s="116"/>
      <c r="AE49" s="117" t="str">
        <f t="shared" si="130"/>
        <v>0</v>
      </c>
      <c r="AF49" s="118" t="str">
        <f t="shared" si="131"/>
        <v>0</v>
      </c>
      <c r="AG49" s="116"/>
      <c r="AH49" s="117">
        <f t="shared" si="132"/>
        <v>1000</v>
      </c>
      <c r="AI49" s="118" t="str">
        <f t="shared" si="133"/>
        <v>0</v>
      </c>
      <c r="AJ49" s="116"/>
      <c r="AK49" s="117" t="str">
        <f t="shared" si="134"/>
        <v>0</v>
      </c>
      <c r="AL49" s="118" t="str">
        <f t="shared" si="135"/>
        <v>0</v>
      </c>
      <c r="AM49" s="116"/>
      <c r="AN49" s="117" t="str">
        <f t="shared" si="136"/>
        <v>0</v>
      </c>
      <c r="AO49" s="118" t="str">
        <f t="shared" si="137"/>
        <v>0</v>
      </c>
      <c r="AP49" s="116"/>
      <c r="AQ49" s="117" t="str">
        <f t="shared" si="138"/>
        <v>0</v>
      </c>
      <c r="AR49" s="118" t="str">
        <f t="shared" si="139"/>
        <v>0</v>
      </c>
      <c r="AS49" s="116"/>
      <c r="AT49" s="117" t="str">
        <f t="shared" si="140"/>
        <v>0</v>
      </c>
      <c r="AU49" s="118" t="str">
        <f t="shared" si="141"/>
        <v>0</v>
      </c>
      <c r="AV49" s="116"/>
      <c r="AW49" s="117" t="str">
        <f t="shared" si="142"/>
        <v>0</v>
      </c>
      <c r="AX49" s="118" t="str">
        <f t="shared" si="143"/>
        <v>0</v>
      </c>
      <c r="AY49" s="116"/>
      <c r="AZ49" s="117" t="str">
        <f t="shared" si="144"/>
        <v>0</v>
      </c>
      <c r="BA49" s="118">
        <f t="shared" si="145"/>
        <v>1000</v>
      </c>
      <c r="BB49" s="116"/>
      <c r="BC49" s="117" t="str">
        <f t="shared" si="146"/>
        <v>0</v>
      </c>
      <c r="BD49" s="118" t="str">
        <f t="shared" si="147"/>
        <v>0</v>
      </c>
      <c r="BE49" s="116"/>
      <c r="BF49" s="117" t="str">
        <f t="shared" si="148"/>
        <v>0</v>
      </c>
      <c r="BG49" s="118" t="str">
        <f t="shared" si="149"/>
        <v>0</v>
      </c>
      <c r="BH49" s="116"/>
      <c r="BI49" s="117" t="str">
        <f t="shared" si="150"/>
        <v>0</v>
      </c>
      <c r="BJ49" s="118" t="str">
        <f t="shared" si="151"/>
        <v>0</v>
      </c>
      <c r="BK49" s="116"/>
      <c r="BL49" s="117" t="str">
        <f t="shared" si="152"/>
        <v>0</v>
      </c>
      <c r="BM49" s="118" t="str">
        <f t="shared" si="153"/>
        <v>0</v>
      </c>
      <c r="BN49" s="116"/>
      <c r="BO49" s="117" t="str">
        <f t="shared" si="154"/>
        <v>0</v>
      </c>
      <c r="BP49" s="118" t="str">
        <f t="shared" si="155"/>
        <v>0</v>
      </c>
      <c r="BQ49" s="116"/>
      <c r="BR49" s="117" t="str">
        <f t="shared" si="156"/>
        <v>0</v>
      </c>
      <c r="BS49" s="118" t="str">
        <f t="shared" si="157"/>
        <v>0</v>
      </c>
      <c r="BT49" s="116"/>
      <c r="BU49" s="117" t="str">
        <f t="shared" si="158"/>
        <v>0</v>
      </c>
      <c r="BV49" s="118" t="str">
        <f t="shared" si="159"/>
        <v>0</v>
      </c>
      <c r="BW49" s="116"/>
      <c r="BX49" s="117" t="str">
        <f t="shared" si="160"/>
        <v>0</v>
      </c>
      <c r="BY49" s="118" t="str">
        <f t="shared" si="161"/>
        <v>0</v>
      </c>
      <c r="BZ49" s="116"/>
      <c r="CA49" s="117" t="str">
        <f t="shared" si="162"/>
        <v>0</v>
      </c>
      <c r="CB49" s="118" t="str">
        <f t="shared" si="163"/>
        <v>0</v>
      </c>
      <c r="CC49" s="116"/>
      <c r="CD49" s="117" t="str">
        <f t="shared" si="164"/>
        <v>0</v>
      </c>
      <c r="CE49" s="118" t="str">
        <f t="shared" si="165"/>
        <v>0</v>
      </c>
      <c r="CF49" s="116"/>
      <c r="CG49" s="117" t="str">
        <f t="shared" si="166"/>
        <v>0</v>
      </c>
      <c r="CH49" s="118" t="str">
        <f t="shared" si="167"/>
        <v>0</v>
      </c>
      <c r="CI49" s="116"/>
      <c r="CJ49" s="117" t="str">
        <f t="shared" si="168"/>
        <v>0</v>
      </c>
      <c r="CK49" s="118" t="str">
        <f t="shared" si="169"/>
        <v>0</v>
      </c>
      <c r="CL49" s="116"/>
      <c r="CM49" s="117" t="str">
        <f t="shared" si="170"/>
        <v>0</v>
      </c>
      <c r="CN49" s="118" t="str">
        <f t="shared" si="171"/>
        <v>0</v>
      </c>
      <c r="CO49" s="116"/>
      <c r="CP49" s="117" t="str">
        <f t="shared" si="172"/>
        <v>0</v>
      </c>
      <c r="CQ49" s="118" t="str">
        <f t="shared" si="173"/>
        <v>0</v>
      </c>
      <c r="CR49" s="116"/>
      <c r="CS49" s="117" t="str">
        <f t="shared" si="174"/>
        <v>0</v>
      </c>
      <c r="CT49" s="118" t="str">
        <f t="shared" si="175"/>
        <v>0</v>
      </c>
      <c r="CU49" s="116"/>
      <c r="CV49" s="117" t="str">
        <f t="shared" si="176"/>
        <v>0</v>
      </c>
      <c r="CW49" s="118" t="str">
        <f t="shared" si="177"/>
        <v>0</v>
      </c>
      <c r="CX49" s="116"/>
      <c r="CY49" s="117" t="str">
        <f t="shared" si="178"/>
        <v>0</v>
      </c>
      <c r="CZ49" s="118" t="str">
        <f t="shared" si="179"/>
        <v>0</v>
      </c>
      <c r="DA49" s="116"/>
      <c r="DB49" s="117" t="str">
        <f t="shared" si="180"/>
        <v>0</v>
      </c>
      <c r="DC49" s="118" t="str">
        <f t="shared" si="181"/>
        <v>0</v>
      </c>
      <c r="DD49" s="116"/>
      <c r="DE49" s="117" t="str">
        <f t="shared" si="182"/>
        <v>0</v>
      </c>
      <c r="DF49" s="118" t="str">
        <f t="shared" si="183"/>
        <v>0</v>
      </c>
      <c r="DG49" s="116"/>
      <c r="DH49" s="117" t="str">
        <f t="shared" si="184"/>
        <v>0</v>
      </c>
      <c r="DI49" s="118" t="str">
        <f t="shared" si="185"/>
        <v>0</v>
      </c>
      <c r="DJ49" s="116"/>
      <c r="DK49" s="117" t="str">
        <f t="shared" si="68"/>
        <v>0</v>
      </c>
      <c r="DL49" s="118" t="str">
        <f t="shared" si="69"/>
        <v>0</v>
      </c>
      <c r="DM49" s="116"/>
      <c r="DN49" s="117" t="str">
        <f t="shared" si="70"/>
        <v>0</v>
      </c>
      <c r="DO49" s="118" t="str">
        <f t="shared" si="71"/>
        <v>0</v>
      </c>
      <c r="DP49" s="116"/>
      <c r="DQ49" s="117" t="str">
        <f t="shared" si="72"/>
        <v>0</v>
      </c>
      <c r="DR49" s="118" t="str">
        <f t="shared" si="73"/>
        <v>0</v>
      </c>
      <c r="DS49" s="116"/>
      <c r="DT49" s="117" t="str">
        <f t="shared" si="186"/>
        <v>0</v>
      </c>
      <c r="DU49" s="118" t="str">
        <f t="shared" si="187"/>
        <v>0</v>
      </c>
      <c r="DV49" s="116"/>
      <c r="DW49" s="117" t="str">
        <f t="shared" si="76"/>
        <v>0</v>
      </c>
      <c r="DX49" s="118" t="str">
        <f t="shared" si="77"/>
        <v>0</v>
      </c>
      <c r="DY49" s="116"/>
      <c r="DZ49" s="117" t="str">
        <f t="shared" si="188"/>
        <v>0</v>
      </c>
      <c r="EA49" s="118" t="str">
        <f t="shared" si="189"/>
        <v>0</v>
      </c>
      <c r="EB49" s="116"/>
      <c r="EC49" s="117" t="str">
        <f t="shared" si="190"/>
        <v>0</v>
      </c>
      <c r="ED49" s="118" t="str">
        <f t="shared" si="191"/>
        <v>0</v>
      </c>
      <c r="EE49" s="116"/>
      <c r="EF49" s="117" t="str">
        <f t="shared" si="192"/>
        <v>0</v>
      </c>
      <c r="EG49" s="118" t="str">
        <f t="shared" si="193"/>
        <v>0</v>
      </c>
      <c r="EH49" s="116"/>
      <c r="EI49" s="117" t="str">
        <f t="shared" si="194"/>
        <v>0</v>
      </c>
      <c r="EJ49" s="118" t="str">
        <f t="shared" si="195"/>
        <v>0</v>
      </c>
      <c r="EK49" s="116"/>
      <c r="EL49" s="117" t="str">
        <f t="shared" si="196"/>
        <v>0</v>
      </c>
      <c r="EM49" s="118" t="str">
        <f t="shared" si="197"/>
        <v>0</v>
      </c>
      <c r="EN49" s="116"/>
      <c r="EO49" s="117" t="str">
        <f t="shared" si="198"/>
        <v>0</v>
      </c>
      <c r="EP49" s="118" t="str">
        <f t="shared" si="199"/>
        <v>0</v>
      </c>
      <c r="EQ49" s="116"/>
      <c r="ER49" s="117" t="str">
        <f t="shared" si="200"/>
        <v>0</v>
      </c>
      <c r="ES49" s="118" t="str">
        <f t="shared" si="201"/>
        <v>0</v>
      </c>
      <c r="ET49" s="116"/>
      <c r="EU49" s="117" t="str">
        <f t="shared" si="202"/>
        <v>0</v>
      </c>
      <c r="EV49" s="118" t="str">
        <f t="shared" si="203"/>
        <v>0</v>
      </c>
      <c r="EW49" s="116"/>
      <c r="EX49" s="117" t="str">
        <f t="shared" si="204"/>
        <v>0</v>
      </c>
      <c r="EY49" s="118" t="str">
        <f t="shared" si="205"/>
        <v>0</v>
      </c>
      <c r="EZ49" s="116"/>
      <c r="FA49" s="117" t="str">
        <f t="shared" si="206"/>
        <v>0</v>
      </c>
      <c r="FB49" s="118" t="str">
        <f t="shared" si="207"/>
        <v>0</v>
      </c>
      <c r="FC49" s="116"/>
      <c r="FD49" s="117" t="str">
        <f t="shared" si="208"/>
        <v>0</v>
      </c>
      <c r="FE49" s="118" t="str">
        <f t="shared" si="209"/>
        <v>0</v>
      </c>
      <c r="FF49" s="116"/>
      <c r="FG49" s="117" t="str">
        <f t="shared" si="210"/>
        <v>0</v>
      </c>
      <c r="FH49" s="118" t="str">
        <f t="shared" si="211"/>
        <v>0</v>
      </c>
      <c r="FI49" s="116"/>
      <c r="FJ49" s="117" t="str">
        <f t="shared" si="212"/>
        <v>0</v>
      </c>
      <c r="FK49" s="118" t="str">
        <f t="shared" si="213"/>
        <v>0</v>
      </c>
      <c r="FL49" s="116"/>
      <c r="FM49" s="117" t="str">
        <f t="shared" si="214"/>
        <v>0</v>
      </c>
      <c r="FN49" s="118" t="str">
        <f t="shared" si="215"/>
        <v>0</v>
      </c>
      <c r="FO49" s="116"/>
      <c r="FP49" s="117" t="str">
        <f t="shared" si="216"/>
        <v>0</v>
      </c>
      <c r="FQ49" s="118" t="str">
        <f t="shared" si="217"/>
        <v>0</v>
      </c>
      <c r="FR49" s="116"/>
      <c r="FS49" s="117" t="str">
        <f t="shared" si="218"/>
        <v>0</v>
      </c>
      <c r="FT49" s="118" t="str">
        <f t="shared" si="219"/>
        <v>0</v>
      </c>
      <c r="FU49" s="116"/>
      <c r="FV49" s="117" t="str">
        <f t="shared" si="110"/>
        <v>0</v>
      </c>
      <c r="FW49" s="118" t="str">
        <f t="shared" si="111"/>
        <v>0</v>
      </c>
      <c r="FX49" s="116"/>
      <c r="FY49" s="117" t="str">
        <f t="shared" si="220"/>
        <v>0</v>
      </c>
      <c r="FZ49" s="118" t="str">
        <f t="shared" si="221"/>
        <v>0</v>
      </c>
      <c r="GA49" s="116"/>
      <c r="GB49" s="117" t="str">
        <f t="shared" si="114"/>
        <v>0</v>
      </c>
      <c r="GC49" s="118" t="str">
        <f t="shared" si="115"/>
        <v>0</v>
      </c>
      <c r="GD49" s="116"/>
    </row>
    <row r="50" spans="1:186">
      <c r="A50" s="8">
        <v>17</v>
      </c>
      <c r="B50" s="9">
        <v>42976</v>
      </c>
      <c r="C50" s="10" t="s">
        <v>116</v>
      </c>
      <c r="D50" s="11">
        <v>110000</v>
      </c>
      <c r="E50" s="12">
        <v>115001</v>
      </c>
      <c r="F50" s="29" t="str">
        <f>IF(E50&gt;0,LOOKUP(E50,'دليل الحسابات'!E:E,'دليل الحسابات'!F:F),"0")</f>
        <v>حـ /  سلفة 1/ مدرسين</v>
      </c>
      <c r="G50" s="13">
        <f t="shared" si="116"/>
        <v>110000</v>
      </c>
      <c r="H50" s="14">
        <v>116003</v>
      </c>
      <c r="I50" s="27" t="str">
        <f>IF(H50&gt;0,LOOKUP(H50,'دليل الحسابات'!E:E,'دليل الحسابات'!F:F),"0")</f>
        <v>حـ /  عهدة 3</v>
      </c>
      <c r="J50" s="98">
        <f t="shared" si="117"/>
        <v>110000</v>
      </c>
      <c r="K50" s="16" t="str">
        <f>IF(E50&gt;0,LOOKUP(E50,'دليل الحسابات'!E:E,'دليل الحسابات'!D:D),"0")</f>
        <v>حـ / السلف - عام</v>
      </c>
      <c r="L50" s="28" t="str">
        <f>IF(H50&gt;0,LOOKUP(H50,'دليل الحسابات'!E:E,'دليل الحسابات'!D:D),"0")</f>
        <v>حـ / العهد - عام</v>
      </c>
      <c r="M50" s="117" t="str">
        <f t="shared" si="118"/>
        <v>0</v>
      </c>
      <c r="N50" s="118" t="str">
        <f t="shared" si="119"/>
        <v>0</v>
      </c>
      <c r="O50" s="116"/>
      <c r="P50" s="117" t="str">
        <f t="shared" si="120"/>
        <v>0</v>
      </c>
      <c r="Q50" s="118" t="str">
        <f t="shared" si="121"/>
        <v>0</v>
      </c>
      <c r="R50" s="116"/>
      <c r="S50" s="117" t="str">
        <f t="shared" si="122"/>
        <v>0</v>
      </c>
      <c r="T50" s="118" t="str">
        <f t="shared" si="123"/>
        <v>0</v>
      </c>
      <c r="U50" s="116"/>
      <c r="V50" s="117" t="str">
        <f t="shared" si="124"/>
        <v>0</v>
      </c>
      <c r="W50" s="118" t="str">
        <f t="shared" si="125"/>
        <v>0</v>
      </c>
      <c r="X50" s="116"/>
      <c r="Y50" s="117" t="str">
        <f t="shared" si="126"/>
        <v>0</v>
      </c>
      <c r="Z50" s="118" t="str">
        <f t="shared" si="127"/>
        <v>0</v>
      </c>
      <c r="AA50" s="116"/>
      <c r="AB50" s="117" t="str">
        <f t="shared" si="128"/>
        <v>0</v>
      </c>
      <c r="AC50" s="118" t="str">
        <f t="shared" si="129"/>
        <v>0</v>
      </c>
      <c r="AD50" s="116"/>
      <c r="AE50" s="117" t="str">
        <f t="shared" si="130"/>
        <v>0</v>
      </c>
      <c r="AF50" s="118" t="str">
        <f t="shared" si="131"/>
        <v>0</v>
      </c>
      <c r="AG50" s="116"/>
      <c r="AH50" s="117" t="str">
        <f t="shared" si="132"/>
        <v>0</v>
      </c>
      <c r="AI50" s="118" t="str">
        <f t="shared" si="133"/>
        <v>0</v>
      </c>
      <c r="AJ50" s="116"/>
      <c r="AK50" s="117" t="str">
        <f t="shared" si="134"/>
        <v>0</v>
      </c>
      <c r="AL50" s="118" t="str">
        <f t="shared" si="135"/>
        <v>0</v>
      </c>
      <c r="AM50" s="116"/>
      <c r="AN50" s="117">
        <f t="shared" si="136"/>
        <v>110000</v>
      </c>
      <c r="AO50" s="118" t="str">
        <f t="shared" si="137"/>
        <v>0</v>
      </c>
      <c r="AP50" s="116"/>
      <c r="AQ50" s="117" t="str">
        <f t="shared" si="138"/>
        <v>0</v>
      </c>
      <c r="AR50" s="118" t="str">
        <f t="shared" si="139"/>
        <v>0</v>
      </c>
      <c r="AS50" s="116"/>
      <c r="AT50" s="117" t="str">
        <f t="shared" si="140"/>
        <v>0</v>
      </c>
      <c r="AU50" s="118" t="str">
        <f t="shared" si="141"/>
        <v>0</v>
      </c>
      <c r="AV50" s="116"/>
      <c r="AW50" s="117" t="str">
        <f t="shared" si="142"/>
        <v>0</v>
      </c>
      <c r="AX50" s="118" t="str">
        <f t="shared" si="143"/>
        <v>0</v>
      </c>
      <c r="AY50" s="116"/>
      <c r="AZ50" s="117" t="str">
        <f t="shared" si="144"/>
        <v>0</v>
      </c>
      <c r="BA50" s="118">
        <f t="shared" si="145"/>
        <v>110000</v>
      </c>
      <c r="BB50" s="116"/>
      <c r="BC50" s="117" t="str">
        <f t="shared" si="146"/>
        <v>0</v>
      </c>
      <c r="BD50" s="118" t="str">
        <f t="shared" si="147"/>
        <v>0</v>
      </c>
      <c r="BE50" s="116"/>
      <c r="BF50" s="117" t="str">
        <f t="shared" si="148"/>
        <v>0</v>
      </c>
      <c r="BG50" s="118" t="str">
        <f t="shared" si="149"/>
        <v>0</v>
      </c>
      <c r="BH50" s="116"/>
      <c r="BI50" s="117" t="str">
        <f t="shared" si="150"/>
        <v>0</v>
      </c>
      <c r="BJ50" s="118" t="str">
        <f t="shared" si="151"/>
        <v>0</v>
      </c>
      <c r="BK50" s="116"/>
      <c r="BL50" s="117" t="str">
        <f t="shared" si="152"/>
        <v>0</v>
      </c>
      <c r="BM50" s="118" t="str">
        <f t="shared" si="153"/>
        <v>0</v>
      </c>
      <c r="BN50" s="116"/>
      <c r="BO50" s="117" t="str">
        <f t="shared" si="154"/>
        <v>0</v>
      </c>
      <c r="BP50" s="118" t="str">
        <f t="shared" si="155"/>
        <v>0</v>
      </c>
      <c r="BQ50" s="116"/>
      <c r="BR50" s="117" t="str">
        <f t="shared" si="156"/>
        <v>0</v>
      </c>
      <c r="BS50" s="118" t="str">
        <f t="shared" si="157"/>
        <v>0</v>
      </c>
      <c r="BT50" s="116"/>
      <c r="BU50" s="117" t="str">
        <f t="shared" si="158"/>
        <v>0</v>
      </c>
      <c r="BV50" s="118" t="str">
        <f t="shared" si="159"/>
        <v>0</v>
      </c>
      <c r="BW50" s="116"/>
      <c r="BX50" s="117" t="str">
        <f t="shared" si="160"/>
        <v>0</v>
      </c>
      <c r="BY50" s="118" t="str">
        <f t="shared" si="161"/>
        <v>0</v>
      </c>
      <c r="BZ50" s="116"/>
      <c r="CA50" s="117" t="str">
        <f t="shared" si="162"/>
        <v>0</v>
      </c>
      <c r="CB50" s="118" t="str">
        <f t="shared" si="163"/>
        <v>0</v>
      </c>
      <c r="CC50" s="116"/>
      <c r="CD50" s="117" t="str">
        <f t="shared" si="164"/>
        <v>0</v>
      </c>
      <c r="CE50" s="118" t="str">
        <f t="shared" si="165"/>
        <v>0</v>
      </c>
      <c r="CF50" s="116"/>
      <c r="CG50" s="117" t="str">
        <f t="shared" si="166"/>
        <v>0</v>
      </c>
      <c r="CH50" s="118" t="str">
        <f t="shared" si="167"/>
        <v>0</v>
      </c>
      <c r="CI50" s="116"/>
      <c r="CJ50" s="117" t="str">
        <f t="shared" si="168"/>
        <v>0</v>
      </c>
      <c r="CK50" s="118" t="str">
        <f t="shared" si="169"/>
        <v>0</v>
      </c>
      <c r="CL50" s="116"/>
      <c r="CM50" s="117" t="str">
        <f t="shared" si="170"/>
        <v>0</v>
      </c>
      <c r="CN50" s="118" t="str">
        <f t="shared" si="171"/>
        <v>0</v>
      </c>
      <c r="CO50" s="116"/>
      <c r="CP50" s="117" t="str">
        <f t="shared" si="172"/>
        <v>0</v>
      </c>
      <c r="CQ50" s="118" t="str">
        <f t="shared" si="173"/>
        <v>0</v>
      </c>
      <c r="CR50" s="116"/>
      <c r="CS50" s="117" t="str">
        <f t="shared" si="174"/>
        <v>0</v>
      </c>
      <c r="CT50" s="118" t="str">
        <f t="shared" si="175"/>
        <v>0</v>
      </c>
      <c r="CU50" s="116"/>
      <c r="CV50" s="117" t="str">
        <f t="shared" si="176"/>
        <v>0</v>
      </c>
      <c r="CW50" s="118" t="str">
        <f t="shared" si="177"/>
        <v>0</v>
      </c>
      <c r="CX50" s="116"/>
      <c r="CY50" s="117" t="str">
        <f t="shared" si="178"/>
        <v>0</v>
      </c>
      <c r="CZ50" s="118" t="str">
        <f t="shared" si="179"/>
        <v>0</v>
      </c>
      <c r="DA50" s="116"/>
      <c r="DB50" s="117" t="str">
        <f t="shared" si="180"/>
        <v>0</v>
      </c>
      <c r="DC50" s="118" t="str">
        <f t="shared" si="181"/>
        <v>0</v>
      </c>
      <c r="DD50" s="116"/>
      <c r="DE50" s="117" t="str">
        <f t="shared" si="182"/>
        <v>0</v>
      </c>
      <c r="DF50" s="118" t="str">
        <f t="shared" si="183"/>
        <v>0</v>
      </c>
      <c r="DG50" s="116"/>
      <c r="DH50" s="117" t="str">
        <f t="shared" si="184"/>
        <v>0</v>
      </c>
      <c r="DI50" s="118" t="str">
        <f t="shared" si="185"/>
        <v>0</v>
      </c>
      <c r="DJ50" s="116"/>
      <c r="DK50" s="117" t="str">
        <f t="shared" si="68"/>
        <v>0</v>
      </c>
      <c r="DL50" s="118" t="str">
        <f t="shared" si="69"/>
        <v>0</v>
      </c>
      <c r="DM50" s="116"/>
      <c r="DN50" s="117" t="str">
        <f t="shared" si="70"/>
        <v>0</v>
      </c>
      <c r="DO50" s="118" t="str">
        <f t="shared" si="71"/>
        <v>0</v>
      </c>
      <c r="DP50" s="116"/>
      <c r="DQ50" s="117" t="str">
        <f t="shared" si="72"/>
        <v>0</v>
      </c>
      <c r="DR50" s="118" t="str">
        <f t="shared" si="73"/>
        <v>0</v>
      </c>
      <c r="DS50" s="116"/>
      <c r="DT50" s="117" t="str">
        <f t="shared" si="186"/>
        <v>0</v>
      </c>
      <c r="DU50" s="118" t="str">
        <f t="shared" si="187"/>
        <v>0</v>
      </c>
      <c r="DV50" s="116"/>
      <c r="DW50" s="117" t="str">
        <f t="shared" si="76"/>
        <v>0</v>
      </c>
      <c r="DX50" s="118" t="str">
        <f t="shared" si="77"/>
        <v>0</v>
      </c>
      <c r="DY50" s="116"/>
      <c r="DZ50" s="117" t="str">
        <f t="shared" si="188"/>
        <v>0</v>
      </c>
      <c r="EA50" s="118" t="str">
        <f t="shared" si="189"/>
        <v>0</v>
      </c>
      <c r="EB50" s="116"/>
      <c r="EC50" s="117" t="str">
        <f t="shared" si="190"/>
        <v>0</v>
      </c>
      <c r="ED50" s="118" t="str">
        <f t="shared" si="191"/>
        <v>0</v>
      </c>
      <c r="EE50" s="116"/>
      <c r="EF50" s="117" t="str">
        <f t="shared" si="192"/>
        <v>0</v>
      </c>
      <c r="EG50" s="118" t="str">
        <f t="shared" si="193"/>
        <v>0</v>
      </c>
      <c r="EH50" s="116"/>
      <c r="EI50" s="117" t="str">
        <f t="shared" si="194"/>
        <v>0</v>
      </c>
      <c r="EJ50" s="118" t="str">
        <f t="shared" si="195"/>
        <v>0</v>
      </c>
      <c r="EK50" s="116"/>
      <c r="EL50" s="117" t="str">
        <f t="shared" si="196"/>
        <v>0</v>
      </c>
      <c r="EM50" s="118" t="str">
        <f t="shared" si="197"/>
        <v>0</v>
      </c>
      <c r="EN50" s="116"/>
      <c r="EO50" s="117" t="str">
        <f t="shared" si="198"/>
        <v>0</v>
      </c>
      <c r="EP50" s="118" t="str">
        <f t="shared" si="199"/>
        <v>0</v>
      </c>
      <c r="EQ50" s="116"/>
      <c r="ER50" s="117" t="str">
        <f t="shared" si="200"/>
        <v>0</v>
      </c>
      <c r="ES50" s="118" t="str">
        <f t="shared" si="201"/>
        <v>0</v>
      </c>
      <c r="ET50" s="116"/>
      <c r="EU50" s="117" t="str">
        <f t="shared" si="202"/>
        <v>0</v>
      </c>
      <c r="EV50" s="118" t="str">
        <f t="shared" si="203"/>
        <v>0</v>
      </c>
      <c r="EW50" s="116"/>
      <c r="EX50" s="117" t="str">
        <f t="shared" si="204"/>
        <v>0</v>
      </c>
      <c r="EY50" s="118" t="str">
        <f t="shared" si="205"/>
        <v>0</v>
      </c>
      <c r="EZ50" s="116"/>
      <c r="FA50" s="117" t="str">
        <f t="shared" si="206"/>
        <v>0</v>
      </c>
      <c r="FB50" s="118" t="str">
        <f t="shared" si="207"/>
        <v>0</v>
      </c>
      <c r="FC50" s="116"/>
      <c r="FD50" s="117" t="str">
        <f t="shared" si="208"/>
        <v>0</v>
      </c>
      <c r="FE50" s="118" t="str">
        <f t="shared" si="209"/>
        <v>0</v>
      </c>
      <c r="FF50" s="116"/>
      <c r="FG50" s="117" t="str">
        <f t="shared" si="210"/>
        <v>0</v>
      </c>
      <c r="FH50" s="118" t="str">
        <f t="shared" si="211"/>
        <v>0</v>
      </c>
      <c r="FI50" s="116"/>
      <c r="FJ50" s="117" t="str">
        <f t="shared" si="212"/>
        <v>0</v>
      </c>
      <c r="FK50" s="118" t="str">
        <f t="shared" si="213"/>
        <v>0</v>
      </c>
      <c r="FL50" s="116"/>
      <c r="FM50" s="117" t="str">
        <f t="shared" si="214"/>
        <v>0</v>
      </c>
      <c r="FN50" s="118" t="str">
        <f t="shared" si="215"/>
        <v>0</v>
      </c>
      <c r="FO50" s="116"/>
      <c r="FP50" s="117" t="str">
        <f t="shared" si="216"/>
        <v>0</v>
      </c>
      <c r="FQ50" s="118" t="str">
        <f t="shared" si="217"/>
        <v>0</v>
      </c>
      <c r="FR50" s="116"/>
      <c r="FS50" s="117" t="str">
        <f t="shared" si="218"/>
        <v>0</v>
      </c>
      <c r="FT50" s="118" t="str">
        <f t="shared" si="219"/>
        <v>0</v>
      </c>
      <c r="FU50" s="116"/>
      <c r="FV50" s="117" t="str">
        <f t="shared" si="110"/>
        <v>0</v>
      </c>
      <c r="FW50" s="118" t="str">
        <f t="shared" si="111"/>
        <v>0</v>
      </c>
      <c r="FX50" s="116"/>
      <c r="FY50" s="117" t="str">
        <f t="shared" si="220"/>
        <v>0</v>
      </c>
      <c r="FZ50" s="118" t="str">
        <f t="shared" si="221"/>
        <v>0</v>
      </c>
      <c r="GA50" s="116"/>
      <c r="GB50" s="117" t="str">
        <f t="shared" si="114"/>
        <v>0</v>
      </c>
      <c r="GC50" s="118" t="str">
        <f t="shared" si="115"/>
        <v>0</v>
      </c>
      <c r="GD50" s="116"/>
    </row>
    <row r="51" spans="1:186">
      <c r="A51" s="18">
        <v>17</v>
      </c>
      <c r="B51" s="19">
        <v>42976</v>
      </c>
      <c r="C51" s="20" t="s">
        <v>117</v>
      </c>
      <c r="D51" s="21">
        <v>100000</v>
      </c>
      <c r="E51" s="22">
        <v>114002</v>
      </c>
      <c r="F51" s="29" t="str">
        <f>IF(E51&gt;0,LOOKUP(E51,'دليل الحسابات'!E:E,'دليل الحسابات'!F:F),"0")</f>
        <v>حـ /  مشتريات الكتب</v>
      </c>
      <c r="G51" s="13">
        <f t="shared" si="116"/>
        <v>100000</v>
      </c>
      <c r="H51" s="23">
        <v>112001</v>
      </c>
      <c r="I51" s="24" t="str">
        <f>IF(H51&gt;0,LOOKUP(H51,'دليل الحسابات'!E:E,'دليل الحسابات'!F:F),"0")</f>
        <v>حـ /  البنك اليمني جاري ريال</v>
      </c>
      <c r="J51" s="98">
        <f t="shared" si="117"/>
        <v>100000</v>
      </c>
      <c r="K51" s="25" t="str">
        <f>IF(E51&gt;0,LOOKUP(E51,'دليل الحسابات'!E:E,'دليل الحسابات'!D:D),"0")</f>
        <v>حـ / المشتريات - عام</v>
      </c>
      <c r="L51" s="26" t="str">
        <f>IF(H51&gt;0,LOOKUP(H51,'دليل الحسابات'!E:E,'دليل الحسابات'!D:D),"0")</f>
        <v xml:space="preserve">حـ / البنوك - عام </v>
      </c>
      <c r="M51" s="117" t="str">
        <f t="shared" si="118"/>
        <v>0</v>
      </c>
      <c r="N51" s="118" t="str">
        <f t="shared" si="119"/>
        <v>0</v>
      </c>
      <c r="O51" s="116"/>
      <c r="P51" s="117" t="str">
        <f t="shared" si="120"/>
        <v>0</v>
      </c>
      <c r="Q51" s="118" t="str">
        <f t="shared" si="121"/>
        <v>0</v>
      </c>
      <c r="R51" s="116"/>
      <c r="S51" s="117" t="str">
        <f t="shared" si="122"/>
        <v>0</v>
      </c>
      <c r="T51" s="118">
        <f t="shared" si="123"/>
        <v>100000</v>
      </c>
      <c r="U51" s="116"/>
      <c r="V51" s="117" t="str">
        <f t="shared" si="124"/>
        <v>0</v>
      </c>
      <c r="W51" s="118" t="str">
        <f t="shared" si="125"/>
        <v>0</v>
      </c>
      <c r="X51" s="116"/>
      <c r="Y51" s="117" t="str">
        <f t="shared" si="126"/>
        <v>0</v>
      </c>
      <c r="Z51" s="118" t="str">
        <f t="shared" si="127"/>
        <v>0</v>
      </c>
      <c r="AA51" s="116"/>
      <c r="AB51" s="117" t="str">
        <f t="shared" si="128"/>
        <v>0</v>
      </c>
      <c r="AC51" s="118" t="str">
        <f t="shared" si="129"/>
        <v>0</v>
      </c>
      <c r="AD51" s="116"/>
      <c r="AE51" s="117" t="str">
        <f t="shared" si="130"/>
        <v>0</v>
      </c>
      <c r="AF51" s="118" t="str">
        <f t="shared" si="131"/>
        <v>0</v>
      </c>
      <c r="AG51" s="116"/>
      <c r="AH51" s="117">
        <f t="shared" si="132"/>
        <v>100000</v>
      </c>
      <c r="AI51" s="118" t="str">
        <f t="shared" si="133"/>
        <v>0</v>
      </c>
      <c r="AJ51" s="116"/>
      <c r="AK51" s="117" t="str">
        <f t="shared" si="134"/>
        <v>0</v>
      </c>
      <c r="AL51" s="118" t="str">
        <f t="shared" si="135"/>
        <v>0</v>
      </c>
      <c r="AM51" s="116"/>
      <c r="AN51" s="117" t="str">
        <f t="shared" si="136"/>
        <v>0</v>
      </c>
      <c r="AO51" s="118" t="str">
        <f t="shared" si="137"/>
        <v>0</v>
      </c>
      <c r="AP51" s="116"/>
      <c r="AQ51" s="117" t="str">
        <f t="shared" si="138"/>
        <v>0</v>
      </c>
      <c r="AR51" s="118" t="str">
        <f t="shared" si="139"/>
        <v>0</v>
      </c>
      <c r="AS51" s="116"/>
      <c r="AT51" s="117" t="str">
        <f t="shared" si="140"/>
        <v>0</v>
      </c>
      <c r="AU51" s="118" t="str">
        <f t="shared" si="141"/>
        <v>0</v>
      </c>
      <c r="AV51" s="116"/>
      <c r="AW51" s="117" t="str">
        <f t="shared" si="142"/>
        <v>0</v>
      </c>
      <c r="AX51" s="118" t="str">
        <f t="shared" si="143"/>
        <v>0</v>
      </c>
      <c r="AY51" s="116"/>
      <c r="AZ51" s="117" t="str">
        <f t="shared" si="144"/>
        <v>0</v>
      </c>
      <c r="BA51" s="118" t="str">
        <f t="shared" si="145"/>
        <v>0</v>
      </c>
      <c r="BB51" s="116"/>
      <c r="BC51" s="117" t="str">
        <f t="shared" si="146"/>
        <v>0</v>
      </c>
      <c r="BD51" s="118" t="str">
        <f t="shared" si="147"/>
        <v>0</v>
      </c>
      <c r="BE51" s="116"/>
      <c r="BF51" s="117" t="str">
        <f t="shared" si="148"/>
        <v>0</v>
      </c>
      <c r="BG51" s="118" t="str">
        <f t="shared" si="149"/>
        <v>0</v>
      </c>
      <c r="BH51" s="116"/>
      <c r="BI51" s="117" t="str">
        <f t="shared" si="150"/>
        <v>0</v>
      </c>
      <c r="BJ51" s="118" t="str">
        <f t="shared" si="151"/>
        <v>0</v>
      </c>
      <c r="BK51" s="116"/>
      <c r="BL51" s="117" t="str">
        <f t="shared" si="152"/>
        <v>0</v>
      </c>
      <c r="BM51" s="118" t="str">
        <f t="shared" si="153"/>
        <v>0</v>
      </c>
      <c r="BN51" s="116"/>
      <c r="BO51" s="117" t="str">
        <f t="shared" si="154"/>
        <v>0</v>
      </c>
      <c r="BP51" s="118" t="str">
        <f t="shared" si="155"/>
        <v>0</v>
      </c>
      <c r="BQ51" s="116"/>
      <c r="BR51" s="117" t="str">
        <f t="shared" si="156"/>
        <v>0</v>
      </c>
      <c r="BS51" s="118" t="str">
        <f t="shared" si="157"/>
        <v>0</v>
      </c>
      <c r="BT51" s="116"/>
      <c r="BU51" s="117" t="str">
        <f t="shared" si="158"/>
        <v>0</v>
      </c>
      <c r="BV51" s="118" t="str">
        <f t="shared" si="159"/>
        <v>0</v>
      </c>
      <c r="BW51" s="116"/>
      <c r="BX51" s="117" t="str">
        <f t="shared" si="160"/>
        <v>0</v>
      </c>
      <c r="BY51" s="118" t="str">
        <f t="shared" si="161"/>
        <v>0</v>
      </c>
      <c r="BZ51" s="116"/>
      <c r="CA51" s="117" t="str">
        <f t="shared" si="162"/>
        <v>0</v>
      </c>
      <c r="CB51" s="118" t="str">
        <f t="shared" si="163"/>
        <v>0</v>
      </c>
      <c r="CC51" s="116"/>
      <c r="CD51" s="117" t="str">
        <f t="shared" si="164"/>
        <v>0</v>
      </c>
      <c r="CE51" s="118" t="str">
        <f t="shared" si="165"/>
        <v>0</v>
      </c>
      <c r="CF51" s="116"/>
      <c r="CG51" s="117" t="str">
        <f t="shared" si="166"/>
        <v>0</v>
      </c>
      <c r="CH51" s="118" t="str">
        <f t="shared" si="167"/>
        <v>0</v>
      </c>
      <c r="CI51" s="116"/>
      <c r="CJ51" s="117" t="str">
        <f t="shared" si="168"/>
        <v>0</v>
      </c>
      <c r="CK51" s="118" t="str">
        <f t="shared" si="169"/>
        <v>0</v>
      </c>
      <c r="CL51" s="116"/>
      <c r="CM51" s="117" t="str">
        <f t="shared" si="170"/>
        <v>0</v>
      </c>
      <c r="CN51" s="118" t="str">
        <f t="shared" si="171"/>
        <v>0</v>
      </c>
      <c r="CO51" s="116"/>
      <c r="CP51" s="117" t="str">
        <f t="shared" si="172"/>
        <v>0</v>
      </c>
      <c r="CQ51" s="118" t="str">
        <f t="shared" si="173"/>
        <v>0</v>
      </c>
      <c r="CR51" s="116"/>
      <c r="CS51" s="117" t="str">
        <f t="shared" si="174"/>
        <v>0</v>
      </c>
      <c r="CT51" s="118" t="str">
        <f t="shared" si="175"/>
        <v>0</v>
      </c>
      <c r="CU51" s="116"/>
      <c r="CV51" s="117" t="str">
        <f t="shared" si="176"/>
        <v>0</v>
      </c>
      <c r="CW51" s="118" t="str">
        <f t="shared" si="177"/>
        <v>0</v>
      </c>
      <c r="CX51" s="116"/>
      <c r="CY51" s="117" t="str">
        <f t="shared" si="178"/>
        <v>0</v>
      </c>
      <c r="CZ51" s="118" t="str">
        <f t="shared" si="179"/>
        <v>0</v>
      </c>
      <c r="DA51" s="116"/>
      <c r="DB51" s="117" t="str">
        <f t="shared" si="180"/>
        <v>0</v>
      </c>
      <c r="DC51" s="118" t="str">
        <f t="shared" si="181"/>
        <v>0</v>
      </c>
      <c r="DD51" s="116"/>
      <c r="DE51" s="117" t="str">
        <f t="shared" si="182"/>
        <v>0</v>
      </c>
      <c r="DF51" s="118" t="str">
        <f t="shared" si="183"/>
        <v>0</v>
      </c>
      <c r="DG51" s="116"/>
      <c r="DH51" s="117" t="str">
        <f t="shared" si="184"/>
        <v>0</v>
      </c>
      <c r="DI51" s="118" t="str">
        <f t="shared" si="185"/>
        <v>0</v>
      </c>
      <c r="DJ51" s="116"/>
      <c r="DK51" s="117" t="str">
        <f t="shared" si="68"/>
        <v>0</v>
      </c>
      <c r="DL51" s="118" t="str">
        <f t="shared" si="69"/>
        <v>0</v>
      </c>
      <c r="DM51" s="116"/>
      <c r="DN51" s="117" t="str">
        <f t="shared" si="70"/>
        <v>0</v>
      </c>
      <c r="DO51" s="118" t="str">
        <f t="shared" si="71"/>
        <v>0</v>
      </c>
      <c r="DP51" s="116"/>
      <c r="DQ51" s="117" t="str">
        <f t="shared" si="72"/>
        <v>0</v>
      </c>
      <c r="DR51" s="118" t="str">
        <f t="shared" si="73"/>
        <v>0</v>
      </c>
      <c r="DS51" s="116"/>
      <c r="DT51" s="117" t="str">
        <f t="shared" si="186"/>
        <v>0</v>
      </c>
      <c r="DU51" s="118" t="str">
        <f t="shared" si="187"/>
        <v>0</v>
      </c>
      <c r="DV51" s="116"/>
      <c r="DW51" s="117" t="str">
        <f t="shared" si="76"/>
        <v>0</v>
      </c>
      <c r="DX51" s="118" t="str">
        <f t="shared" si="77"/>
        <v>0</v>
      </c>
      <c r="DY51" s="116"/>
      <c r="DZ51" s="117" t="str">
        <f t="shared" si="188"/>
        <v>0</v>
      </c>
      <c r="EA51" s="118" t="str">
        <f t="shared" si="189"/>
        <v>0</v>
      </c>
      <c r="EB51" s="116"/>
      <c r="EC51" s="117" t="str">
        <f t="shared" si="190"/>
        <v>0</v>
      </c>
      <c r="ED51" s="118" t="str">
        <f t="shared" si="191"/>
        <v>0</v>
      </c>
      <c r="EE51" s="116"/>
      <c r="EF51" s="117" t="str">
        <f t="shared" si="192"/>
        <v>0</v>
      </c>
      <c r="EG51" s="118" t="str">
        <f t="shared" si="193"/>
        <v>0</v>
      </c>
      <c r="EH51" s="116"/>
      <c r="EI51" s="117" t="str">
        <f t="shared" si="194"/>
        <v>0</v>
      </c>
      <c r="EJ51" s="118" t="str">
        <f t="shared" si="195"/>
        <v>0</v>
      </c>
      <c r="EK51" s="116"/>
      <c r="EL51" s="117" t="str">
        <f t="shared" si="196"/>
        <v>0</v>
      </c>
      <c r="EM51" s="118" t="str">
        <f t="shared" si="197"/>
        <v>0</v>
      </c>
      <c r="EN51" s="116"/>
      <c r="EO51" s="117" t="str">
        <f t="shared" si="198"/>
        <v>0</v>
      </c>
      <c r="EP51" s="118" t="str">
        <f t="shared" si="199"/>
        <v>0</v>
      </c>
      <c r="EQ51" s="116"/>
      <c r="ER51" s="117" t="str">
        <f t="shared" si="200"/>
        <v>0</v>
      </c>
      <c r="ES51" s="118" t="str">
        <f t="shared" si="201"/>
        <v>0</v>
      </c>
      <c r="ET51" s="116"/>
      <c r="EU51" s="117" t="str">
        <f t="shared" si="202"/>
        <v>0</v>
      </c>
      <c r="EV51" s="118" t="str">
        <f t="shared" si="203"/>
        <v>0</v>
      </c>
      <c r="EW51" s="116"/>
      <c r="EX51" s="117" t="str">
        <f t="shared" si="204"/>
        <v>0</v>
      </c>
      <c r="EY51" s="118" t="str">
        <f t="shared" si="205"/>
        <v>0</v>
      </c>
      <c r="EZ51" s="116"/>
      <c r="FA51" s="117" t="str">
        <f t="shared" si="206"/>
        <v>0</v>
      </c>
      <c r="FB51" s="118" t="str">
        <f t="shared" si="207"/>
        <v>0</v>
      </c>
      <c r="FC51" s="116"/>
      <c r="FD51" s="117" t="str">
        <f t="shared" si="208"/>
        <v>0</v>
      </c>
      <c r="FE51" s="118" t="str">
        <f t="shared" si="209"/>
        <v>0</v>
      </c>
      <c r="FF51" s="116"/>
      <c r="FG51" s="117" t="str">
        <f t="shared" si="210"/>
        <v>0</v>
      </c>
      <c r="FH51" s="118" t="str">
        <f t="shared" si="211"/>
        <v>0</v>
      </c>
      <c r="FI51" s="116"/>
      <c r="FJ51" s="117" t="str">
        <f t="shared" si="212"/>
        <v>0</v>
      </c>
      <c r="FK51" s="118" t="str">
        <f t="shared" si="213"/>
        <v>0</v>
      </c>
      <c r="FL51" s="116"/>
      <c r="FM51" s="117" t="str">
        <f t="shared" si="214"/>
        <v>0</v>
      </c>
      <c r="FN51" s="118" t="str">
        <f t="shared" si="215"/>
        <v>0</v>
      </c>
      <c r="FO51" s="116"/>
      <c r="FP51" s="117" t="str">
        <f t="shared" si="216"/>
        <v>0</v>
      </c>
      <c r="FQ51" s="118" t="str">
        <f t="shared" si="217"/>
        <v>0</v>
      </c>
      <c r="FR51" s="116"/>
      <c r="FS51" s="117" t="str">
        <f t="shared" si="218"/>
        <v>0</v>
      </c>
      <c r="FT51" s="118" t="str">
        <f t="shared" si="219"/>
        <v>0</v>
      </c>
      <c r="FU51" s="116"/>
      <c r="FV51" s="117" t="str">
        <f t="shared" si="110"/>
        <v>0</v>
      </c>
      <c r="FW51" s="118" t="str">
        <f t="shared" si="111"/>
        <v>0</v>
      </c>
      <c r="FX51" s="116"/>
      <c r="FY51" s="117" t="str">
        <f t="shared" si="220"/>
        <v>0</v>
      </c>
      <c r="FZ51" s="118" t="str">
        <f t="shared" si="221"/>
        <v>0</v>
      </c>
      <c r="GA51" s="116"/>
      <c r="GB51" s="117" t="str">
        <f t="shared" si="114"/>
        <v>0</v>
      </c>
      <c r="GC51" s="118" t="str">
        <f t="shared" si="115"/>
        <v>0</v>
      </c>
      <c r="GD51" s="116"/>
    </row>
    <row r="52" spans="1:186">
      <c r="A52" s="18">
        <v>17</v>
      </c>
      <c r="B52" s="19">
        <v>42976</v>
      </c>
      <c r="C52" s="20" t="s">
        <v>118</v>
      </c>
      <c r="D52" s="21">
        <v>40000</v>
      </c>
      <c r="E52" s="22">
        <v>117005</v>
      </c>
      <c r="F52" s="29" t="str">
        <f>IF(E52&gt;0,LOOKUP(E52,'دليل الحسابات'!E:E,'دليل الحسابات'!F:F),"0")</f>
        <v>حـ / قرطاسية</v>
      </c>
      <c r="G52" s="13">
        <f t="shared" si="116"/>
        <v>40000</v>
      </c>
      <c r="H52" s="23">
        <v>112001</v>
      </c>
      <c r="I52" s="24" t="str">
        <f>IF(H52&gt;0,LOOKUP(H52,'دليل الحسابات'!E:E,'دليل الحسابات'!F:F),"0")</f>
        <v>حـ /  البنك اليمني جاري ريال</v>
      </c>
      <c r="J52" s="98">
        <f t="shared" si="117"/>
        <v>40000</v>
      </c>
      <c r="K52" s="25" t="str">
        <f>IF(E52&gt;0,LOOKUP(E52,'دليل الحسابات'!E:E,'دليل الحسابات'!D:D),"0")</f>
        <v>حـ / المصروفات - عام</v>
      </c>
      <c r="L52" s="26" t="str">
        <f>IF(H52&gt;0,LOOKUP(H52,'دليل الحسابات'!E:E,'دليل الحسابات'!D:D),"0")</f>
        <v xml:space="preserve">حـ / البنوك - عام </v>
      </c>
      <c r="M52" s="117" t="str">
        <f t="shared" si="118"/>
        <v>0</v>
      </c>
      <c r="N52" s="118" t="str">
        <f t="shared" si="119"/>
        <v>0</v>
      </c>
      <c r="O52" s="116"/>
      <c r="P52" s="117" t="str">
        <f t="shared" si="120"/>
        <v>0</v>
      </c>
      <c r="Q52" s="118" t="str">
        <f t="shared" si="121"/>
        <v>0</v>
      </c>
      <c r="R52" s="116"/>
      <c r="S52" s="117" t="str">
        <f t="shared" si="122"/>
        <v>0</v>
      </c>
      <c r="T52" s="118">
        <f t="shared" si="123"/>
        <v>40000</v>
      </c>
      <c r="U52" s="116"/>
      <c r="V52" s="117" t="str">
        <f t="shared" si="124"/>
        <v>0</v>
      </c>
      <c r="W52" s="118" t="str">
        <f t="shared" si="125"/>
        <v>0</v>
      </c>
      <c r="X52" s="116"/>
      <c r="Y52" s="117" t="str">
        <f t="shared" si="126"/>
        <v>0</v>
      </c>
      <c r="Z52" s="118" t="str">
        <f t="shared" si="127"/>
        <v>0</v>
      </c>
      <c r="AA52" s="116"/>
      <c r="AB52" s="117" t="str">
        <f t="shared" si="128"/>
        <v>0</v>
      </c>
      <c r="AC52" s="118" t="str">
        <f t="shared" si="129"/>
        <v>0</v>
      </c>
      <c r="AD52" s="116"/>
      <c r="AE52" s="117" t="str">
        <f t="shared" si="130"/>
        <v>0</v>
      </c>
      <c r="AF52" s="118" t="str">
        <f t="shared" si="131"/>
        <v>0</v>
      </c>
      <c r="AG52" s="116"/>
      <c r="AH52" s="117" t="str">
        <f t="shared" si="132"/>
        <v>0</v>
      </c>
      <c r="AI52" s="118" t="str">
        <f t="shared" si="133"/>
        <v>0</v>
      </c>
      <c r="AJ52" s="116"/>
      <c r="AK52" s="117" t="str">
        <f t="shared" si="134"/>
        <v>0</v>
      </c>
      <c r="AL52" s="118" t="str">
        <f t="shared" si="135"/>
        <v>0</v>
      </c>
      <c r="AM52" s="116"/>
      <c r="AN52" s="117" t="str">
        <f t="shared" si="136"/>
        <v>0</v>
      </c>
      <c r="AO52" s="118" t="str">
        <f t="shared" si="137"/>
        <v>0</v>
      </c>
      <c r="AP52" s="116"/>
      <c r="AQ52" s="117" t="str">
        <f t="shared" si="138"/>
        <v>0</v>
      </c>
      <c r="AR52" s="118" t="str">
        <f t="shared" si="139"/>
        <v>0</v>
      </c>
      <c r="AS52" s="116"/>
      <c r="AT52" s="117" t="str">
        <f t="shared" si="140"/>
        <v>0</v>
      </c>
      <c r="AU52" s="118" t="str">
        <f t="shared" si="141"/>
        <v>0</v>
      </c>
      <c r="AV52" s="116"/>
      <c r="AW52" s="117" t="str">
        <f t="shared" si="142"/>
        <v>0</v>
      </c>
      <c r="AX52" s="118" t="str">
        <f t="shared" si="143"/>
        <v>0</v>
      </c>
      <c r="AY52" s="116"/>
      <c r="AZ52" s="117" t="str">
        <f t="shared" si="144"/>
        <v>0</v>
      </c>
      <c r="BA52" s="118" t="str">
        <f t="shared" si="145"/>
        <v>0</v>
      </c>
      <c r="BB52" s="116"/>
      <c r="BC52" s="117" t="str">
        <f t="shared" si="146"/>
        <v>0</v>
      </c>
      <c r="BD52" s="118" t="str">
        <f t="shared" si="147"/>
        <v>0</v>
      </c>
      <c r="BE52" s="116"/>
      <c r="BF52" s="117" t="str">
        <f t="shared" si="148"/>
        <v>0</v>
      </c>
      <c r="BG52" s="118" t="str">
        <f t="shared" si="149"/>
        <v>0</v>
      </c>
      <c r="BH52" s="116"/>
      <c r="BI52" s="117" t="str">
        <f t="shared" si="150"/>
        <v>0</v>
      </c>
      <c r="BJ52" s="118" t="str">
        <f t="shared" si="151"/>
        <v>0</v>
      </c>
      <c r="BK52" s="116"/>
      <c r="BL52" s="117" t="str">
        <f t="shared" si="152"/>
        <v>0</v>
      </c>
      <c r="BM52" s="118" t="str">
        <f t="shared" si="153"/>
        <v>0</v>
      </c>
      <c r="BN52" s="116"/>
      <c r="BO52" s="117">
        <f t="shared" si="154"/>
        <v>40000</v>
      </c>
      <c r="BP52" s="118" t="str">
        <f t="shared" si="155"/>
        <v>0</v>
      </c>
      <c r="BQ52" s="116"/>
      <c r="BR52" s="117" t="str">
        <f t="shared" si="156"/>
        <v>0</v>
      </c>
      <c r="BS52" s="118" t="str">
        <f t="shared" si="157"/>
        <v>0</v>
      </c>
      <c r="BT52" s="116"/>
      <c r="BU52" s="117" t="str">
        <f t="shared" si="158"/>
        <v>0</v>
      </c>
      <c r="BV52" s="118" t="str">
        <f t="shared" si="159"/>
        <v>0</v>
      </c>
      <c r="BW52" s="116"/>
      <c r="BX52" s="117" t="str">
        <f t="shared" si="160"/>
        <v>0</v>
      </c>
      <c r="BY52" s="118" t="str">
        <f t="shared" si="161"/>
        <v>0</v>
      </c>
      <c r="BZ52" s="116"/>
      <c r="CA52" s="117" t="str">
        <f t="shared" si="162"/>
        <v>0</v>
      </c>
      <c r="CB52" s="118" t="str">
        <f t="shared" si="163"/>
        <v>0</v>
      </c>
      <c r="CC52" s="116"/>
      <c r="CD52" s="117" t="str">
        <f t="shared" si="164"/>
        <v>0</v>
      </c>
      <c r="CE52" s="118" t="str">
        <f t="shared" si="165"/>
        <v>0</v>
      </c>
      <c r="CF52" s="116"/>
      <c r="CG52" s="117" t="str">
        <f t="shared" si="166"/>
        <v>0</v>
      </c>
      <c r="CH52" s="118" t="str">
        <f t="shared" si="167"/>
        <v>0</v>
      </c>
      <c r="CI52" s="116"/>
      <c r="CJ52" s="117" t="str">
        <f t="shared" si="168"/>
        <v>0</v>
      </c>
      <c r="CK52" s="118" t="str">
        <f t="shared" si="169"/>
        <v>0</v>
      </c>
      <c r="CL52" s="116"/>
      <c r="CM52" s="117" t="str">
        <f t="shared" si="170"/>
        <v>0</v>
      </c>
      <c r="CN52" s="118" t="str">
        <f t="shared" si="171"/>
        <v>0</v>
      </c>
      <c r="CO52" s="116"/>
      <c r="CP52" s="117" t="str">
        <f t="shared" si="172"/>
        <v>0</v>
      </c>
      <c r="CQ52" s="118" t="str">
        <f t="shared" si="173"/>
        <v>0</v>
      </c>
      <c r="CR52" s="116"/>
      <c r="CS52" s="117" t="str">
        <f t="shared" si="174"/>
        <v>0</v>
      </c>
      <c r="CT52" s="118" t="str">
        <f t="shared" si="175"/>
        <v>0</v>
      </c>
      <c r="CU52" s="116"/>
      <c r="CV52" s="117" t="str">
        <f t="shared" si="176"/>
        <v>0</v>
      </c>
      <c r="CW52" s="118" t="str">
        <f t="shared" si="177"/>
        <v>0</v>
      </c>
      <c r="CX52" s="116"/>
      <c r="CY52" s="117" t="str">
        <f t="shared" si="178"/>
        <v>0</v>
      </c>
      <c r="CZ52" s="118" t="str">
        <f t="shared" si="179"/>
        <v>0</v>
      </c>
      <c r="DA52" s="116"/>
      <c r="DB52" s="117" t="str">
        <f t="shared" si="180"/>
        <v>0</v>
      </c>
      <c r="DC52" s="118" t="str">
        <f t="shared" si="181"/>
        <v>0</v>
      </c>
      <c r="DD52" s="116"/>
      <c r="DE52" s="117" t="str">
        <f t="shared" si="182"/>
        <v>0</v>
      </c>
      <c r="DF52" s="118" t="str">
        <f t="shared" si="183"/>
        <v>0</v>
      </c>
      <c r="DG52" s="116"/>
      <c r="DH52" s="117" t="str">
        <f t="shared" si="184"/>
        <v>0</v>
      </c>
      <c r="DI52" s="118" t="str">
        <f t="shared" si="185"/>
        <v>0</v>
      </c>
      <c r="DJ52" s="116"/>
      <c r="DK52" s="117" t="str">
        <f t="shared" si="68"/>
        <v>0</v>
      </c>
      <c r="DL52" s="118" t="str">
        <f t="shared" si="69"/>
        <v>0</v>
      </c>
      <c r="DM52" s="116"/>
      <c r="DN52" s="117" t="str">
        <f t="shared" si="70"/>
        <v>0</v>
      </c>
      <c r="DO52" s="118" t="str">
        <f t="shared" si="71"/>
        <v>0</v>
      </c>
      <c r="DP52" s="116"/>
      <c r="DQ52" s="117" t="str">
        <f t="shared" si="72"/>
        <v>0</v>
      </c>
      <c r="DR52" s="118" t="str">
        <f t="shared" si="73"/>
        <v>0</v>
      </c>
      <c r="DS52" s="116"/>
      <c r="DT52" s="117" t="str">
        <f t="shared" si="186"/>
        <v>0</v>
      </c>
      <c r="DU52" s="118" t="str">
        <f t="shared" si="187"/>
        <v>0</v>
      </c>
      <c r="DV52" s="116"/>
      <c r="DW52" s="117" t="str">
        <f t="shared" si="76"/>
        <v>0</v>
      </c>
      <c r="DX52" s="118" t="str">
        <f t="shared" si="77"/>
        <v>0</v>
      </c>
      <c r="DY52" s="116"/>
      <c r="DZ52" s="117" t="str">
        <f t="shared" si="188"/>
        <v>0</v>
      </c>
      <c r="EA52" s="118" t="str">
        <f t="shared" si="189"/>
        <v>0</v>
      </c>
      <c r="EB52" s="116"/>
      <c r="EC52" s="117" t="str">
        <f t="shared" si="190"/>
        <v>0</v>
      </c>
      <c r="ED52" s="118" t="str">
        <f t="shared" si="191"/>
        <v>0</v>
      </c>
      <c r="EE52" s="116"/>
      <c r="EF52" s="117" t="str">
        <f t="shared" si="192"/>
        <v>0</v>
      </c>
      <c r="EG52" s="118" t="str">
        <f t="shared" si="193"/>
        <v>0</v>
      </c>
      <c r="EH52" s="116"/>
      <c r="EI52" s="117" t="str">
        <f t="shared" si="194"/>
        <v>0</v>
      </c>
      <c r="EJ52" s="118" t="str">
        <f t="shared" si="195"/>
        <v>0</v>
      </c>
      <c r="EK52" s="116"/>
      <c r="EL52" s="117" t="str">
        <f t="shared" si="196"/>
        <v>0</v>
      </c>
      <c r="EM52" s="118" t="str">
        <f t="shared" si="197"/>
        <v>0</v>
      </c>
      <c r="EN52" s="116"/>
      <c r="EO52" s="117" t="str">
        <f t="shared" si="198"/>
        <v>0</v>
      </c>
      <c r="EP52" s="118" t="str">
        <f t="shared" si="199"/>
        <v>0</v>
      </c>
      <c r="EQ52" s="116"/>
      <c r="ER52" s="117" t="str">
        <f t="shared" si="200"/>
        <v>0</v>
      </c>
      <c r="ES52" s="118" t="str">
        <f t="shared" si="201"/>
        <v>0</v>
      </c>
      <c r="ET52" s="116"/>
      <c r="EU52" s="117" t="str">
        <f t="shared" si="202"/>
        <v>0</v>
      </c>
      <c r="EV52" s="118" t="str">
        <f t="shared" si="203"/>
        <v>0</v>
      </c>
      <c r="EW52" s="116"/>
      <c r="EX52" s="117" t="str">
        <f t="shared" si="204"/>
        <v>0</v>
      </c>
      <c r="EY52" s="118" t="str">
        <f t="shared" si="205"/>
        <v>0</v>
      </c>
      <c r="EZ52" s="116"/>
      <c r="FA52" s="117" t="str">
        <f t="shared" si="206"/>
        <v>0</v>
      </c>
      <c r="FB52" s="118" t="str">
        <f t="shared" si="207"/>
        <v>0</v>
      </c>
      <c r="FC52" s="116"/>
      <c r="FD52" s="117" t="str">
        <f t="shared" si="208"/>
        <v>0</v>
      </c>
      <c r="FE52" s="118" t="str">
        <f t="shared" si="209"/>
        <v>0</v>
      </c>
      <c r="FF52" s="116"/>
      <c r="FG52" s="117" t="str">
        <f t="shared" si="210"/>
        <v>0</v>
      </c>
      <c r="FH52" s="118" t="str">
        <f t="shared" si="211"/>
        <v>0</v>
      </c>
      <c r="FI52" s="116"/>
      <c r="FJ52" s="117" t="str">
        <f t="shared" si="212"/>
        <v>0</v>
      </c>
      <c r="FK52" s="118" t="str">
        <f t="shared" si="213"/>
        <v>0</v>
      </c>
      <c r="FL52" s="116"/>
      <c r="FM52" s="117" t="str">
        <f t="shared" si="214"/>
        <v>0</v>
      </c>
      <c r="FN52" s="118" t="str">
        <f t="shared" si="215"/>
        <v>0</v>
      </c>
      <c r="FO52" s="116"/>
      <c r="FP52" s="117" t="str">
        <f t="shared" si="216"/>
        <v>0</v>
      </c>
      <c r="FQ52" s="118" t="str">
        <f t="shared" si="217"/>
        <v>0</v>
      </c>
      <c r="FR52" s="116"/>
      <c r="FS52" s="117" t="str">
        <f t="shared" si="218"/>
        <v>0</v>
      </c>
      <c r="FT52" s="118" t="str">
        <f t="shared" si="219"/>
        <v>0</v>
      </c>
      <c r="FU52" s="116"/>
      <c r="FV52" s="117" t="str">
        <f t="shared" si="110"/>
        <v>0</v>
      </c>
      <c r="FW52" s="118" t="str">
        <f t="shared" si="111"/>
        <v>0</v>
      </c>
      <c r="FX52" s="116"/>
      <c r="FY52" s="117" t="str">
        <f t="shared" si="220"/>
        <v>0</v>
      </c>
      <c r="FZ52" s="118" t="str">
        <f t="shared" si="221"/>
        <v>0</v>
      </c>
      <c r="GA52" s="116"/>
      <c r="GB52" s="117" t="str">
        <f t="shared" si="114"/>
        <v>0</v>
      </c>
      <c r="GC52" s="118" t="str">
        <f t="shared" si="115"/>
        <v>0</v>
      </c>
      <c r="GD52" s="116"/>
    </row>
    <row r="53" spans="1:186">
      <c r="A53" s="18">
        <v>17</v>
      </c>
      <c r="B53" s="19">
        <v>42976</v>
      </c>
      <c r="C53" s="20" t="s">
        <v>118</v>
      </c>
      <c r="D53" s="21">
        <v>30000</v>
      </c>
      <c r="E53" s="22">
        <v>117022</v>
      </c>
      <c r="F53" s="29" t="str">
        <f>IF(E53&gt;0,LOOKUP(E53,'دليل الحسابات'!E:E,'دليل الحسابات'!F:F),"0")</f>
        <v>حـ / ادويةوعلاج الطلبه</v>
      </c>
      <c r="G53" s="13">
        <f t="shared" si="116"/>
        <v>30000</v>
      </c>
      <c r="H53" s="23">
        <v>112001</v>
      </c>
      <c r="I53" s="24" t="str">
        <f>IF(H53&gt;0,LOOKUP(H53,'دليل الحسابات'!E:E,'دليل الحسابات'!F:F),"0")</f>
        <v>حـ /  البنك اليمني جاري ريال</v>
      </c>
      <c r="J53" s="98">
        <f t="shared" si="117"/>
        <v>30000</v>
      </c>
      <c r="K53" s="25" t="str">
        <f>IF(E53&gt;0,LOOKUP(E53,'دليل الحسابات'!E:E,'دليل الحسابات'!D:D),"0")</f>
        <v>حـ / المصروفات - عام</v>
      </c>
      <c r="L53" s="26" t="str">
        <f>IF(H53&gt;0,LOOKUP(H53,'دليل الحسابات'!E:E,'دليل الحسابات'!D:D),"0")</f>
        <v xml:space="preserve">حـ / البنوك - عام </v>
      </c>
      <c r="M53" s="117" t="str">
        <f t="shared" si="118"/>
        <v>0</v>
      </c>
      <c r="N53" s="118" t="str">
        <f t="shared" si="119"/>
        <v>0</v>
      </c>
      <c r="O53" s="116"/>
      <c r="P53" s="117" t="str">
        <f t="shared" si="120"/>
        <v>0</v>
      </c>
      <c r="Q53" s="118" t="str">
        <f t="shared" si="121"/>
        <v>0</v>
      </c>
      <c r="R53" s="116"/>
      <c r="S53" s="117" t="str">
        <f t="shared" si="122"/>
        <v>0</v>
      </c>
      <c r="T53" s="118">
        <f t="shared" si="123"/>
        <v>30000</v>
      </c>
      <c r="U53" s="116"/>
      <c r="V53" s="117" t="str">
        <f t="shared" si="124"/>
        <v>0</v>
      </c>
      <c r="W53" s="118" t="str">
        <f t="shared" si="125"/>
        <v>0</v>
      </c>
      <c r="X53" s="116"/>
      <c r="Y53" s="117" t="str">
        <f t="shared" si="126"/>
        <v>0</v>
      </c>
      <c r="Z53" s="118" t="str">
        <f t="shared" si="127"/>
        <v>0</v>
      </c>
      <c r="AA53" s="116"/>
      <c r="AB53" s="117" t="str">
        <f t="shared" si="128"/>
        <v>0</v>
      </c>
      <c r="AC53" s="118" t="str">
        <f t="shared" si="129"/>
        <v>0</v>
      </c>
      <c r="AD53" s="116"/>
      <c r="AE53" s="117" t="str">
        <f t="shared" si="130"/>
        <v>0</v>
      </c>
      <c r="AF53" s="118" t="str">
        <f t="shared" si="131"/>
        <v>0</v>
      </c>
      <c r="AG53" s="116"/>
      <c r="AH53" s="117" t="str">
        <f t="shared" si="132"/>
        <v>0</v>
      </c>
      <c r="AI53" s="118" t="str">
        <f t="shared" si="133"/>
        <v>0</v>
      </c>
      <c r="AJ53" s="116"/>
      <c r="AK53" s="117" t="str">
        <f t="shared" si="134"/>
        <v>0</v>
      </c>
      <c r="AL53" s="118" t="str">
        <f t="shared" si="135"/>
        <v>0</v>
      </c>
      <c r="AM53" s="116"/>
      <c r="AN53" s="117" t="str">
        <f t="shared" si="136"/>
        <v>0</v>
      </c>
      <c r="AO53" s="118" t="str">
        <f t="shared" si="137"/>
        <v>0</v>
      </c>
      <c r="AP53" s="116"/>
      <c r="AQ53" s="117" t="str">
        <f t="shared" si="138"/>
        <v>0</v>
      </c>
      <c r="AR53" s="118" t="str">
        <f t="shared" si="139"/>
        <v>0</v>
      </c>
      <c r="AS53" s="116"/>
      <c r="AT53" s="117" t="str">
        <f t="shared" si="140"/>
        <v>0</v>
      </c>
      <c r="AU53" s="118" t="str">
        <f t="shared" si="141"/>
        <v>0</v>
      </c>
      <c r="AV53" s="116"/>
      <c r="AW53" s="117" t="str">
        <f t="shared" si="142"/>
        <v>0</v>
      </c>
      <c r="AX53" s="118" t="str">
        <f t="shared" si="143"/>
        <v>0</v>
      </c>
      <c r="AY53" s="116"/>
      <c r="AZ53" s="117" t="str">
        <f t="shared" si="144"/>
        <v>0</v>
      </c>
      <c r="BA53" s="118" t="str">
        <f t="shared" si="145"/>
        <v>0</v>
      </c>
      <c r="BB53" s="116"/>
      <c r="BC53" s="117" t="str">
        <f t="shared" si="146"/>
        <v>0</v>
      </c>
      <c r="BD53" s="118" t="str">
        <f t="shared" si="147"/>
        <v>0</v>
      </c>
      <c r="BE53" s="116"/>
      <c r="BF53" s="117" t="str">
        <f t="shared" si="148"/>
        <v>0</v>
      </c>
      <c r="BG53" s="118" t="str">
        <f t="shared" si="149"/>
        <v>0</v>
      </c>
      <c r="BH53" s="116"/>
      <c r="BI53" s="117" t="str">
        <f t="shared" si="150"/>
        <v>0</v>
      </c>
      <c r="BJ53" s="118" t="str">
        <f t="shared" si="151"/>
        <v>0</v>
      </c>
      <c r="BK53" s="116"/>
      <c r="BL53" s="117" t="str">
        <f t="shared" si="152"/>
        <v>0</v>
      </c>
      <c r="BM53" s="118" t="str">
        <f t="shared" si="153"/>
        <v>0</v>
      </c>
      <c r="BN53" s="116"/>
      <c r="BO53" s="117" t="str">
        <f t="shared" si="154"/>
        <v>0</v>
      </c>
      <c r="BP53" s="118" t="str">
        <f t="shared" si="155"/>
        <v>0</v>
      </c>
      <c r="BQ53" s="116"/>
      <c r="BR53" s="117" t="str">
        <f t="shared" si="156"/>
        <v>0</v>
      </c>
      <c r="BS53" s="118" t="str">
        <f t="shared" si="157"/>
        <v>0</v>
      </c>
      <c r="BT53" s="116"/>
      <c r="BU53" s="117" t="str">
        <f t="shared" si="158"/>
        <v>0</v>
      </c>
      <c r="BV53" s="118" t="str">
        <f t="shared" si="159"/>
        <v>0</v>
      </c>
      <c r="BW53" s="116"/>
      <c r="BX53" s="117" t="str">
        <f t="shared" si="160"/>
        <v>0</v>
      </c>
      <c r="BY53" s="118" t="str">
        <f t="shared" si="161"/>
        <v>0</v>
      </c>
      <c r="BZ53" s="116"/>
      <c r="CA53" s="117" t="str">
        <f t="shared" si="162"/>
        <v>0</v>
      </c>
      <c r="CB53" s="118" t="str">
        <f t="shared" si="163"/>
        <v>0</v>
      </c>
      <c r="CC53" s="116"/>
      <c r="CD53" s="117" t="str">
        <f t="shared" si="164"/>
        <v>0</v>
      </c>
      <c r="CE53" s="118" t="str">
        <f t="shared" si="165"/>
        <v>0</v>
      </c>
      <c r="CF53" s="116"/>
      <c r="CG53" s="117" t="str">
        <f t="shared" si="166"/>
        <v>0</v>
      </c>
      <c r="CH53" s="118" t="str">
        <f t="shared" si="167"/>
        <v>0</v>
      </c>
      <c r="CI53" s="116"/>
      <c r="CJ53" s="117" t="str">
        <f t="shared" si="168"/>
        <v>0</v>
      </c>
      <c r="CK53" s="118" t="str">
        <f t="shared" si="169"/>
        <v>0</v>
      </c>
      <c r="CL53" s="116"/>
      <c r="CM53" s="117" t="str">
        <f t="shared" si="170"/>
        <v>0</v>
      </c>
      <c r="CN53" s="118" t="str">
        <f t="shared" si="171"/>
        <v>0</v>
      </c>
      <c r="CO53" s="116"/>
      <c r="CP53" s="117" t="str">
        <f t="shared" si="172"/>
        <v>0</v>
      </c>
      <c r="CQ53" s="118" t="str">
        <f t="shared" si="173"/>
        <v>0</v>
      </c>
      <c r="CR53" s="116"/>
      <c r="CS53" s="117" t="str">
        <f t="shared" si="174"/>
        <v>0</v>
      </c>
      <c r="CT53" s="118" t="str">
        <f t="shared" si="175"/>
        <v>0</v>
      </c>
      <c r="CU53" s="116"/>
      <c r="CV53" s="117" t="str">
        <f t="shared" si="176"/>
        <v>0</v>
      </c>
      <c r="CW53" s="118" t="str">
        <f t="shared" si="177"/>
        <v>0</v>
      </c>
      <c r="CX53" s="116"/>
      <c r="CY53" s="117" t="str">
        <f t="shared" si="178"/>
        <v>0</v>
      </c>
      <c r="CZ53" s="118" t="str">
        <f t="shared" si="179"/>
        <v>0</v>
      </c>
      <c r="DA53" s="116"/>
      <c r="DB53" s="117" t="str">
        <f t="shared" si="180"/>
        <v>0</v>
      </c>
      <c r="DC53" s="118" t="str">
        <f t="shared" si="181"/>
        <v>0</v>
      </c>
      <c r="DD53" s="116"/>
      <c r="DE53" s="117">
        <f t="shared" si="182"/>
        <v>30000</v>
      </c>
      <c r="DF53" s="118" t="str">
        <f t="shared" si="183"/>
        <v>0</v>
      </c>
      <c r="DG53" s="116"/>
      <c r="DH53" s="117" t="str">
        <f t="shared" si="184"/>
        <v>0</v>
      </c>
      <c r="DI53" s="118" t="str">
        <f t="shared" si="185"/>
        <v>0</v>
      </c>
      <c r="DJ53" s="116"/>
      <c r="DK53" s="117" t="str">
        <f t="shared" si="68"/>
        <v>0</v>
      </c>
      <c r="DL53" s="118" t="str">
        <f t="shared" si="69"/>
        <v>0</v>
      </c>
      <c r="DM53" s="116"/>
      <c r="DN53" s="117" t="str">
        <f t="shared" si="70"/>
        <v>0</v>
      </c>
      <c r="DO53" s="118" t="str">
        <f t="shared" si="71"/>
        <v>0</v>
      </c>
      <c r="DP53" s="116"/>
      <c r="DQ53" s="117" t="str">
        <f t="shared" si="72"/>
        <v>0</v>
      </c>
      <c r="DR53" s="118" t="str">
        <f t="shared" si="73"/>
        <v>0</v>
      </c>
      <c r="DS53" s="116"/>
      <c r="DT53" s="117" t="str">
        <f t="shared" si="186"/>
        <v>0</v>
      </c>
      <c r="DU53" s="118" t="str">
        <f t="shared" si="187"/>
        <v>0</v>
      </c>
      <c r="DV53" s="116"/>
      <c r="DW53" s="117" t="str">
        <f t="shared" si="76"/>
        <v>0</v>
      </c>
      <c r="DX53" s="118" t="str">
        <f t="shared" si="77"/>
        <v>0</v>
      </c>
      <c r="DY53" s="116"/>
      <c r="DZ53" s="117" t="str">
        <f t="shared" si="188"/>
        <v>0</v>
      </c>
      <c r="EA53" s="118" t="str">
        <f t="shared" si="189"/>
        <v>0</v>
      </c>
      <c r="EB53" s="116"/>
      <c r="EC53" s="117" t="str">
        <f t="shared" si="190"/>
        <v>0</v>
      </c>
      <c r="ED53" s="118" t="str">
        <f t="shared" si="191"/>
        <v>0</v>
      </c>
      <c r="EE53" s="116"/>
      <c r="EF53" s="117" t="str">
        <f t="shared" si="192"/>
        <v>0</v>
      </c>
      <c r="EG53" s="118" t="str">
        <f t="shared" si="193"/>
        <v>0</v>
      </c>
      <c r="EH53" s="116"/>
      <c r="EI53" s="117" t="str">
        <f t="shared" si="194"/>
        <v>0</v>
      </c>
      <c r="EJ53" s="118" t="str">
        <f t="shared" si="195"/>
        <v>0</v>
      </c>
      <c r="EK53" s="116"/>
      <c r="EL53" s="117" t="str">
        <f t="shared" si="196"/>
        <v>0</v>
      </c>
      <c r="EM53" s="118" t="str">
        <f t="shared" si="197"/>
        <v>0</v>
      </c>
      <c r="EN53" s="116"/>
      <c r="EO53" s="117" t="str">
        <f t="shared" si="198"/>
        <v>0</v>
      </c>
      <c r="EP53" s="118" t="str">
        <f t="shared" si="199"/>
        <v>0</v>
      </c>
      <c r="EQ53" s="116"/>
      <c r="ER53" s="117" t="str">
        <f t="shared" si="200"/>
        <v>0</v>
      </c>
      <c r="ES53" s="118" t="str">
        <f t="shared" si="201"/>
        <v>0</v>
      </c>
      <c r="ET53" s="116"/>
      <c r="EU53" s="117" t="str">
        <f t="shared" si="202"/>
        <v>0</v>
      </c>
      <c r="EV53" s="118" t="str">
        <f t="shared" si="203"/>
        <v>0</v>
      </c>
      <c r="EW53" s="116"/>
      <c r="EX53" s="117" t="str">
        <f t="shared" si="204"/>
        <v>0</v>
      </c>
      <c r="EY53" s="118" t="str">
        <f t="shared" si="205"/>
        <v>0</v>
      </c>
      <c r="EZ53" s="116"/>
      <c r="FA53" s="117" t="str">
        <f t="shared" si="206"/>
        <v>0</v>
      </c>
      <c r="FB53" s="118" t="str">
        <f t="shared" si="207"/>
        <v>0</v>
      </c>
      <c r="FC53" s="116"/>
      <c r="FD53" s="117" t="str">
        <f t="shared" si="208"/>
        <v>0</v>
      </c>
      <c r="FE53" s="118" t="str">
        <f t="shared" si="209"/>
        <v>0</v>
      </c>
      <c r="FF53" s="116"/>
      <c r="FG53" s="117" t="str">
        <f t="shared" si="210"/>
        <v>0</v>
      </c>
      <c r="FH53" s="118" t="str">
        <f t="shared" si="211"/>
        <v>0</v>
      </c>
      <c r="FI53" s="116"/>
      <c r="FJ53" s="117" t="str">
        <f t="shared" si="212"/>
        <v>0</v>
      </c>
      <c r="FK53" s="118" t="str">
        <f t="shared" si="213"/>
        <v>0</v>
      </c>
      <c r="FL53" s="116"/>
      <c r="FM53" s="117" t="str">
        <f t="shared" si="214"/>
        <v>0</v>
      </c>
      <c r="FN53" s="118" t="str">
        <f t="shared" si="215"/>
        <v>0</v>
      </c>
      <c r="FO53" s="116"/>
      <c r="FP53" s="117" t="str">
        <f t="shared" si="216"/>
        <v>0</v>
      </c>
      <c r="FQ53" s="118" t="str">
        <f t="shared" si="217"/>
        <v>0</v>
      </c>
      <c r="FR53" s="116"/>
      <c r="FS53" s="117" t="str">
        <f t="shared" si="218"/>
        <v>0</v>
      </c>
      <c r="FT53" s="118" t="str">
        <f t="shared" si="219"/>
        <v>0</v>
      </c>
      <c r="FU53" s="116"/>
      <c r="FV53" s="117" t="str">
        <f t="shared" si="110"/>
        <v>0</v>
      </c>
      <c r="FW53" s="118" t="str">
        <f t="shared" si="111"/>
        <v>0</v>
      </c>
      <c r="FX53" s="116"/>
      <c r="FY53" s="117" t="str">
        <f t="shared" si="220"/>
        <v>0</v>
      </c>
      <c r="FZ53" s="118" t="str">
        <f t="shared" si="221"/>
        <v>0</v>
      </c>
      <c r="GA53" s="116"/>
      <c r="GB53" s="117" t="str">
        <f t="shared" si="114"/>
        <v>0</v>
      </c>
      <c r="GC53" s="118" t="str">
        <f t="shared" si="115"/>
        <v>0</v>
      </c>
      <c r="GD53" s="116"/>
    </row>
    <row r="54" spans="1:186">
      <c r="A54" s="18">
        <v>17</v>
      </c>
      <c r="B54" s="19">
        <v>42976</v>
      </c>
      <c r="C54" s="20" t="s">
        <v>118</v>
      </c>
      <c r="D54" s="21">
        <v>36000</v>
      </c>
      <c r="E54" s="22">
        <v>117004</v>
      </c>
      <c r="F54" s="29" t="str">
        <f>IF(E54&gt;0,LOOKUP(E54,'دليل الحسابات'!E:E,'دليل الحسابات'!F:F),"0")</f>
        <v>حـ / اجور اضافية</v>
      </c>
      <c r="G54" s="13">
        <f t="shared" si="116"/>
        <v>36000</v>
      </c>
      <c r="H54" s="23">
        <v>112001</v>
      </c>
      <c r="I54" s="24" t="str">
        <f>IF(H54&gt;0,LOOKUP(H54,'دليل الحسابات'!E:E,'دليل الحسابات'!F:F),"0")</f>
        <v>حـ /  البنك اليمني جاري ريال</v>
      </c>
      <c r="J54" s="98">
        <f t="shared" si="117"/>
        <v>36000</v>
      </c>
      <c r="K54" s="25" t="str">
        <f>IF(E54&gt;0,LOOKUP(E54,'دليل الحسابات'!E:E,'دليل الحسابات'!D:D),"0")</f>
        <v>حـ / المصروفات - عام</v>
      </c>
      <c r="L54" s="26" t="str">
        <f>IF(H54&gt;0,LOOKUP(H54,'دليل الحسابات'!E:E,'دليل الحسابات'!D:D),"0")</f>
        <v xml:space="preserve">حـ / البنوك - عام </v>
      </c>
      <c r="M54" s="117" t="str">
        <f t="shared" si="118"/>
        <v>0</v>
      </c>
      <c r="N54" s="118" t="str">
        <f t="shared" si="119"/>
        <v>0</v>
      </c>
      <c r="O54" s="116"/>
      <c r="P54" s="117" t="str">
        <f t="shared" si="120"/>
        <v>0</v>
      </c>
      <c r="Q54" s="118" t="str">
        <f t="shared" si="121"/>
        <v>0</v>
      </c>
      <c r="R54" s="116"/>
      <c r="S54" s="117" t="str">
        <f t="shared" si="122"/>
        <v>0</v>
      </c>
      <c r="T54" s="118">
        <f t="shared" si="123"/>
        <v>36000</v>
      </c>
      <c r="U54" s="116"/>
      <c r="V54" s="117" t="str">
        <f t="shared" si="124"/>
        <v>0</v>
      </c>
      <c r="W54" s="118" t="str">
        <f t="shared" si="125"/>
        <v>0</v>
      </c>
      <c r="X54" s="116"/>
      <c r="Y54" s="117" t="str">
        <f t="shared" si="126"/>
        <v>0</v>
      </c>
      <c r="Z54" s="118" t="str">
        <f t="shared" si="127"/>
        <v>0</v>
      </c>
      <c r="AA54" s="116"/>
      <c r="AB54" s="117" t="str">
        <f t="shared" si="128"/>
        <v>0</v>
      </c>
      <c r="AC54" s="118" t="str">
        <f t="shared" si="129"/>
        <v>0</v>
      </c>
      <c r="AD54" s="116"/>
      <c r="AE54" s="117" t="str">
        <f t="shared" si="130"/>
        <v>0</v>
      </c>
      <c r="AF54" s="118" t="str">
        <f t="shared" si="131"/>
        <v>0</v>
      </c>
      <c r="AG54" s="116"/>
      <c r="AH54" s="117" t="str">
        <f t="shared" si="132"/>
        <v>0</v>
      </c>
      <c r="AI54" s="118" t="str">
        <f t="shared" si="133"/>
        <v>0</v>
      </c>
      <c r="AJ54" s="116"/>
      <c r="AK54" s="117" t="str">
        <f t="shared" si="134"/>
        <v>0</v>
      </c>
      <c r="AL54" s="118" t="str">
        <f t="shared" si="135"/>
        <v>0</v>
      </c>
      <c r="AM54" s="116"/>
      <c r="AN54" s="117" t="str">
        <f t="shared" si="136"/>
        <v>0</v>
      </c>
      <c r="AO54" s="118" t="str">
        <f t="shared" si="137"/>
        <v>0</v>
      </c>
      <c r="AP54" s="116"/>
      <c r="AQ54" s="117" t="str">
        <f t="shared" si="138"/>
        <v>0</v>
      </c>
      <c r="AR54" s="118" t="str">
        <f t="shared" si="139"/>
        <v>0</v>
      </c>
      <c r="AS54" s="116"/>
      <c r="AT54" s="117" t="str">
        <f t="shared" si="140"/>
        <v>0</v>
      </c>
      <c r="AU54" s="118" t="str">
        <f t="shared" si="141"/>
        <v>0</v>
      </c>
      <c r="AV54" s="116"/>
      <c r="AW54" s="117" t="str">
        <f t="shared" si="142"/>
        <v>0</v>
      </c>
      <c r="AX54" s="118" t="str">
        <f t="shared" si="143"/>
        <v>0</v>
      </c>
      <c r="AY54" s="116"/>
      <c r="AZ54" s="117" t="str">
        <f t="shared" si="144"/>
        <v>0</v>
      </c>
      <c r="BA54" s="118" t="str">
        <f t="shared" si="145"/>
        <v>0</v>
      </c>
      <c r="BB54" s="116"/>
      <c r="BC54" s="117" t="str">
        <f t="shared" si="146"/>
        <v>0</v>
      </c>
      <c r="BD54" s="118" t="str">
        <f t="shared" si="147"/>
        <v>0</v>
      </c>
      <c r="BE54" s="116"/>
      <c r="BF54" s="117" t="str">
        <f t="shared" si="148"/>
        <v>0</v>
      </c>
      <c r="BG54" s="118" t="str">
        <f t="shared" si="149"/>
        <v>0</v>
      </c>
      <c r="BH54" s="116"/>
      <c r="BI54" s="117" t="str">
        <f t="shared" si="150"/>
        <v>0</v>
      </c>
      <c r="BJ54" s="118" t="str">
        <f t="shared" si="151"/>
        <v>0</v>
      </c>
      <c r="BK54" s="116"/>
      <c r="BL54" s="117">
        <f t="shared" si="152"/>
        <v>36000</v>
      </c>
      <c r="BM54" s="118" t="str">
        <f t="shared" si="153"/>
        <v>0</v>
      </c>
      <c r="BN54" s="116"/>
      <c r="BO54" s="117" t="str">
        <f t="shared" si="154"/>
        <v>0</v>
      </c>
      <c r="BP54" s="118" t="str">
        <f t="shared" si="155"/>
        <v>0</v>
      </c>
      <c r="BQ54" s="116"/>
      <c r="BR54" s="117" t="str">
        <f t="shared" si="156"/>
        <v>0</v>
      </c>
      <c r="BS54" s="118" t="str">
        <f t="shared" si="157"/>
        <v>0</v>
      </c>
      <c r="BT54" s="116"/>
      <c r="BU54" s="117" t="str">
        <f t="shared" si="158"/>
        <v>0</v>
      </c>
      <c r="BV54" s="118" t="str">
        <f t="shared" si="159"/>
        <v>0</v>
      </c>
      <c r="BW54" s="116"/>
      <c r="BX54" s="117" t="str">
        <f t="shared" si="160"/>
        <v>0</v>
      </c>
      <c r="BY54" s="118" t="str">
        <f t="shared" si="161"/>
        <v>0</v>
      </c>
      <c r="BZ54" s="116"/>
      <c r="CA54" s="117" t="str">
        <f t="shared" si="162"/>
        <v>0</v>
      </c>
      <c r="CB54" s="118" t="str">
        <f t="shared" si="163"/>
        <v>0</v>
      </c>
      <c r="CC54" s="116"/>
      <c r="CD54" s="117" t="str">
        <f t="shared" si="164"/>
        <v>0</v>
      </c>
      <c r="CE54" s="118" t="str">
        <f t="shared" si="165"/>
        <v>0</v>
      </c>
      <c r="CF54" s="116"/>
      <c r="CG54" s="117" t="str">
        <f t="shared" si="166"/>
        <v>0</v>
      </c>
      <c r="CH54" s="118" t="str">
        <f t="shared" si="167"/>
        <v>0</v>
      </c>
      <c r="CI54" s="116"/>
      <c r="CJ54" s="117" t="str">
        <f t="shared" si="168"/>
        <v>0</v>
      </c>
      <c r="CK54" s="118" t="str">
        <f t="shared" si="169"/>
        <v>0</v>
      </c>
      <c r="CL54" s="116"/>
      <c r="CM54" s="117" t="str">
        <f t="shared" si="170"/>
        <v>0</v>
      </c>
      <c r="CN54" s="118" t="str">
        <f t="shared" si="171"/>
        <v>0</v>
      </c>
      <c r="CO54" s="116"/>
      <c r="CP54" s="117" t="str">
        <f t="shared" si="172"/>
        <v>0</v>
      </c>
      <c r="CQ54" s="118" t="str">
        <f t="shared" si="173"/>
        <v>0</v>
      </c>
      <c r="CR54" s="116"/>
      <c r="CS54" s="117" t="str">
        <f t="shared" si="174"/>
        <v>0</v>
      </c>
      <c r="CT54" s="118" t="str">
        <f t="shared" si="175"/>
        <v>0</v>
      </c>
      <c r="CU54" s="116"/>
      <c r="CV54" s="117" t="str">
        <f t="shared" si="176"/>
        <v>0</v>
      </c>
      <c r="CW54" s="118" t="str">
        <f t="shared" si="177"/>
        <v>0</v>
      </c>
      <c r="CX54" s="116"/>
      <c r="CY54" s="117" t="str">
        <f t="shared" si="178"/>
        <v>0</v>
      </c>
      <c r="CZ54" s="118" t="str">
        <f t="shared" si="179"/>
        <v>0</v>
      </c>
      <c r="DA54" s="116"/>
      <c r="DB54" s="117" t="str">
        <f t="shared" si="180"/>
        <v>0</v>
      </c>
      <c r="DC54" s="118" t="str">
        <f t="shared" si="181"/>
        <v>0</v>
      </c>
      <c r="DD54" s="116"/>
      <c r="DE54" s="117" t="str">
        <f t="shared" si="182"/>
        <v>0</v>
      </c>
      <c r="DF54" s="118" t="str">
        <f t="shared" si="183"/>
        <v>0</v>
      </c>
      <c r="DG54" s="116"/>
      <c r="DH54" s="117" t="str">
        <f t="shared" si="184"/>
        <v>0</v>
      </c>
      <c r="DI54" s="118" t="str">
        <f t="shared" si="185"/>
        <v>0</v>
      </c>
      <c r="DJ54" s="116"/>
      <c r="DK54" s="117" t="str">
        <f t="shared" si="68"/>
        <v>0</v>
      </c>
      <c r="DL54" s="118" t="str">
        <f t="shared" si="69"/>
        <v>0</v>
      </c>
      <c r="DM54" s="116"/>
      <c r="DN54" s="117" t="str">
        <f t="shared" si="70"/>
        <v>0</v>
      </c>
      <c r="DO54" s="118" t="str">
        <f t="shared" si="71"/>
        <v>0</v>
      </c>
      <c r="DP54" s="116"/>
      <c r="DQ54" s="117" t="str">
        <f t="shared" si="72"/>
        <v>0</v>
      </c>
      <c r="DR54" s="118" t="str">
        <f t="shared" si="73"/>
        <v>0</v>
      </c>
      <c r="DS54" s="116"/>
      <c r="DT54" s="117" t="str">
        <f t="shared" si="186"/>
        <v>0</v>
      </c>
      <c r="DU54" s="118" t="str">
        <f t="shared" si="187"/>
        <v>0</v>
      </c>
      <c r="DV54" s="116"/>
      <c r="DW54" s="117" t="str">
        <f t="shared" si="76"/>
        <v>0</v>
      </c>
      <c r="DX54" s="118" t="str">
        <f t="shared" si="77"/>
        <v>0</v>
      </c>
      <c r="DY54" s="116"/>
      <c r="DZ54" s="117" t="str">
        <f t="shared" si="188"/>
        <v>0</v>
      </c>
      <c r="EA54" s="118" t="str">
        <f t="shared" si="189"/>
        <v>0</v>
      </c>
      <c r="EB54" s="116"/>
      <c r="EC54" s="117" t="str">
        <f t="shared" si="190"/>
        <v>0</v>
      </c>
      <c r="ED54" s="118" t="str">
        <f t="shared" si="191"/>
        <v>0</v>
      </c>
      <c r="EE54" s="116"/>
      <c r="EF54" s="117" t="str">
        <f t="shared" si="192"/>
        <v>0</v>
      </c>
      <c r="EG54" s="118" t="str">
        <f t="shared" si="193"/>
        <v>0</v>
      </c>
      <c r="EH54" s="116"/>
      <c r="EI54" s="117" t="str">
        <f t="shared" si="194"/>
        <v>0</v>
      </c>
      <c r="EJ54" s="118" t="str">
        <f t="shared" si="195"/>
        <v>0</v>
      </c>
      <c r="EK54" s="116"/>
      <c r="EL54" s="117" t="str">
        <f t="shared" si="196"/>
        <v>0</v>
      </c>
      <c r="EM54" s="118" t="str">
        <f t="shared" si="197"/>
        <v>0</v>
      </c>
      <c r="EN54" s="116"/>
      <c r="EO54" s="117" t="str">
        <f t="shared" si="198"/>
        <v>0</v>
      </c>
      <c r="EP54" s="118" t="str">
        <f t="shared" si="199"/>
        <v>0</v>
      </c>
      <c r="EQ54" s="116"/>
      <c r="ER54" s="117" t="str">
        <f t="shared" si="200"/>
        <v>0</v>
      </c>
      <c r="ES54" s="118" t="str">
        <f t="shared" si="201"/>
        <v>0</v>
      </c>
      <c r="ET54" s="116"/>
      <c r="EU54" s="117" t="str">
        <f t="shared" si="202"/>
        <v>0</v>
      </c>
      <c r="EV54" s="118" t="str">
        <f t="shared" si="203"/>
        <v>0</v>
      </c>
      <c r="EW54" s="116"/>
      <c r="EX54" s="117" t="str">
        <f t="shared" si="204"/>
        <v>0</v>
      </c>
      <c r="EY54" s="118" t="str">
        <f t="shared" si="205"/>
        <v>0</v>
      </c>
      <c r="EZ54" s="116"/>
      <c r="FA54" s="117" t="str">
        <f t="shared" si="206"/>
        <v>0</v>
      </c>
      <c r="FB54" s="118" t="str">
        <f t="shared" si="207"/>
        <v>0</v>
      </c>
      <c r="FC54" s="116"/>
      <c r="FD54" s="117" t="str">
        <f t="shared" si="208"/>
        <v>0</v>
      </c>
      <c r="FE54" s="118" t="str">
        <f t="shared" si="209"/>
        <v>0</v>
      </c>
      <c r="FF54" s="116"/>
      <c r="FG54" s="117" t="str">
        <f t="shared" si="210"/>
        <v>0</v>
      </c>
      <c r="FH54" s="118" t="str">
        <f t="shared" si="211"/>
        <v>0</v>
      </c>
      <c r="FI54" s="116"/>
      <c r="FJ54" s="117" t="str">
        <f t="shared" si="212"/>
        <v>0</v>
      </c>
      <c r="FK54" s="118" t="str">
        <f t="shared" si="213"/>
        <v>0</v>
      </c>
      <c r="FL54" s="116"/>
      <c r="FM54" s="117" t="str">
        <f t="shared" si="214"/>
        <v>0</v>
      </c>
      <c r="FN54" s="118" t="str">
        <f t="shared" si="215"/>
        <v>0</v>
      </c>
      <c r="FO54" s="116"/>
      <c r="FP54" s="117" t="str">
        <f t="shared" si="216"/>
        <v>0</v>
      </c>
      <c r="FQ54" s="118" t="str">
        <f t="shared" si="217"/>
        <v>0</v>
      </c>
      <c r="FR54" s="116"/>
      <c r="FS54" s="117" t="str">
        <f t="shared" si="218"/>
        <v>0</v>
      </c>
      <c r="FT54" s="118" t="str">
        <f t="shared" si="219"/>
        <v>0</v>
      </c>
      <c r="FU54" s="116"/>
      <c r="FV54" s="117" t="str">
        <f t="shared" si="110"/>
        <v>0</v>
      </c>
      <c r="FW54" s="118" t="str">
        <f t="shared" si="111"/>
        <v>0</v>
      </c>
      <c r="FX54" s="116"/>
      <c r="FY54" s="117" t="str">
        <f t="shared" si="220"/>
        <v>0</v>
      </c>
      <c r="FZ54" s="118" t="str">
        <f t="shared" si="221"/>
        <v>0</v>
      </c>
      <c r="GA54" s="116"/>
      <c r="GB54" s="117" t="str">
        <f t="shared" si="114"/>
        <v>0</v>
      </c>
      <c r="GC54" s="118" t="str">
        <f t="shared" si="115"/>
        <v>0</v>
      </c>
      <c r="GD54" s="116"/>
    </row>
    <row r="55" spans="1:186">
      <c r="A55" s="8">
        <v>18</v>
      </c>
      <c r="B55" s="9">
        <v>42977</v>
      </c>
      <c r="C55" s="10" t="s">
        <v>119</v>
      </c>
      <c r="D55" s="11">
        <v>15000</v>
      </c>
      <c r="E55" s="12">
        <v>117022</v>
      </c>
      <c r="F55" s="29" t="str">
        <f>IF(E55&gt;0,LOOKUP(E55,'دليل الحسابات'!E:E,'دليل الحسابات'!F:F),"0")</f>
        <v>حـ / ادويةوعلاج الطلبه</v>
      </c>
      <c r="G55" s="13">
        <f t="shared" si="116"/>
        <v>15000</v>
      </c>
      <c r="H55" s="14">
        <v>116006</v>
      </c>
      <c r="I55" s="27" t="str">
        <f>IF(H55&gt;0,LOOKUP(H55,'دليل الحسابات'!E:E,'دليل الحسابات'!F:F),"0")</f>
        <v>حـ /  عهدة 3</v>
      </c>
      <c r="J55" s="98">
        <f t="shared" si="117"/>
        <v>15000</v>
      </c>
      <c r="K55" s="16" t="str">
        <f>IF(E55&gt;0,LOOKUP(E55,'دليل الحسابات'!E:E,'دليل الحسابات'!D:D),"0")</f>
        <v>حـ / المصروفات - عام</v>
      </c>
      <c r="L55" s="28" t="str">
        <f>IF(H55&gt;0,LOOKUP(H55,'دليل الحسابات'!E:E,'دليل الحسابات'!D:D),"0")</f>
        <v>حـ / العهد - عام</v>
      </c>
      <c r="M55" s="117" t="str">
        <f t="shared" si="118"/>
        <v>0</v>
      </c>
      <c r="N55" s="118" t="str">
        <f t="shared" si="119"/>
        <v>0</v>
      </c>
      <c r="O55" s="116"/>
      <c r="P55" s="117" t="str">
        <f t="shared" si="120"/>
        <v>0</v>
      </c>
      <c r="Q55" s="118" t="str">
        <f t="shared" si="121"/>
        <v>0</v>
      </c>
      <c r="R55" s="116"/>
      <c r="S55" s="117" t="str">
        <f t="shared" si="122"/>
        <v>0</v>
      </c>
      <c r="T55" s="118" t="str">
        <f t="shared" si="123"/>
        <v>0</v>
      </c>
      <c r="U55" s="116"/>
      <c r="V55" s="117" t="str">
        <f t="shared" si="124"/>
        <v>0</v>
      </c>
      <c r="W55" s="118" t="str">
        <f t="shared" si="125"/>
        <v>0</v>
      </c>
      <c r="X55" s="116"/>
      <c r="Y55" s="117" t="str">
        <f t="shared" si="126"/>
        <v>0</v>
      </c>
      <c r="Z55" s="118" t="str">
        <f t="shared" si="127"/>
        <v>0</v>
      </c>
      <c r="AA55" s="116"/>
      <c r="AB55" s="117" t="str">
        <f t="shared" si="128"/>
        <v>0</v>
      </c>
      <c r="AC55" s="118" t="str">
        <f t="shared" si="129"/>
        <v>0</v>
      </c>
      <c r="AD55" s="116"/>
      <c r="AE55" s="117" t="str">
        <f t="shared" si="130"/>
        <v>0</v>
      </c>
      <c r="AF55" s="118" t="str">
        <f t="shared" si="131"/>
        <v>0</v>
      </c>
      <c r="AG55" s="116"/>
      <c r="AH55" s="117" t="str">
        <f t="shared" si="132"/>
        <v>0</v>
      </c>
      <c r="AI55" s="118" t="str">
        <f t="shared" si="133"/>
        <v>0</v>
      </c>
      <c r="AJ55" s="116"/>
      <c r="AK55" s="117" t="str">
        <f t="shared" si="134"/>
        <v>0</v>
      </c>
      <c r="AL55" s="118" t="str">
        <f t="shared" si="135"/>
        <v>0</v>
      </c>
      <c r="AM55" s="116"/>
      <c r="AN55" s="117" t="str">
        <f t="shared" si="136"/>
        <v>0</v>
      </c>
      <c r="AO55" s="118" t="str">
        <f t="shared" si="137"/>
        <v>0</v>
      </c>
      <c r="AP55" s="116"/>
      <c r="AQ55" s="117" t="str">
        <f t="shared" si="138"/>
        <v>0</v>
      </c>
      <c r="AR55" s="118" t="str">
        <f t="shared" si="139"/>
        <v>0</v>
      </c>
      <c r="AS55" s="116"/>
      <c r="AT55" s="117" t="str">
        <f t="shared" si="140"/>
        <v>0</v>
      </c>
      <c r="AU55" s="118" t="str">
        <f t="shared" si="141"/>
        <v>0</v>
      </c>
      <c r="AV55" s="116"/>
      <c r="AW55" s="117" t="str">
        <f t="shared" si="142"/>
        <v>0</v>
      </c>
      <c r="AX55" s="118" t="str">
        <f t="shared" si="143"/>
        <v>0</v>
      </c>
      <c r="AY55" s="116"/>
      <c r="AZ55" s="117" t="str">
        <f t="shared" si="144"/>
        <v>0</v>
      </c>
      <c r="BA55" s="118">
        <f t="shared" si="145"/>
        <v>15000</v>
      </c>
      <c r="BB55" s="116"/>
      <c r="BC55" s="117" t="str">
        <f t="shared" si="146"/>
        <v>0</v>
      </c>
      <c r="BD55" s="118" t="str">
        <f t="shared" si="147"/>
        <v>0</v>
      </c>
      <c r="BE55" s="116"/>
      <c r="BF55" s="117" t="str">
        <f t="shared" si="148"/>
        <v>0</v>
      </c>
      <c r="BG55" s="118" t="str">
        <f t="shared" si="149"/>
        <v>0</v>
      </c>
      <c r="BH55" s="116"/>
      <c r="BI55" s="117" t="str">
        <f t="shared" si="150"/>
        <v>0</v>
      </c>
      <c r="BJ55" s="118" t="str">
        <f t="shared" si="151"/>
        <v>0</v>
      </c>
      <c r="BK55" s="116"/>
      <c r="BL55" s="117" t="str">
        <f t="shared" si="152"/>
        <v>0</v>
      </c>
      <c r="BM55" s="118" t="str">
        <f t="shared" si="153"/>
        <v>0</v>
      </c>
      <c r="BN55" s="116"/>
      <c r="BO55" s="117" t="str">
        <f t="shared" si="154"/>
        <v>0</v>
      </c>
      <c r="BP55" s="118" t="str">
        <f t="shared" si="155"/>
        <v>0</v>
      </c>
      <c r="BQ55" s="116"/>
      <c r="BR55" s="117" t="str">
        <f t="shared" si="156"/>
        <v>0</v>
      </c>
      <c r="BS55" s="118" t="str">
        <f t="shared" si="157"/>
        <v>0</v>
      </c>
      <c r="BT55" s="116"/>
      <c r="BU55" s="117" t="str">
        <f t="shared" si="158"/>
        <v>0</v>
      </c>
      <c r="BV55" s="118" t="str">
        <f t="shared" si="159"/>
        <v>0</v>
      </c>
      <c r="BW55" s="116"/>
      <c r="BX55" s="117" t="str">
        <f t="shared" si="160"/>
        <v>0</v>
      </c>
      <c r="BY55" s="118" t="str">
        <f t="shared" si="161"/>
        <v>0</v>
      </c>
      <c r="BZ55" s="116"/>
      <c r="CA55" s="117" t="str">
        <f t="shared" si="162"/>
        <v>0</v>
      </c>
      <c r="CB55" s="118" t="str">
        <f t="shared" si="163"/>
        <v>0</v>
      </c>
      <c r="CC55" s="116"/>
      <c r="CD55" s="117" t="str">
        <f t="shared" si="164"/>
        <v>0</v>
      </c>
      <c r="CE55" s="118" t="str">
        <f t="shared" si="165"/>
        <v>0</v>
      </c>
      <c r="CF55" s="116"/>
      <c r="CG55" s="117" t="str">
        <f t="shared" si="166"/>
        <v>0</v>
      </c>
      <c r="CH55" s="118" t="str">
        <f t="shared" si="167"/>
        <v>0</v>
      </c>
      <c r="CI55" s="116"/>
      <c r="CJ55" s="117" t="str">
        <f t="shared" si="168"/>
        <v>0</v>
      </c>
      <c r="CK55" s="118" t="str">
        <f t="shared" si="169"/>
        <v>0</v>
      </c>
      <c r="CL55" s="116"/>
      <c r="CM55" s="117" t="str">
        <f t="shared" si="170"/>
        <v>0</v>
      </c>
      <c r="CN55" s="118" t="str">
        <f t="shared" si="171"/>
        <v>0</v>
      </c>
      <c r="CO55" s="116"/>
      <c r="CP55" s="117" t="str">
        <f t="shared" si="172"/>
        <v>0</v>
      </c>
      <c r="CQ55" s="118" t="str">
        <f t="shared" si="173"/>
        <v>0</v>
      </c>
      <c r="CR55" s="116"/>
      <c r="CS55" s="117" t="str">
        <f t="shared" si="174"/>
        <v>0</v>
      </c>
      <c r="CT55" s="118" t="str">
        <f t="shared" si="175"/>
        <v>0</v>
      </c>
      <c r="CU55" s="116"/>
      <c r="CV55" s="117" t="str">
        <f t="shared" si="176"/>
        <v>0</v>
      </c>
      <c r="CW55" s="118" t="str">
        <f t="shared" si="177"/>
        <v>0</v>
      </c>
      <c r="CX55" s="116"/>
      <c r="CY55" s="117" t="str">
        <f t="shared" si="178"/>
        <v>0</v>
      </c>
      <c r="CZ55" s="118" t="str">
        <f t="shared" si="179"/>
        <v>0</v>
      </c>
      <c r="DA55" s="116"/>
      <c r="DB55" s="117" t="str">
        <f t="shared" si="180"/>
        <v>0</v>
      </c>
      <c r="DC55" s="118" t="str">
        <f t="shared" si="181"/>
        <v>0</v>
      </c>
      <c r="DD55" s="116"/>
      <c r="DE55" s="117">
        <f t="shared" si="182"/>
        <v>15000</v>
      </c>
      <c r="DF55" s="118" t="str">
        <f t="shared" si="183"/>
        <v>0</v>
      </c>
      <c r="DG55" s="116"/>
      <c r="DH55" s="117" t="str">
        <f t="shared" si="184"/>
        <v>0</v>
      </c>
      <c r="DI55" s="118" t="str">
        <f t="shared" si="185"/>
        <v>0</v>
      </c>
      <c r="DJ55" s="116"/>
      <c r="DK55" s="117" t="str">
        <f t="shared" si="68"/>
        <v>0</v>
      </c>
      <c r="DL55" s="118" t="str">
        <f t="shared" si="69"/>
        <v>0</v>
      </c>
      <c r="DM55" s="116"/>
      <c r="DN55" s="117" t="str">
        <f t="shared" si="70"/>
        <v>0</v>
      </c>
      <c r="DO55" s="118" t="str">
        <f t="shared" si="71"/>
        <v>0</v>
      </c>
      <c r="DP55" s="116"/>
      <c r="DQ55" s="117" t="str">
        <f t="shared" si="72"/>
        <v>0</v>
      </c>
      <c r="DR55" s="118" t="str">
        <f t="shared" si="73"/>
        <v>0</v>
      </c>
      <c r="DS55" s="116"/>
      <c r="DT55" s="117" t="str">
        <f t="shared" si="186"/>
        <v>0</v>
      </c>
      <c r="DU55" s="118" t="str">
        <f t="shared" si="187"/>
        <v>0</v>
      </c>
      <c r="DV55" s="116"/>
      <c r="DW55" s="117" t="str">
        <f t="shared" si="76"/>
        <v>0</v>
      </c>
      <c r="DX55" s="118" t="str">
        <f t="shared" si="77"/>
        <v>0</v>
      </c>
      <c r="DY55" s="116"/>
      <c r="DZ55" s="117" t="str">
        <f t="shared" si="188"/>
        <v>0</v>
      </c>
      <c r="EA55" s="118" t="str">
        <f t="shared" si="189"/>
        <v>0</v>
      </c>
      <c r="EB55" s="116"/>
      <c r="EC55" s="117" t="str">
        <f t="shared" si="190"/>
        <v>0</v>
      </c>
      <c r="ED55" s="118" t="str">
        <f t="shared" si="191"/>
        <v>0</v>
      </c>
      <c r="EE55" s="116"/>
      <c r="EF55" s="117" t="str">
        <f t="shared" si="192"/>
        <v>0</v>
      </c>
      <c r="EG55" s="118" t="str">
        <f t="shared" si="193"/>
        <v>0</v>
      </c>
      <c r="EH55" s="116"/>
      <c r="EI55" s="117" t="str">
        <f t="shared" si="194"/>
        <v>0</v>
      </c>
      <c r="EJ55" s="118" t="str">
        <f t="shared" si="195"/>
        <v>0</v>
      </c>
      <c r="EK55" s="116"/>
      <c r="EL55" s="117" t="str">
        <f t="shared" si="196"/>
        <v>0</v>
      </c>
      <c r="EM55" s="118" t="str">
        <f t="shared" si="197"/>
        <v>0</v>
      </c>
      <c r="EN55" s="116"/>
      <c r="EO55" s="117" t="str">
        <f t="shared" si="198"/>
        <v>0</v>
      </c>
      <c r="EP55" s="118" t="str">
        <f t="shared" si="199"/>
        <v>0</v>
      </c>
      <c r="EQ55" s="116"/>
      <c r="ER55" s="117" t="str">
        <f t="shared" si="200"/>
        <v>0</v>
      </c>
      <c r="ES55" s="118" t="str">
        <f t="shared" si="201"/>
        <v>0</v>
      </c>
      <c r="ET55" s="116"/>
      <c r="EU55" s="117" t="str">
        <f t="shared" si="202"/>
        <v>0</v>
      </c>
      <c r="EV55" s="118" t="str">
        <f t="shared" si="203"/>
        <v>0</v>
      </c>
      <c r="EW55" s="116"/>
      <c r="EX55" s="117" t="str">
        <f t="shared" si="204"/>
        <v>0</v>
      </c>
      <c r="EY55" s="118" t="str">
        <f t="shared" si="205"/>
        <v>0</v>
      </c>
      <c r="EZ55" s="116"/>
      <c r="FA55" s="117" t="str">
        <f t="shared" si="206"/>
        <v>0</v>
      </c>
      <c r="FB55" s="118" t="str">
        <f t="shared" si="207"/>
        <v>0</v>
      </c>
      <c r="FC55" s="116"/>
      <c r="FD55" s="117" t="str">
        <f t="shared" si="208"/>
        <v>0</v>
      </c>
      <c r="FE55" s="118" t="str">
        <f t="shared" si="209"/>
        <v>0</v>
      </c>
      <c r="FF55" s="116"/>
      <c r="FG55" s="117" t="str">
        <f t="shared" si="210"/>
        <v>0</v>
      </c>
      <c r="FH55" s="118" t="str">
        <f t="shared" si="211"/>
        <v>0</v>
      </c>
      <c r="FI55" s="116"/>
      <c r="FJ55" s="117" t="str">
        <f t="shared" si="212"/>
        <v>0</v>
      </c>
      <c r="FK55" s="118" t="str">
        <f t="shared" si="213"/>
        <v>0</v>
      </c>
      <c r="FL55" s="116"/>
      <c r="FM55" s="117" t="str">
        <f t="shared" si="214"/>
        <v>0</v>
      </c>
      <c r="FN55" s="118" t="str">
        <f t="shared" si="215"/>
        <v>0</v>
      </c>
      <c r="FO55" s="116"/>
      <c r="FP55" s="117" t="str">
        <f t="shared" si="216"/>
        <v>0</v>
      </c>
      <c r="FQ55" s="118" t="str">
        <f t="shared" si="217"/>
        <v>0</v>
      </c>
      <c r="FR55" s="116"/>
      <c r="FS55" s="117" t="str">
        <f t="shared" si="218"/>
        <v>0</v>
      </c>
      <c r="FT55" s="118" t="str">
        <f t="shared" si="219"/>
        <v>0</v>
      </c>
      <c r="FU55" s="116"/>
      <c r="FV55" s="117" t="str">
        <f t="shared" si="110"/>
        <v>0</v>
      </c>
      <c r="FW55" s="118" t="str">
        <f t="shared" si="111"/>
        <v>0</v>
      </c>
      <c r="FX55" s="116"/>
      <c r="FY55" s="117" t="str">
        <f t="shared" si="220"/>
        <v>0</v>
      </c>
      <c r="FZ55" s="118" t="str">
        <f t="shared" si="221"/>
        <v>0</v>
      </c>
      <c r="GA55" s="116"/>
      <c r="GB55" s="117" t="str">
        <f t="shared" si="114"/>
        <v>0</v>
      </c>
      <c r="GC55" s="118" t="str">
        <f t="shared" si="115"/>
        <v>0</v>
      </c>
      <c r="GD55" s="116"/>
    </row>
    <row r="56" spans="1:186">
      <c r="A56" s="18">
        <v>18</v>
      </c>
      <c r="B56" s="19">
        <v>42977</v>
      </c>
      <c r="C56" s="20" t="s">
        <v>119</v>
      </c>
      <c r="D56" s="21">
        <v>30550</v>
      </c>
      <c r="E56" s="22">
        <v>117007</v>
      </c>
      <c r="F56" s="29" t="str">
        <f>IF(E56&gt;0,LOOKUP(E56,'دليل الحسابات'!E:E,'دليل الحسابات'!F:F),"0")</f>
        <v>حـ / صيانة وتصليحات</v>
      </c>
      <c r="G56" s="13">
        <f t="shared" si="116"/>
        <v>30550</v>
      </c>
      <c r="H56" s="23">
        <v>116006</v>
      </c>
      <c r="I56" s="24" t="str">
        <f>IF(H56&gt;0,LOOKUP(H56,'دليل الحسابات'!E:E,'دليل الحسابات'!F:F),"0")</f>
        <v>حـ /  عهدة 3</v>
      </c>
      <c r="J56" s="98">
        <f t="shared" si="117"/>
        <v>30550</v>
      </c>
      <c r="K56" s="25" t="str">
        <f>IF(E56&gt;0,LOOKUP(E56,'دليل الحسابات'!E:E,'دليل الحسابات'!D:D),"0")</f>
        <v>حـ / المصروفات - عام</v>
      </c>
      <c r="L56" s="26" t="str">
        <f>IF(H56&gt;0,LOOKUP(H56,'دليل الحسابات'!E:E,'دليل الحسابات'!D:D),"0")</f>
        <v>حـ / العهد - عام</v>
      </c>
      <c r="M56" s="117" t="str">
        <f t="shared" si="118"/>
        <v>0</v>
      </c>
      <c r="N56" s="118" t="str">
        <f t="shared" si="119"/>
        <v>0</v>
      </c>
      <c r="O56" s="116"/>
      <c r="P56" s="117" t="str">
        <f t="shared" si="120"/>
        <v>0</v>
      </c>
      <c r="Q56" s="118" t="str">
        <f t="shared" si="121"/>
        <v>0</v>
      </c>
      <c r="R56" s="116"/>
      <c r="S56" s="117" t="str">
        <f t="shared" si="122"/>
        <v>0</v>
      </c>
      <c r="T56" s="118" t="str">
        <f t="shared" si="123"/>
        <v>0</v>
      </c>
      <c r="U56" s="116"/>
      <c r="V56" s="117" t="str">
        <f t="shared" si="124"/>
        <v>0</v>
      </c>
      <c r="W56" s="118" t="str">
        <f t="shared" si="125"/>
        <v>0</v>
      </c>
      <c r="X56" s="116"/>
      <c r="Y56" s="117" t="str">
        <f t="shared" si="126"/>
        <v>0</v>
      </c>
      <c r="Z56" s="118" t="str">
        <f t="shared" si="127"/>
        <v>0</v>
      </c>
      <c r="AA56" s="116"/>
      <c r="AB56" s="117" t="str">
        <f t="shared" si="128"/>
        <v>0</v>
      </c>
      <c r="AC56" s="118" t="str">
        <f t="shared" si="129"/>
        <v>0</v>
      </c>
      <c r="AD56" s="116"/>
      <c r="AE56" s="117" t="str">
        <f t="shared" si="130"/>
        <v>0</v>
      </c>
      <c r="AF56" s="118" t="str">
        <f t="shared" si="131"/>
        <v>0</v>
      </c>
      <c r="AG56" s="116"/>
      <c r="AH56" s="117" t="str">
        <f t="shared" si="132"/>
        <v>0</v>
      </c>
      <c r="AI56" s="118" t="str">
        <f t="shared" si="133"/>
        <v>0</v>
      </c>
      <c r="AJ56" s="116"/>
      <c r="AK56" s="117" t="str">
        <f t="shared" si="134"/>
        <v>0</v>
      </c>
      <c r="AL56" s="118" t="str">
        <f t="shared" si="135"/>
        <v>0</v>
      </c>
      <c r="AM56" s="116"/>
      <c r="AN56" s="117" t="str">
        <f t="shared" si="136"/>
        <v>0</v>
      </c>
      <c r="AO56" s="118" t="str">
        <f t="shared" si="137"/>
        <v>0</v>
      </c>
      <c r="AP56" s="116"/>
      <c r="AQ56" s="117" t="str">
        <f t="shared" si="138"/>
        <v>0</v>
      </c>
      <c r="AR56" s="118" t="str">
        <f t="shared" si="139"/>
        <v>0</v>
      </c>
      <c r="AS56" s="116"/>
      <c r="AT56" s="117" t="str">
        <f t="shared" si="140"/>
        <v>0</v>
      </c>
      <c r="AU56" s="118" t="str">
        <f t="shared" si="141"/>
        <v>0</v>
      </c>
      <c r="AV56" s="116"/>
      <c r="AW56" s="117" t="str">
        <f t="shared" si="142"/>
        <v>0</v>
      </c>
      <c r="AX56" s="118" t="str">
        <f t="shared" si="143"/>
        <v>0</v>
      </c>
      <c r="AY56" s="116"/>
      <c r="AZ56" s="117" t="str">
        <f t="shared" si="144"/>
        <v>0</v>
      </c>
      <c r="BA56" s="118">
        <f t="shared" si="145"/>
        <v>30550</v>
      </c>
      <c r="BB56" s="116"/>
      <c r="BC56" s="117" t="str">
        <f t="shared" si="146"/>
        <v>0</v>
      </c>
      <c r="BD56" s="118" t="str">
        <f t="shared" si="147"/>
        <v>0</v>
      </c>
      <c r="BE56" s="116"/>
      <c r="BF56" s="117" t="str">
        <f t="shared" si="148"/>
        <v>0</v>
      </c>
      <c r="BG56" s="118" t="str">
        <f t="shared" si="149"/>
        <v>0</v>
      </c>
      <c r="BH56" s="116"/>
      <c r="BI56" s="117" t="str">
        <f t="shared" si="150"/>
        <v>0</v>
      </c>
      <c r="BJ56" s="118" t="str">
        <f t="shared" si="151"/>
        <v>0</v>
      </c>
      <c r="BK56" s="116"/>
      <c r="BL56" s="117" t="str">
        <f t="shared" si="152"/>
        <v>0</v>
      </c>
      <c r="BM56" s="118" t="str">
        <f t="shared" si="153"/>
        <v>0</v>
      </c>
      <c r="BN56" s="116"/>
      <c r="BO56" s="117" t="str">
        <f t="shared" si="154"/>
        <v>0</v>
      </c>
      <c r="BP56" s="118" t="str">
        <f t="shared" si="155"/>
        <v>0</v>
      </c>
      <c r="BQ56" s="116"/>
      <c r="BR56" s="117" t="str">
        <f t="shared" si="156"/>
        <v>0</v>
      </c>
      <c r="BS56" s="118" t="str">
        <f t="shared" si="157"/>
        <v>0</v>
      </c>
      <c r="BT56" s="116"/>
      <c r="BU56" s="117">
        <f t="shared" si="158"/>
        <v>30550</v>
      </c>
      <c r="BV56" s="118" t="str">
        <f t="shared" si="159"/>
        <v>0</v>
      </c>
      <c r="BW56" s="116"/>
      <c r="BX56" s="117" t="str">
        <f t="shared" si="160"/>
        <v>0</v>
      </c>
      <c r="BY56" s="118" t="str">
        <f t="shared" si="161"/>
        <v>0</v>
      </c>
      <c r="BZ56" s="116"/>
      <c r="CA56" s="117" t="str">
        <f t="shared" si="162"/>
        <v>0</v>
      </c>
      <c r="CB56" s="118" t="str">
        <f t="shared" si="163"/>
        <v>0</v>
      </c>
      <c r="CC56" s="116"/>
      <c r="CD56" s="117" t="str">
        <f t="shared" si="164"/>
        <v>0</v>
      </c>
      <c r="CE56" s="118" t="str">
        <f t="shared" si="165"/>
        <v>0</v>
      </c>
      <c r="CF56" s="116"/>
      <c r="CG56" s="117" t="str">
        <f t="shared" si="166"/>
        <v>0</v>
      </c>
      <c r="CH56" s="118" t="str">
        <f t="shared" si="167"/>
        <v>0</v>
      </c>
      <c r="CI56" s="116"/>
      <c r="CJ56" s="117" t="str">
        <f t="shared" si="168"/>
        <v>0</v>
      </c>
      <c r="CK56" s="118" t="str">
        <f t="shared" si="169"/>
        <v>0</v>
      </c>
      <c r="CL56" s="116"/>
      <c r="CM56" s="117" t="str">
        <f t="shared" si="170"/>
        <v>0</v>
      </c>
      <c r="CN56" s="118" t="str">
        <f t="shared" si="171"/>
        <v>0</v>
      </c>
      <c r="CO56" s="116"/>
      <c r="CP56" s="117" t="str">
        <f t="shared" si="172"/>
        <v>0</v>
      </c>
      <c r="CQ56" s="118" t="str">
        <f t="shared" si="173"/>
        <v>0</v>
      </c>
      <c r="CR56" s="116"/>
      <c r="CS56" s="117" t="str">
        <f t="shared" si="174"/>
        <v>0</v>
      </c>
      <c r="CT56" s="118" t="str">
        <f t="shared" si="175"/>
        <v>0</v>
      </c>
      <c r="CU56" s="116"/>
      <c r="CV56" s="117" t="str">
        <f t="shared" si="176"/>
        <v>0</v>
      </c>
      <c r="CW56" s="118" t="str">
        <f t="shared" si="177"/>
        <v>0</v>
      </c>
      <c r="CX56" s="116"/>
      <c r="CY56" s="117" t="str">
        <f t="shared" si="178"/>
        <v>0</v>
      </c>
      <c r="CZ56" s="118" t="str">
        <f t="shared" si="179"/>
        <v>0</v>
      </c>
      <c r="DA56" s="116"/>
      <c r="DB56" s="117" t="str">
        <f t="shared" si="180"/>
        <v>0</v>
      </c>
      <c r="DC56" s="118" t="str">
        <f t="shared" si="181"/>
        <v>0</v>
      </c>
      <c r="DD56" s="116"/>
      <c r="DE56" s="117" t="str">
        <f t="shared" si="182"/>
        <v>0</v>
      </c>
      <c r="DF56" s="118" t="str">
        <f t="shared" si="183"/>
        <v>0</v>
      </c>
      <c r="DG56" s="116"/>
      <c r="DH56" s="117" t="str">
        <f t="shared" si="184"/>
        <v>0</v>
      </c>
      <c r="DI56" s="118" t="str">
        <f t="shared" si="185"/>
        <v>0</v>
      </c>
      <c r="DJ56" s="116"/>
      <c r="DK56" s="117" t="str">
        <f t="shared" si="68"/>
        <v>0</v>
      </c>
      <c r="DL56" s="118" t="str">
        <f t="shared" si="69"/>
        <v>0</v>
      </c>
      <c r="DM56" s="116"/>
      <c r="DN56" s="117" t="str">
        <f t="shared" si="70"/>
        <v>0</v>
      </c>
      <c r="DO56" s="118" t="str">
        <f t="shared" si="71"/>
        <v>0</v>
      </c>
      <c r="DP56" s="116"/>
      <c r="DQ56" s="117" t="str">
        <f t="shared" si="72"/>
        <v>0</v>
      </c>
      <c r="DR56" s="118" t="str">
        <f t="shared" si="73"/>
        <v>0</v>
      </c>
      <c r="DS56" s="116"/>
      <c r="DT56" s="117" t="str">
        <f t="shared" si="186"/>
        <v>0</v>
      </c>
      <c r="DU56" s="118" t="str">
        <f t="shared" si="187"/>
        <v>0</v>
      </c>
      <c r="DV56" s="116"/>
      <c r="DW56" s="117" t="str">
        <f t="shared" si="76"/>
        <v>0</v>
      </c>
      <c r="DX56" s="118" t="str">
        <f t="shared" si="77"/>
        <v>0</v>
      </c>
      <c r="DY56" s="116"/>
      <c r="DZ56" s="117" t="str">
        <f t="shared" si="188"/>
        <v>0</v>
      </c>
      <c r="EA56" s="118" t="str">
        <f t="shared" si="189"/>
        <v>0</v>
      </c>
      <c r="EB56" s="116"/>
      <c r="EC56" s="117" t="str">
        <f t="shared" si="190"/>
        <v>0</v>
      </c>
      <c r="ED56" s="118" t="str">
        <f t="shared" si="191"/>
        <v>0</v>
      </c>
      <c r="EE56" s="116"/>
      <c r="EF56" s="117" t="str">
        <f t="shared" si="192"/>
        <v>0</v>
      </c>
      <c r="EG56" s="118" t="str">
        <f t="shared" si="193"/>
        <v>0</v>
      </c>
      <c r="EH56" s="116"/>
      <c r="EI56" s="117" t="str">
        <f t="shared" si="194"/>
        <v>0</v>
      </c>
      <c r="EJ56" s="118" t="str">
        <f t="shared" si="195"/>
        <v>0</v>
      </c>
      <c r="EK56" s="116"/>
      <c r="EL56" s="117" t="str">
        <f t="shared" si="196"/>
        <v>0</v>
      </c>
      <c r="EM56" s="118" t="str">
        <f t="shared" si="197"/>
        <v>0</v>
      </c>
      <c r="EN56" s="116"/>
      <c r="EO56" s="117" t="str">
        <f t="shared" si="198"/>
        <v>0</v>
      </c>
      <c r="EP56" s="118" t="str">
        <f t="shared" si="199"/>
        <v>0</v>
      </c>
      <c r="EQ56" s="116"/>
      <c r="ER56" s="117" t="str">
        <f t="shared" si="200"/>
        <v>0</v>
      </c>
      <c r="ES56" s="118" t="str">
        <f t="shared" si="201"/>
        <v>0</v>
      </c>
      <c r="ET56" s="116"/>
      <c r="EU56" s="117" t="str">
        <f t="shared" si="202"/>
        <v>0</v>
      </c>
      <c r="EV56" s="118" t="str">
        <f t="shared" si="203"/>
        <v>0</v>
      </c>
      <c r="EW56" s="116"/>
      <c r="EX56" s="117" t="str">
        <f t="shared" si="204"/>
        <v>0</v>
      </c>
      <c r="EY56" s="118" t="str">
        <f t="shared" si="205"/>
        <v>0</v>
      </c>
      <c r="EZ56" s="116"/>
      <c r="FA56" s="117" t="str">
        <f t="shared" si="206"/>
        <v>0</v>
      </c>
      <c r="FB56" s="118" t="str">
        <f t="shared" si="207"/>
        <v>0</v>
      </c>
      <c r="FC56" s="116"/>
      <c r="FD56" s="117" t="str">
        <f t="shared" si="208"/>
        <v>0</v>
      </c>
      <c r="FE56" s="118" t="str">
        <f t="shared" si="209"/>
        <v>0</v>
      </c>
      <c r="FF56" s="116"/>
      <c r="FG56" s="117" t="str">
        <f t="shared" si="210"/>
        <v>0</v>
      </c>
      <c r="FH56" s="118" t="str">
        <f t="shared" si="211"/>
        <v>0</v>
      </c>
      <c r="FI56" s="116"/>
      <c r="FJ56" s="117" t="str">
        <f t="shared" si="212"/>
        <v>0</v>
      </c>
      <c r="FK56" s="118" t="str">
        <f t="shared" si="213"/>
        <v>0</v>
      </c>
      <c r="FL56" s="116"/>
      <c r="FM56" s="117" t="str">
        <f t="shared" si="214"/>
        <v>0</v>
      </c>
      <c r="FN56" s="118" t="str">
        <f t="shared" si="215"/>
        <v>0</v>
      </c>
      <c r="FO56" s="116"/>
      <c r="FP56" s="117" t="str">
        <f t="shared" si="216"/>
        <v>0</v>
      </c>
      <c r="FQ56" s="118" t="str">
        <f t="shared" si="217"/>
        <v>0</v>
      </c>
      <c r="FR56" s="116"/>
      <c r="FS56" s="117" t="str">
        <f t="shared" si="218"/>
        <v>0</v>
      </c>
      <c r="FT56" s="118" t="str">
        <f t="shared" si="219"/>
        <v>0</v>
      </c>
      <c r="FU56" s="116"/>
      <c r="FV56" s="117" t="str">
        <f t="shared" si="110"/>
        <v>0</v>
      </c>
      <c r="FW56" s="118" t="str">
        <f t="shared" si="111"/>
        <v>0</v>
      </c>
      <c r="FX56" s="116"/>
      <c r="FY56" s="117" t="str">
        <f t="shared" si="220"/>
        <v>0</v>
      </c>
      <c r="FZ56" s="118" t="str">
        <f t="shared" si="221"/>
        <v>0</v>
      </c>
      <c r="GA56" s="116"/>
      <c r="GB56" s="117" t="str">
        <f t="shared" si="114"/>
        <v>0</v>
      </c>
      <c r="GC56" s="118" t="str">
        <f t="shared" si="115"/>
        <v>0</v>
      </c>
      <c r="GD56" s="116"/>
    </row>
    <row r="57" spans="1:186">
      <c r="A57" s="18">
        <v>18</v>
      </c>
      <c r="B57" s="19">
        <v>42977</v>
      </c>
      <c r="C57" s="20" t="s">
        <v>119</v>
      </c>
      <c r="D57" s="21">
        <v>2000</v>
      </c>
      <c r="E57" s="22">
        <v>117015</v>
      </c>
      <c r="F57" s="29" t="str">
        <f>IF(E57&gt;0,LOOKUP(E57,'دليل الحسابات'!E:E,'دليل الحسابات'!F:F),"0")</f>
        <v>حـ / فنية ومعمل</v>
      </c>
      <c r="G57" s="13">
        <f t="shared" si="116"/>
        <v>2000</v>
      </c>
      <c r="H57" s="23">
        <v>116006</v>
      </c>
      <c r="I57" s="24" t="str">
        <f>IF(H57&gt;0,LOOKUP(H57,'دليل الحسابات'!E:E,'دليل الحسابات'!F:F),"0")</f>
        <v>حـ /  عهدة 3</v>
      </c>
      <c r="J57" s="98">
        <f t="shared" si="117"/>
        <v>2000</v>
      </c>
      <c r="K57" s="25" t="str">
        <f>IF(E57&gt;0,LOOKUP(E57,'دليل الحسابات'!E:E,'دليل الحسابات'!D:D),"0")</f>
        <v>حـ / المصروفات - عام</v>
      </c>
      <c r="L57" s="26" t="str">
        <f>IF(H57&gt;0,LOOKUP(H57,'دليل الحسابات'!E:E,'دليل الحسابات'!D:D),"0")</f>
        <v>حـ / العهد - عام</v>
      </c>
      <c r="M57" s="117" t="str">
        <f t="shared" si="118"/>
        <v>0</v>
      </c>
      <c r="N57" s="118" t="str">
        <f t="shared" si="119"/>
        <v>0</v>
      </c>
      <c r="O57" s="116"/>
      <c r="P57" s="117" t="str">
        <f t="shared" si="120"/>
        <v>0</v>
      </c>
      <c r="Q57" s="118" t="str">
        <f t="shared" si="121"/>
        <v>0</v>
      </c>
      <c r="R57" s="116"/>
      <c r="S57" s="117" t="str">
        <f t="shared" si="122"/>
        <v>0</v>
      </c>
      <c r="T57" s="118" t="str">
        <f t="shared" si="123"/>
        <v>0</v>
      </c>
      <c r="U57" s="116"/>
      <c r="V57" s="117" t="str">
        <f t="shared" si="124"/>
        <v>0</v>
      </c>
      <c r="W57" s="118" t="str">
        <f t="shared" si="125"/>
        <v>0</v>
      </c>
      <c r="X57" s="116"/>
      <c r="Y57" s="117" t="str">
        <f t="shared" si="126"/>
        <v>0</v>
      </c>
      <c r="Z57" s="118" t="str">
        <f t="shared" si="127"/>
        <v>0</v>
      </c>
      <c r="AA57" s="116"/>
      <c r="AB57" s="117" t="str">
        <f t="shared" si="128"/>
        <v>0</v>
      </c>
      <c r="AC57" s="118" t="str">
        <f t="shared" si="129"/>
        <v>0</v>
      </c>
      <c r="AD57" s="116"/>
      <c r="AE57" s="117" t="str">
        <f t="shared" si="130"/>
        <v>0</v>
      </c>
      <c r="AF57" s="118" t="str">
        <f t="shared" si="131"/>
        <v>0</v>
      </c>
      <c r="AG57" s="116"/>
      <c r="AH57" s="117" t="str">
        <f t="shared" si="132"/>
        <v>0</v>
      </c>
      <c r="AI57" s="118" t="str">
        <f t="shared" si="133"/>
        <v>0</v>
      </c>
      <c r="AJ57" s="116"/>
      <c r="AK57" s="117" t="str">
        <f t="shared" si="134"/>
        <v>0</v>
      </c>
      <c r="AL57" s="118" t="str">
        <f t="shared" si="135"/>
        <v>0</v>
      </c>
      <c r="AM57" s="116"/>
      <c r="AN57" s="117" t="str">
        <f t="shared" si="136"/>
        <v>0</v>
      </c>
      <c r="AO57" s="118" t="str">
        <f t="shared" si="137"/>
        <v>0</v>
      </c>
      <c r="AP57" s="116"/>
      <c r="AQ57" s="117" t="str">
        <f t="shared" si="138"/>
        <v>0</v>
      </c>
      <c r="AR57" s="118" t="str">
        <f t="shared" si="139"/>
        <v>0</v>
      </c>
      <c r="AS57" s="116"/>
      <c r="AT57" s="117" t="str">
        <f t="shared" si="140"/>
        <v>0</v>
      </c>
      <c r="AU57" s="118" t="str">
        <f t="shared" si="141"/>
        <v>0</v>
      </c>
      <c r="AV57" s="116"/>
      <c r="AW57" s="117" t="str">
        <f t="shared" si="142"/>
        <v>0</v>
      </c>
      <c r="AX57" s="118" t="str">
        <f t="shared" si="143"/>
        <v>0</v>
      </c>
      <c r="AY57" s="116"/>
      <c r="AZ57" s="117" t="str">
        <f t="shared" si="144"/>
        <v>0</v>
      </c>
      <c r="BA57" s="118">
        <f t="shared" si="145"/>
        <v>2000</v>
      </c>
      <c r="BB57" s="116"/>
      <c r="BC57" s="117" t="str">
        <f t="shared" si="146"/>
        <v>0</v>
      </c>
      <c r="BD57" s="118" t="str">
        <f t="shared" si="147"/>
        <v>0</v>
      </c>
      <c r="BE57" s="116"/>
      <c r="BF57" s="117" t="str">
        <f t="shared" si="148"/>
        <v>0</v>
      </c>
      <c r="BG57" s="118" t="str">
        <f t="shared" si="149"/>
        <v>0</v>
      </c>
      <c r="BH57" s="116"/>
      <c r="BI57" s="117" t="str">
        <f t="shared" si="150"/>
        <v>0</v>
      </c>
      <c r="BJ57" s="118" t="str">
        <f t="shared" si="151"/>
        <v>0</v>
      </c>
      <c r="BK57" s="116"/>
      <c r="BL57" s="117" t="str">
        <f t="shared" si="152"/>
        <v>0</v>
      </c>
      <c r="BM57" s="118" t="str">
        <f t="shared" si="153"/>
        <v>0</v>
      </c>
      <c r="BN57" s="116"/>
      <c r="BO57" s="117" t="str">
        <f t="shared" si="154"/>
        <v>0</v>
      </c>
      <c r="BP57" s="118" t="str">
        <f t="shared" si="155"/>
        <v>0</v>
      </c>
      <c r="BQ57" s="116"/>
      <c r="BR57" s="117" t="str">
        <f t="shared" si="156"/>
        <v>0</v>
      </c>
      <c r="BS57" s="118" t="str">
        <f t="shared" si="157"/>
        <v>0</v>
      </c>
      <c r="BT57" s="116"/>
      <c r="BU57" s="117" t="str">
        <f t="shared" si="158"/>
        <v>0</v>
      </c>
      <c r="BV57" s="118" t="str">
        <f t="shared" si="159"/>
        <v>0</v>
      </c>
      <c r="BW57" s="116"/>
      <c r="BX57" s="117" t="str">
        <f t="shared" si="160"/>
        <v>0</v>
      </c>
      <c r="BY57" s="118" t="str">
        <f t="shared" si="161"/>
        <v>0</v>
      </c>
      <c r="BZ57" s="116"/>
      <c r="CA57" s="117" t="str">
        <f t="shared" si="162"/>
        <v>0</v>
      </c>
      <c r="CB57" s="118" t="str">
        <f t="shared" si="163"/>
        <v>0</v>
      </c>
      <c r="CC57" s="116"/>
      <c r="CD57" s="117" t="str">
        <f t="shared" si="164"/>
        <v>0</v>
      </c>
      <c r="CE57" s="118" t="str">
        <f t="shared" si="165"/>
        <v>0</v>
      </c>
      <c r="CF57" s="116"/>
      <c r="CG57" s="117" t="str">
        <f t="shared" si="166"/>
        <v>0</v>
      </c>
      <c r="CH57" s="118" t="str">
        <f t="shared" si="167"/>
        <v>0</v>
      </c>
      <c r="CI57" s="116"/>
      <c r="CJ57" s="117" t="str">
        <f t="shared" si="168"/>
        <v>0</v>
      </c>
      <c r="CK57" s="118" t="str">
        <f t="shared" si="169"/>
        <v>0</v>
      </c>
      <c r="CL57" s="116"/>
      <c r="CM57" s="117" t="str">
        <f t="shared" si="170"/>
        <v>0</v>
      </c>
      <c r="CN57" s="118" t="str">
        <f t="shared" si="171"/>
        <v>0</v>
      </c>
      <c r="CO57" s="116"/>
      <c r="CP57" s="117" t="str">
        <f t="shared" si="172"/>
        <v>0</v>
      </c>
      <c r="CQ57" s="118" t="str">
        <f t="shared" si="173"/>
        <v>0</v>
      </c>
      <c r="CR57" s="116"/>
      <c r="CS57" s="117">
        <f t="shared" si="174"/>
        <v>2000</v>
      </c>
      <c r="CT57" s="118" t="str">
        <f t="shared" si="175"/>
        <v>0</v>
      </c>
      <c r="CU57" s="116"/>
      <c r="CV57" s="117" t="str">
        <f t="shared" si="176"/>
        <v>0</v>
      </c>
      <c r="CW57" s="118" t="str">
        <f t="shared" si="177"/>
        <v>0</v>
      </c>
      <c r="CX57" s="116"/>
      <c r="CY57" s="117" t="str">
        <f t="shared" si="178"/>
        <v>0</v>
      </c>
      <c r="CZ57" s="118" t="str">
        <f t="shared" si="179"/>
        <v>0</v>
      </c>
      <c r="DA57" s="116"/>
      <c r="DB57" s="117" t="str">
        <f t="shared" si="180"/>
        <v>0</v>
      </c>
      <c r="DC57" s="118" t="str">
        <f t="shared" si="181"/>
        <v>0</v>
      </c>
      <c r="DD57" s="116"/>
      <c r="DE57" s="117" t="str">
        <f t="shared" si="182"/>
        <v>0</v>
      </c>
      <c r="DF57" s="118" t="str">
        <f t="shared" si="183"/>
        <v>0</v>
      </c>
      <c r="DG57" s="116"/>
      <c r="DH57" s="117" t="str">
        <f t="shared" si="184"/>
        <v>0</v>
      </c>
      <c r="DI57" s="118" t="str">
        <f t="shared" si="185"/>
        <v>0</v>
      </c>
      <c r="DJ57" s="116"/>
      <c r="DK57" s="117" t="str">
        <f t="shared" si="68"/>
        <v>0</v>
      </c>
      <c r="DL57" s="118" t="str">
        <f t="shared" si="69"/>
        <v>0</v>
      </c>
      <c r="DM57" s="116"/>
      <c r="DN57" s="117" t="str">
        <f t="shared" si="70"/>
        <v>0</v>
      </c>
      <c r="DO57" s="118" t="str">
        <f t="shared" si="71"/>
        <v>0</v>
      </c>
      <c r="DP57" s="116"/>
      <c r="DQ57" s="117" t="str">
        <f t="shared" si="72"/>
        <v>0</v>
      </c>
      <c r="DR57" s="118" t="str">
        <f t="shared" si="73"/>
        <v>0</v>
      </c>
      <c r="DS57" s="116"/>
      <c r="DT57" s="117" t="str">
        <f t="shared" si="186"/>
        <v>0</v>
      </c>
      <c r="DU57" s="118" t="str">
        <f t="shared" si="187"/>
        <v>0</v>
      </c>
      <c r="DV57" s="116"/>
      <c r="DW57" s="117" t="str">
        <f t="shared" si="76"/>
        <v>0</v>
      </c>
      <c r="DX57" s="118" t="str">
        <f t="shared" si="77"/>
        <v>0</v>
      </c>
      <c r="DY57" s="116"/>
      <c r="DZ57" s="117" t="str">
        <f t="shared" si="188"/>
        <v>0</v>
      </c>
      <c r="EA57" s="118" t="str">
        <f t="shared" si="189"/>
        <v>0</v>
      </c>
      <c r="EB57" s="116"/>
      <c r="EC57" s="117" t="str">
        <f t="shared" si="190"/>
        <v>0</v>
      </c>
      <c r="ED57" s="118" t="str">
        <f t="shared" si="191"/>
        <v>0</v>
      </c>
      <c r="EE57" s="116"/>
      <c r="EF57" s="117" t="str">
        <f t="shared" si="192"/>
        <v>0</v>
      </c>
      <c r="EG57" s="118" t="str">
        <f t="shared" si="193"/>
        <v>0</v>
      </c>
      <c r="EH57" s="116"/>
      <c r="EI57" s="117" t="str">
        <f t="shared" si="194"/>
        <v>0</v>
      </c>
      <c r="EJ57" s="118" t="str">
        <f t="shared" si="195"/>
        <v>0</v>
      </c>
      <c r="EK57" s="116"/>
      <c r="EL57" s="117" t="str">
        <f t="shared" si="196"/>
        <v>0</v>
      </c>
      <c r="EM57" s="118" t="str">
        <f t="shared" si="197"/>
        <v>0</v>
      </c>
      <c r="EN57" s="116"/>
      <c r="EO57" s="117" t="str">
        <f t="shared" si="198"/>
        <v>0</v>
      </c>
      <c r="EP57" s="118" t="str">
        <f t="shared" si="199"/>
        <v>0</v>
      </c>
      <c r="EQ57" s="116"/>
      <c r="ER57" s="117" t="str">
        <f t="shared" si="200"/>
        <v>0</v>
      </c>
      <c r="ES57" s="118" t="str">
        <f t="shared" si="201"/>
        <v>0</v>
      </c>
      <c r="ET57" s="116"/>
      <c r="EU57" s="117" t="str">
        <f t="shared" si="202"/>
        <v>0</v>
      </c>
      <c r="EV57" s="118" t="str">
        <f t="shared" si="203"/>
        <v>0</v>
      </c>
      <c r="EW57" s="116"/>
      <c r="EX57" s="117" t="str">
        <f t="shared" si="204"/>
        <v>0</v>
      </c>
      <c r="EY57" s="118" t="str">
        <f t="shared" si="205"/>
        <v>0</v>
      </c>
      <c r="EZ57" s="116"/>
      <c r="FA57" s="117" t="str">
        <f t="shared" si="206"/>
        <v>0</v>
      </c>
      <c r="FB57" s="118" t="str">
        <f t="shared" si="207"/>
        <v>0</v>
      </c>
      <c r="FC57" s="116"/>
      <c r="FD57" s="117" t="str">
        <f t="shared" si="208"/>
        <v>0</v>
      </c>
      <c r="FE57" s="118" t="str">
        <f t="shared" si="209"/>
        <v>0</v>
      </c>
      <c r="FF57" s="116"/>
      <c r="FG57" s="117" t="str">
        <f t="shared" si="210"/>
        <v>0</v>
      </c>
      <c r="FH57" s="118" t="str">
        <f t="shared" si="211"/>
        <v>0</v>
      </c>
      <c r="FI57" s="116"/>
      <c r="FJ57" s="117" t="str">
        <f t="shared" si="212"/>
        <v>0</v>
      </c>
      <c r="FK57" s="118" t="str">
        <f t="shared" si="213"/>
        <v>0</v>
      </c>
      <c r="FL57" s="116"/>
      <c r="FM57" s="117" t="str">
        <f t="shared" si="214"/>
        <v>0</v>
      </c>
      <c r="FN57" s="118" t="str">
        <f t="shared" si="215"/>
        <v>0</v>
      </c>
      <c r="FO57" s="116"/>
      <c r="FP57" s="117" t="str">
        <f t="shared" si="216"/>
        <v>0</v>
      </c>
      <c r="FQ57" s="118" t="str">
        <f t="shared" si="217"/>
        <v>0</v>
      </c>
      <c r="FR57" s="116"/>
      <c r="FS57" s="117" t="str">
        <f t="shared" si="218"/>
        <v>0</v>
      </c>
      <c r="FT57" s="118" t="str">
        <f t="shared" si="219"/>
        <v>0</v>
      </c>
      <c r="FU57" s="116"/>
      <c r="FV57" s="117" t="str">
        <f t="shared" si="110"/>
        <v>0</v>
      </c>
      <c r="FW57" s="118" t="str">
        <f t="shared" si="111"/>
        <v>0</v>
      </c>
      <c r="FX57" s="116"/>
      <c r="FY57" s="117" t="str">
        <f t="shared" si="220"/>
        <v>0</v>
      </c>
      <c r="FZ57" s="118" t="str">
        <f t="shared" si="221"/>
        <v>0</v>
      </c>
      <c r="GA57" s="116"/>
      <c r="GB57" s="117" t="str">
        <f t="shared" si="114"/>
        <v>0</v>
      </c>
      <c r="GC57" s="118" t="str">
        <f t="shared" si="115"/>
        <v>0</v>
      </c>
      <c r="GD57" s="116"/>
    </row>
    <row r="58" spans="1:186">
      <c r="A58" s="18">
        <v>18</v>
      </c>
      <c r="B58" s="19">
        <v>42977</v>
      </c>
      <c r="C58" s="20" t="s">
        <v>119</v>
      </c>
      <c r="D58" s="21">
        <v>35950</v>
      </c>
      <c r="E58" s="22">
        <v>117012</v>
      </c>
      <c r="F58" s="29" t="str">
        <f>IF(E58&gt;0,LOOKUP(E58,'دليل الحسابات'!E:E,'دليل الحسابات'!F:F),"0")</f>
        <v>حـ / مواصلات</v>
      </c>
      <c r="G58" s="13">
        <f t="shared" si="116"/>
        <v>35950</v>
      </c>
      <c r="H58" s="23">
        <v>116006</v>
      </c>
      <c r="I58" s="24" t="str">
        <f>IF(H58&gt;0,LOOKUP(H58,'دليل الحسابات'!E:E,'دليل الحسابات'!F:F),"0")</f>
        <v>حـ /  عهدة 3</v>
      </c>
      <c r="J58" s="98">
        <f t="shared" si="117"/>
        <v>35950</v>
      </c>
      <c r="K58" s="25" t="str">
        <f>IF(E58&gt;0,LOOKUP(E58,'دليل الحسابات'!E:E,'دليل الحسابات'!D:D),"0")</f>
        <v>حـ / المصروفات - عام</v>
      </c>
      <c r="L58" s="26" t="str">
        <f>IF(H58&gt;0,LOOKUP(H58,'دليل الحسابات'!E:E,'دليل الحسابات'!D:D),"0")</f>
        <v>حـ / العهد - عام</v>
      </c>
      <c r="M58" s="117" t="str">
        <f t="shared" si="118"/>
        <v>0</v>
      </c>
      <c r="N58" s="118" t="str">
        <f t="shared" si="119"/>
        <v>0</v>
      </c>
      <c r="O58" s="116"/>
      <c r="P58" s="117" t="str">
        <f t="shared" si="120"/>
        <v>0</v>
      </c>
      <c r="Q58" s="118" t="str">
        <f t="shared" si="121"/>
        <v>0</v>
      </c>
      <c r="R58" s="116"/>
      <c r="S58" s="117" t="str">
        <f t="shared" si="122"/>
        <v>0</v>
      </c>
      <c r="T58" s="118" t="str">
        <f t="shared" si="123"/>
        <v>0</v>
      </c>
      <c r="U58" s="116"/>
      <c r="V58" s="117" t="str">
        <f t="shared" si="124"/>
        <v>0</v>
      </c>
      <c r="W58" s="118" t="str">
        <f t="shared" si="125"/>
        <v>0</v>
      </c>
      <c r="X58" s="116"/>
      <c r="Y58" s="117" t="str">
        <f t="shared" si="126"/>
        <v>0</v>
      </c>
      <c r="Z58" s="118" t="str">
        <f t="shared" si="127"/>
        <v>0</v>
      </c>
      <c r="AA58" s="116"/>
      <c r="AB58" s="117" t="str">
        <f t="shared" si="128"/>
        <v>0</v>
      </c>
      <c r="AC58" s="118" t="str">
        <f t="shared" si="129"/>
        <v>0</v>
      </c>
      <c r="AD58" s="116"/>
      <c r="AE58" s="117" t="str">
        <f t="shared" si="130"/>
        <v>0</v>
      </c>
      <c r="AF58" s="118" t="str">
        <f t="shared" si="131"/>
        <v>0</v>
      </c>
      <c r="AG58" s="116"/>
      <c r="AH58" s="117" t="str">
        <f t="shared" si="132"/>
        <v>0</v>
      </c>
      <c r="AI58" s="118" t="str">
        <f t="shared" si="133"/>
        <v>0</v>
      </c>
      <c r="AJ58" s="116"/>
      <c r="AK58" s="117" t="str">
        <f t="shared" si="134"/>
        <v>0</v>
      </c>
      <c r="AL58" s="118" t="str">
        <f t="shared" si="135"/>
        <v>0</v>
      </c>
      <c r="AM58" s="116"/>
      <c r="AN58" s="117" t="str">
        <f t="shared" si="136"/>
        <v>0</v>
      </c>
      <c r="AO58" s="118" t="str">
        <f t="shared" si="137"/>
        <v>0</v>
      </c>
      <c r="AP58" s="116"/>
      <c r="AQ58" s="117" t="str">
        <f t="shared" si="138"/>
        <v>0</v>
      </c>
      <c r="AR58" s="118" t="str">
        <f t="shared" si="139"/>
        <v>0</v>
      </c>
      <c r="AS58" s="116"/>
      <c r="AT58" s="117" t="str">
        <f t="shared" si="140"/>
        <v>0</v>
      </c>
      <c r="AU58" s="118" t="str">
        <f t="shared" si="141"/>
        <v>0</v>
      </c>
      <c r="AV58" s="116"/>
      <c r="AW58" s="117" t="str">
        <f t="shared" si="142"/>
        <v>0</v>
      </c>
      <c r="AX58" s="118" t="str">
        <f t="shared" si="143"/>
        <v>0</v>
      </c>
      <c r="AY58" s="116"/>
      <c r="AZ58" s="117" t="str">
        <f t="shared" si="144"/>
        <v>0</v>
      </c>
      <c r="BA58" s="118">
        <f t="shared" si="145"/>
        <v>35950</v>
      </c>
      <c r="BB58" s="116"/>
      <c r="BC58" s="117" t="str">
        <f t="shared" si="146"/>
        <v>0</v>
      </c>
      <c r="BD58" s="118" t="str">
        <f t="shared" si="147"/>
        <v>0</v>
      </c>
      <c r="BE58" s="116"/>
      <c r="BF58" s="117" t="str">
        <f t="shared" si="148"/>
        <v>0</v>
      </c>
      <c r="BG58" s="118" t="str">
        <f t="shared" si="149"/>
        <v>0</v>
      </c>
      <c r="BH58" s="116"/>
      <c r="BI58" s="117" t="str">
        <f t="shared" si="150"/>
        <v>0</v>
      </c>
      <c r="BJ58" s="118" t="str">
        <f t="shared" si="151"/>
        <v>0</v>
      </c>
      <c r="BK58" s="116"/>
      <c r="BL58" s="117" t="str">
        <f t="shared" si="152"/>
        <v>0</v>
      </c>
      <c r="BM58" s="118" t="str">
        <f t="shared" si="153"/>
        <v>0</v>
      </c>
      <c r="BN58" s="116"/>
      <c r="BO58" s="117" t="str">
        <f t="shared" si="154"/>
        <v>0</v>
      </c>
      <c r="BP58" s="118" t="str">
        <f t="shared" si="155"/>
        <v>0</v>
      </c>
      <c r="BQ58" s="116"/>
      <c r="BR58" s="117" t="str">
        <f t="shared" si="156"/>
        <v>0</v>
      </c>
      <c r="BS58" s="118" t="str">
        <f t="shared" si="157"/>
        <v>0</v>
      </c>
      <c r="BT58" s="116"/>
      <c r="BU58" s="117" t="str">
        <f t="shared" si="158"/>
        <v>0</v>
      </c>
      <c r="BV58" s="118" t="str">
        <f t="shared" si="159"/>
        <v>0</v>
      </c>
      <c r="BW58" s="116"/>
      <c r="BX58" s="117" t="str">
        <f t="shared" si="160"/>
        <v>0</v>
      </c>
      <c r="BY58" s="118" t="str">
        <f t="shared" si="161"/>
        <v>0</v>
      </c>
      <c r="BZ58" s="116"/>
      <c r="CA58" s="117" t="str">
        <f t="shared" si="162"/>
        <v>0</v>
      </c>
      <c r="CB58" s="118" t="str">
        <f t="shared" si="163"/>
        <v>0</v>
      </c>
      <c r="CC58" s="116"/>
      <c r="CD58" s="117" t="str">
        <f t="shared" si="164"/>
        <v>0</v>
      </c>
      <c r="CE58" s="118" t="str">
        <f t="shared" si="165"/>
        <v>0</v>
      </c>
      <c r="CF58" s="116"/>
      <c r="CG58" s="117" t="str">
        <f t="shared" si="166"/>
        <v>0</v>
      </c>
      <c r="CH58" s="118" t="str">
        <f t="shared" si="167"/>
        <v>0</v>
      </c>
      <c r="CI58" s="116"/>
      <c r="CJ58" s="117">
        <f t="shared" si="168"/>
        <v>35950</v>
      </c>
      <c r="CK58" s="118" t="str">
        <f t="shared" si="169"/>
        <v>0</v>
      </c>
      <c r="CL58" s="116"/>
      <c r="CM58" s="117" t="str">
        <f t="shared" si="170"/>
        <v>0</v>
      </c>
      <c r="CN58" s="118" t="str">
        <f t="shared" si="171"/>
        <v>0</v>
      </c>
      <c r="CO58" s="116"/>
      <c r="CP58" s="117" t="str">
        <f t="shared" si="172"/>
        <v>0</v>
      </c>
      <c r="CQ58" s="118" t="str">
        <f t="shared" si="173"/>
        <v>0</v>
      </c>
      <c r="CR58" s="116"/>
      <c r="CS58" s="117" t="str">
        <f t="shared" si="174"/>
        <v>0</v>
      </c>
      <c r="CT58" s="118" t="str">
        <f t="shared" si="175"/>
        <v>0</v>
      </c>
      <c r="CU58" s="116"/>
      <c r="CV58" s="117" t="str">
        <f t="shared" si="176"/>
        <v>0</v>
      </c>
      <c r="CW58" s="118" t="str">
        <f t="shared" si="177"/>
        <v>0</v>
      </c>
      <c r="CX58" s="116"/>
      <c r="CY58" s="117" t="str">
        <f t="shared" si="178"/>
        <v>0</v>
      </c>
      <c r="CZ58" s="118" t="str">
        <f t="shared" si="179"/>
        <v>0</v>
      </c>
      <c r="DA58" s="116"/>
      <c r="DB58" s="117" t="str">
        <f t="shared" si="180"/>
        <v>0</v>
      </c>
      <c r="DC58" s="118" t="str">
        <f t="shared" si="181"/>
        <v>0</v>
      </c>
      <c r="DD58" s="116"/>
      <c r="DE58" s="117" t="str">
        <f t="shared" si="182"/>
        <v>0</v>
      </c>
      <c r="DF58" s="118" t="str">
        <f t="shared" si="183"/>
        <v>0</v>
      </c>
      <c r="DG58" s="116"/>
      <c r="DH58" s="117" t="str">
        <f t="shared" si="184"/>
        <v>0</v>
      </c>
      <c r="DI58" s="118" t="str">
        <f t="shared" si="185"/>
        <v>0</v>
      </c>
      <c r="DJ58" s="116"/>
      <c r="DK58" s="117" t="str">
        <f t="shared" si="68"/>
        <v>0</v>
      </c>
      <c r="DL58" s="118" t="str">
        <f t="shared" si="69"/>
        <v>0</v>
      </c>
      <c r="DM58" s="116"/>
      <c r="DN58" s="117" t="str">
        <f t="shared" si="70"/>
        <v>0</v>
      </c>
      <c r="DO58" s="118" t="str">
        <f t="shared" si="71"/>
        <v>0</v>
      </c>
      <c r="DP58" s="116"/>
      <c r="DQ58" s="117" t="str">
        <f t="shared" si="72"/>
        <v>0</v>
      </c>
      <c r="DR58" s="118" t="str">
        <f t="shared" si="73"/>
        <v>0</v>
      </c>
      <c r="DS58" s="116"/>
      <c r="DT58" s="117" t="str">
        <f t="shared" si="186"/>
        <v>0</v>
      </c>
      <c r="DU58" s="118" t="str">
        <f t="shared" si="187"/>
        <v>0</v>
      </c>
      <c r="DV58" s="116"/>
      <c r="DW58" s="117" t="str">
        <f t="shared" si="76"/>
        <v>0</v>
      </c>
      <c r="DX58" s="118" t="str">
        <f t="shared" si="77"/>
        <v>0</v>
      </c>
      <c r="DY58" s="116"/>
      <c r="DZ58" s="117" t="str">
        <f t="shared" si="188"/>
        <v>0</v>
      </c>
      <c r="EA58" s="118" t="str">
        <f t="shared" si="189"/>
        <v>0</v>
      </c>
      <c r="EB58" s="116"/>
      <c r="EC58" s="117" t="str">
        <f t="shared" si="190"/>
        <v>0</v>
      </c>
      <c r="ED58" s="118" t="str">
        <f t="shared" si="191"/>
        <v>0</v>
      </c>
      <c r="EE58" s="116"/>
      <c r="EF58" s="117" t="str">
        <f t="shared" si="192"/>
        <v>0</v>
      </c>
      <c r="EG58" s="118" t="str">
        <f t="shared" si="193"/>
        <v>0</v>
      </c>
      <c r="EH58" s="116"/>
      <c r="EI58" s="117" t="str">
        <f t="shared" si="194"/>
        <v>0</v>
      </c>
      <c r="EJ58" s="118" t="str">
        <f t="shared" si="195"/>
        <v>0</v>
      </c>
      <c r="EK58" s="116"/>
      <c r="EL58" s="117" t="str">
        <f t="shared" si="196"/>
        <v>0</v>
      </c>
      <c r="EM58" s="118" t="str">
        <f t="shared" si="197"/>
        <v>0</v>
      </c>
      <c r="EN58" s="116"/>
      <c r="EO58" s="117" t="str">
        <f t="shared" si="198"/>
        <v>0</v>
      </c>
      <c r="EP58" s="118" t="str">
        <f t="shared" si="199"/>
        <v>0</v>
      </c>
      <c r="EQ58" s="116"/>
      <c r="ER58" s="117" t="str">
        <f t="shared" si="200"/>
        <v>0</v>
      </c>
      <c r="ES58" s="118" t="str">
        <f t="shared" si="201"/>
        <v>0</v>
      </c>
      <c r="ET58" s="116"/>
      <c r="EU58" s="117" t="str">
        <f t="shared" si="202"/>
        <v>0</v>
      </c>
      <c r="EV58" s="118" t="str">
        <f t="shared" si="203"/>
        <v>0</v>
      </c>
      <c r="EW58" s="116"/>
      <c r="EX58" s="117" t="str">
        <f t="shared" si="204"/>
        <v>0</v>
      </c>
      <c r="EY58" s="118" t="str">
        <f t="shared" si="205"/>
        <v>0</v>
      </c>
      <c r="EZ58" s="116"/>
      <c r="FA58" s="117" t="str">
        <f t="shared" si="206"/>
        <v>0</v>
      </c>
      <c r="FB58" s="118" t="str">
        <f t="shared" si="207"/>
        <v>0</v>
      </c>
      <c r="FC58" s="116"/>
      <c r="FD58" s="117" t="str">
        <f t="shared" si="208"/>
        <v>0</v>
      </c>
      <c r="FE58" s="118" t="str">
        <f t="shared" si="209"/>
        <v>0</v>
      </c>
      <c r="FF58" s="116"/>
      <c r="FG58" s="117" t="str">
        <f t="shared" si="210"/>
        <v>0</v>
      </c>
      <c r="FH58" s="118" t="str">
        <f t="shared" si="211"/>
        <v>0</v>
      </c>
      <c r="FI58" s="116"/>
      <c r="FJ58" s="117" t="str">
        <f t="shared" si="212"/>
        <v>0</v>
      </c>
      <c r="FK58" s="118" t="str">
        <f t="shared" si="213"/>
        <v>0</v>
      </c>
      <c r="FL58" s="116"/>
      <c r="FM58" s="117" t="str">
        <f t="shared" si="214"/>
        <v>0</v>
      </c>
      <c r="FN58" s="118" t="str">
        <f t="shared" si="215"/>
        <v>0</v>
      </c>
      <c r="FO58" s="116"/>
      <c r="FP58" s="117" t="str">
        <f t="shared" si="216"/>
        <v>0</v>
      </c>
      <c r="FQ58" s="118" t="str">
        <f t="shared" si="217"/>
        <v>0</v>
      </c>
      <c r="FR58" s="116"/>
      <c r="FS58" s="117" t="str">
        <f t="shared" si="218"/>
        <v>0</v>
      </c>
      <c r="FT58" s="118" t="str">
        <f t="shared" si="219"/>
        <v>0</v>
      </c>
      <c r="FU58" s="116"/>
      <c r="FV58" s="117" t="str">
        <f t="shared" si="110"/>
        <v>0</v>
      </c>
      <c r="FW58" s="118" t="str">
        <f t="shared" si="111"/>
        <v>0</v>
      </c>
      <c r="FX58" s="116"/>
      <c r="FY58" s="117" t="str">
        <f t="shared" si="220"/>
        <v>0</v>
      </c>
      <c r="FZ58" s="118" t="str">
        <f t="shared" si="221"/>
        <v>0</v>
      </c>
      <c r="GA58" s="116"/>
      <c r="GB58" s="117" t="str">
        <f t="shared" si="114"/>
        <v>0</v>
      </c>
      <c r="GC58" s="118" t="str">
        <f t="shared" si="115"/>
        <v>0</v>
      </c>
      <c r="GD58" s="116"/>
    </row>
    <row r="59" spans="1:186">
      <c r="A59" s="18">
        <v>18</v>
      </c>
      <c r="B59" s="19">
        <v>42977</v>
      </c>
      <c r="C59" s="20" t="s">
        <v>119</v>
      </c>
      <c r="D59" s="21">
        <v>5000</v>
      </c>
      <c r="E59" s="22">
        <v>117014</v>
      </c>
      <c r="F59" s="29" t="str">
        <f>IF(E59&gt;0,LOOKUP(E59,'دليل الحسابات'!E:E,'دليل الحسابات'!F:F),"0")</f>
        <v>حـ / مياة وانارة وتلفون</v>
      </c>
      <c r="G59" s="13">
        <f t="shared" si="116"/>
        <v>5000</v>
      </c>
      <c r="H59" s="23">
        <v>116006</v>
      </c>
      <c r="I59" s="24" t="str">
        <f>IF(H59&gt;0,LOOKUP(H59,'دليل الحسابات'!E:E,'دليل الحسابات'!F:F),"0")</f>
        <v>حـ /  عهدة 3</v>
      </c>
      <c r="J59" s="98">
        <f t="shared" si="117"/>
        <v>5000</v>
      </c>
      <c r="K59" s="25" t="str">
        <f>IF(E59&gt;0,LOOKUP(E59,'دليل الحسابات'!E:E,'دليل الحسابات'!D:D),"0")</f>
        <v>حـ / المصروفات - عام</v>
      </c>
      <c r="L59" s="26" t="str">
        <f>IF(H59&gt;0,LOOKUP(H59,'دليل الحسابات'!E:E,'دليل الحسابات'!D:D),"0")</f>
        <v>حـ / العهد - عام</v>
      </c>
      <c r="M59" s="117" t="str">
        <f t="shared" si="118"/>
        <v>0</v>
      </c>
      <c r="N59" s="118" t="str">
        <f t="shared" si="119"/>
        <v>0</v>
      </c>
      <c r="O59" s="116"/>
      <c r="P59" s="117" t="str">
        <f t="shared" si="120"/>
        <v>0</v>
      </c>
      <c r="Q59" s="118" t="str">
        <f t="shared" si="121"/>
        <v>0</v>
      </c>
      <c r="R59" s="116"/>
      <c r="S59" s="117" t="str">
        <f t="shared" si="122"/>
        <v>0</v>
      </c>
      <c r="T59" s="118" t="str">
        <f t="shared" si="123"/>
        <v>0</v>
      </c>
      <c r="U59" s="116"/>
      <c r="V59" s="117" t="str">
        <f t="shared" si="124"/>
        <v>0</v>
      </c>
      <c r="W59" s="118" t="str">
        <f t="shared" si="125"/>
        <v>0</v>
      </c>
      <c r="X59" s="116"/>
      <c r="Y59" s="117" t="str">
        <f t="shared" si="126"/>
        <v>0</v>
      </c>
      <c r="Z59" s="118" t="str">
        <f t="shared" si="127"/>
        <v>0</v>
      </c>
      <c r="AA59" s="116"/>
      <c r="AB59" s="117" t="str">
        <f t="shared" si="128"/>
        <v>0</v>
      </c>
      <c r="AC59" s="118" t="str">
        <f t="shared" si="129"/>
        <v>0</v>
      </c>
      <c r="AD59" s="116"/>
      <c r="AE59" s="117" t="str">
        <f t="shared" si="130"/>
        <v>0</v>
      </c>
      <c r="AF59" s="118" t="str">
        <f t="shared" si="131"/>
        <v>0</v>
      </c>
      <c r="AG59" s="116"/>
      <c r="AH59" s="117" t="str">
        <f t="shared" si="132"/>
        <v>0</v>
      </c>
      <c r="AI59" s="118" t="str">
        <f t="shared" si="133"/>
        <v>0</v>
      </c>
      <c r="AJ59" s="116"/>
      <c r="AK59" s="117" t="str">
        <f t="shared" si="134"/>
        <v>0</v>
      </c>
      <c r="AL59" s="118" t="str">
        <f t="shared" si="135"/>
        <v>0</v>
      </c>
      <c r="AM59" s="116"/>
      <c r="AN59" s="117" t="str">
        <f t="shared" si="136"/>
        <v>0</v>
      </c>
      <c r="AO59" s="118" t="str">
        <f t="shared" si="137"/>
        <v>0</v>
      </c>
      <c r="AP59" s="116"/>
      <c r="AQ59" s="117" t="str">
        <f t="shared" si="138"/>
        <v>0</v>
      </c>
      <c r="AR59" s="118" t="str">
        <f t="shared" si="139"/>
        <v>0</v>
      </c>
      <c r="AS59" s="116"/>
      <c r="AT59" s="117" t="str">
        <f t="shared" si="140"/>
        <v>0</v>
      </c>
      <c r="AU59" s="118" t="str">
        <f t="shared" si="141"/>
        <v>0</v>
      </c>
      <c r="AV59" s="116"/>
      <c r="AW59" s="117" t="str">
        <f t="shared" si="142"/>
        <v>0</v>
      </c>
      <c r="AX59" s="118" t="str">
        <f t="shared" si="143"/>
        <v>0</v>
      </c>
      <c r="AY59" s="116"/>
      <c r="AZ59" s="117" t="str">
        <f t="shared" si="144"/>
        <v>0</v>
      </c>
      <c r="BA59" s="118">
        <f t="shared" si="145"/>
        <v>5000</v>
      </c>
      <c r="BB59" s="116"/>
      <c r="BC59" s="117" t="str">
        <f t="shared" si="146"/>
        <v>0</v>
      </c>
      <c r="BD59" s="118" t="str">
        <f t="shared" si="147"/>
        <v>0</v>
      </c>
      <c r="BE59" s="116"/>
      <c r="BF59" s="117" t="str">
        <f t="shared" si="148"/>
        <v>0</v>
      </c>
      <c r="BG59" s="118" t="str">
        <f t="shared" si="149"/>
        <v>0</v>
      </c>
      <c r="BH59" s="116"/>
      <c r="BI59" s="117" t="str">
        <f t="shared" si="150"/>
        <v>0</v>
      </c>
      <c r="BJ59" s="118" t="str">
        <f t="shared" si="151"/>
        <v>0</v>
      </c>
      <c r="BK59" s="116"/>
      <c r="BL59" s="117" t="str">
        <f t="shared" si="152"/>
        <v>0</v>
      </c>
      <c r="BM59" s="118" t="str">
        <f t="shared" si="153"/>
        <v>0</v>
      </c>
      <c r="BN59" s="116"/>
      <c r="BO59" s="117" t="str">
        <f t="shared" si="154"/>
        <v>0</v>
      </c>
      <c r="BP59" s="118" t="str">
        <f t="shared" si="155"/>
        <v>0</v>
      </c>
      <c r="BQ59" s="116"/>
      <c r="BR59" s="117" t="str">
        <f t="shared" si="156"/>
        <v>0</v>
      </c>
      <c r="BS59" s="118" t="str">
        <f t="shared" si="157"/>
        <v>0</v>
      </c>
      <c r="BT59" s="116"/>
      <c r="BU59" s="117" t="str">
        <f t="shared" si="158"/>
        <v>0</v>
      </c>
      <c r="BV59" s="118" t="str">
        <f t="shared" si="159"/>
        <v>0</v>
      </c>
      <c r="BW59" s="116"/>
      <c r="BX59" s="117" t="str">
        <f t="shared" si="160"/>
        <v>0</v>
      </c>
      <c r="BY59" s="118" t="str">
        <f t="shared" si="161"/>
        <v>0</v>
      </c>
      <c r="BZ59" s="116"/>
      <c r="CA59" s="117" t="str">
        <f t="shared" si="162"/>
        <v>0</v>
      </c>
      <c r="CB59" s="118" t="str">
        <f t="shared" si="163"/>
        <v>0</v>
      </c>
      <c r="CC59" s="116"/>
      <c r="CD59" s="117" t="str">
        <f t="shared" si="164"/>
        <v>0</v>
      </c>
      <c r="CE59" s="118" t="str">
        <f t="shared" si="165"/>
        <v>0</v>
      </c>
      <c r="CF59" s="116"/>
      <c r="CG59" s="117" t="str">
        <f t="shared" si="166"/>
        <v>0</v>
      </c>
      <c r="CH59" s="118" t="str">
        <f t="shared" si="167"/>
        <v>0</v>
      </c>
      <c r="CI59" s="116"/>
      <c r="CJ59" s="117" t="str">
        <f t="shared" si="168"/>
        <v>0</v>
      </c>
      <c r="CK59" s="118" t="str">
        <f t="shared" si="169"/>
        <v>0</v>
      </c>
      <c r="CL59" s="116"/>
      <c r="CM59" s="117" t="str">
        <f t="shared" si="170"/>
        <v>0</v>
      </c>
      <c r="CN59" s="118" t="str">
        <f t="shared" si="171"/>
        <v>0</v>
      </c>
      <c r="CO59" s="116"/>
      <c r="CP59" s="117">
        <f t="shared" si="172"/>
        <v>5000</v>
      </c>
      <c r="CQ59" s="118" t="str">
        <f t="shared" si="173"/>
        <v>0</v>
      </c>
      <c r="CR59" s="116"/>
      <c r="CS59" s="117" t="str">
        <f t="shared" si="174"/>
        <v>0</v>
      </c>
      <c r="CT59" s="118" t="str">
        <f t="shared" si="175"/>
        <v>0</v>
      </c>
      <c r="CU59" s="116"/>
      <c r="CV59" s="117" t="str">
        <f t="shared" si="176"/>
        <v>0</v>
      </c>
      <c r="CW59" s="118" t="str">
        <f t="shared" si="177"/>
        <v>0</v>
      </c>
      <c r="CX59" s="116"/>
      <c r="CY59" s="117" t="str">
        <f t="shared" si="178"/>
        <v>0</v>
      </c>
      <c r="CZ59" s="118" t="str">
        <f t="shared" si="179"/>
        <v>0</v>
      </c>
      <c r="DA59" s="116"/>
      <c r="DB59" s="117" t="str">
        <f t="shared" si="180"/>
        <v>0</v>
      </c>
      <c r="DC59" s="118" t="str">
        <f t="shared" si="181"/>
        <v>0</v>
      </c>
      <c r="DD59" s="116"/>
      <c r="DE59" s="117" t="str">
        <f t="shared" si="182"/>
        <v>0</v>
      </c>
      <c r="DF59" s="118" t="str">
        <f t="shared" si="183"/>
        <v>0</v>
      </c>
      <c r="DG59" s="116"/>
      <c r="DH59" s="117" t="str">
        <f t="shared" si="184"/>
        <v>0</v>
      </c>
      <c r="DI59" s="118" t="str">
        <f t="shared" si="185"/>
        <v>0</v>
      </c>
      <c r="DJ59" s="116"/>
      <c r="DK59" s="117" t="str">
        <f t="shared" si="68"/>
        <v>0</v>
      </c>
      <c r="DL59" s="118" t="str">
        <f t="shared" si="69"/>
        <v>0</v>
      </c>
      <c r="DM59" s="116"/>
      <c r="DN59" s="117" t="str">
        <f t="shared" si="70"/>
        <v>0</v>
      </c>
      <c r="DO59" s="118" t="str">
        <f t="shared" si="71"/>
        <v>0</v>
      </c>
      <c r="DP59" s="116"/>
      <c r="DQ59" s="117" t="str">
        <f t="shared" si="72"/>
        <v>0</v>
      </c>
      <c r="DR59" s="118" t="str">
        <f t="shared" si="73"/>
        <v>0</v>
      </c>
      <c r="DS59" s="116"/>
      <c r="DT59" s="117" t="str">
        <f t="shared" si="186"/>
        <v>0</v>
      </c>
      <c r="DU59" s="118" t="str">
        <f t="shared" si="187"/>
        <v>0</v>
      </c>
      <c r="DV59" s="116"/>
      <c r="DW59" s="117" t="str">
        <f t="shared" si="76"/>
        <v>0</v>
      </c>
      <c r="DX59" s="118" t="str">
        <f t="shared" si="77"/>
        <v>0</v>
      </c>
      <c r="DY59" s="116"/>
      <c r="DZ59" s="117" t="str">
        <f t="shared" si="188"/>
        <v>0</v>
      </c>
      <c r="EA59" s="118" t="str">
        <f t="shared" si="189"/>
        <v>0</v>
      </c>
      <c r="EB59" s="116"/>
      <c r="EC59" s="117" t="str">
        <f t="shared" si="190"/>
        <v>0</v>
      </c>
      <c r="ED59" s="118" t="str">
        <f t="shared" si="191"/>
        <v>0</v>
      </c>
      <c r="EE59" s="116"/>
      <c r="EF59" s="117" t="str">
        <f t="shared" si="192"/>
        <v>0</v>
      </c>
      <c r="EG59" s="118" t="str">
        <f t="shared" si="193"/>
        <v>0</v>
      </c>
      <c r="EH59" s="116"/>
      <c r="EI59" s="117" t="str">
        <f t="shared" si="194"/>
        <v>0</v>
      </c>
      <c r="EJ59" s="118" t="str">
        <f t="shared" si="195"/>
        <v>0</v>
      </c>
      <c r="EK59" s="116"/>
      <c r="EL59" s="117" t="str">
        <f t="shared" si="196"/>
        <v>0</v>
      </c>
      <c r="EM59" s="118" t="str">
        <f t="shared" si="197"/>
        <v>0</v>
      </c>
      <c r="EN59" s="116"/>
      <c r="EO59" s="117" t="str">
        <f t="shared" si="198"/>
        <v>0</v>
      </c>
      <c r="EP59" s="118" t="str">
        <f t="shared" si="199"/>
        <v>0</v>
      </c>
      <c r="EQ59" s="116"/>
      <c r="ER59" s="117" t="str">
        <f t="shared" si="200"/>
        <v>0</v>
      </c>
      <c r="ES59" s="118" t="str">
        <f t="shared" si="201"/>
        <v>0</v>
      </c>
      <c r="ET59" s="116"/>
      <c r="EU59" s="117" t="str">
        <f t="shared" si="202"/>
        <v>0</v>
      </c>
      <c r="EV59" s="118" t="str">
        <f t="shared" si="203"/>
        <v>0</v>
      </c>
      <c r="EW59" s="116"/>
      <c r="EX59" s="117" t="str">
        <f t="shared" si="204"/>
        <v>0</v>
      </c>
      <c r="EY59" s="118" t="str">
        <f t="shared" si="205"/>
        <v>0</v>
      </c>
      <c r="EZ59" s="116"/>
      <c r="FA59" s="117" t="str">
        <f t="shared" si="206"/>
        <v>0</v>
      </c>
      <c r="FB59" s="118" t="str">
        <f t="shared" si="207"/>
        <v>0</v>
      </c>
      <c r="FC59" s="116"/>
      <c r="FD59" s="117" t="str">
        <f t="shared" si="208"/>
        <v>0</v>
      </c>
      <c r="FE59" s="118" t="str">
        <f t="shared" si="209"/>
        <v>0</v>
      </c>
      <c r="FF59" s="116"/>
      <c r="FG59" s="117" t="str">
        <f t="shared" si="210"/>
        <v>0</v>
      </c>
      <c r="FH59" s="118" t="str">
        <f t="shared" si="211"/>
        <v>0</v>
      </c>
      <c r="FI59" s="116"/>
      <c r="FJ59" s="117" t="str">
        <f t="shared" si="212"/>
        <v>0</v>
      </c>
      <c r="FK59" s="118" t="str">
        <f t="shared" si="213"/>
        <v>0</v>
      </c>
      <c r="FL59" s="116"/>
      <c r="FM59" s="117" t="str">
        <f t="shared" si="214"/>
        <v>0</v>
      </c>
      <c r="FN59" s="118" t="str">
        <f t="shared" si="215"/>
        <v>0</v>
      </c>
      <c r="FO59" s="116"/>
      <c r="FP59" s="117" t="str">
        <f t="shared" si="216"/>
        <v>0</v>
      </c>
      <c r="FQ59" s="118" t="str">
        <f t="shared" si="217"/>
        <v>0</v>
      </c>
      <c r="FR59" s="116"/>
      <c r="FS59" s="117" t="str">
        <f t="shared" si="218"/>
        <v>0</v>
      </c>
      <c r="FT59" s="118" t="str">
        <f t="shared" si="219"/>
        <v>0</v>
      </c>
      <c r="FU59" s="116"/>
      <c r="FV59" s="117" t="str">
        <f t="shared" si="110"/>
        <v>0</v>
      </c>
      <c r="FW59" s="118" t="str">
        <f t="shared" si="111"/>
        <v>0</v>
      </c>
      <c r="FX59" s="116"/>
      <c r="FY59" s="117" t="str">
        <f t="shared" si="220"/>
        <v>0</v>
      </c>
      <c r="FZ59" s="118" t="str">
        <f t="shared" si="221"/>
        <v>0</v>
      </c>
      <c r="GA59" s="116"/>
      <c r="GB59" s="117" t="str">
        <f t="shared" si="114"/>
        <v>0</v>
      </c>
      <c r="GC59" s="118" t="str">
        <f t="shared" si="115"/>
        <v>0</v>
      </c>
      <c r="GD59" s="116"/>
    </row>
    <row r="60" spans="1:186">
      <c r="A60" s="18">
        <v>19</v>
      </c>
      <c r="B60" s="19">
        <v>42977</v>
      </c>
      <c r="C60" s="20" t="s">
        <v>120</v>
      </c>
      <c r="D60" s="21">
        <v>123134.53</v>
      </c>
      <c r="E60" s="22">
        <v>112001</v>
      </c>
      <c r="F60" s="29" t="str">
        <f>IF(E60&gt;0,LOOKUP(E60,'دليل الحسابات'!E:E,'دليل الحسابات'!F:F),"0")</f>
        <v>حـ /  البنك اليمني جاري ريال</v>
      </c>
      <c r="G60" s="13">
        <f t="shared" si="116"/>
        <v>123134.53</v>
      </c>
      <c r="H60" s="23">
        <v>231005</v>
      </c>
      <c r="I60" s="24" t="str">
        <f>IF(H60&gt;0,LOOKUP(H60,'دليل الحسابات'!E:E,'دليل الحسابات'!F:F),"0")</f>
        <v>حـ /  ايرادات فوائد بنكية</v>
      </c>
      <c r="J60" s="98">
        <f t="shared" si="117"/>
        <v>123134.53</v>
      </c>
      <c r="K60" s="25" t="str">
        <f>IF(E60&gt;0,LOOKUP(E60,'دليل الحسابات'!E:E,'دليل الحسابات'!D:D),"0")</f>
        <v xml:space="preserve">حـ / البنوك - عام </v>
      </c>
      <c r="L60" s="26" t="str">
        <f>IF(H60&gt;0,LOOKUP(H60,'دليل الحسابات'!E:E,'دليل الحسابات'!D:D),"0")</f>
        <v>حـ / الايرادات - عام</v>
      </c>
      <c r="M60" s="117" t="str">
        <f t="shared" si="118"/>
        <v>0</v>
      </c>
      <c r="N60" s="118" t="str">
        <f t="shared" si="119"/>
        <v>0</v>
      </c>
      <c r="O60" s="116"/>
      <c r="P60" s="117" t="str">
        <f t="shared" si="120"/>
        <v>0</v>
      </c>
      <c r="Q60" s="118" t="str">
        <f t="shared" si="121"/>
        <v>0</v>
      </c>
      <c r="R60" s="116"/>
      <c r="S60" s="117">
        <f t="shared" si="122"/>
        <v>123134.53</v>
      </c>
      <c r="T60" s="118" t="str">
        <f t="shared" si="123"/>
        <v>0</v>
      </c>
      <c r="U60" s="116"/>
      <c r="V60" s="117" t="str">
        <f t="shared" si="124"/>
        <v>0</v>
      </c>
      <c r="W60" s="118" t="str">
        <f t="shared" si="125"/>
        <v>0</v>
      </c>
      <c r="X60" s="116"/>
      <c r="Y60" s="117" t="str">
        <f t="shared" si="126"/>
        <v>0</v>
      </c>
      <c r="Z60" s="118" t="str">
        <f t="shared" si="127"/>
        <v>0</v>
      </c>
      <c r="AA60" s="116"/>
      <c r="AB60" s="117" t="str">
        <f t="shared" si="128"/>
        <v>0</v>
      </c>
      <c r="AC60" s="118" t="str">
        <f t="shared" si="129"/>
        <v>0</v>
      </c>
      <c r="AD60" s="116"/>
      <c r="AE60" s="117" t="str">
        <f t="shared" si="130"/>
        <v>0</v>
      </c>
      <c r="AF60" s="118" t="str">
        <f t="shared" si="131"/>
        <v>0</v>
      </c>
      <c r="AG60" s="116"/>
      <c r="AH60" s="117" t="str">
        <f t="shared" si="132"/>
        <v>0</v>
      </c>
      <c r="AI60" s="118" t="str">
        <f t="shared" si="133"/>
        <v>0</v>
      </c>
      <c r="AJ60" s="116"/>
      <c r="AK60" s="117" t="str">
        <f t="shared" si="134"/>
        <v>0</v>
      </c>
      <c r="AL60" s="118" t="str">
        <f t="shared" si="135"/>
        <v>0</v>
      </c>
      <c r="AM60" s="116"/>
      <c r="AN60" s="117" t="str">
        <f t="shared" si="136"/>
        <v>0</v>
      </c>
      <c r="AO60" s="118" t="str">
        <f t="shared" si="137"/>
        <v>0</v>
      </c>
      <c r="AP60" s="116"/>
      <c r="AQ60" s="117" t="str">
        <f t="shared" si="138"/>
        <v>0</v>
      </c>
      <c r="AR60" s="118" t="str">
        <f t="shared" si="139"/>
        <v>0</v>
      </c>
      <c r="AS60" s="116"/>
      <c r="AT60" s="117" t="str">
        <f t="shared" si="140"/>
        <v>0</v>
      </c>
      <c r="AU60" s="118" t="str">
        <f t="shared" si="141"/>
        <v>0</v>
      </c>
      <c r="AV60" s="116"/>
      <c r="AW60" s="117" t="str">
        <f t="shared" si="142"/>
        <v>0</v>
      </c>
      <c r="AX60" s="118" t="str">
        <f t="shared" si="143"/>
        <v>0</v>
      </c>
      <c r="AY60" s="116"/>
      <c r="AZ60" s="117" t="str">
        <f t="shared" si="144"/>
        <v>0</v>
      </c>
      <c r="BA60" s="118" t="str">
        <f t="shared" si="145"/>
        <v>0</v>
      </c>
      <c r="BB60" s="116"/>
      <c r="BC60" s="117" t="str">
        <f t="shared" si="146"/>
        <v>0</v>
      </c>
      <c r="BD60" s="118" t="str">
        <f t="shared" si="147"/>
        <v>0</v>
      </c>
      <c r="BE60" s="116"/>
      <c r="BF60" s="117" t="str">
        <f t="shared" si="148"/>
        <v>0</v>
      </c>
      <c r="BG60" s="118" t="str">
        <f t="shared" si="149"/>
        <v>0</v>
      </c>
      <c r="BH60" s="116"/>
      <c r="BI60" s="117" t="str">
        <f t="shared" si="150"/>
        <v>0</v>
      </c>
      <c r="BJ60" s="118" t="str">
        <f t="shared" si="151"/>
        <v>0</v>
      </c>
      <c r="BK60" s="116"/>
      <c r="BL60" s="117" t="str">
        <f t="shared" si="152"/>
        <v>0</v>
      </c>
      <c r="BM60" s="118" t="str">
        <f t="shared" si="153"/>
        <v>0</v>
      </c>
      <c r="BN60" s="116"/>
      <c r="BO60" s="117" t="str">
        <f t="shared" si="154"/>
        <v>0</v>
      </c>
      <c r="BP60" s="118" t="str">
        <f t="shared" si="155"/>
        <v>0</v>
      </c>
      <c r="BQ60" s="116"/>
      <c r="BR60" s="117" t="str">
        <f t="shared" si="156"/>
        <v>0</v>
      </c>
      <c r="BS60" s="118" t="str">
        <f t="shared" si="157"/>
        <v>0</v>
      </c>
      <c r="BT60" s="116"/>
      <c r="BU60" s="117" t="str">
        <f t="shared" si="158"/>
        <v>0</v>
      </c>
      <c r="BV60" s="118" t="str">
        <f t="shared" si="159"/>
        <v>0</v>
      </c>
      <c r="BW60" s="116"/>
      <c r="BX60" s="117" t="str">
        <f t="shared" si="160"/>
        <v>0</v>
      </c>
      <c r="BY60" s="118" t="str">
        <f t="shared" si="161"/>
        <v>0</v>
      </c>
      <c r="BZ60" s="116"/>
      <c r="CA60" s="117" t="str">
        <f t="shared" si="162"/>
        <v>0</v>
      </c>
      <c r="CB60" s="118" t="str">
        <f t="shared" si="163"/>
        <v>0</v>
      </c>
      <c r="CC60" s="116"/>
      <c r="CD60" s="117" t="str">
        <f t="shared" si="164"/>
        <v>0</v>
      </c>
      <c r="CE60" s="118" t="str">
        <f t="shared" si="165"/>
        <v>0</v>
      </c>
      <c r="CF60" s="116"/>
      <c r="CG60" s="117" t="str">
        <f t="shared" si="166"/>
        <v>0</v>
      </c>
      <c r="CH60" s="118" t="str">
        <f t="shared" si="167"/>
        <v>0</v>
      </c>
      <c r="CI60" s="116"/>
      <c r="CJ60" s="117" t="str">
        <f t="shared" si="168"/>
        <v>0</v>
      </c>
      <c r="CK60" s="118" t="str">
        <f t="shared" si="169"/>
        <v>0</v>
      </c>
      <c r="CL60" s="116"/>
      <c r="CM60" s="117" t="str">
        <f t="shared" si="170"/>
        <v>0</v>
      </c>
      <c r="CN60" s="118" t="str">
        <f t="shared" si="171"/>
        <v>0</v>
      </c>
      <c r="CO60" s="116"/>
      <c r="CP60" s="117" t="str">
        <f t="shared" si="172"/>
        <v>0</v>
      </c>
      <c r="CQ60" s="118" t="str">
        <f t="shared" si="173"/>
        <v>0</v>
      </c>
      <c r="CR60" s="116"/>
      <c r="CS60" s="117" t="str">
        <f t="shared" si="174"/>
        <v>0</v>
      </c>
      <c r="CT60" s="118" t="str">
        <f t="shared" si="175"/>
        <v>0</v>
      </c>
      <c r="CU60" s="116"/>
      <c r="CV60" s="117" t="str">
        <f t="shared" si="176"/>
        <v>0</v>
      </c>
      <c r="CW60" s="118" t="str">
        <f t="shared" si="177"/>
        <v>0</v>
      </c>
      <c r="CX60" s="116"/>
      <c r="CY60" s="117" t="str">
        <f t="shared" si="178"/>
        <v>0</v>
      </c>
      <c r="CZ60" s="118" t="str">
        <f t="shared" si="179"/>
        <v>0</v>
      </c>
      <c r="DA60" s="116"/>
      <c r="DB60" s="117" t="str">
        <f t="shared" si="180"/>
        <v>0</v>
      </c>
      <c r="DC60" s="118" t="str">
        <f t="shared" si="181"/>
        <v>0</v>
      </c>
      <c r="DD60" s="116"/>
      <c r="DE60" s="117" t="str">
        <f t="shared" si="182"/>
        <v>0</v>
      </c>
      <c r="DF60" s="118" t="str">
        <f t="shared" si="183"/>
        <v>0</v>
      </c>
      <c r="DG60" s="116"/>
      <c r="DH60" s="117" t="str">
        <f t="shared" si="184"/>
        <v>0</v>
      </c>
      <c r="DI60" s="118" t="str">
        <f t="shared" si="185"/>
        <v>0</v>
      </c>
      <c r="DJ60" s="116"/>
      <c r="DK60" s="117" t="str">
        <f t="shared" si="68"/>
        <v>0</v>
      </c>
      <c r="DL60" s="118" t="str">
        <f t="shared" si="69"/>
        <v>0</v>
      </c>
      <c r="DM60" s="116"/>
      <c r="DN60" s="117" t="str">
        <f t="shared" si="70"/>
        <v>0</v>
      </c>
      <c r="DO60" s="118" t="str">
        <f t="shared" si="71"/>
        <v>0</v>
      </c>
      <c r="DP60" s="116"/>
      <c r="DQ60" s="117" t="str">
        <f t="shared" si="72"/>
        <v>0</v>
      </c>
      <c r="DR60" s="118" t="str">
        <f t="shared" si="73"/>
        <v>0</v>
      </c>
      <c r="DS60" s="116"/>
      <c r="DT60" s="117" t="str">
        <f t="shared" si="186"/>
        <v>0</v>
      </c>
      <c r="DU60" s="118" t="str">
        <f t="shared" si="187"/>
        <v>0</v>
      </c>
      <c r="DV60" s="116"/>
      <c r="DW60" s="117" t="str">
        <f t="shared" si="76"/>
        <v>0</v>
      </c>
      <c r="DX60" s="118" t="str">
        <f t="shared" si="77"/>
        <v>0</v>
      </c>
      <c r="DY60" s="116"/>
      <c r="DZ60" s="117" t="str">
        <f t="shared" si="188"/>
        <v>0</v>
      </c>
      <c r="EA60" s="118" t="str">
        <f t="shared" si="189"/>
        <v>0</v>
      </c>
      <c r="EB60" s="116"/>
      <c r="EC60" s="117" t="str">
        <f t="shared" si="190"/>
        <v>0</v>
      </c>
      <c r="ED60" s="118" t="str">
        <f t="shared" si="191"/>
        <v>0</v>
      </c>
      <c r="EE60" s="116"/>
      <c r="EF60" s="117" t="str">
        <f t="shared" si="192"/>
        <v>0</v>
      </c>
      <c r="EG60" s="118" t="str">
        <f t="shared" si="193"/>
        <v>0</v>
      </c>
      <c r="EH60" s="116"/>
      <c r="EI60" s="117" t="str">
        <f t="shared" si="194"/>
        <v>0</v>
      </c>
      <c r="EJ60" s="118" t="str">
        <f t="shared" si="195"/>
        <v>0</v>
      </c>
      <c r="EK60" s="116"/>
      <c r="EL60" s="117" t="str">
        <f t="shared" si="196"/>
        <v>0</v>
      </c>
      <c r="EM60" s="118" t="str">
        <f t="shared" si="197"/>
        <v>0</v>
      </c>
      <c r="EN60" s="116"/>
      <c r="EO60" s="117" t="str">
        <f t="shared" si="198"/>
        <v>0</v>
      </c>
      <c r="EP60" s="118" t="str">
        <f t="shared" si="199"/>
        <v>0</v>
      </c>
      <c r="EQ60" s="116"/>
      <c r="ER60" s="117" t="str">
        <f t="shared" si="200"/>
        <v>0</v>
      </c>
      <c r="ES60" s="118" t="str">
        <f t="shared" si="201"/>
        <v>0</v>
      </c>
      <c r="ET60" s="116"/>
      <c r="EU60" s="117" t="str">
        <f t="shared" si="202"/>
        <v>0</v>
      </c>
      <c r="EV60" s="118" t="str">
        <f t="shared" si="203"/>
        <v>0</v>
      </c>
      <c r="EW60" s="116"/>
      <c r="EX60" s="117" t="str">
        <f t="shared" si="204"/>
        <v>0</v>
      </c>
      <c r="EY60" s="118" t="str">
        <f t="shared" si="205"/>
        <v>0</v>
      </c>
      <c r="EZ60" s="116"/>
      <c r="FA60" s="117" t="str">
        <f t="shared" si="206"/>
        <v>0</v>
      </c>
      <c r="FB60" s="118" t="str">
        <f t="shared" si="207"/>
        <v>0</v>
      </c>
      <c r="FC60" s="116"/>
      <c r="FD60" s="117" t="str">
        <f t="shared" si="208"/>
        <v>0</v>
      </c>
      <c r="FE60" s="118" t="str">
        <f t="shared" si="209"/>
        <v>0</v>
      </c>
      <c r="FF60" s="116"/>
      <c r="FG60" s="117" t="str">
        <f t="shared" si="210"/>
        <v>0</v>
      </c>
      <c r="FH60" s="118" t="str">
        <f t="shared" si="211"/>
        <v>0</v>
      </c>
      <c r="FI60" s="116"/>
      <c r="FJ60" s="117" t="str">
        <f t="shared" si="212"/>
        <v>0</v>
      </c>
      <c r="FK60" s="118" t="str">
        <f t="shared" si="213"/>
        <v>0</v>
      </c>
      <c r="FL60" s="116"/>
      <c r="FM60" s="117" t="str">
        <f t="shared" si="214"/>
        <v>0</v>
      </c>
      <c r="FN60" s="118" t="str">
        <f t="shared" si="215"/>
        <v>0</v>
      </c>
      <c r="FO60" s="116"/>
      <c r="FP60" s="117" t="str">
        <f t="shared" si="216"/>
        <v>0</v>
      </c>
      <c r="FQ60" s="118">
        <f t="shared" si="217"/>
        <v>123134.53</v>
      </c>
      <c r="FR60" s="116"/>
      <c r="FS60" s="117" t="str">
        <f t="shared" si="218"/>
        <v>0</v>
      </c>
      <c r="FT60" s="118" t="str">
        <f t="shared" si="219"/>
        <v>0</v>
      </c>
      <c r="FU60" s="116"/>
      <c r="FV60" s="117" t="str">
        <f t="shared" si="110"/>
        <v>0</v>
      </c>
      <c r="FW60" s="118" t="str">
        <f t="shared" si="111"/>
        <v>0</v>
      </c>
      <c r="FX60" s="116"/>
      <c r="FY60" s="117" t="str">
        <f t="shared" si="220"/>
        <v>0</v>
      </c>
      <c r="FZ60" s="118" t="str">
        <f t="shared" si="221"/>
        <v>0</v>
      </c>
      <c r="GA60" s="116"/>
      <c r="GB60" s="117" t="str">
        <f t="shared" si="114"/>
        <v>0</v>
      </c>
      <c r="GC60" s="118" t="str">
        <f t="shared" si="115"/>
        <v>0</v>
      </c>
      <c r="GD60" s="116"/>
    </row>
    <row r="61" spans="1:186">
      <c r="A61" s="8">
        <v>19</v>
      </c>
      <c r="B61" s="9">
        <v>42977</v>
      </c>
      <c r="C61" s="10" t="s">
        <v>120</v>
      </c>
      <c r="D61" s="11">
        <v>9079616.7599999998</v>
      </c>
      <c r="E61" s="12">
        <v>112001</v>
      </c>
      <c r="F61" s="29" t="str">
        <f>IF(E61&gt;0,LOOKUP(E61,'دليل الحسابات'!E:E,'دليل الحسابات'!F:F),"0")</f>
        <v>حـ /  البنك اليمني جاري ريال</v>
      </c>
      <c r="G61" s="13">
        <f t="shared" si="116"/>
        <v>9079616.7599999998</v>
      </c>
      <c r="H61" s="14">
        <v>112008</v>
      </c>
      <c r="I61" s="27" t="str">
        <f>IF(H61&gt;0,LOOKUP(H61,'دليل الحسابات'!E:E,'دليل الحسابات'!F:F),"0")</f>
        <v>حـ /  البنك اليمني جاري الدولار</v>
      </c>
      <c r="J61" s="98">
        <f t="shared" si="117"/>
        <v>9079616.7599999998</v>
      </c>
      <c r="K61" s="16" t="str">
        <f>IF(E61&gt;0,LOOKUP(E61,'دليل الحسابات'!E:E,'دليل الحسابات'!D:D),"0")</f>
        <v xml:space="preserve">حـ / البنوك - عام </v>
      </c>
      <c r="L61" s="28" t="str">
        <f>IF(H61&gt;0,LOOKUP(H61,'دليل الحسابات'!E:E,'دليل الحسابات'!D:D),"0")</f>
        <v xml:space="preserve">حـ / البنوك - عام </v>
      </c>
      <c r="M61" s="117" t="str">
        <f t="shared" si="118"/>
        <v>0</v>
      </c>
      <c r="N61" s="118" t="str">
        <f t="shared" si="119"/>
        <v>0</v>
      </c>
      <c r="O61" s="116"/>
      <c r="P61" s="117" t="str">
        <f t="shared" si="120"/>
        <v>0</v>
      </c>
      <c r="Q61" s="118" t="str">
        <f t="shared" si="121"/>
        <v>0</v>
      </c>
      <c r="R61" s="116"/>
      <c r="S61" s="117">
        <f t="shared" si="122"/>
        <v>9079616.7599999998</v>
      </c>
      <c r="T61" s="118" t="str">
        <f t="shared" si="123"/>
        <v>0</v>
      </c>
      <c r="U61" s="116"/>
      <c r="V61" s="117" t="str">
        <f t="shared" si="124"/>
        <v>0</v>
      </c>
      <c r="W61" s="118">
        <f t="shared" si="125"/>
        <v>9079616.7599999998</v>
      </c>
      <c r="X61" s="116"/>
      <c r="Y61" s="117" t="str">
        <f t="shared" si="126"/>
        <v>0</v>
      </c>
      <c r="Z61" s="118" t="str">
        <f t="shared" si="127"/>
        <v>0</v>
      </c>
      <c r="AA61" s="116"/>
      <c r="AB61" s="117" t="str">
        <f t="shared" si="128"/>
        <v>0</v>
      </c>
      <c r="AC61" s="118" t="str">
        <f t="shared" si="129"/>
        <v>0</v>
      </c>
      <c r="AD61" s="116"/>
      <c r="AE61" s="117" t="str">
        <f t="shared" si="130"/>
        <v>0</v>
      </c>
      <c r="AF61" s="118" t="str">
        <f t="shared" si="131"/>
        <v>0</v>
      </c>
      <c r="AG61" s="116"/>
      <c r="AH61" s="117" t="str">
        <f t="shared" si="132"/>
        <v>0</v>
      </c>
      <c r="AI61" s="118" t="str">
        <f t="shared" si="133"/>
        <v>0</v>
      </c>
      <c r="AJ61" s="116"/>
      <c r="AK61" s="117" t="str">
        <f t="shared" si="134"/>
        <v>0</v>
      </c>
      <c r="AL61" s="118" t="str">
        <f t="shared" si="135"/>
        <v>0</v>
      </c>
      <c r="AM61" s="116"/>
      <c r="AN61" s="117" t="str">
        <f t="shared" si="136"/>
        <v>0</v>
      </c>
      <c r="AO61" s="118" t="str">
        <f t="shared" si="137"/>
        <v>0</v>
      </c>
      <c r="AP61" s="116"/>
      <c r="AQ61" s="117" t="str">
        <f t="shared" si="138"/>
        <v>0</v>
      </c>
      <c r="AR61" s="118" t="str">
        <f t="shared" si="139"/>
        <v>0</v>
      </c>
      <c r="AS61" s="116"/>
      <c r="AT61" s="117" t="str">
        <f t="shared" si="140"/>
        <v>0</v>
      </c>
      <c r="AU61" s="118" t="str">
        <f t="shared" si="141"/>
        <v>0</v>
      </c>
      <c r="AV61" s="116"/>
      <c r="AW61" s="117" t="str">
        <f t="shared" si="142"/>
        <v>0</v>
      </c>
      <c r="AX61" s="118" t="str">
        <f t="shared" si="143"/>
        <v>0</v>
      </c>
      <c r="AY61" s="116"/>
      <c r="AZ61" s="117" t="str">
        <f t="shared" si="144"/>
        <v>0</v>
      </c>
      <c r="BA61" s="118" t="str">
        <f t="shared" si="145"/>
        <v>0</v>
      </c>
      <c r="BB61" s="116"/>
      <c r="BC61" s="117" t="str">
        <f t="shared" si="146"/>
        <v>0</v>
      </c>
      <c r="BD61" s="118" t="str">
        <f t="shared" si="147"/>
        <v>0</v>
      </c>
      <c r="BE61" s="116"/>
      <c r="BF61" s="117" t="str">
        <f t="shared" si="148"/>
        <v>0</v>
      </c>
      <c r="BG61" s="118" t="str">
        <f t="shared" si="149"/>
        <v>0</v>
      </c>
      <c r="BH61" s="116"/>
      <c r="BI61" s="117" t="str">
        <f t="shared" si="150"/>
        <v>0</v>
      </c>
      <c r="BJ61" s="118" t="str">
        <f t="shared" si="151"/>
        <v>0</v>
      </c>
      <c r="BK61" s="116"/>
      <c r="BL61" s="117" t="str">
        <f t="shared" si="152"/>
        <v>0</v>
      </c>
      <c r="BM61" s="118" t="str">
        <f t="shared" si="153"/>
        <v>0</v>
      </c>
      <c r="BN61" s="116"/>
      <c r="BO61" s="117" t="str">
        <f t="shared" si="154"/>
        <v>0</v>
      </c>
      <c r="BP61" s="118" t="str">
        <f t="shared" si="155"/>
        <v>0</v>
      </c>
      <c r="BQ61" s="116"/>
      <c r="BR61" s="117" t="str">
        <f t="shared" si="156"/>
        <v>0</v>
      </c>
      <c r="BS61" s="118" t="str">
        <f t="shared" si="157"/>
        <v>0</v>
      </c>
      <c r="BT61" s="116"/>
      <c r="BU61" s="117" t="str">
        <f t="shared" si="158"/>
        <v>0</v>
      </c>
      <c r="BV61" s="118" t="str">
        <f t="shared" si="159"/>
        <v>0</v>
      </c>
      <c r="BW61" s="116"/>
      <c r="BX61" s="117" t="str">
        <f t="shared" si="160"/>
        <v>0</v>
      </c>
      <c r="BY61" s="118" t="str">
        <f t="shared" si="161"/>
        <v>0</v>
      </c>
      <c r="BZ61" s="116"/>
      <c r="CA61" s="117" t="str">
        <f t="shared" si="162"/>
        <v>0</v>
      </c>
      <c r="CB61" s="118" t="str">
        <f t="shared" si="163"/>
        <v>0</v>
      </c>
      <c r="CC61" s="116"/>
      <c r="CD61" s="117" t="str">
        <f t="shared" si="164"/>
        <v>0</v>
      </c>
      <c r="CE61" s="118" t="str">
        <f t="shared" si="165"/>
        <v>0</v>
      </c>
      <c r="CF61" s="116"/>
      <c r="CG61" s="117" t="str">
        <f t="shared" si="166"/>
        <v>0</v>
      </c>
      <c r="CH61" s="118" t="str">
        <f t="shared" si="167"/>
        <v>0</v>
      </c>
      <c r="CI61" s="116"/>
      <c r="CJ61" s="117" t="str">
        <f t="shared" si="168"/>
        <v>0</v>
      </c>
      <c r="CK61" s="118" t="str">
        <f t="shared" si="169"/>
        <v>0</v>
      </c>
      <c r="CL61" s="116"/>
      <c r="CM61" s="117" t="str">
        <f t="shared" si="170"/>
        <v>0</v>
      </c>
      <c r="CN61" s="118" t="str">
        <f t="shared" si="171"/>
        <v>0</v>
      </c>
      <c r="CO61" s="116"/>
      <c r="CP61" s="117" t="str">
        <f t="shared" si="172"/>
        <v>0</v>
      </c>
      <c r="CQ61" s="118" t="str">
        <f t="shared" si="173"/>
        <v>0</v>
      </c>
      <c r="CR61" s="116"/>
      <c r="CS61" s="117" t="str">
        <f t="shared" si="174"/>
        <v>0</v>
      </c>
      <c r="CT61" s="118" t="str">
        <f t="shared" si="175"/>
        <v>0</v>
      </c>
      <c r="CU61" s="116"/>
      <c r="CV61" s="117" t="str">
        <f t="shared" si="176"/>
        <v>0</v>
      </c>
      <c r="CW61" s="118" t="str">
        <f t="shared" si="177"/>
        <v>0</v>
      </c>
      <c r="CX61" s="116"/>
      <c r="CY61" s="117" t="str">
        <f t="shared" si="178"/>
        <v>0</v>
      </c>
      <c r="CZ61" s="118" t="str">
        <f t="shared" si="179"/>
        <v>0</v>
      </c>
      <c r="DA61" s="116"/>
      <c r="DB61" s="117" t="str">
        <f t="shared" si="180"/>
        <v>0</v>
      </c>
      <c r="DC61" s="118" t="str">
        <f t="shared" si="181"/>
        <v>0</v>
      </c>
      <c r="DD61" s="116"/>
      <c r="DE61" s="117" t="str">
        <f t="shared" si="182"/>
        <v>0</v>
      </c>
      <c r="DF61" s="118" t="str">
        <f t="shared" si="183"/>
        <v>0</v>
      </c>
      <c r="DG61" s="116"/>
      <c r="DH61" s="117" t="str">
        <f t="shared" si="184"/>
        <v>0</v>
      </c>
      <c r="DI61" s="118" t="str">
        <f t="shared" si="185"/>
        <v>0</v>
      </c>
      <c r="DJ61" s="116"/>
      <c r="DK61" s="117" t="str">
        <f t="shared" si="68"/>
        <v>0</v>
      </c>
      <c r="DL61" s="118" t="str">
        <f t="shared" si="69"/>
        <v>0</v>
      </c>
      <c r="DM61" s="116"/>
      <c r="DN61" s="117" t="str">
        <f t="shared" si="70"/>
        <v>0</v>
      </c>
      <c r="DO61" s="118" t="str">
        <f t="shared" si="71"/>
        <v>0</v>
      </c>
      <c r="DP61" s="116"/>
      <c r="DQ61" s="117" t="str">
        <f t="shared" si="72"/>
        <v>0</v>
      </c>
      <c r="DR61" s="118" t="str">
        <f t="shared" si="73"/>
        <v>0</v>
      </c>
      <c r="DS61" s="116"/>
      <c r="DT61" s="117" t="str">
        <f t="shared" si="186"/>
        <v>0</v>
      </c>
      <c r="DU61" s="118" t="str">
        <f t="shared" si="187"/>
        <v>0</v>
      </c>
      <c r="DV61" s="116"/>
      <c r="DW61" s="117" t="str">
        <f t="shared" si="76"/>
        <v>0</v>
      </c>
      <c r="DX61" s="118" t="str">
        <f t="shared" si="77"/>
        <v>0</v>
      </c>
      <c r="DY61" s="116"/>
      <c r="DZ61" s="117" t="str">
        <f t="shared" si="188"/>
        <v>0</v>
      </c>
      <c r="EA61" s="118" t="str">
        <f t="shared" si="189"/>
        <v>0</v>
      </c>
      <c r="EB61" s="116"/>
      <c r="EC61" s="117" t="str">
        <f t="shared" si="190"/>
        <v>0</v>
      </c>
      <c r="ED61" s="118" t="str">
        <f t="shared" si="191"/>
        <v>0</v>
      </c>
      <c r="EE61" s="116"/>
      <c r="EF61" s="117" t="str">
        <f t="shared" si="192"/>
        <v>0</v>
      </c>
      <c r="EG61" s="118" t="str">
        <f t="shared" si="193"/>
        <v>0</v>
      </c>
      <c r="EH61" s="116"/>
      <c r="EI61" s="117" t="str">
        <f t="shared" si="194"/>
        <v>0</v>
      </c>
      <c r="EJ61" s="118" t="str">
        <f t="shared" si="195"/>
        <v>0</v>
      </c>
      <c r="EK61" s="116"/>
      <c r="EL61" s="117" t="str">
        <f t="shared" si="196"/>
        <v>0</v>
      </c>
      <c r="EM61" s="118" t="str">
        <f t="shared" si="197"/>
        <v>0</v>
      </c>
      <c r="EN61" s="116"/>
      <c r="EO61" s="117" t="str">
        <f t="shared" si="198"/>
        <v>0</v>
      </c>
      <c r="EP61" s="118" t="str">
        <f t="shared" si="199"/>
        <v>0</v>
      </c>
      <c r="EQ61" s="116"/>
      <c r="ER61" s="117" t="str">
        <f t="shared" si="200"/>
        <v>0</v>
      </c>
      <c r="ES61" s="118" t="str">
        <f t="shared" si="201"/>
        <v>0</v>
      </c>
      <c r="ET61" s="116"/>
      <c r="EU61" s="117" t="str">
        <f t="shared" si="202"/>
        <v>0</v>
      </c>
      <c r="EV61" s="118" t="str">
        <f t="shared" si="203"/>
        <v>0</v>
      </c>
      <c r="EW61" s="116"/>
      <c r="EX61" s="117" t="str">
        <f t="shared" si="204"/>
        <v>0</v>
      </c>
      <c r="EY61" s="118" t="str">
        <f t="shared" si="205"/>
        <v>0</v>
      </c>
      <c r="EZ61" s="116"/>
      <c r="FA61" s="117" t="str">
        <f t="shared" si="206"/>
        <v>0</v>
      </c>
      <c r="FB61" s="118" t="str">
        <f t="shared" si="207"/>
        <v>0</v>
      </c>
      <c r="FC61" s="116"/>
      <c r="FD61" s="117" t="str">
        <f t="shared" si="208"/>
        <v>0</v>
      </c>
      <c r="FE61" s="118" t="str">
        <f t="shared" si="209"/>
        <v>0</v>
      </c>
      <c r="FF61" s="116"/>
      <c r="FG61" s="117" t="str">
        <f t="shared" si="210"/>
        <v>0</v>
      </c>
      <c r="FH61" s="118" t="str">
        <f t="shared" si="211"/>
        <v>0</v>
      </c>
      <c r="FI61" s="116"/>
      <c r="FJ61" s="117" t="str">
        <f t="shared" si="212"/>
        <v>0</v>
      </c>
      <c r="FK61" s="118" t="str">
        <f t="shared" si="213"/>
        <v>0</v>
      </c>
      <c r="FL61" s="116"/>
      <c r="FM61" s="117" t="str">
        <f t="shared" si="214"/>
        <v>0</v>
      </c>
      <c r="FN61" s="118" t="str">
        <f t="shared" si="215"/>
        <v>0</v>
      </c>
      <c r="FO61" s="116"/>
      <c r="FP61" s="117" t="str">
        <f t="shared" si="216"/>
        <v>0</v>
      </c>
      <c r="FQ61" s="118" t="str">
        <f t="shared" si="217"/>
        <v>0</v>
      </c>
      <c r="FR61" s="116"/>
      <c r="FS61" s="117" t="str">
        <f t="shared" si="218"/>
        <v>0</v>
      </c>
      <c r="FT61" s="118" t="str">
        <f t="shared" si="219"/>
        <v>0</v>
      </c>
      <c r="FU61" s="116"/>
      <c r="FV61" s="117" t="str">
        <f t="shared" si="110"/>
        <v>0</v>
      </c>
      <c r="FW61" s="118" t="str">
        <f t="shared" si="111"/>
        <v>0</v>
      </c>
      <c r="FX61" s="116"/>
      <c r="FY61" s="117" t="str">
        <f t="shared" si="220"/>
        <v>0</v>
      </c>
      <c r="FZ61" s="118" t="str">
        <f t="shared" si="221"/>
        <v>0</v>
      </c>
      <c r="GA61" s="116"/>
      <c r="GB61" s="117" t="str">
        <f t="shared" si="114"/>
        <v>0</v>
      </c>
      <c r="GC61" s="118" t="str">
        <f t="shared" si="115"/>
        <v>0</v>
      </c>
      <c r="GD61" s="116"/>
    </row>
    <row r="62" spans="1:186" hidden="1">
      <c r="A62" s="18"/>
      <c r="B62" s="19"/>
      <c r="C62" s="20"/>
      <c r="D62" s="21"/>
      <c r="E62" s="22"/>
      <c r="F62" s="29" t="str">
        <f>IF(E62&gt;0,LOOKUP(E62,'دليل الحسابات'!E:E,'دليل الحسابات'!F:F),"0")</f>
        <v>0</v>
      </c>
      <c r="G62" s="13">
        <f t="shared" si="116"/>
        <v>0</v>
      </c>
      <c r="H62" s="23"/>
      <c r="I62" s="24" t="str">
        <f>IF(H62&gt;0,LOOKUP(H62,'دليل الحسابات'!E:E,'دليل الحسابات'!F:F),"0")</f>
        <v>0</v>
      </c>
      <c r="J62" s="98">
        <f t="shared" si="117"/>
        <v>0</v>
      </c>
      <c r="K62" s="25" t="str">
        <f>IF(E62&gt;0,LOOKUP(E62,'دليل الحسابات'!E:E,'دليل الحسابات'!D:D),"0")</f>
        <v>0</v>
      </c>
      <c r="L62" s="26" t="str">
        <f>IF(H62&gt;0,LOOKUP(H62,'دليل الحسابات'!E:E,'دليل الحسابات'!D:D),"0")</f>
        <v>0</v>
      </c>
      <c r="M62" s="117" t="str">
        <f t="shared" si="118"/>
        <v>0</v>
      </c>
      <c r="N62" s="118" t="str">
        <f t="shared" si="119"/>
        <v>0</v>
      </c>
      <c r="O62" s="116"/>
      <c r="P62" s="117" t="str">
        <f t="shared" si="120"/>
        <v>0</v>
      </c>
      <c r="Q62" s="118" t="str">
        <f t="shared" si="121"/>
        <v>0</v>
      </c>
      <c r="R62" s="116"/>
      <c r="S62" s="117" t="str">
        <f t="shared" si="122"/>
        <v>0</v>
      </c>
      <c r="T62" s="118" t="str">
        <f t="shared" si="123"/>
        <v>0</v>
      </c>
      <c r="U62" s="116"/>
      <c r="V62" s="117" t="str">
        <f t="shared" si="124"/>
        <v>0</v>
      </c>
      <c r="W62" s="118" t="str">
        <f t="shared" si="125"/>
        <v>0</v>
      </c>
      <c r="X62" s="116"/>
      <c r="Y62" s="117" t="str">
        <f t="shared" si="126"/>
        <v>0</v>
      </c>
      <c r="Z62" s="118" t="str">
        <f t="shared" si="127"/>
        <v>0</v>
      </c>
      <c r="AA62" s="116"/>
      <c r="AB62" s="117" t="str">
        <f t="shared" si="128"/>
        <v>0</v>
      </c>
      <c r="AC62" s="118" t="str">
        <f t="shared" si="129"/>
        <v>0</v>
      </c>
      <c r="AD62" s="116"/>
      <c r="AE62" s="117" t="str">
        <f t="shared" si="130"/>
        <v>0</v>
      </c>
      <c r="AF62" s="118" t="str">
        <f t="shared" si="131"/>
        <v>0</v>
      </c>
      <c r="AG62" s="116"/>
      <c r="AH62" s="117" t="str">
        <f t="shared" si="132"/>
        <v>0</v>
      </c>
      <c r="AI62" s="118" t="str">
        <f t="shared" si="133"/>
        <v>0</v>
      </c>
      <c r="AJ62" s="116"/>
      <c r="AK62" s="117" t="str">
        <f t="shared" si="134"/>
        <v>0</v>
      </c>
      <c r="AL62" s="118" t="str">
        <f t="shared" si="135"/>
        <v>0</v>
      </c>
      <c r="AM62" s="116"/>
      <c r="AN62" s="117" t="str">
        <f t="shared" si="136"/>
        <v>0</v>
      </c>
      <c r="AO62" s="118" t="str">
        <f t="shared" si="137"/>
        <v>0</v>
      </c>
      <c r="AP62" s="116"/>
      <c r="AQ62" s="117" t="str">
        <f t="shared" si="138"/>
        <v>0</v>
      </c>
      <c r="AR62" s="118" t="str">
        <f t="shared" si="139"/>
        <v>0</v>
      </c>
      <c r="AS62" s="116"/>
      <c r="AT62" s="117" t="str">
        <f t="shared" si="140"/>
        <v>0</v>
      </c>
      <c r="AU62" s="118" t="str">
        <f t="shared" si="141"/>
        <v>0</v>
      </c>
      <c r="AV62" s="116"/>
      <c r="AW62" s="117" t="str">
        <f t="shared" si="142"/>
        <v>0</v>
      </c>
      <c r="AX62" s="118" t="str">
        <f t="shared" si="143"/>
        <v>0</v>
      </c>
      <c r="AY62" s="116"/>
      <c r="AZ62" s="117" t="str">
        <f t="shared" si="144"/>
        <v>0</v>
      </c>
      <c r="BA62" s="118" t="str">
        <f t="shared" si="145"/>
        <v>0</v>
      </c>
      <c r="BB62" s="116"/>
      <c r="BC62" s="117" t="str">
        <f t="shared" si="146"/>
        <v>0</v>
      </c>
      <c r="BD62" s="118" t="str">
        <f t="shared" si="147"/>
        <v>0</v>
      </c>
      <c r="BE62" s="116"/>
      <c r="BF62" s="117" t="str">
        <f t="shared" si="148"/>
        <v>0</v>
      </c>
      <c r="BG62" s="118" t="str">
        <f t="shared" si="149"/>
        <v>0</v>
      </c>
      <c r="BH62" s="116"/>
      <c r="BI62" s="117" t="str">
        <f t="shared" si="150"/>
        <v>0</v>
      </c>
      <c r="BJ62" s="118" t="str">
        <f t="shared" si="151"/>
        <v>0</v>
      </c>
      <c r="BK62" s="116"/>
      <c r="BL62" s="117" t="str">
        <f t="shared" si="152"/>
        <v>0</v>
      </c>
      <c r="BM62" s="118" t="str">
        <f t="shared" si="153"/>
        <v>0</v>
      </c>
      <c r="BN62" s="116"/>
      <c r="BO62" s="117" t="str">
        <f t="shared" si="154"/>
        <v>0</v>
      </c>
      <c r="BP62" s="118" t="str">
        <f t="shared" si="155"/>
        <v>0</v>
      </c>
      <c r="BQ62" s="116"/>
      <c r="BR62" s="117" t="str">
        <f t="shared" si="156"/>
        <v>0</v>
      </c>
      <c r="BS62" s="118" t="str">
        <f t="shared" si="157"/>
        <v>0</v>
      </c>
      <c r="BT62" s="116"/>
      <c r="BU62" s="117" t="str">
        <f t="shared" si="158"/>
        <v>0</v>
      </c>
      <c r="BV62" s="118" t="str">
        <f t="shared" si="159"/>
        <v>0</v>
      </c>
      <c r="BW62" s="116"/>
      <c r="BX62" s="117" t="str">
        <f t="shared" si="160"/>
        <v>0</v>
      </c>
      <c r="BY62" s="118" t="str">
        <f t="shared" si="161"/>
        <v>0</v>
      </c>
      <c r="BZ62" s="116"/>
      <c r="CA62" s="117" t="str">
        <f t="shared" si="162"/>
        <v>0</v>
      </c>
      <c r="CB62" s="118" t="str">
        <f t="shared" si="163"/>
        <v>0</v>
      </c>
      <c r="CC62" s="116"/>
      <c r="CD62" s="117" t="str">
        <f t="shared" si="164"/>
        <v>0</v>
      </c>
      <c r="CE62" s="118" t="str">
        <f t="shared" si="165"/>
        <v>0</v>
      </c>
      <c r="CF62" s="116"/>
      <c r="CG62" s="117" t="str">
        <f t="shared" si="166"/>
        <v>0</v>
      </c>
      <c r="CH62" s="118" t="str">
        <f t="shared" si="167"/>
        <v>0</v>
      </c>
      <c r="CI62" s="116"/>
      <c r="CJ62" s="117" t="str">
        <f t="shared" si="168"/>
        <v>0</v>
      </c>
      <c r="CK62" s="118" t="str">
        <f t="shared" si="169"/>
        <v>0</v>
      </c>
      <c r="CL62" s="116"/>
      <c r="CM62" s="117" t="str">
        <f t="shared" si="170"/>
        <v>0</v>
      </c>
      <c r="CN62" s="118" t="str">
        <f t="shared" si="171"/>
        <v>0</v>
      </c>
      <c r="CO62" s="116"/>
      <c r="CP62" s="117" t="str">
        <f t="shared" si="172"/>
        <v>0</v>
      </c>
      <c r="CQ62" s="118" t="str">
        <f t="shared" si="173"/>
        <v>0</v>
      </c>
      <c r="CR62" s="116"/>
      <c r="CS62" s="117" t="str">
        <f t="shared" si="174"/>
        <v>0</v>
      </c>
      <c r="CT62" s="118" t="str">
        <f t="shared" si="175"/>
        <v>0</v>
      </c>
      <c r="CU62" s="116"/>
      <c r="CV62" s="117" t="str">
        <f t="shared" si="176"/>
        <v>0</v>
      </c>
      <c r="CW62" s="118" t="str">
        <f t="shared" si="177"/>
        <v>0</v>
      </c>
      <c r="CX62" s="116"/>
      <c r="CY62" s="117" t="str">
        <f t="shared" si="178"/>
        <v>0</v>
      </c>
      <c r="CZ62" s="118" t="str">
        <f t="shared" si="179"/>
        <v>0</v>
      </c>
      <c r="DA62" s="116"/>
      <c r="DB62" s="117" t="str">
        <f t="shared" si="180"/>
        <v>0</v>
      </c>
      <c r="DC62" s="118" t="str">
        <f t="shared" si="181"/>
        <v>0</v>
      </c>
      <c r="DD62" s="116"/>
      <c r="DE62" s="117" t="str">
        <f t="shared" si="182"/>
        <v>0</v>
      </c>
      <c r="DF62" s="118" t="str">
        <f t="shared" si="183"/>
        <v>0</v>
      </c>
      <c r="DG62" s="116"/>
      <c r="DH62" s="117" t="str">
        <f t="shared" si="184"/>
        <v>0</v>
      </c>
      <c r="DI62" s="118" t="str">
        <f t="shared" si="185"/>
        <v>0</v>
      </c>
      <c r="DJ62" s="116"/>
      <c r="DK62" s="117" t="str">
        <f t="shared" si="68"/>
        <v>0</v>
      </c>
      <c r="DL62" s="118" t="str">
        <f t="shared" si="69"/>
        <v>0</v>
      </c>
      <c r="DM62" s="116"/>
      <c r="DN62" s="117" t="str">
        <f t="shared" si="70"/>
        <v>0</v>
      </c>
      <c r="DO62" s="118" t="str">
        <f t="shared" si="71"/>
        <v>0</v>
      </c>
      <c r="DP62" s="116"/>
      <c r="DQ62" s="117" t="str">
        <f t="shared" si="72"/>
        <v>0</v>
      </c>
      <c r="DR62" s="118" t="str">
        <f t="shared" si="73"/>
        <v>0</v>
      </c>
      <c r="DS62" s="116"/>
      <c r="DT62" s="117" t="str">
        <f t="shared" si="186"/>
        <v>0</v>
      </c>
      <c r="DU62" s="118" t="str">
        <f t="shared" si="187"/>
        <v>0</v>
      </c>
      <c r="DV62" s="116"/>
      <c r="DW62" s="117" t="str">
        <f t="shared" si="76"/>
        <v>0</v>
      </c>
      <c r="DX62" s="118" t="str">
        <f t="shared" si="77"/>
        <v>0</v>
      </c>
      <c r="DY62" s="116"/>
      <c r="DZ62" s="117" t="str">
        <f t="shared" si="188"/>
        <v>0</v>
      </c>
      <c r="EA62" s="118" t="str">
        <f t="shared" si="189"/>
        <v>0</v>
      </c>
      <c r="EB62" s="116"/>
      <c r="EC62" s="117" t="str">
        <f t="shared" si="190"/>
        <v>0</v>
      </c>
      <c r="ED62" s="118" t="str">
        <f t="shared" si="191"/>
        <v>0</v>
      </c>
      <c r="EE62" s="116"/>
      <c r="EF62" s="117" t="str">
        <f t="shared" si="192"/>
        <v>0</v>
      </c>
      <c r="EG62" s="118" t="str">
        <f t="shared" si="193"/>
        <v>0</v>
      </c>
      <c r="EH62" s="116"/>
      <c r="EI62" s="117" t="str">
        <f t="shared" si="194"/>
        <v>0</v>
      </c>
      <c r="EJ62" s="118" t="str">
        <f t="shared" si="195"/>
        <v>0</v>
      </c>
      <c r="EK62" s="116"/>
      <c r="EL62" s="117" t="str">
        <f t="shared" si="196"/>
        <v>0</v>
      </c>
      <c r="EM62" s="118" t="str">
        <f t="shared" si="197"/>
        <v>0</v>
      </c>
      <c r="EN62" s="116"/>
      <c r="EO62" s="117" t="str">
        <f t="shared" si="198"/>
        <v>0</v>
      </c>
      <c r="EP62" s="118" t="str">
        <f t="shared" si="199"/>
        <v>0</v>
      </c>
      <c r="EQ62" s="116"/>
      <c r="ER62" s="117" t="str">
        <f t="shared" si="200"/>
        <v>0</v>
      </c>
      <c r="ES62" s="118" t="str">
        <f t="shared" si="201"/>
        <v>0</v>
      </c>
      <c r="ET62" s="116"/>
      <c r="EU62" s="117" t="str">
        <f t="shared" si="202"/>
        <v>0</v>
      </c>
      <c r="EV62" s="118" t="str">
        <f t="shared" si="203"/>
        <v>0</v>
      </c>
      <c r="EW62" s="116"/>
      <c r="EX62" s="117" t="str">
        <f t="shared" si="204"/>
        <v>0</v>
      </c>
      <c r="EY62" s="118" t="str">
        <f t="shared" si="205"/>
        <v>0</v>
      </c>
      <c r="EZ62" s="116"/>
      <c r="FA62" s="117" t="str">
        <f t="shared" si="206"/>
        <v>0</v>
      </c>
      <c r="FB62" s="118" t="str">
        <f t="shared" si="207"/>
        <v>0</v>
      </c>
      <c r="FC62" s="116"/>
      <c r="FD62" s="117" t="str">
        <f t="shared" si="208"/>
        <v>0</v>
      </c>
      <c r="FE62" s="118" t="str">
        <f t="shared" si="209"/>
        <v>0</v>
      </c>
      <c r="FF62" s="116"/>
      <c r="FG62" s="117" t="str">
        <f t="shared" si="210"/>
        <v>0</v>
      </c>
      <c r="FH62" s="118" t="str">
        <f t="shared" si="211"/>
        <v>0</v>
      </c>
      <c r="FI62" s="116"/>
      <c r="FJ62" s="117" t="str">
        <f t="shared" si="212"/>
        <v>0</v>
      </c>
      <c r="FK62" s="118" t="str">
        <f t="shared" si="213"/>
        <v>0</v>
      </c>
      <c r="FL62" s="116"/>
      <c r="FM62" s="117" t="str">
        <f t="shared" si="214"/>
        <v>0</v>
      </c>
      <c r="FN62" s="118" t="str">
        <f t="shared" si="215"/>
        <v>0</v>
      </c>
      <c r="FO62" s="116"/>
      <c r="FP62" s="117" t="str">
        <f t="shared" si="216"/>
        <v>0</v>
      </c>
      <c r="FQ62" s="118" t="str">
        <f t="shared" si="217"/>
        <v>0</v>
      </c>
      <c r="FR62" s="116"/>
      <c r="FS62" s="117" t="str">
        <f t="shared" si="218"/>
        <v>0</v>
      </c>
      <c r="FT62" s="118" t="str">
        <f t="shared" si="219"/>
        <v>0</v>
      </c>
      <c r="FU62" s="116"/>
      <c r="FV62" s="117" t="str">
        <f t="shared" si="110"/>
        <v>0</v>
      </c>
      <c r="FW62" s="118" t="str">
        <f t="shared" si="111"/>
        <v>0</v>
      </c>
      <c r="FX62" s="116"/>
      <c r="FY62" s="117" t="str">
        <f t="shared" si="220"/>
        <v>0</v>
      </c>
      <c r="FZ62" s="118" t="str">
        <f t="shared" si="221"/>
        <v>0</v>
      </c>
      <c r="GA62" s="116"/>
      <c r="GB62" s="117" t="str">
        <f t="shared" si="114"/>
        <v>0</v>
      </c>
      <c r="GC62" s="118" t="str">
        <f t="shared" si="115"/>
        <v>0</v>
      </c>
      <c r="GD62" s="116"/>
    </row>
    <row r="63" spans="1:186" hidden="1">
      <c r="A63" s="18"/>
      <c r="B63" s="19"/>
      <c r="C63" s="20"/>
      <c r="D63" s="21"/>
      <c r="E63" s="22"/>
      <c r="F63" s="29" t="str">
        <f>IF(E63&gt;0,LOOKUP(E63,'دليل الحسابات'!E:E,'دليل الحسابات'!F:F),"0")</f>
        <v>0</v>
      </c>
      <c r="G63" s="13">
        <f t="shared" si="116"/>
        <v>0</v>
      </c>
      <c r="H63" s="23"/>
      <c r="I63" s="24" t="str">
        <f>IF(H63&gt;0,LOOKUP(H63,'دليل الحسابات'!E:E,'دليل الحسابات'!F:F),"0")</f>
        <v>0</v>
      </c>
      <c r="J63" s="98">
        <f t="shared" si="117"/>
        <v>0</v>
      </c>
      <c r="K63" s="25" t="str">
        <f>IF(E63&gt;0,LOOKUP(E63,'دليل الحسابات'!E:E,'دليل الحسابات'!D:D),"0")</f>
        <v>0</v>
      </c>
      <c r="L63" s="26" t="str">
        <f>IF(H63&gt;0,LOOKUP(H63,'دليل الحسابات'!E:E,'دليل الحسابات'!D:D),"0")</f>
        <v>0</v>
      </c>
      <c r="M63" s="117" t="str">
        <f t="shared" si="118"/>
        <v>0</v>
      </c>
      <c r="N63" s="118" t="str">
        <f t="shared" si="119"/>
        <v>0</v>
      </c>
      <c r="O63" s="116"/>
      <c r="P63" s="117" t="str">
        <f t="shared" si="120"/>
        <v>0</v>
      </c>
      <c r="Q63" s="118" t="str">
        <f t="shared" si="121"/>
        <v>0</v>
      </c>
      <c r="R63" s="116"/>
      <c r="S63" s="117" t="str">
        <f t="shared" si="122"/>
        <v>0</v>
      </c>
      <c r="T63" s="118" t="str">
        <f t="shared" si="123"/>
        <v>0</v>
      </c>
      <c r="U63" s="116"/>
      <c r="V63" s="117" t="str">
        <f t="shared" si="124"/>
        <v>0</v>
      </c>
      <c r="W63" s="118" t="str">
        <f t="shared" si="125"/>
        <v>0</v>
      </c>
      <c r="X63" s="116"/>
      <c r="Y63" s="117" t="str">
        <f t="shared" si="126"/>
        <v>0</v>
      </c>
      <c r="Z63" s="118" t="str">
        <f t="shared" si="127"/>
        <v>0</v>
      </c>
      <c r="AA63" s="116"/>
      <c r="AB63" s="117" t="str">
        <f t="shared" si="128"/>
        <v>0</v>
      </c>
      <c r="AC63" s="118" t="str">
        <f t="shared" si="129"/>
        <v>0</v>
      </c>
      <c r="AD63" s="116"/>
      <c r="AE63" s="117" t="str">
        <f t="shared" si="130"/>
        <v>0</v>
      </c>
      <c r="AF63" s="118" t="str">
        <f t="shared" si="131"/>
        <v>0</v>
      </c>
      <c r="AG63" s="116"/>
      <c r="AH63" s="117" t="str">
        <f t="shared" si="132"/>
        <v>0</v>
      </c>
      <c r="AI63" s="118" t="str">
        <f t="shared" si="133"/>
        <v>0</v>
      </c>
      <c r="AJ63" s="116"/>
      <c r="AK63" s="117" t="str">
        <f t="shared" si="134"/>
        <v>0</v>
      </c>
      <c r="AL63" s="118" t="str">
        <f t="shared" si="135"/>
        <v>0</v>
      </c>
      <c r="AM63" s="116"/>
      <c r="AN63" s="117" t="str">
        <f t="shared" si="136"/>
        <v>0</v>
      </c>
      <c r="AO63" s="118" t="str">
        <f t="shared" si="137"/>
        <v>0</v>
      </c>
      <c r="AP63" s="116"/>
      <c r="AQ63" s="117" t="str">
        <f t="shared" si="138"/>
        <v>0</v>
      </c>
      <c r="AR63" s="118" t="str">
        <f t="shared" si="139"/>
        <v>0</v>
      </c>
      <c r="AS63" s="116"/>
      <c r="AT63" s="117" t="str">
        <f t="shared" si="140"/>
        <v>0</v>
      </c>
      <c r="AU63" s="118" t="str">
        <f t="shared" si="141"/>
        <v>0</v>
      </c>
      <c r="AV63" s="116"/>
      <c r="AW63" s="117" t="str">
        <f t="shared" si="142"/>
        <v>0</v>
      </c>
      <c r="AX63" s="118" t="str">
        <f t="shared" si="143"/>
        <v>0</v>
      </c>
      <c r="AY63" s="116"/>
      <c r="AZ63" s="117" t="str">
        <f t="shared" si="144"/>
        <v>0</v>
      </c>
      <c r="BA63" s="118" t="str">
        <f t="shared" si="145"/>
        <v>0</v>
      </c>
      <c r="BB63" s="116"/>
      <c r="BC63" s="117" t="str">
        <f t="shared" si="146"/>
        <v>0</v>
      </c>
      <c r="BD63" s="118" t="str">
        <f t="shared" si="147"/>
        <v>0</v>
      </c>
      <c r="BE63" s="116"/>
      <c r="BF63" s="117" t="str">
        <f t="shared" si="148"/>
        <v>0</v>
      </c>
      <c r="BG63" s="118" t="str">
        <f t="shared" si="149"/>
        <v>0</v>
      </c>
      <c r="BH63" s="116"/>
      <c r="BI63" s="117" t="str">
        <f t="shared" si="150"/>
        <v>0</v>
      </c>
      <c r="BJ63" s="118" t="str">
        <f t="shared" si="151"/>
        <v>0</v>
      </c>
      <c r="BK63" s="116"/>
      <c r="BL63" s="117" t="str">
        <f t="shared" si="152"/>
        <v>0</v>
      </c>
      <c r="BM63" s="118" t="str">
        <f t="shared" si="153"/>
        <v>0</v>
      </c>
      <c r="BN63" s="116"/>
      <c r="BO63" s="117" t="str">
        <f t="shared" si="154"/>
        <v>0</v>
      </c>
      <c r="BP63" s="118" t="str">
        <f t="shared" si="155"/>
        <v>0</v>
      </c>
      <c r="BQ63" s="116"/>
      <c r="BR63" s="117" t="str">
        <f t="shared" si="156"/>
        <v>0</v>
      </c>
      <c r="BS63" s="118" t="str">
        <f t="shared" si="157"/>
        <v>0</v>
      </c>
      <c r="BT63" s="116"/>
      <c r="BU63" s="117" t="str">
        <f t="shared" si="158"/>
        <v>0</v>
      </c>
      <c r="BV63" s="118" t="str">
        <f t="shared" si="159"/>
        <v>0</v>
      </c>
      <c r="BW63" s="116"/>
      <c r="BX63" s="117" t="str">
        <f t="shared" si="160"/>
        <v>0</v>
      </c>
      <c r="BY63" s="118" t="str">
        <f t="shared" si="161"/>
        <v>0</v>
      </c>
      <c r="BZ63" s="116"/>
      <c r="CA63" s="117" t="str">
        <f t="shared" si="162"/>
        <v>0</v>
      </c>
      <c r="CB63" s="118" t="str">
        <f t="shared" si="163"/>
        <v>0</v>
      </c>
      <c r="CC63" s="116"/>
      <c r="CD63" s="117" t="str">
        <f t="shared" si="164"/>
        <v>0</v>
      </c>
      <c r="CE63" s="118" t="str">
        <f t="shared" si="165"/>
        <v>0</v>
      </c>
      <c r="CF63" s="116"/>
      <c r="CG63" s="117" t="str">
        <f t="shared" si="166"/>
        <v>0</v>
      </c>
      <c r="CH63" s="118" t="str">
        <f t="shared" si="167"/>
        <v>0</v>
      </c>
      <c r="CI63" s="116"/>
      <c r="CJ63" s="117" t="str">
        <f t="shared" si="168"/>
        <v>0</v>
      </c>
      <c r="CK63" s="118" t="str">
        <f t="shared" si="169"/>
        <v>0</v>
      </c>
      <c r="CL63" s="116"/>
      <c r="CM63" s="117" t="str">
        <f t="shared" si="170"/>
        <v>0</v>
      </c>
      <c r="CN63" s="118" t="str">
        <f t="shared" si="171"/>
        <v>0</v>
      </c>
      <c r="CO63" s="116"/>
      <c r="CP63" s="117" t="str">
        <f t="shared" si="172"/>
        <v>0</v>
      </c>
      <c r="CQ63" s="118" t="str">
        <f t="shared" si="173"/>
        <v>0</v>
      </c>
      <c r="CR63" s="116"/>
      <c r="CS63" s="117" t="str">
        <f t="shared" si="174"/>
        <v>0</v>
      </c>
      <c r="CT63" s="118" t="str">
        <f t="shared" si="175"/>
        <v>0</v>
      </c>
      <c r="CU63" s="116"/>
      <c r="CV63" s="117" t="str">
        <f t="shared" si="176"/>
        <v>0</v>
      </c>
      <c r="CW63" s="118" t="str">
        <f t="shared" si="177"/>
        <v>0</v>
      </c>
      <c r="CX63" s="116"/>
      <c r="CY63" s="117" t="str">
        <f t="shared" si="178"/>
        <v>0</v>
      </c>
      <c r="CZ63" s="118" t="str">
        <f t="shared" si="179"/>
        <v>0</v>
      </c>
      <c r="DA63" s="116"/>
      <c r="DB63" s="117" t="str">
        <f t="shared" si="180"/>
        <v>0</v>
      </c>
      <c r="DC63" s="118" t="str">
        <f t="shared" si="181"/>
        <v>0</v>
      </c>
      <c r="DD63" s="116"/>
      <c r="DE63" s="117" t="str">
        <f t="shared" si="182"/>
        <v>0</v>
      </c>
      <c r="DF63" s="118" t="str">
        <f t="shared" si="183"/>
        <v>0</v>
      </c>
      <c r="DG63" s="116"/>
      <c r="DH63" s="117" t="str">
        <f t="shared" si="184"/>
        <v>0</v>
      </c>
      <c r="DI63" s="118" t="str">
        <f t="shared" si="185"/>
        <v>0</v>
      </c>
      <c r="DJ63" s="116"/>
      <c r="DK63" s="117" t="str">
        <f t="shared" si="68"/>
        <v>0</v>
      </c>
      <c r="DL63" s="118" t="str">
        <f t="shared" si="69"/>
        <v>0</v>
      </c>
      <c r="DM63" s="116"/>
      <c r="DN63" s="117" t="str">
        <f t="shared" si="70"/>
        <v>0</v>
      </c>
      <c r="DO63" s="118" t="str">
        <f t="shared" si="71"/>
        <v>0</v>
      </c>
      <c r="DP63" s="116"/>
      <c r="DQ63" s="117" t="str">
        <f t="shared" si="72"/>
        <v>0</v>
      </c>
      <c r="DR63" s="118" t="str">
        <f t="shared" si="73"/>
        <v>0</v>
      </c>
      <c r="DS63" s="116"/>
      <c r="DT63" s="117" t="str">
        <f t="shared" si="186"/>
        <v>0</v>
      </c>
      <c r="DU63" s="118" t="str">
        <f t="shared" si="187"/>
        <v>0</v>
      </c>
      <c r="DV63" s="116"/>
      <c r="DW63" s="117" t="str">
        <f t="shared" si="76"/>
        <v>0</v>
      </c>
      <c r="DX63" s="118" t="str">
        <f t="shared" si="77"/>
        <v>0</v>
      </c>
      <c r="DY63" s="116"/>
      <c r="DZ63" s="117" t="str">
        <f t="shared" si="188"/>
        <v>0</v>
      </c>
      <c r="EA63" s="118" t="str">
        <f t="shared" si="189"/>
        <v>0</v>
      </c>
      <c r="EB63" s="116"/>
      <c r="EC63" s="117" t="str">
        <f t="shared" si="190"/>
        <v>0</v>
      </c>
      <c r="ED63" s="118" t="str">
        <f t="shared" si="191"/>
        <v>0</v>
      </c>
      <c r="EE63" s="116"/>
      <c r="EF63" s="117" t="str">
        <f t="shared" si="192"/>
        <v>0</v>
      </c>
      <c r="EG63" s="118" t="str">
        <f t="shared" si="193"/>
        <v>0</v>
      </c>
      <c r="EH63" s="116"/>
      <c r="EI63" s="117" t="str">
        <f t="shared" si="194"/>
        <v>0</v>
      </c>
      <c r="EJ63" s="118" t="str">
        <f t="shared" si="195"/>
        <v>0</v>
      </c>
      <c r="EK63" s="116"/>
      <c r="EL63" s="117" t="str">
        <f t="shared" si="196"/>
        <v>0</v>
      </c>
      <c r="EM63" s="118" t="str">
        <f t="shared" si="197"/>
        <v>0</v>
      </c>
      <c r="EN63" s="116"/>
      <c r="EO63" s="117" t="str">
        <f t="shared" si="198"/>
        <v>0</v>
      </c>
      <c r="EP63" s="118" t="str">
        <f t="shared" si="199"/>
        <v>0</v>
      </c>
      <c r="EQ63" s="116"/>
      <c r="ER63" s="117" t="str">
        <f t="shared" si="200"/>
        <v>0</v>
      </c>
      <c r="ES63" s="118" t="str">
        <f t="shared" si="201"/>
        <v>0</v>
      </c>
      <c r="ET63" s="116"/>
      <c r="EU63" s="117" t="str">
        <f t="shared" si="202"/>
        <v>0</v>
      </c>
      <c r="EV63" s="118" t="str">
        <f t="shared" si="203"/>
        <v>0</v>
      </c>
      <c r="EW63" s="116"/>
      <c r="EX63" s="117" t="str">
        <f t="shared" si="204"/>
        <v>0</v>
      </c>
      <c r="EY63" s="118" t="str">
        <f t="shared" si="205"/>
        <v>0</v>
      </c>
      <c r="EZ63" s="116"/>
      <c r="FA63" s="117" t="str">
        <f t="shared" si="206"/>
        <v>0</v>
      </c>
      <c r="FB63" s="118" t="str">
        <f t="shared" si="207"/>
        <v>0</v>
      </c>
      <c r="FC63" s="116"/>
      <c r="FD63" s="117" t="str">
        <f t="shared" si="208"/>
        <v>0</v>
      </c>
      <c r="FE63" s="118" t="str">
        <f t="shared" si="209"/>
        <v>0</v>
      </c>
      <c r="FF63" s="116"/>
      <c r="FG63" s="117" t="str">
        <f t="shared" si="210"/>
        <v>0</v>
      </c>
      <c r="FH63" s="118" t="str">
        <f t="shared" si="211"/>
        <v>0</v>
      </c>
      <c r="FI63" s="116"/>
      <c r="FJ63" s="117" t="str">
        <f t="shared" si="212"/>
        <v>0</v>
      </c>
      <c r="FK63" s="118" t="str">
        <f t="shared" si="213"/>
        <v>0</v>
      </c>
      <c r="FL63" s="116"/>
      <c r="FM63" s="117" t="str">
        <f t="shared" si="214"/>
        <v>0</v>
      </c>
      <c r="FN63" s="118" t="str">
        <f t="shared" si="215"/>
        <v>0</v>
      </c>
      <c r="FO63" s="116"/>
      <c r="FP63" s="117" t="str">
        <f t="shared" si="216"/>
        <v>0</v>
      </c>
      <c r="FQ63" s="118" t="str">
        <f t="shared" si="217"/>
        <v>0</v>
      </c>
      <c r="FR63" s="116"/>
      <c r="FS63" s="117" t="str">
        <f t="shared" si="218"/>
        <v>0</v>
      </c>
      <c r="FT63" s="118" t="str">
        <f t="shared" si="219"/>
        <v>0</v>
      </c>
      <c r="FU63" s="116"/>
      <c r="FV63" s="117" t="str">
        <f t="shared" si="110"/>
        <v>0</v>
      </c>
      <c r="FW63" s="118" t="str">
        <f t="shared" si="111"/>
        <v>0</v>
      </c>
      <c r="FX63" s="116"/>
      <c r="FY63" s="117" t="str">
        <f t="shared" si="220"/>
        <v>0</v>
      </c>
      <c r="FZ63" s="118" t="str">
        <f t="shared" si="221"/>
        <v>0</v>
      </c>
      <c r="GA63" s="116"/>
      <c r="GB63" s="117" t="str">
        <f t="shared" si="114"/>
        <v>0</v>
      </c>
      <c r="GC63" s="118" t="str">
        <f t="shared" si="115"/>
        <v>0</v>
      </c>
      <c r="GD63" s="116"/>
    </row>
    <row r="64" spans="1:186" hidden="1">
      <c r="A64" s="18"/>
      <c r="B64" s="19"/>
      <c r="C64" s="20"/>
      <c r="D64" s="21"/>
      <c r="E64" s="22"/>
      <c r="F64" s="29" t="str">
        <f>IF(E64&gt;0,LOOKUP(E64,'دليل الحسابات'!E:E,'دليل الحسابات'!F:F),"0")</f>
        <v>0</v>
      </c>
      <c r="G64" s="13">
        <f t="shared" si="116"/>
        <v>0</v>
      </c>
      <c r="H64" s="23"/>
      <c r="I64" s="24" t="str">
        <f>IF(H64&gt;0,LOOKUP(H64,'دليل الحسابات'!E:E,'دليل الحسابات'!F:F),"0")</f>
        <v>0</v>
      </c>
      <c r="J64" s="98">
        <f t="shared" si="117"/>
        <v>0</v>
      </c>
      <c r="K64" s="25" t="str">
        <f>IF(E64&gt;0,LOOKUP(E64,'دليل الحسابات'!E:E,'دليل الحسابات'!D:D),"0")</f>
        <v>0</v>
      </c>
      <c r="L64" s="26" t="str">
        <f>IF(H64&gt;0,LOOKUP(H64,'دليل الحسابات'!E:E,'دليل الحسابات'!D:D),"0")</f>
        <v>0</v>
      </c>
      <c r="M64" s="117" t="str">
        <f t="shared" si="118"/>
        <v>0</v>
      </c>
      <c r="N64" s="118" t="str">
        <f t="shared" si="119"/>
        <v>0</v>
      </c>
      <c r="O64" s="116"/>
      <c r="P64" s="117" t="str">
        <f t="shared" si="120"/>
        <v>0</v>
      </c>
      <c r="Q64" s="118" t="str">
        <f t="shared" si="121"/>
        <v>0</v>
      </c>
      <c r="R64" s="116"/>
      <c r="S64" s="117" t="str">
        <f t="shared" si="122"/>
        <v>0</v>
      </c>
      <c r="T64" s="118" t="str">
        <f t="shared" si="123"/>
        <v>0</v>
      </c>
      <c r="U64" s="116"/>
      <c r="V64" s="117" t="str">
        <f t="shared" si="124"/>
        <v>0</v>
      </c>
      <c r="W64" s="118" t="str">
        <f t="shared" si="125"/>
        <v>0</v>
      </c>
      <c r="X64" s="116"/>
      <c r="Y64" s="117" t="str">
        <f t="shared" si="126"/>
        <v>0</v>
      </c>
      <c r="Z64" s="118" t="str">
        <f t="shared" si="127"/>
        <v>0</v>
      </c>
      <c r="AA64" s="116"/>
      <c r="AB64" s="117" t="str">
        <f t="shared" si="128"/>
        <v>0</v>
      </c>
      <c r="AC64" s="118" t="str">
        <f t="shared" si="129"/>
        <v>0</v>
      </c>
      <c r="AD64" s="116"/>
      <c r="AE64" s="117" t="str">
        <f t="shared" si="130"/>
        <v>0</v>
      </c>
      <c r="AF64" s="118" t="str">
        <f t="shared" si="131"/>
        <v>0</v>
      </c>
      <c r="AG64" s="116"/>
      <c r="AH64" s="117" t="str">
        <f t="shared" si="132"/>
        <v>0</v>
      </c>
      <c r="AI64" s="118" t="str">
        <f t="shared" si="133"/>
        <v>0</v>
      </c>
      <c r="AJ64" s="116"/>
      <c r="AK64" s="117" t="str">
        <f t="shared" si="134"/>
        <v>0</v>
      </c>
      <c r="AL64" s="118" t="str">
        <f t="shared" si="135"/>
        <v>0</v>
      </c>
      <c r="AM64" s="116"/>
      <c r="AN64" s="117" t="str">
        <f t="shared" si="136"/>
        <v>0</v>
      </c>
      <c r="AO64" s="118" t="str">
        <f t="shared" si="137"/>
        <v>0</v>
      </c>
      <c r="AP64" s="116"/>
      <c r="AQ64" s="117" t="str">
        <f t="shared" si="138"/>
        <v>0</v>
      </c>
      <c r="AR64" s="118" t="str">
        <f t="shared" si="139"/>
        <v>0</v>
      </c>
      <c r="AS64" s="116"/>
      <c r="AT64" s="117" t="str">
        <f t="shared" si="140"/>
        <v>0</v>
      </c>
      <c r="AU64" s="118" t="str">
        <f t="shared" si="141"/>
        <v>0</v>
      </c>
      <c r="AV64" s="116"/>
      <c r="AW64" s="117" t="str">
        <f t="shared" si="142"/>
        <v>0</v>
      </c>
      <c r="AX64" s="118" t="str">
        <f t="shared" si="143"/>
        <v>0</v>
      </c>
      <c r="AY64" s="116"/>
      <c r="AZ64" s="117" t="str">
        <f t="shared" si="144"/>
        <v>0</v>
      </c>
      <c r="BA64" s="118" t="str">
        <f t="shared" si="145"/>
        <v>0</v>
      </c>
      <c r="BB64" s="116"/>
      <c r="BC64" s="117" t="str">
        <f t="shared" si="146"/>
        <v>0</v>
      </c>
      <c r="BD64" s="118" t="str">
        <f t="shared" si="147"/>
        <v>0</v>
      </c>
      <c r="BE64" s="116"/>
      <c r="BF64" s="117" t="str">
        <f t="shared" si="148"/>
        <v>0</v>
      </c>
      <c r="BG64" s="118" t="str">
        <f t="shared" si="149"/>
        <v>0</v>
      </c>
      <c r="BH64" s="116"/>
      <c r="BI64" s="117" t="str">
        <f t="shared" si="150"/>
        <v>0</v>
      </c>
      <c r="BJ64" s="118" t="str">
        <f t="shared" si="151"/>
        <v>0</v>
      </c>
      <c r="BK64" s="116"/>
      <c r="BL64" s="117" t="str">
        <f t="shared" si="152"/>
        <v>0</v>
      </c>
      <c r="BM64" s="118" t="str">
        <f t="shared" si="153"/>
        <v>0</v>
      </c>
      <c r="BN64" s="116"/>
      <c r="BO64" s="117" t="str">
        <f t="shared" si="154"/>
        <v>0</v>
      </c>
      <c r="BP64" s="118" t="str">
        <f t="shared" si="155"/>
        <v>0</v>
      </c>
      <c r="BQ64" s="116"/>
      <c r="BR64" s="117" t="str">
        <f t="shared" si="156"/>
        <v>0</v>
      </c>
      <c r="BS64" s="118" t="str">
        <f t="shared" si="157"/>
        <v>0</v>
      </c>
      <c r="BT64" s="116"/>
      <c r="BU64" s="117" t="str">
        <f t="shared" si="158"/>
        <v>0</v>
      </c>
      <c r="BV64" s="118" t="str">
        <f t="shared" si="159"/>
        <v>0</v>
      </c>
      <c r="BW64" s="116"/>
      <c r="BX64" s="117" t="str">
        <f t="shared" si="160"/>
        <v>0</v>
      </c>
      <c r="BY64" s="118" t="str">
        <f t="shared" si="161"/>
        <v>0</v>
      </c>
      <c r="BZ64" s="116"/>
      <c r="CA64" s="117" t="str">
        <f t="shared" si="162"/>
        <v>0</v>
      </c>
      <c r="CB64" s="118" t="str">
        <f t="shared" si="163"/>
        <v>0</v>
      </c>
      <c r="CC64" s="116"/>
      <c r="CD64" s="117" t="str">
        <f t="shared" si="164"/>
        <v>0</v>
      </c>
      <c r="CE64" s="118" t="str">
        <f t="shared" si="165"/>
        <v>0</v>
      </c>
      <c r="CF64" s="116"/>
      <c r="CG64" s="117" t="str">
        <f t="shared" si="166"/>
        <v>0</v>
      </c>
      <c r="CH64" s="118" t="str">
        <f t="shared" si="167"/>
        <v>0</v>
      </c>
      <c r="CI64" s="116"/>
      <c r="CJ64" s="117" t="str">
        <f t="shared" si="168"/>
        <v>0</v>
      </c>
      <c r="CK64" s="118" t="str">
        <f t="shared" si="169"/>
        <v>0</v>
      </c>
      <c r="CL64" s="116"/>
      <c r="CM64" s="117" t="str">
        <f t="shared" si="170"/>
        <v>0</v>
      </c>
      <c r="CN64" s="118" t="str">
        <f t="shared" si="171"/>
        <v>0</v>
      </c>
      <c r="CO64" s="116"/>
      <c r="CP64" s="117" t="str">
        <f t="shared" si="172"/>
        <v>0</v>
      </c>
      <c r="CQ64" s="118" t="str">
        <f t="shared" si="173"/>
        <v>0</v>
      </c>
      <c r="CR64" s="116"/>
      <c r="CS64" s="117" t="str">
        <f t="shared" si="174"/>
        <v>0</v>
      </c>
      <c r="CT64" s="118" t="str">
        <f t="shared" si="175"/>
        <v>0</v>
      </c>
      <c r="CU64" s="116"/>
      <c r="CV64" s="117" t="str">
        <f t="shared" si="176"/>
        <v>0</v>
      </c>
      <c r="CW64" s="118" t="str">
        <f t="shared" si="177"/>
        <v>0</v>
      </c>
      <c r="CX64" s="116"/>
      <c r="CY64" s="117" t="str">
        <f t="shared" si="178"/>
        <v>0</v>
      </c>
      <c r="CZ64" s="118" t="str">
        <f t="shared" si="179"/>
        <v>0</v>
      </c>
      <c r="DA64" s="116"/>
      <c r="DB64" s="117" t="str">
        <f t="shared" si="180"/>
        <v>0</v>
      </c>
      <c r="DC64" s="118" t="str">
        <f t="shared" si="181"/>
        <v>0</v>
      </c>
      <c r="DD64" s="116"/>
      <c r="DE64" s="117" t="str">
        <f t="shared" si="182"/>
        <v>0</v>
      </c>
      <c r="DF64" s="118" t="str">
        <f t="shared" si="183"/>
        <v>0</v>
      </c>
      <c r="DG64" s="116"/>
      <c r="DH64" s="117" t="str">
        <f t="shared" si="184"/>
        <v>0</v>
      </c>
      <c r="DI64" s="118" t="str">
        <f t="shared" si="185"/>
        <v>0</v>
      </c>
      <c r="DJ64" s="116"/>
      <c r="DK64" s="117" t="str">
        <f t="shared" si="68"/>
        <v>0</v>
      </c>
      <c r="DL64" s="118" t="str">
        <f t="shared" si="69"/>
        <v>0</v>
      </c>
      <c r="DM64" s="116"/>
      <c r="DN64" s="117" t="str">
        <f t="shared" si="70"/>
        <v>0</v>
      </c>
      <c r="DO64" s="118" t="str">
        <f t="shared" si="71"/>
        <v>0</v>
      </c>
      <c r="DP64" s="116"/>
      <c r="DQ64" s="117" t="str">
        <f t="shared" si="72"/>
        <v>0</v>
      </c>
      <c r="DR64" s="118" t="str">
        <f t="shared" si="73"/>
        <v>0</v>
      </c>
      <c r="DS64" s="116"/>
      <c r="DT64" s="117" t="str">
        <f t="shared" si="186"/>
        <v>0</v>
      </c>
      <c r="DU64" s="118" t="str">
        <f t="shared" si="187"/>
        <v>0</v>
      </c>
      <c r="DV64" s="116"/>
      <c r="DW64" s="117" t="str">
        <f t="shared" si="76"/>
        <v>0</v>
      </c>
      <c r="DX64" s="118" t="str">
        <f t="shared" si="77"/>
        <v>0</v>
      </c>
      <c r="DY64" s="116"/>
      <c r="DZ64" s="117" t="str">
        <f t="shared" si="188"/>
        <v>0</v>
      </c>
      <c r="EA64" s="118" t="str">
        <f t="shared" si="189"/>
        <v>0</v>
      </c>
      <c r="EB64" s="116"/>
      <c r="EC64" s="117" t="str">
        <f t="shared" si="190"/>
        <v>0</v>
      </c>
      <c r="ED64" s="118" t="str">
        <f t="shared" si="191"/>
        <v>0</v>
      </c>
      <c r="EE64" s="116"/>
      <c r="EF64" s="117" t="str">
        <f t="shared" si="192"/>
        <v>0</v>
      </c>
      <c r="EG64" s="118" t="str">
        <f t="shared" si="193"/>
        <v>0</v>
      </c>
      <c r="EH64" s="116"/>
      <c r="EI64" s="117" t="str">
        <f t="shared" si="194"/>
        <v>0</v>
      </c>
      <c r="EJ64" s="118" t="str">
        <f t="shared" si="195"/>
        <v>0</v>
      </c>
      <c r="EK64" s="116"/>
      <c r="EL64" s="117" t="str">
        <f t="shared" si="196"/>
        <v>0</v>
      </c>
      <c r="EM64" s="118" t="str">
        <f t="shared" si="197"/>
        <v>0</v>
      </c>
      <c r="EN64" s="116"/>
      <c r="EO64" s="117" t="str">
        <f t="shared" si="198"/>
        <v>0</v>
      </c>
      <c r="EP64" s="118" t="str">
        <f t="shared" si="199"/>
        <v>0</v>
      </c>
      <c r="EQ64" s="116"/>
      <c r="ER64" s="117" t="str">
        <f t="shared" si="200"/>
        <v>0</v>
      </c>
      <c r="ES64" s="118" t="str">
        <f t="shared" si="201"/>
        <v>0</v>
      </c>
      <c r="ET64" s="116"/>
      <c r="EU64" s="117" t="str">
        <f t="shared" si="202"/>
        <v>0</v>
      </c>
      <c r="EV64" s="118" t="str">
        <f t="shared" si="203"/>
        <v>0</v>
      </c>
      <c r="EW64" s="116"/>
      <c r="EX64" s="117" t="str">
        <f t="shared" si="204"/>
        <v>0</v>
      </c>
      <c r="EY64" s="118" t="str">
        <f t="shared" si="205"/>
        <v>0</v>
      </c>
      <c r="EZ64" s="116"/>
      <c r="FA64" s="117" t="str">
        <f t="shared" si="206"/>
        <v>0</v>
      </c>
      <c r="FB64" s="118" t="str">
        <f t="shared" si="207"/>
        <v>0</v>
      </c>
      <c r="FC64" s="116"/>
      <c r="FD64" s="117" t="str">
        <f t="shared" si="208"/>
        <v>0</v>
      </c>
      <c r="FE64" s="118" t="str">
        <f t="shared" si="209"/>
        <v>0</v>
      </c>
      <c r="FF64" s="116"/>
      <c r="FG64" s="117" t="str">
        <f t="shared" si="210"/>
        <v>0</v>
      </c>
      <c r="FH64" s="118" t="str">
        <f t="shared" si="211"/>
        <v>0</v>
      </c>
      <c r="FI64" s="116"/>
      <c r="FJ64" s="117" t="str">
        <f t="shared" si="212"/>
        <v>0</v>
      </c>
      <c r="FK64" s="118" t="str">
        <f t="shared" si="213"/>
        <v>0</v>
      </c>
      <c r="FL64" s="116"/>
      <c r="FM64" s="117" t="str">
        <f t="shared" si="214"/>
        <v>0</v>
      </c>
      <c r="FN64" s="118" t="str">
        <f t="shared" si="215"/>
        <v>0</v>
      </c>
      <c r="FO64" s="116"/>
      <c r="FP64" s="117" t="str">
        <f t="shared" si="216"/>
        <v>0</v>
      </c>
      <c r="FQ64" s="118" t="str">
        <f t="shared" si="217"/>
        <v>0</v>
      </c>
      <c r="FR64" s="116"/>
      <c r="FS64" s="117" t="str">
        <f t="shared" si="218"/>
        <v>0</v>
      </c>
      <c r="FT64" s="118" t="str">
        <f t="shared" si="219"/>
        <v>0</v>
      </c>
      <c r="FU64" s="116"/>
      <c r="FV64" s="117" t="str">
        <f t="shared" si="110"/>
        <v>0</v>
      </c>
      <c r="FW64" s="118" t="str">
        <f t="shared" si="111"/>
        <v>0</v>
      </c>
      <c r="FX64" s="116"/>
      <c r="FY64" s="117" t="str">
        <f t="shared" si="220"/>
        <v>0</v>
      </c>
      <c r="FZ64" s="118" t="str">
        <f t="shared" si="221"/>
        <v>0</v>
      </c>
      <c r="GA64" s="116"/>
      <c r="GB64" s="117" t="str">
        <f t="shared" si="114"/>
        <v>0</v>
      </c>
      <c r="GC64" s="118" t="str">
        <f t="shared" si="115"/>
        <v>0</v>
      </c>
      <c r="GD64" s="116"/>
    </row>
    <row r="65" spans="1:186" hidden="1">
      <c r="A65" s="18"/>
      <c r="B65" s="19"/>
      <c r="C65" s="20"/>
      <c r="D65" s="21"/>
      <c r="E65" s="22"/>
      <c r="F65" s="29" t="str">
        <f>IF(E65&gt;0,LOOKUP(E65,'دليل الحسابات'!E:E,'دليل الحسابات'!F:F),"0")</f>
        <v>0</v>
      </c>
      <c r="G65" s="13">
        <f t="shared" si="116"/>
        <v>0</v>
      </c>
      <c r="H65" s="23"/>
      <c r="I65" s="24" t="str">
        <f>IF(H65&gt;0,LOOKUP(H65,'دليل الحسابات'!E:E,'دليل الحسابات'!F:F),"0")</f>
        <v>0</v>
      </c>
      <c r="J65" s="98">
        <f t="shared" si="117"/>
        <v>0</v>
      </c>
      <c r="K65" s="25" t="str">
        <f>IF(E65&gt;0,LOOKUP(E65,'دليل الحسابات'!E:E,'دليل الحسابات'!D:D),"0")</f>
        <v>0</v>
      </c>
      <c r="L65" s="26" t="str">
        <f>IF(H65&gt;0,LOOKUP(H65,'دليل الحسابات'!E:E,'دليل الحسابات'!D:D),"0")</f>
        <v>0</v>
      </c>
      <c r="M65" s="117" t="str">
        <f t="shared" si="118"/>
        <v>0</v>
      </c>
      <c r="N65" s="118" t="str">
        <f t="shared" si="119"/>
        <v>0</v>
      </c>
      <c r="O65" s="116"/>
      <c r="P65" s="117" t="str">
        <f t="shared" si="120"/>
        <v>0</v>
      </c>
      <c r="Q65" s="118" t="str">
        <f t="shared" si="121"/>
        <v>0</v>
      </c>
      <c r="R65" s="116"/>
      <c r="S65" s="117" t="str">
        <f t="shared" si="122"/>
        <v>0</v>
      </c>
      <c r="T65" s="118" t="str">
        <f t="shared" si="123"/>
        <v>0</v>
      </c>
      <c r="U65" s="116"/>
      <c r="V65" s="117" t="str">
        <f t="shared" si="124"/>
        <v>0</v>
      </c>
      <c r="W65" s="118" t="str">
        <f t="shared" si="125"/>
        <v>0</v>
      </c>
      <c r="X65" s="116"/>
      <c r="Y65" s="117" t="str">
        <f t="shared" si="126"/>
        <v>0</v>
      </c>
      <c r="Z65" s="118" t="str">
        <f t="shared" si="127"/>
        <v>0</v>
      </c>
      <c r="AA65" s="116"/>
      <c r="AB65" s="117" t="str">
        <f t="shared" si="128"/>
        <v>0</v>
      </c>
      <c r="AC65" s="118" t="str">
        <f t="shared" si="129"/>
        <v>0</v>
      </c>
      <c r="AD65" s="116"/>
      <c r="AE65" s="117" t="str">
        <f t="shared" si="130"/>
        <v>0</v>
      </c>
      <c r="AF65" s="118" t="str">
        <f t="shared" si="131"/>
        <v>0</v>
      </c>
      <c r="AG65" s="116"/>
      <c r="AH65" s="117" t="str">
        <f t="shared" si="132"/>
        <v>0</v>
      </c>
      <c r="AI65" s="118" t="str">
        <f t="shared" si="133"/>
        <v>0</v>
      </c>
      <c r="AJ65" s="116"/>
      <c r="AK65" s="117" t="str">
        <f t="shared" si="134"/>
        <v>0</v>
      </c>
      <c r="AL65" s="118" t="str">
        <f t="shared" si="135"/>
        <v>0</v>
      </c>
      <c r="AM65" s="116"/>
      <c r="AN65" s="117" t="str">
        <f t="shared" si="136"/>
        <v>0</v>
      </c>
      <c r="AO65" s="118" t="str">
        <f t="shared" si="137"/>
        <v>0</v>
      </c>
      <c r="AP65" s="116"/>
      <c r="AQ65" s="117" t="str">
        <f t="shared" si="138"/>
        <v>0</v>
      </c>
      <c r="AR65" s="118" t="str">
        <f t="shared" si="139"/>
        <v>0</v>
      </c>
      <c r="AS65" s="116"/>
      <c r="AT65" s="117" t="str">
        <f t="shared" si="140"/>
        <v>0</v>
      </c>
      <c r="AU65" s="118" t="str">
        <f t="shared" si="141"/>
        <v>0</v>
      </c>
      <c r="AV65" s="116"/>
      <c r="AW65" s="117" t="str">
        <f t="shared" si="142"/>
        <v>0</v>
      </c>
      <c r="AX65" s="118" t="str">
        <f t="shared" si="143"/>
        <v>0</v>
      </c>
      <c r="AY65" s="116"/>
      <c r="AZ65" s="117" t="str">
        <f t="shared" si="144"/>
        <v>0</v>
      </c>
      <c r="BA65" s="118" t="str">
        <f t="shared" si="145"/>
        <v>0</v>
      </c>
      <c r="BB65" s="116"/>
      <c r="BC65" s="117" t="str">
        <f t="shared" si="146"/>
        <v>0</v>
      </c>
      <c r="BD65" s="118" t="str">
        <f t="shared" si="147"/>
        <v>0</v>
      </c>
      <c r="BE65" s="116"/>
      <c r="BF65" s="117" t="str">
        <f t="shared" si="148"/>
        <v>0</v>
      </c>
      <c r="BG65" s="118" t="str">
        <f t="shared" si="149"/>
        <v>0</v>
      </c>
      <c r="BH65" s="116"/>
      <c r="BI65" s="117" t="str">
        <f t="shared" si="150"/>
        <v>0</v>
      </c>
      <c r="BJ65" s="118" t="str">
        <f t="shared" si="151"/>
        <v>0</v>
      </c>
      <c r="BK65" s="116"/>
      <c r="BL65" s="117" t="str">
        <f t="shared" si="152"/>
        <v>0</v>
      </c>
      <c r="BM65" s="118" t="str">
        <f t="shared" si="153"/>
        <v>0</v>
      </c>
      <c r="BN65" s="116"/>
      <c r="BO65" s="117" t="str">
        <f t="shared" si="154"/>
        <v>0</v>
      </c>
      <c r="BP65" s="118" t="str">
        <f t="shared" si="155"/>
        <v>0</v>
      </c>
      <c r="BQ65" s="116"/>
      <c r="BR65" s="117" t="str">
        <f t="shared" si="156"/>
        <v>0</v>
      </c>
      <c r="BS65" s="118" t="str">
        <f t="shared" si="157"/>
        <v>0</v>
      </c>
      <c r="BT65" s="116"/>
      <c r="BU65" s="117" t="str">
        <f t="shared" si="158"/>
        <v>0</v>
      </c>
      <c r="BV65" s="118" t="str">
        <f t="shared" si="159"/>
        <v>0</v>
      </c>
      <c r="BW65" s="116"/>
      <c r="BX65" s="117" t="str">
        <f t="shared" si="160"/>
        <v>0</v>
      </c>
      <c r="BY65" s="118" t="str">
        <f t="shared" si="161"/>
        <v>0</v>
      </c>
      <c r="BZ65" s="116"/>
      <c r="CA65" s="117" t="str">
        <f t="shared" si="162"/>
        <v>0</v>
      </c>
      <c r="CB65" s="118" t="str">
        <f t="shared" si="163"/>
        <v>0</v>
      </c>
      <c r="CC65" s="116"/>
      <c r="CD65" s="117" t="str">
        <f t="shared" si="164"/>
        <v>0</v>
      </c>
      <c r="CE65" s="118" t="str">
        <f t="shared" si="165"/>
        <v>0</v>
      </c>
      <c r="CF65" s="116"/>
      <c r="CG65" s="117" t="str">
        <f t="shared" si="166"/>
        <v>0</v>
      </c>
      <c r="CH65" s="118" t="str">
        <f t="shared" si="167"/>
        <v>0</v>
      </c>
      <c r="CI65" s="116"/>
      <c r="CJ65" s="117" t="str">
        <f t="shared" si="168"/>
        <v>0</v>
      </c>
      <c r="CK65" s="118" t="str">
        <f t="shared" si="169"/>
        <v>0</v>
      </c>
      <c r="CL65" s="116"/>
      <c r="CM65" s="117" t="str">
        <f t="shared" si="170"/>
        <v>0</v>
      </c>
      <c r="CN65" s="118" t="str">
        <f t="shared" si="171"/>
        <v>0</v>
      </c>
      <c r="CO65" s="116"/>
      <c r="CP65" s="117" t="str">
        <f t="shared" si="172"/>
        <v>0</v>
      </c>
      <c r="CQ65" s="118" t="str">
        <f t="shared" si="173"/>
        <v>0</v>
      </c>
      <c r="CR65" s="116"/>
      <c r="CS65" s="117" t="str">
        <f t="shared" si="174"/>
        <v>0</v>
      </c>
      <c r="CT65" s="118" t="str">
        <f t="shared" si="175"/>
        <v>0</v>
      </c>
      <c r="CU65" s="116"/>
      <c r="CV65" s="117" t="str">
        <f t="shared" si="176"/>
        <v>0</v>
      </c>
      <c r="CW65" s="118" t="str">
        <f t="shared" si="177"/>
        <v>0</v>
      </c>
      <c r="CX65" s="116"/>
      <c r="CY65" s="117" t="str">
        <f t="shared" si="178"/>
        <v>0</v>
      </c>
      <c r="CZ65" s="118" t="str">
        <f t="shared" si="179"/>
        <v>0</v>
      </c>
      <c r="DA65" s="116"/>
      <c r="DB65" s="117" t="str">
        <f t="shared" si="180"/>
        <v>0</v>
      </c>
      <c r="DC65" s="118" t="str">
        <f t="shared" si="181"/>
        <v>0</v>
      </c>
      <c r="DD65" s="116"/>
      <c r="DE65" s="117" t="str">
        <f t="shared" si="182"/>
        <v>0</v>
      </c>
      <c r="DF65" s="118" t="str">
        <f t="shared" si="183"/>
        <v>0</v>
      </c>
      <c r="DG65" s="116"/>
      <c r="DH65" s="117" t="str">
        <f t="shared" si="184"/>
        <v>0</v>
      </c>
      <c r="DI65" s="118" t="str">
        <f t="shared" si="185"/>
        <v>0</v>
      </c>
      <c r="DJ65" s="116"/>
      <c r="DK65" s="117" t="str">
        <f t="shared" si="68"/>
        <v>0</v>
      </c>
      <c r="DL65" s="118" t="str">
        <f t="shared" si="69"/>
        <v>0</v>
      </c>
      <c r="DM65" s="116"/>
      <c r="DN65" s="117" t="str">
        <f t="shared" si="70"/>
        <v>0</v>
      </c>
      <c r="DO65" s="118" t="str">
        <f t="shared" si="71"/>
        <v>0</v>
      </c>
      <c r="DP65" s="116"/>
      <c r="DQ65" s="117" t="str">
        <f t="shared" si="72"/>
        <v>0</v>
      </c>
      <c r="DR65" s="118" t="str">
        <f t="shared" si="73"/>
        <v>0</v>
      </c>
      <c r="DS65" s="116"/>
      <c r="DT65" s="117" t="str">
        <f t="shared" si="186"/>
        <v>0</v>
      </c>
      <c r="DU65" s="118" t="str">
        <f t="shared" si="187"/>
        <v>0</v>
      </c>
      <c r="DV65" s="116"/>
      <c r="DW65" s="117" t="str">
        <f t="shared" si="76"/>
        <v>0</v>
      </c>
      <c r="DX65" s="118" t="str">
        <f t="shared" si="77"/>
        <v>0</v>
      </c>
      <c r="DY65" s="116"/>
      <c r="DZ65" s="117" t="str">
        <f t="shared" si="188"/>
        <v>0</v>
      </c>
      <c r="EA65" s="118" t="str">
        <f t="shared" si="189"/>
        <v>0</v>
      </c>
      <c r="EB65" s="116"/>
      <c r="EC65" s="117" t="str">
        <f t="shared" si="190"/>
        <v>0</v>
      </c>
      <c r="ED65" s="118" t="str">
        <f t="shared" si="191"/>
        <v>0</v>
      </c>
      <c r="EE65" s="116"/>
      <c r="EF65" s="117" t="str">
        <f t="shared" si="192"/>
        <v>0</v>
      </c>
      <c r="EG65" s="118" t="str">
        <f t="shared" si="193"/>
        <v>0</v>
      </c>
      <c r="EH65" s="116"/>
      <c r="EI65" s="117" t="str">
        <f t="shared" si="194"/>
        <v>0</v>
      </c>
      <c r="EJ65" s="118" t="str">
        <f t="shared" si="195"/>
        <v>0</v>
      </c>
      <c r="EK65" s="116"/>
      <c r="EL65" s="117" t="str">
        <f t="shared" si="196"/>
        <v>0</v>
      </c>
      <c r="EM65" s="118" t="str">
        <f t="shared" si="197"/>
        <v>0</v>
      </c>
      <c r="EN65" s="116"/>
      <c r="EO65" s="117" t="str">
        <f t="shared" si="198"/>
        <v>0</v>
      </c>
      <c r="EP65" s="118" t="str">
        <f t="shared" si="199"/>
        <v>0</v>
      </c>
      <c r="EQ65" s="116"/>
      <c r="ER65" s="117" t="str">
        <f t="shared" si="200"/>
        <v>0</v>
      </c>
      <c r="ES65" s="118" t="str">
        <f t="shared" si="201"/>
        <v>0</v>
      </c>
      <c r="ET65" s="116"/>
      <c r="EU65" s="117" t="str">
        <f t="shared" si="202"/>
        <v>0</v>
      </c>
      <c r="EV65" s="118" t="str">
        <f t="shared" si="203"/>
        <v>0</v>
      </c>
      <c r="EW65" s="116"/>
      <c r="EX65" s="117" t="str">
        <f t="shared" si="204"/>
        <v>0</v>
      </c>
      <c r="EY65" s="118" t="str">
        <f t="shared" si="205"/>
        <v>0</v>
      </c>
      <c r="EZ65" s="116"/>
      <c r="FA65" s="117" t="str">
        <f t="shared" si="206"/>
        <v>0</v>
      </c>
      <c r="FB65" s="118" t="str">
        <f t="shared" si="207"/>
        <v>0</v>
      </c>
      <c r="FC65" s="116"/>
      <c r="FD65" s="117" t="str">
        <f t="shared" si="208"/>
        <v>0</v>
      </c>
      <c r="FE65" s="118" t="str">
        <f t="shared" si="209"/>
        <v>0</v>
      </c>
      <c r="FF65" s="116"/>
      <c r="FG65" s="117" t="str">
        <f t="shared" si="210"/>
        <v>0</v>
      </c>
      <c r="FH65" s="118" t="str">
        <f t="shared" si="211"/>
        <v>0</v>
      </c>
      <c r="FI65" s="116"/>
      <c r="FJ65" s="117" t="str">
        <f t="shared" si="212"/>
        <v>0</v>
      </c>
      <c r="FK65" s="118" t="str">
        <f t="shared" si="213"/>
        <v>0</v>
      </c>
      <c r="FL65" s="116"/>
      <c r="FM65" s="117" t="str">
        <f t="shared" si="214"/>
        <v>0</v>
      </c>
      <c r="FN65" s="118" t="str">
        <f t="shared" si="215"/>
        <v>0</v>
      </c>
      <c r="FO65" s="116"/>
      <c r="FP65" s="117" t="str">
        <f t="shared" si="216"/>
        <v>0</v>
      </c>
      <c r="FQ65" s="118" t="str">
        <f t="shared" si="217"/>
        <v>0</v>
      </c>
      <c r="FR65" s="116"/>
      <c r="FS65" s="117" t="str">
        <f t="shared" si="218"/>
        <v>0</v>
      </c>
      <c r="FT65" s="118" t="str">
        <f t="shared" si="219"/>
        <v>0</v>
      </c>
      <c r="FU65" s="116"/>
      <c r="FV65" s="117" t="str">
        <f t="shared" si="110"/>
        <v>0</v>
      </c>
      <c r="FW65" s="118" t="str">
        <f t="shared" si="111"/>
        <v>0</v>
      </c>
      <c r="FX65" s="116"/>
      <c r="FY65" s="117" t="str">
        <f t="shared" si="220"/>
        <v>0</v>
      </c>
      <c r="FZ65" s="118" t="str">
        <f t="shared" si="221"/>
        <v>0</v>
      </c>
      <c r="GA65" s="116"/>
      <c r="GB65" s="117" t="str">
        <f t="shared" si="114"/>
        <v>0</v>
      </c>
      <c r="GC65" s="118" t="str">
        <f t="shared" si="115"/>
        <v>0</v>
      </c>
      <c r="GD65" s="116"/>
    </row>
    <row r="66" spans="1:186" hidden="1">
      <c r="A66" s="8"/>
      <c r="B66" s="9"/>
      <c r="C66" s="10"/>
      <c r="D66" s="11"/>
      <c r="E66" s="12"/>
      <c r="F66" s="29" t="str">
        <f>IF(E66&gt;0,LOOKUP(E66,'دليل الحسابات'!E:E,'دليل الحسابات'!F:F),"0")</f>
        <v>0</v>
      </c>
      <c r="G66" s="13">
        <f t="shared" si="116"/>
        <v>0</v>
      </c>
      <c r="H66" s="14"/>
      <c r="I66" s="27" t="str">
        <f>IF(H66&gt;0,LOOKUP(H66,'دليل الحسابات'!E:E,'دليل الحسابات'!F:F),"0")</f>
        <v>0</v>
      </c>
      <c r="J66" s="98">
        <f t="shared" si="117"/>
        <v>0</v>
      </c>
      <c r="K66" s="16" t="str">
        <f>IF(E66&gt;0,LOOKUP(E66,'دليل الحسابات'!E:E,'دليل الحسابات'!D:D),"0")</f>
        <v>0</v>
      </c>
      <c r="L66" s="28" t="str">
        <f>IF(H66&gt;0,LOOKUP(H66,'دليل الحسابات'!E:E,'دليل الحسابات'!D:D),"0")</f>
        <v>0</v>
      </c>
      <c r="M66" s="117" t="str">
        <f t="shared" si="118"/>
        <v>0</v>
      </c>
      <c r="N66" s="118" t="str">
        <f t="shared" si="119"/>
        <v>0</v>
      </c>
      <c r="O66" s="116"/>
      <c r="P66" s="117" t="str">
        <f t="shared" si="120"/>
        <v>0</v>
      </c>
      <c r="Q66" s="118" t="str">
        <f t="shared" si="121"/>
        <v>0</v>
      </c>
      <c r="R66" s="116"/>
      <c r="S66" s="117" t="str">
        <f t="shared" si="122"/>
        <v>0</v>
      </c>
      <c r="T66" s="118" t="str">
        <f t="shared" si="123"/>
        <v>0</v>
      </c>
      <c r="U66" s="116"/>
      <c r="V66" s="117" t="str">
        <f t="shared" si="124"/>
        <v>0</v>
      </c>
      <c r="W66" s="118" t="str">
        <f t="shared" si="125"/>
        <v>0</v>
      </c>
      <c r="X66" s="116"/>
      <c r="Y66" s="117" t="str">
        <f t="shared" si="126"/>
        <v>0</v>
      </c>
      <c r="Z66" s="118" t="str">
        <f t="shared" si="127"/>
        <v>0</v>
      </c>
      <c r="AA66" s="116"/>
      <c r="AB66" s="117" t="str">
        <f t="shared" si="128"/>
        <v>0</v>
      </c>
      <c r="AC66" s="118" t="str">
        <f t="shared" si="129"/>
        <v>0</v>
      </c>
      <c r="AD66" s="116"/>
      <c r="AE66" s="117" t="str">
        <f t="shared" si="130"/>
        <v>0</v>
      </c>
      <c r="AF66" s="118" t="str">
        <f t="shared" si="131"/>
        <v>0</v>
      </c>
      <c r="AG66" s="116"/>
      <c r="AH66" s="117" t="str">
        <f t="shared" si="132"/>
        <v>0</v>
      </c>
      <c r="AI66" s="118" t="str">
        <f t="shared" si="133"/>
        <v>0</v>
      </c>
      <c r="AJ66" s="116"/>
      <c r="AK66" s="117" t="str">
        <f t="shared" si="134"/>
        <v>0</v>
      </c>
      <c r="AL66" s="118" t="str">
        <f t="shared" si="135"/>
        <v>0</v>
      </c>
      <c r="AM66" s="116"/>
      <c r="AN66" s="117" t="str">
        <f t="shared" si="136"/>
        <v>0</v>
      </c>
      <c r="AO66" s="118" t="str">
        <f t="shared" si="137"/>
        <v>0</v>
      </c>
      <c r="AP66" s="116"/>
      <c r="AQ66" s="117" t="str">
        <f t="shared" si="138"/>
        <v>0</v>
      </c>
      <c r="AR66" s="118" t="str">
        <f t="shared" si="139"/>
        <v>0</v>
      </c>
      <c r="AS66" s="116"/>
      <c r="AT66" s="117" t="str">
        <f t="shared" si="140"/>
        <v>0</v>
      </c>
      <c r="AU66" s="118" t="str">
        <f t="shared" si="141"/>
        <v>0</v>
      </c>
      <c r="AV66" s="116"/>
      <c r="AW66" s="117" t="str">
        <f t="shared" si="142"/>
        <v>0</v>
      </c>
      <c r="AX66" s="118" t="str">
        <f t="shared" si="143"/>
        <v>0</v>
      </c>
      <c r="AY66" s="116"/>
      <c r="AZ66" s="117" t="str">
        <f t="shared" si="144"/>
        <v>0</v>
      </c>
      <c r="BA66" s="118" t="str">
        <f t="shared" si="145"/>
        <v>0</v>
      </c>
      <c r="BB66" s="116"/>
      <c r="BC66" s="117" t="str">
        <f t="shared" si="146"/>
        <v>0</v>
      </c>
      <c r="BD66" s="118" t="str">
        <f t="shared" si="147"/>
        <v>0</v>
      </c>
      <c r="BE66" s="116"/>
      <c r="BF66" s="117" t="str">
        <f t="shared" si="148"/>
        <v>0</v>
      </c>
      <c r="BG66" s="118" t="str">
        <f t="shared" si="149"/>
        <v>0</v>
      </c>
      <c r="BH66" s="116"/>
      <c r="BI66" s="117" t="str">
        <f t="shared" si="150"/>
        <v>0</v>
      </c>
      <c r="BJ66" s="118" t="str">
        <f t="shared" si="151"/>
        <v>0</v>
      </c>
      <c r="BK66" s="116"/>
      <c r="BL66" s="117" t="str">
        <f t="shared" si="152"/>
        <v>0</v>
      </c>
      <c r="BM66" s="118" t="str">
        <f t="shared" si="153"/>
        <v>0</v>
      </c>
      <c r="BN66" s="116"/>
      <c r="BO66" s="117" t="str">
        <f t="shared" si="154"/>
        <v>0</v>
      </c>
      <c r="BP66" s="118" t="str">
        <f t="shared" si="155"/>
        <v>0</v>
      </c>
      <c r="BQ66" s="116"/>
      <c r="BR66" s="117" t="str">
        <f t="shared" si="156"/>
        <v>0</v>
      </c>
      <c r="BS66" s="118" t="str">
        <f t="shared" si="157"/>
        <v>0</v>
      </c>
      <c r="BT66" s="116"/>
      <c r="BU66" s="117" t="str">
        <f t="shared" si="158"/>
        <v>0</v>
      </c>
      <c r="BV66" s="118" t="str">
        <f t="shared" si="159"/>
        <v>0</v>
      </c>
      <c r="BW66" s="116"/>
      <c r="BX66" s="117" t="str">
        <f t="shared" si="160"/>
        <v>0</v>
      </c>
      <c r="BY66" s="118" t="str">
        <f t="shared" si="161"/>
        <v>0</v>
      </c>
      <c r="BZ66" s="116"/>
      <c r="CA66" s="117" t="str">
        <f t="shared" si="162"/>
        <v>0</v>
      </c>
      <c r="CB66" s="118" t="str">
        <f t="shared" si="163"/>
        <v>0</v>
      </c>
      <c r="CC66" s="116"/>
      <c r="CD66" s="117" t="str">
        <f t="shared" si="164"/>
        <v>0</v>
      </c>
      <c r="CE66" s="118" t="str">
        <f t="shared" si="165"/>
        <v>0</v>
      </c>
      <c r="CF66" s="116"/>
      <c r="CG66" s="117" t="str">
        <f t="shared" si="166"/>
        <v>0</v>
      </c>
      <c r="CH66" s="118" t="str">
        <f t="shared" si="167"/>
        <v>0</v>
      </c>
      <c r="CI66" s="116"/>
      <c r="CJ66" s="117" t="str">
        <f t="shared" si="168"/>
        <v>0</v>
      </c>
      <c r="CK66" s="118" t="str">
        <f t="shared" si="169"/>
        <v>0</v>
      </c>
      <c r="CL66" s="116"/>
      <c r="CM66" s="117" t="str">
        <f t="shared" si="170"/>
        <v>0</v>
      </c>
      <c r="CN66" s="118" t="str">
        <f t="shared" si="171"/>
        <v>0</v>
      </c>
      <c r="CO66" s="116"/>
      <c r="CP66" s="117" t="str">
        <f t="shared" si="172"/>
        <v>0</v>
      </c>
      <c r="CQ66" s="118" t="str">
        <f t="shared" si="173"/>
        <v>0</v>
      </c>
      <c r="CR66" s="116"/>
      <c r="CS66" s="117" t="str">
        <f t="shared" si="174"/>
        <v>0</v>
      </c>
      <c r="CT66" s="118" t="str">
        <f t="shared" si="175"/>
        <v>0</v>
      </c>
      <c r="CU66" s="116"/>
      <c r="CV66" s="117" t="str">
        <f t="shared" si="176"/>
        <v>0</v>
      </c>
      <c r="CW66" s="118" t="str">
        <f t="shared" si="177"/>
        <v>0</v>
      </c>
      <c r="CX66" s="116"/>
      <c r="CY66" s="117" t="str">
        <f t="shared" si="178"/>
        <v>0</v>
      </c>
      <c r="CZ66" s="118" t="str">
        <f t="shared" si="179"/>
        <v>0</v>
      </c>
      <c r="DA66" s="116"/>
      <c r="DB66" s="117" t="str">
        <f t="shared" si="180"/>
        <v>0</v>
      </c>
      <c r="DC66" s="118" t="str">
        <f t="shared" si="181"/>
        <v>0</v>
      </c>
      <c r="DD66" s="116"/>
      <c r="DE66" s="117" t="str">
        <f t="shared" si="182"/>
        <v>0</v>
      </c>
      <c r="DF66" s="118" t="str">
        <f t="shared" si="183"/>
        <v>0</v>
      </c>
      <c r="DG66" s="116"/>
      <c r="DH66" s="117" t="str">
        <f t="shared" si="184"/>
        <v>0</v>
      </c>
      <c r="DI66" s="118" t="str">
        <f t="shared" si="185"/>
        <v>0</v>
      </c>
      <c r="DJ66" s="116"/>
      <c r="DK66" s="117" t="str">
        <f t="shared" si="68"/>
        <v>0</v>
      </c>
      <c r="DL66" s="118" t="str">
        <f t="shared" si="69"/>
        <v>0</v>
      </c>
      <c r="DM66" s="116"/>
      <c r="DN66" s="117" t="str">
        <f t="shared" si="70"/>
        <v>0</v>
      </c>
      <c r="DO66" s="118" t="str">
        <f t="shared" si="71"/>
        <v>0</v>
      </c>
      <c r="DP66" s="116"/>
      <c r="DQ66" s="117" t="str">
        <f t="shared" si="72"/>
        <v>0</v>
      </c>
      <c r="DR66" s="118" t="str">
        <f t="shared" si="73"/>
        <v>0</v>
      </c>
      <c r="DS66" s="116"/>
      <c r="DT66" s="117" t="str">
        <f t="shared" si="186"/>
        <v>0</v>
      </c>
      <c r="DU66" s="118" t="str">
        <f t="shared" si="187"/>
        <v>0</v>
      </c>
      <c r="DV66" s="116"/>
      <c r="DW66" s="117" t="str">
        <f t="shared" si="76"/>
        <v>0</v>
      </c>
      <c r="DX66" s="118" t="str">
        <f t="shared" si="77"/>
        <v>0</v>
      </c>
      <c r="DY66" s="116"/>
      <c r="DZ66" s="117" t="str">
        <f t="shared" si="188"/>
        <v>0</v>
      </c>
      <c r="EA66" s="118" t="str">
        <f t="shared" si="189"/>
        <v>0</v>
      </c>
      <c r="EB66" s="116"/>
      <c r="EC66" s="117" t="str">
        <f t="shared" si="190"/>
        <v>0</v>
      </c>
      <c r="ED66" s="118" t="str">
        <f t="shared" si="191"/>
        <v>0</v>
      </c>
      <c r="EE66" s="116"/>
      <c r="EF66" s="117" t="str">
        <f t="shared" si="192"/>
        <v>0</v>
      </c>
      <c r="EG66" s="118" t="str">
        <f t="shared" si="193"/>
        <v>0</v>
      </c>
      <c r="EH66" s="116"/>
      <c r="EI66" s="117" t="str">
        <f t="shared" si="194"/>
        <v>0</v>
      </c>
      <c r="EJ66" s="118" t="str">
        <f t="shared" si="195"/>
        <v>0</v>
      </c>
      <c r="EK66" s="116"/>
      <c r="EL66" s="117" t="str">
        <f t="shared" si="196"/>
        <v>0</v>
      </c>
      <c r="EM66" s="118" t="str">
        <f t="shared" si="197"/>
        <v>0</v>
      </c>
      <c r="EN66" s="116"/>
      <c r="EO66" s="117" t="str">
        <f t="shared" si="198"/>
        <v>0</v>
      </c>
      <c r="EP66" s="118" t="str">
        <f t="shared" si="199"/>
        <v>0</v>
      </c>
      <c r="EQ66" s="116"/>
      <c r="ER66" s="117" t="str">
        <f t="shared" si="200"/>
        <v>0</v>
      </c>
      <c r="ES66" s="118" t="str">
        <f t="shared" si="201"/>
        <v>0</v>
      </c>
      <c r="ET66" s="116"/>
      <c r="EU66" s="117" t="str">
        <f t="shared" si="202"/>
        <v>0</v>
      </c>
      <c r="EV66" s="118" t="str">
        <f t="shared" si="203"/>
        <v>0</v>
      </c>
      <c r="EW66" s="116"/>
      <c r="EX66" s="117" t="str">
        <f t="shared" si="204"/>
        <v>0</v>
      </c>
      <c r="EY66" s="118" t="str">
        <f t="shared" si="205"/>
        <v>0</v>
      </c>
      <c r="EZ66" s="116"/>
      <c r="FA66" s="117" t="str">
        <f t="shared" si="206"/>
        <v>0</v>
      </c>
      <c r="FB66" s="118" t="str">
        <f t="shared" si="207"/>
        <v>0</v>
      </c>
      <c r="FC66" s="116"/>
      <c r="FD66" s="117" t="str">
        <f t="shared" si="208"/>
        <v>0</v>
      </c>
      <c r="FE66" s="118" t="str">
        <f t="shared" si="209"/>
        <v>0</v>
      </c>
      <c r="FF66" s="116"/>
      <c r="FG66" s="117" t="str">
        <f t="shared" si="210"/>
        <v>0</v>
      </c>
      <c r="FH66" s="118" t="str">
        <f t="shared" si="211"/>
        <v>0</v>
      </c>
      <c r="FI66" s="116"/>
      <c r="FJ66" s="117" t="str">
        <f t="shared" si="212"/>
        <v>0</v>
      </c>
      <c r="FK66" s="118" t="str">
        <f t="shared" si="213"/>
        <v>0</v>
      </c>
      <c r="FL66" s="116"/>
      <c r="FM66" s="117" t="str">
        <f t="shared" si="214"/>
        <v>0</v>
      </c>
      <c r="FN66" s="118" t="str">
        <f t="shared" si="215"/>
        <v>0</v>
      </c>
      <c r="FO66" s="116"/>
      <c r="FP66" s="117" t="str">
        <f t="shared" si="216"/>
        <v>0</v>
      </c>
      <c r="FQ66" s="118" t="str">
        <f t="shared" si="217"/>
        <v>0</v>
      </c>
      <c r="FR66" s="116"/>
      <c r="FS66" s="117" t="str">
        <f t="shared" si="218"/>
        <v>0</v>
      </c>
      <c r="FT66" s="118" t="str">
        <f t="shared" si="219"/>
        <v>0</v>
      </c>
      <c r="FU66" s="116"/>
      <c r="FV66" s="117" t="str">
        <f t="shared" si="110"/>
        <v>0</v>
      </c>
      <c r="FW66" s="118" t="str">
        <f t="shared" si="111"/>
        <v>0</v>
      </c>
      <c r="FX66" s="116"/>
      <c r="FY66" s="117" t="str">
        <f t="shared" si="220"/>
        <v>0</v>
      </c>
      <c r="FZ66" s="118" t="str">
        <f t="shared" si="221"/>
        <v>0</v>
      </c>
      <c r="GA66" s="116"/>
      <c r="GB66" s="117" t="str">
        <f t="shared" si="114"/>
        <v>0</v>
      </c>
      <c r="GC66" s="118" t="str">
        <f t="shared" si="115"/>
        <v>0</v>
      </c>
      <c r="GD66" s="116"/>
    </row>
    <row r="67" spans="1:186" hidden="1">
      <c r="A67" s="18"/>
      <c r="B67" s="19"/>
      <c r="C67" s="20"/>
      <c r="D67" s="21"/>
      <c r="E67" s="22"/>
      <c r="F67" s="29" t="str">
        <f>IF(E67&gt;0,LOOKUP(E67,'دليل الحسابات'!E:E,'دليل الحسابات'!F:F),"0")</f>
        <v>0</v>
      </c>
      <c r="G67" s="13">
        <f t="shared" si="116"/>
        <v>0</v>
      </c>
      <c r="H67" s="23"/>
      <c r="I67" s="24" t="str">
        <f>IF(H67&gt;0,LOOKUP(H67,'دليل الحسابات'!E:E,'دليل الحسابات'!F:F),"0")</f>
        <v>0</v>
      </c>
      <c r="J67" s="98">
        <f t="shared" si="117"/>
        <v>0</v>
      </c>
      <c r="K67" s="25" t="str">
        <f>IF(E67&gt;0,LOOKUP(E67,'دليل الحسابات'!E:E,'دليل الحسابات'!D:D),"0")</f>
        <v>0</v>
      </c>
      <c r="L67" s="26" t="str">
        <f>IF(H67&gt;0,LOOKUP(H67,'دليل الحسابات'!E:E,'دليل الحسابات'!D:D),"0")</f>
        <v>0</v>
      </c>
      <c r="M67" s="117" t="str">
        <f t="shared" si="118"/>
        <v>0</v>
      </c>
      <c r="N67" s="118" t="str">
        <f t="shared" si="119"/>
        <v>0</v>
      </c>
      <c r="O67" s="116"/>
      <c r="P67" s="117" t="str">
        <f t="shared" si="120"/>
        <v>0</v>
      </c>
      <c r="Q67" s="118" t="str">
        <f t="shared" si="121"/>
        <v>0</v>
      </c>
      <c r="R67" s="116"/>
      <c r="S67" s="117" t="str">
        <f t="shared" si="122"/>
        <v>0</v>
      </c>
      <c r="T67" s="118" t="str">
        <f t="shared" si="123"/>
        <v>0</v>
      </c>
      <c r="U67" s="116"/>
      <c r="V67" s="117" t="str">
        <f t="shared" si="124"/>
        <v>0</v>
      </c>
      <c r="W67" s="118" t="str">
        <f t="shared" si="125"/>
        <v>0</v>
      </c>
      <c r="X67" s="116"/>
      <c r="Y67" s="117" t="str">
        <f t="shared" si="126"/>
        <v>0</v>
      </c>
      <c r="Z67" s="118" t="str">
        <f t="shared" si="127"/>
        <v>0</v>
      </c>
      <c r="AA67" s="116"/>
      <c r="AB67" s="117" t="str">
        <f t="shared" si="128"/>
        <v>0</v>
      </c>
      <c r="AC67" s="118" t="str">
        <f t="shared" si="129"/>
        <v>0</v>
      </c>
      <c r="AD67" s="116"/>
      <c r="AE67" s="117" t="str">
        <f t="shared" si="130"/>
        <v>0</v>
      </c>
      <c r="AF67" s="118" t="str">
        <f t="shared" si="131"/>
        <v>0</v>
      </c>
      <c r="AG67" s="116"/>
      <c r="AH67" s="117" t="str">
        <f t="shared" si="132"/>
        <v>0</v>
      </c>
      <c r="AI67" s="118" t="str">
        <f t="shared" si="133"/>
        <v>0</v>
      </c>
      <c r="AJ67" s="116"/>
      <c r="AK67" s="117" t="str">
        <f t="shared" si="134"/>
        <v>0</v>
      </c>
      <c r="AL67" s="118" t="str">
        <f t="shared" si="135"/>
        <v>0</v>
      </c>
      <c r="AM67" s="116"/>
      <c r="AN67" s="117" t="str">
        <f t="shared" si="136"/>
        <v>0</v>
      </c>
      <c r="AO67" s="118" t="str">
        <f t="shared" si="137"/>
        <v>0</v>
      </c>
      <c r="AP67" s="116"/>
      <c r="AQ67" s="117" t="str">
        <f t="shared" si="138"/>
        <v>0</v>
      </c>
      <c r="AR67" s="118" t="str">
        <f t="shared" si="139"/>
        <v>0</v>
      </c>
      <c r="AS67" s="116"/>
      <c r="AT67" s="117" t="str">
        <f t="shared" si="140"/>
        <v>0</v>
      </c>
      <c r="AU67" s="118" t="str">
        <f t="shared" si="141"/>
        <v>0</v>
      </c>
      <c r="AV67" s="116"/>
      <c r="AW67" s="117" t="str">
        <f t="shared" si="142"/>
        <v>0</v>
      </c>
      <c r="AX67" s="118" t="str">
        <f t="shared" si="143"/>
        <v>0</v>
      </c>
      <c r="AY67" s="116"/>
      <c r="AZ67" s="117" t="str">
        <f t="shared" si="144"/>
        <v>0</v>
      </c>
      <c r="BA67" s="118" t="str">
        <f t="shared" si="145"/>
        <v>0</v>
      </c>
      <c r="BB67" s="116"/>
      <c r="BC67" s="117" t="str">
        <f t="shared" si="146"/>
        <v>0</v>
      </c>
      <c r="BD67" s="118" t="str">
        <f t="shared" si="147"/>
        <v>0</v>
      </c>
      <c r="BE67" s="116"/>
      <c r="BF67" s="117" t="str">
        <f t="shared" si="148"/>
        <v>0</v>
      </c>
      <c r="BG67" s="118" t="str">
        <f t="shared" si="149"/>
        <v>0</v>
      </c>
      <c r="BH67" s="116"/>
      <c r="BI67" s="117" t="str">
        <f t="shared" si="150"/>
        <v>0</v>
      </c>
      <c r="BJ67" s="118" t="str">
        <f t="shared" si="151"/>
        <v>0</v>
      </c>
      <c r="BK67" s="116"/>
      <c r="BL67" s="117" t="str">
        <f t="shared" si="152"/>
        <v>0</v>
      </c>
      <c r="BM67" s="118" t="str">
        <f t="shared" si="153"/>
        <v>0</v>
      </c>
      <c r="BN67" s="116"/>
      <c r="BO67" s="117" t="str">
        <f t="shared" si="154"/>
        <v>0</v>
      </c>
      <c r="BP67" s="118" t="str">
        <f t="shared" si="155"/>
        <v>0</v>
      </c>
      <c r="BQ67" s="116"/>
      <c r="BR67" s="117" t="str">
        <f t="shared" si="156"/>
        <v>0</v>
      </c>
      <c r="BS67" s="118" t="str">
        <f t="shared" si="157"/>
        <v>0</v>
      </c>
      <c r="BT67" s="116"/>
      <c r="BU67" s="117" t="str">
        <f t="shared" si="158"/>
        <v>0</v>
      </c>
      <c r="BV67" s="118" t="str">
        <f t="shared" si="159"/>
        <v>0</v>
      </c>
      <c r="BW67" s="116"/>
      <c r="BX67" s="117" t="str">
        <f t="shared" si="160"/>
        <v>0</v>
      </c>
      <c r="BY67" s="118" t="str">
        <f t="shared" si="161"/>
        <v>0</v>
      </c>
      <c r="BZ67" s="116"/>
      <c r="CA67" s="117" t="str">
        <f t="shared" si="162"/>
        <v>0</v>
      </c>
      <c r="CB67" s="118" t="str">
        <f t="shared" si="163"/>
        <v>0</v>
      </c>
      <c r="CC67" s="116"/>
      <c r="CD67" s="117" t="str">
        <f t="shared" si="164"/>
        <v>0</v>
      </c>
      <c r="CE67" s="118" t="str">
        <f t="shared" si="165"/>
        <v>0</v>
      </c>
      <c r="CF67" s="116"/>
      <c r="CG67" s="117" t="str">
        <f t="shared" si="166"/>
        <v>0</v>
      </c>
      <c r="CH67" s="118" t="str">
        <f t="shared" si="167"/>
        <v>0</v>
      </c>
      <c r="CI67" s="116"/>
      <c r="CJ67" s="117" t="str">
        <f t="shared" si="168"/>
        <v>0</v>
      </c>
      <c r="CK67" s="118" t="str">
        <f t="shared" si="169"/>
        <v>0</v>
      </c>
      <c r="CL67" s="116"/>
      <c r="CM67" s="117" t="str">
        <f t="shared" si="170"/>
        <v>0</v>
      </c>
      <c r="CN67" s="118" t="str">
        <f t="shared" si="171"/>
        <v>0</v>
      </c>
      <c r="CO67" s="116"/>
      <c r="CP67" s="117" t="str">
        <f t="shared" si="172"/>
        <v>0</v>
      </c>
      <c r="CQ67" s="118" t="str">
        <f t="shared" si="173"/>
        <v>0</v>
      </c>
      <c r="CR67" s="116"/>
      <c r="CS67" s="117" t="str">
        <f t="shared" si="174"/>
        <v>0</v>
      </c>
      <c r="CT67" s="118" t="str">
        <f t="shared" si="175"/>
        <v>0</v>
      </c>
      <c r="CU67" s="116"/>
      <c r="CV67" s="117" t="str">
        <f t="shared" si="176"/>
        <v>0</v>
      </c>
      <c r="CW67" s="118" t="str">
        <f t="shared" si="177"/>
        <v>0</v>
      </c>
      <c r="CX67" s="116"/>
      <c r="CY67" s="117" t="str">
        <f t="shared" si="178"/>
        <v>0</v>
      </c>
      <c r="CZ67" s="118" t="str">
        <f t="shared" si="179"/>
        <v>0</v>
      </c>
      <c r="DA67" s="116"/>
      <c r="DB67" s="117" t="str">
        <f t="shared" si="180"/>
        <v>0</v>
      </c>
      <c r="DC67" s="118" t="str">
        <f t="shared" si="181"/>
        <v>0</v>
      </c>
      <c r="DD67" s="116"/>
      <c r="DE67" s="117" t="str">
        <f t="shared" si="182"/>
        <v>0</v>
      </c>
      <c r="DF67" s="118" t="str">
        <f t="shared" si="183"/>
        <v>0</v>
      </c>
      <c r="DG67" s="116"/>
      <c r="DH67" s="117" t="str">
        <f t="shared" si="184"/>
        <v>0</v>
      </c>
      <c r="DI67" s="118" t="str">
        <f t="shared" si="185"/>
        <v>0</v>
      </c>
      <c r="DJ67" s="116"/>
      <c r="DK67" s="117" t="str">
        <f t="shared" si="68"/>
        <v>0</v>
      </c>
      <c r="DL67" s="118" t="str">
        <f t="shared" si="69"/>
        <v>0</v>
      </c>
      <c r="DM67" s="116"/>
      <c r="DN67" s="117" t="str">
        <f t="shared" si="70"/>
        <v>0</v>
      </c>
      <c r="DO67" s="118" t="str">
        <f t="shared" si="71"/>
        <v>0</v>
      </c>
      <c r="DP67" s="116"/>
      <c r="DQ67" s="117" t="str">
        <f t="shared" si="72"/>
        <v>0</v>
      </c>
      <c r="DR67" s="118" t="str">
        <f t="shared" si="73"/>
        <v>0</v>
      </c>
      <c r="DS67" s="116"/>
      <c r="DT67" s="117" t="str">
        <f t="shared" si="186"/>
        <v>0</v>
      </c>
      <c r="DU67" s="118" t="str">
        <f t="shared" si="187"/>
        <v>0</v>
      </c>
      <c r="DV67" s="116"/>
      <c r="DW67" s="117" t="str">
        <f t="shared" si="76"/>
        <v>0</v>
      </c>
      <c r="DX67" s="118" t="str">
        <f t="shared" si="77"/>
        <v>0</v>
      </c>
      <c r="DY67" s="116"/>
      <c r="DZ67" s="117" t="str">
        <f t="shared" si="188"/>
        <v>0</v>
      </c>
      <c r="EA67" s="118" t="str">
        <f t="shared" si="189"/>
        <v>0</v>
      </c>
      <c r="EB67" s="116"/>
      <c r="EC67" s="117" t="str">
        <f t="shared" si="190"/>
        <v>0</v>
      </c>
      <c r="ED67" s="118" t="str">
        <f t="shared" si="191"/>
        <v>0</v>
      </c>
      <c r="EE67" s="116"/>
      <c r="EF67" s="117" t="str">
        <f t="shared" si="192"/>
        <v>0</v>
      </c>
      <c r="EG67" s="118" t="str">
        <f t="shared" si="193"/>
        <v>0</v>
      </c>
      <c r="EH67" s="116"/>
      <c r="EI67" s="117" t="str">
        <f t="shared" si="194"/>
        <v>0</v>
      </c>
      <c r="EJ67" s="118" t="str">
        <f t="shared" si="195"/>
        <v>0</v>
      </c>
      <c r="EK67" s="116"/>
      <c r="EL67" s="117" t="str">
        <f t="shared" si="196"/>
        <v>0</v>
      </c>
      <c r="EM67" s="118" t="str">
        <f t="shared" si="197"/>
        <v>0</v>
      </c>
      <c r="EN67" s="116"/>
      <c r="EO67" s="117" t="str">
        <f t="shared" si="198"/>
        <v>0</v>
      </c>
      <c r="EP67" s="118" t="str">
        <f t="shared" si="199"/>
        <v>0</v>
      </c>
      <c r="EQ67" s="116"/>
      <c r="ER67" s="117" t="str">
        <f t="shared" si="200"/>
        <v>0</v>
      </c>
      <c r="ES67" s="118" t="str">
        <f t="shared" si="201"/>
        <v>0</v>
      </c>
      <c r="ET67" s="116"/>
      <c r="EU67" s="117" t="str">
        <f t="shared" si="202"/>
        <v>0</v>
      </c>
      <c r="EV67" s="118" t="str">
        <f t="shared" si="203"/>
        <v>0</v>
      </c>
      <c r="EW67" s="116"/>
      <c r="EX67" s="117" t="str">
        <f t="shared" si="204"/>
        <v>0</v>
      </c>
      <c r="EY67" s="118" t="str">
        <f t="shared" si="205"/>
        <v>0</v>
      </c>
      <c r="EZ67" s="116"/>
      <c r="FA67" s="117" t="str">
        <f t="shared" si="206"/>
        <v>0</v>
      </c>
      <c r="FB67" s="118" t="str">
        <f t="shared" si="207"/>
        <v>0</v>
      </c>
      <c r="FC67" s="116"/>
      <c r="FD67" s="117" t="str">
        <f t="shared" si="208"/>
        <v>0</v>
      </c>
      <c r="FE67" s="118" t="str">
        <f t="shared" si="209"/>
        <v>0</v>
      </c>
      <c r="FF67" s="116"/>
      <c r="FG67" s="117" t="str">
        <f t="shared" si="210"/>
        <v>0</v>
      </c>
      <c r="FH67" s="118" t="str">
        <f t="shared" si="211"/>
        <v>0</v>
      </c>
      <c r="FI67" s="116"/>
      <c r="FJ67" s="117" t="str">
        <f t="shared" si="212"/>
        <v>0</v>
      </c>
      <c r="FK67" s="118" t="str">
        <f t="shared" si="213"/>
        <v>0</v>
      </c>
      <c r="FL67" s="116"/>
      <c r="FM67" s="117" t="str">
        <f t="shared" si="214"/>
        <v>0</v>
      </c>
      <c r="FN67" s="118" t="str">
        <f t="shared" si="215"/>
        <v>0</v>
      </c>
      <c r="FO67" s="116"/>
      <c r="FP67" s="117" t="str">
        <f t="shared" si="216"/>
        <v>0</v>
      </c>
      <c r="FQ67" s="118" t="str">
        <f t="shared" si="217"/>
        <v>0</v>
      </c>
      <c r="FR67" s="116"/>
      <c r="FS67" s="117" t="str">
        <f t="shared" si="218"/>
        <v>0</v>
      </c>
      <c r="FT67" s="118" t="str">
        <f t="shared" si="219"/>
        <v>0</v>
      </c>
      <c r="FU67" s="116"/>
      <c r="FV67" s="117" t="str">
        <f t="shared" si="110"/>
        <v>0</v>
      </c>
      <c r="FW67" s="118" t="str">
        <f t="shared" si="111"/>
        <v>0</v>
      </c>
      <c r="FX67" s="116"/>
      <c r="FY67" s="117" t="str">
        <f t="shared" si="220"/>
        <v>0</v>
      </c>
      <c r="FZ67" s="118" t="str">
        <f t="shared" si="221"/>
        <v>0</v>
      </c>
      <c r="GA67" s="116"/>
      <c r="GB67" s="117" t="str">
        <f t="shared" si="114"/>
        <v>0</v>
      </c>
      <c r="GC67" s="118" t="str">
        <f t="shared" si="115"/>
        <v>0</v>
      </c>
      <c r="GD67" s="116"/>
    </row>
    <row r="68" spans="1:186" hidden="1">
      <c r="A68" s="18"/>
      <c r="B68" s="19"/>
      <c r="C68" s="20"/>
      <c r="D68" s="21"/>
      <c r="E68" s="22"/>
      <c r="F68" s="29" t="str">
        <f>IF(E68&gt;0,LOOKUP(E68,'دليل الحسابات'!E:E,'دليل الحسابات'!F:F),"0")</f>
        <v>0</v>
      </c>
      <c r="G68" s="13">
        <f t="shared" si="116"/>
        <v>0</v>
      </c>
      <c r="H68" s="23"/>
      <c r="I68" s="24" t="str">
        <f>IF(H68&gt;0,LOOKUP(H68,'دليل الحسابات'!E:E,'دليل الحسابات'!F:F),"0")</f>
        <v>0</v>
      </c>
      <c r="J68" s="98">
        <f t="shared" si="117"/>
        <v>0</v>
      </c>
      <c r="K68" s="25" t="str">
        <f>IF(E68&gt;0,LOOKUP(E68,'دليل الحسابات'!E:E,'دليل الحسابات'!D:D),"0")</f>
        <v>0</v>
      </c>
      <c r="L68" s="26" t="str">
        <f>IF(H68&gt;0,LOOKUP(H68,'دليل الحسابات'!E:E,'دليل الحسابات'!D:D),"0")</f>
        <v>0</v>
      </c>
      <c r="M68" s="117" t="str">
        <f t="shared" si="118"/>
        <v>0</v>
      </c>
      <c r="N68" s="118" t="str">
        <f t="shared" si="119"/>
        <v>0</v>
      </c>
      <c r="O68" s="116"/>
      <c r="P68" s="117" t="str">
        <f t="shared" si="120"/>
        <v>0</v>
      </c>
      <c r="Q68" s="118" t="str">
        <f t="shared" si="121"/>
        <v>0</v>
      </c>
      <c r="R68" s="116"/>
      <c r="S68" s="117" t="str">
        <f t="shared" si="122"/>
        <v>0</v>
      </c>
      <c r="T68" s="118" t="str">
        <f t="shared" si="123"/>
        <v>0</v>
      </c>
      <c r="U68" s="116"/>
      <c r="V68" s="117" t="str">
        <f t="shared" si="124"/>
        <v>0</v>
      </c>
      <c r="W68" s="118" t="str">
        <f t="shared" si="125"/>
        <v>0</v>
      </c>
      <c r="X68" s="116"/>
      <c r="Y68" s="117" t="str">
        <f t="shared" si="126"/>
        <v>0</v>
      </c>
      <c r="Z68" s="118" t="str">
        <f t="shared" si="127"/>
        <v>0</v>
      </c>
      <c r="AA68" s="116"/>
      <c r="AB68" s="117" t="str">
        <f t="shared" si="128"/>
        <v>0</v>
      </c>
      <c r="AC68" s="118" t="str">
        <f t="shared" si="129"/>
        <v>0</v>
      </c>
      <c r="AD68" s="116"/>
      <c r="AE68" s="117" t="str">
        <f t="shared" si="130"/>
        <v>0</v>
      </c>
      <c r="AF68" s="118" t="str">
        <f t="shared" si="131"/>
        <v>0</v>
      </c>
      <c r="AG68" s="116"/>
      <c r="AH68" s="117" t="str">
        <f t="shared" si="132"/>
        <v>0</v>
      </c>
      <c r="AI68" s="118" t="str">
        <f t="shared" si="133"/>
        <v>0</v>
      </c>
      <c r="AJ68" s="116"/>
      <c r="AK68" s="117" t="str">
        <f t="shared" si="134"/>
        <v>0</v>
      </c>
      <c r="AL68" s="118" t="str">
        <f t="shared" si="135"/>
        <v>0</v>
      </c>
      <c r="AM68" s="116"/>
      <c r="AN68" s="117" t="str">
        <f t="shared" si="136"/>
        <v>0</v>
      </c>
      <c r="AO68" s="118" t="str">
        <f t="shared" si="137"/>
        <v>0</v>
      </c>
      <c r="AP68" s="116"/>
      <c r="AQ68" s="117" t="str">
        <f t="shared" si="138"/>
        <v>0</v>
      </c>
      <c r="AR68" s="118" t="str">
        <f t="shared" si="139"/>
        <v>0</v>
      </c>
      <c r="AS68" s="116"/>
      <c r="AT68" s="117" t="str">
        <f t="shared" si="140"/>
        <v>0</v>
      </c>
      <c r="AU68" s="118" t="str">
        <f t="shared" si="141"/>
        <v>0</v>
      </c>
      <c r="AV68" s="116"/>
      <c r="AW68" s="117" t="str">
        <f t="shared" si="142"/>
        <v>0</v>
      </c>
      <c r="AX68" s="118" t="str">
        <f t="shared" si="143"/>
        <v>0</v>
      </c>
      <c r="AY68" s="116"/>
      <c r="AZ68" s="117" t="str">
        <f t="shared" si="144"/>
        <v>0</v>
      </c>
      <c r="BA68" s="118" t="str">
        <f t="shared" si="145"/>
        <v>0</v>
      </c>
      <c r="BB68" s="116"/>
      <c r="BC68" s="117" t="str">
        <f t="shared" si="146"/>
        <v>0</v>
      </c>
      <c r="BD68" s="118" t="str">
        <f t="shared" si="147"/>
        <v>0</v>
      </c>
      <c r="BE68" s="116"/>
      <c r="BF68" s="117" t="str">
        <f t="shared" si="148"/>
        <v>0</v>
      </c>
      <c r="BG68" s="118" t="str">
        <f t="shared" si="149"/>
        <v>0</v>
      </c>
      <c r="BH68" s="116"/>
      <c r="BI68" s="117" t="str">
        <f t="shared" si="150"/>
        <v>0</v>
      </c>
      <c r="BJ68" s="118" t="str">
        <f t="shared" si="151"/>
        <v>0</v>
      </c>
      <c r="BK68" s="116"/>
      <c r="BL68" s="117" t="str">
        <f t="shared" si="152"/>
        <v>0</v>
      </c>
      <c r="BM68" s="118" t="str">
        <f t="shared" si="153"/>
        <v>0</v>
      </c>
      <c r="BN68" s="116"/>
      <c r="BO68" s="117" t="str">
        <f t="shared" si="154"/>
        <v>0</v>
      </c>
      <c r="BP68" s="118" t="str">
        <f t="shared" si="155"/>
        <v>0</v>
      </c>
      <c r="BQ68" s="116"/>
      <c r="BR68" s="117" t="str">
        <f t="shared" si="156"/>
        <v>0</v>
      </c>
      <c r="BS68" s="118" t="str">
        <f t="shared" si="157"/>
        <v>0</v>
      </c>
      <c r="BT68" s="116"/>
      <c r="BU68" s="117" t="str">
        <f t="shared" si="158"/>
        <v>0</v>
      </c>
      <c r="BV68" s="118" t="str">
        <f t="shared" si="159"/>
        <v>0</v>
      </c>
      <c r="BW68" s="116"/>
      <c r="BX68" s="117" t="str">
        <f t="shared" si="160"/>
        <v>0</v>
      </c>
      <c r="BY68" s="118" t="str">
        <f t="shared" si="161"/>
        <v>0</v>
      </c>
      <c r="BZ68" s="116"/>
      <c r="CA68" s="117" t="str">
        <f t="shared" si="162"/>
        <v>0</v>
      </c>
      <c r="CB68" s="118" t="str">
        <f t="shared" si="163"/>
        <v>0</v>
      </c>
      <c r="CC68" s="116"/>
      <c r="CD68" s="117" t="str">
        <f t="shared" si="164"/>
        <v>0</v>
      </c>
      <c r="CE68" s="118" t="str">
        <f t="shared" si="165"/>
        <v>0</v>
      </c>
      <c r="CF68" s="116"/>
      <c r="CG68" s="117" t="str">
        <f t="shared" si="166"/>
        <v>0</v>
      </c>
      <c r="CH68" s="118" t="str">
        <f t="shared" si="167"/>
        <v>0</v>
      </c>
      <c r="CI68" s="116"/>
      <c r="CJ68" s="117" t="str">
        <f t="shared" si="168"/>
        <v>0</v>
      </c>
      <c r="CK68" s="118" t="str">
        <f t="shared" si="169"/>
        <v>0</v>
      </c>
      <c r="CL68" s="116"/>
      <c r="CM68" s="117" t="str">
        <f t="shared" si="170"/>
        <v>0</v>
      </c>
      <c r="CN68" s="118" t="str">
        <f t="shared" si="171"/>
        <v>0</v>
      </c>
      <c r="CO68" s="116"/>
      <c r="CP68" s="117" t="str">
        <f t="shared" si="172"/>
        <v>0</v>
      </c>
      <c r="CQ68" s="118" t="str">
        <f t="shared" si="173"/>
        <v>0</v>
      </c>
      <c r="CR68" s="116"/>
      <c r="CS68" s="117" t="str">
        <f t="shared" si="174"/>
        <v>0</v>
      </c>
      <c r="CT68" s="118" t="str">
        <f t="shared" si="175"/>
        <v>0</v>
      </c>
      <c r="CU68" s="116"/>
      <c r="CV68" s="117" t="str">
        <f t="shared" si="176"/>
        <v>0</v>
      </c>
      <c r="CW68" s="118" t="str">
        <f t="shared" si="177"/>
        <v>0</v>
      </c>
      <c r="CX68" s="116"/>
      <c r="CY68" s="117" t="str">
        <f t="shared" si="178"/>
        <v>0</v>
      </c>
      <c r="CZ68" s="118" t="str">
        <f t="shared" si="179"/>
        <v>0</v>
      </c>
      <c r="DA68" s="116"/>
      <c r="DB68" s="117" t="str">
        <f t="shared" si="180"/>
        <v>0</v>
      </c>
      <c r="DC68" s="118" t="str">
        <f t="shared" si="181"/>
        <v>0</v>
      </c>
      <c r="DD68" s="116"/>
      <c r="DE68" s="117" t="str">
        <f t="shared" si="182"/>
        <v>0</v>
      </c>
      <c r="DF68" s="118" t="str">
        <f t="shared" si="183"/>
        <v>0</v>
      </c>
      <c r="DG68" s="116"/>
      <c r="DH68" s="117" t="str">
        <f t="shared" si="184"/>
        <v>0</v>
      </c>
      <c r="DI68" s="118" t="str">
        <f t="shared" si="185"/>
        <v>0</v>
      </c>
      <c r="DJ68" s="116"/>
      <c r="DK68" s="117" t="str">
        <f t="shared" si="68"/>
        <v>0</v>
      </c>
      <c r="DL68" s="118" t="str">
        <f t="shared" si="69"/>
        <v>0</v>
      </c>
      <c r="DM68" s="116"/>
      <c r="DN68" s="117" t="str">
        <f t="shared" si="70"/>
        <v>0</v>
      </c>
      <c r="DO68" s="118" t="str">
        <f t="shared" si="71"/>
        <v>0</v>
      </c>
      <c r="DP68" s="116"/>
      <c r="DQ68" s="117" t="str">
        <f t="shared" si="72"/>
        <v>0</v>
      </c>
      <c r="DR68" s="118" t="str">
        <f t="shared" si="73"/>
        <v>0</v>
      </c>
      <c r="DS68" s="116"/>
      <c r="DT68" s="117" t="str">
        <f t="shared" si="186"/>
        <v>0</v>
      </c>
      <c r="DU68" s="118" t="str">
        <f t="shared" si="187"/>
        <v>0</v>
      </c>
      <c r="DV68" s="116"/>
      <c r="DW68" s="117" t="str">
        <f t="shared" si="76"/>
        <v>0</v>
      </c>
      <c r="DX68" s="118" t="str">
        <f t="shared" si="77"/>
        <v>0</v>
      </c>
      <c r="DY68" s="116"/>
      <c r="DZ68" s="117" t="str">
        <f t="shared" si="188"/>
        <v>0</v>
      </c>
      <c r="EA68" s="118" t="str">
        <f t="shared" si="189"/>
        <v>0</v>
      </c>
      <c r="EB68" s="116"/>
      <c r="EC68" s="117" t="str">
        <f t="shared" si="190"/>
        <v>0</v>
      </c>
      <c r="ED68" s="118" t="str">
        <f t="shared" si="191"/>
        <v>0</v>
      </c>
      <c r="EE68" s="116"/>
      <c r="EF68" s="117" t="str">
        <f t="shared" si="192"/>
        <v>0</v>
      </c>
      <c r="EG68" s="118" t="str">
        <f t="shared" si="193"/>
        <v>0</v>
      </c>
      <c r="EH68" s="116"/>
      <c r="EI68" s="117" t="str">
        <f t="shared" si="194"/>
        <v>0</v>
      </c>
      <c r="EJ68" s="118" t="str">
        <f t="shared" si="195"/>
        <v>0</v>
      </c>
      <c r="EK68" s="116"/>
      <c r="EL68" s="117" t="str">
        <f t="shared" si="196"/>
        <v>0</v>
      </c>
      <c r="EM68" s="118" t="str">
        <f t="shared" si="197"/>
        <v>0</v>
      </c>
      <c r="EN68" s="116"/>
      <c r="EO68" s="117" t="str">
        <f t="shared" si="198"/>
        <v>0</v>
      </c>
      <c r="EP68" s="118" t="str">
        <f t="shared" si="199"/>
        <v>0</v>
      </c>
      <c r="EQ68" s="116"/>
      <c r="ER68" s="117" t="str">
        <f t="shared" si="200"/>
        <v>0</v>
      </c>
      <c r="ES68" s="118" t="str">
        <f t="shared" si="201"/>
        <v>0</v>
      </c>
      <c r="ET68" s="116"/>
      <c r="EU68" s="117" t="str">
        <f t="shared" si="202"/>
        <v>0</v>
      </c>
      <c r="EV68" s="118" t="str">
        <f t="shared" si="203"/>
        <v>0</v>
      </c>
      <c r="EW68" s="116"/>
      <c r="EX68" s="117" t="str">
        <f t="shared" si="204"/>
        <v>0</v>
      </c>
      <c r="EY68" s="118" t="str">
        <f t="shared" si="205"/>
        <v>0</v>
      </c>
      <c r="EZ68" s="116"/>
      <c r="FA68" s="117" t="str">
        <f t="shared" si="206"/>
        <v>0</v>
      </c>
      <c r="FB68" s="118" t="str">
        <f t="shared" si="207"/>
        <v>0</v>
      </c>
      <c r="FC68" s="116"/>
      <c r="FD68" s="117" t="str">
        <f t="shared" si="208"/>
        <v>0</v>
      </c>
      <c r="FE68" s="118" t="str">
        <f t="shared" si="209"/>
        <v>0</v>
      </c>
      <c r="FF68" s="116"/>
      <c r="FG68" s="117" t="str">
        <f t="shared" si="210"/>
        <v>0</v>
      </c>
      <c r="FH68" s="118" t="str">
        <f t="shared" si="211"/>
        <v>0</v>
      </c>
      <c r="FI68" s="116"/>
      <c r="FJ68" s="117" t="str">
        <f t="shared" si="212"/>
        <v>0</v>
      </c>
      <c r="FK68" s="118" t="str">
        <f t="shared" si="213"/>
        <v>0</v>
      </c>
      <c r="FL68" s="116"/>
      <c r="FM68" s="117" t="str">
        <f t="shared" si="214"/>
        <v>0</v>
      </c>
      <c r="FN68" s="118" t="str">
        <f t="shared" si="215"/>
        <v>0</v>
      </c>
      <c r="FO68" s="116"/>
      <c r="FP68" s="117" t="str">
        <f t="shared" si="216"/>
        <v>0</v>
      </c>
      <c r="FQ68" s="118" t="str">
        <f t="shared" si="217"/>
        <v>0</v>
      </c>
      <c r="FR68" s="116"/>
      <c r="FS68" s="117" t="str">
        <f t="shared" si="218"/>
        <v>0</v>
      </c>
      <c r="FT68" s="118" t="str">
        <f t="shared" si="219"/>
        <v>0</v>
      </c>
      <c r="FU68" s="116"/>
      <c r="FV68" s="117" t="str">
        <f t="shared" si="110"/>
        <v>0</v>
      </c>
      <c r="FW68" s="118" t="str">
        <f t="shared" si="111"/>
        <v>0</v>
      </c>
      <c r="FX68" s="116"/>
      <c r="FY68" s="117" t="str">
        <f t="shared" si="220"/>
        <v>0</v>
      </c>
      <c r="FZ68" s="118" t="str">
        <f t="shared" si="221"/>
        <v>0</v>
      </c>
      <c r="GA68" s="116"/>
      <c r="GB68" s="117" t="str">
        <f t="shared" si="114"/>
        <v>0</v>
      </c>
      <c r="GC68" s="118" t="str">
        <f t="shared" si="115"/>
        <v>0</v>
      </c>
      <c r="GD68" s="116"/>
    </row>
    <row r="69" spans="1:186" hidden="1">
      <c r="A69" s="18"/>
      <c r="B69" s="19"/>
      <c r="C69" s="20"/>
      <c r="D69" s="21"/>
      <c r="E69" s="22"/>
      <c r="F69" s="29" t="str">
        <f>IF(E69&gt;0,LOOKUP(E69,'دليل الحسابات'!E:E,'دليل الحسابات'!F:F),"0")</f>
        <v>0</v>
      </c>
      <c r="G69" s="13">
        <f t="shared" si="116"/>
        <v>0</v>
      </c>
      <c r="H69" s="23"/>
      <c r="I69" s="24" t="str">
        <f>IF(H69&gt;0,LOOKUP(H69,'دليل الحسابات'!E:E,'دليل الحسابات'!F:F),"0")</f>
        <v>0</v>
      </c>
      <c r="J69" s="98">
        <f t="shared" si="117"/>
        <v>0</v>
      </c>
      <c r="K69" s="25" t="str">
        <f>IF(E69&gt;0,LOOKUP(E69,'دليل الحسابات'!E:E,'دليل الحسابات'!D:D),"0")</f>
        <v>0</v>
      </c>
      <c r="L69" s="26" t="str">
        <f>IF(H69&gt;0,LOOKUP(H69,'دليل الحسابات'!E:E,'دليل الحسابات'!D:D),"0")</f>
        <v>0</v>
      </c>
      <c r="M69" s="117" t="str">
        <f t="shared" ref="M69:M85" si="222">IF($F69=M$4,$D69,"0")</f>
        <v>0</v>
      </c>
      <c r="N69" s="118" t="str">
        <f t="shared" ref="N69:N85" si="223">IF($I69=M$4,$D69,"0")</f>
        <v>0</v>
      </c>
      <c r="O69" s="116"/>
      <c r="P69" s="117" t="str">
        <f t="shared" ref="P69:P85" si="224">IF($F69=P$4,$D69,"0")</f>
        <v>0</v>
      </c>
      <c r="Q69" s="118" t="str">
        <f t="shared" ref="Q69:Q85" si="225">IF($I69=P$4,$D69,"0")</f>
        <v>0</v>
      </c>
      <c r="R69" s="116"/>
      <c r="S69" s="117" t="str">
        <f t="shared" ref="S69:S85" si="226">IF($F69=S$4,$D69,"0")</f>
        <v>0</v>
      </c>
      <c r="T69" s="118" t="str">
        <f t="shared" ref="T69:T85" si="227">IF($I69=S$4,$D69,"0")</f>
        <v>0</v>
      </c>
      <c r="U69" s="116"/>
      <c r="V69" s="117" t="str">
        <f t="shared" ref="V69:V85" si="228">IF($F69=V$4,$D69,"0")</f>
        <v>0</v>
      </c>
      <c r="W69" s="118" t="str">
        <f t="shared" ref="W69:W85" si="229">IF($I69=V$4,$D69,"0")</f>
        <v>0</v>
      </c>
      <c r="X69" s="116"/>
      <c r="Y69" s="117" t="str">
        <f t="shared" ref="Y69:Y85" si="230">IF($F69=Y$4,$D69,"0")</f>
        <v>0</v>
      </c>
      <c r="Z69" s="118" t="str">
        <f t="shared" ref="Z69:Z85" si="231">IF($I69=Y$4,$D69,"0")</f>
        <v>0</v>
      </c>
      <c r="AA69" s="116"/>
      <c r="AB69" s="117" t="str">
        <f t="shared" ref="AB69:AB85" si="232">IF($F69=AB$4,$D69,"0")</f>
        <v>0</v>
      </c>
      <c r="AC69" s="118" t="str">
        <f t="shared" ref="AC69:AC85" si="233">IF($I69=AB$4,$D69,"0")</f>
        <v>0</v>
      </c>
      <c r="AD69" s="116"/>
      <c r="AE69" s="117" t="str">
        <f t="shared" ref="AE69:AE85" si="234">IF($F69=AE$4,$D69,"0")</f>
        <v>0</v>
      </c>
      <c r="AF69" s="118" t="str">
        <f t="shared" ref="AF69:AF85" si="235">IF($I69=AE$4,$D69,"0")</f>
        <v>0</v>
      </c>
      <c r="AG69" s="116"/>
      <c r="AH69" s="117" t="str">
        <f t="shared" ref="AH69:AH85" si="236">IF($F69=AH$4,$D69,"0")</f>
        <v>0</v>
      </c>
      <c r="AI69" s="118" t="str">
        <f t="shared" ref="AI69:AI85" si="237">IF($I69=AH$4,$D69,"0")</f>
        <v>0</v>
      </c>
      <c r="AJ69" s="116"/>
      <c r="AK69" s="117" t="str">
        <f t="shared" ref="AK69:AK85" si="238">IF($F69=AK$4,$D69,"0")</f>
        <v>0</v>
      </c>
      <c r="AL69" s="118" t="str">
        <f t="shared" ref="AL69:AL85" si="239">IF($I69=AK$4,$D69,"0")</f>
        <v>0</v>
      </c>
      <c r="AM69" s="116"/>
      <c r="AN69" s="117" t="str">
        <f t="shared" ref="AN69:AN85" si="240">IF($F69=AN$4,$D69,"0")</f>
        <v>0</v>
      </c>
      <c r="AO69" s="118" t="str">
        <f t="shared" ref="AO69:AO85" si="241">IF($I69=AN$4,$D69,"0")</f>
        <v>0</v>
      </c>
      <c r="AP69" s="116"/>
      <c r="AQ69" s="117" t="str">
        <f t="shared" ref="AQ69:AQ85" si="242">IF($F69=AQ$4,$D69,"0")</f>
        <v>0</v>
      </c>
      <c r="AR69" s="118" t="str">
        <f t="shared" ref="AR69:AR85" si="243">IF($I69=AQ$4,$D69,"0")</f>
        <v>0</v>
      </c>
      <c r="AS69" s="116"/>
      <c r="AT69" s="117" t="str">
        <f t="shared" ref="AT69:AT85" si="244">IF($F69=AT$4,$D69,"0")</f>
        <v>0</v>
      </c>
      <c r="AU69" s="118" t="str">
        <f t="shared" ref="AU69:AU85" si="245">IF($I69=AT$4,$D69,"0")</f>
        <v>0</v>
      </c>
      <c r="AV69" s="116"/>
      <c r="AW69" s="117" t="str">
        <f t="shared" ref="AW69:AW85" si="246">IF($F69=AW$4,$D69,"0")</f>
        <v>0</v>
      </c>
      <c r="AX69" s="118" t="str">
        <f t="shared" ref="AX69:AX85" si="247">IF($I69=AW$4,$D69,"0")</f>
        <v>0</v>
      </c>
      <c r="AY69" s="116"/>
      <c r="AZ69" s="117" t="str">
        <f t="shared" ref="AZ69:AZ85" si="248">IF($F69=AZ$4,$D69,"0")</f>
        <v>0</v>
      </c>
      <c r="BA69" s="118" t="str">
        <f t="shared" ref="BA69:BA85" si="249">IF($I69=AZ$4,$D69,"0")</f>
        <v>0</v>
      </c>
      <c r="BB69" s="116"/>
      <c r="BC69" s="117" t="str">
        <f t="shared" ref="BC69:BC85" si="250">IF($F69=BC$4,$D69,"0")</f>
        <v>0</v>
      </c>
      <c r="BD69" s="118" t="str">
        <f t="shared" ref="BD69:BD85" si="251">IF($I69=BC$4,$D69,"0")</f>
        <v>0</v>
      </c>
      <c r="BE69" s="116"/>
      <c r="BF69" s="117" t="str">
        <f t="shared" ref="BF69:BF85" si="252">IF($F69=BF$4,$D69,"0")</f>
        <v>0</v>
      </c>
      <c r="BG69" s="118" t="str">
        <f t="shared" ref="BG69:BG85" si="253">IF($I69=BF$4,$D69,"0")</f>
        <v>0</v>
      </c>
      <c r="BH69" s="116"/>
      <c r="BI69" s="117" t="str">
        <f t="shared" ref="BI69:BI85" si="254">IF($F69=BI$4,$D69,"0")</f>
        <v>0</v>
      </c>
      <c r="BJ69" s="118" t="str">
        <f t="shared" ref="BJ69:BJ85" si="255">IF($I69=BI$4,$D69,"0")</f>
        <v>0</v>
      </c>
      <c r="BK69" s="116"/>
      <c r="BL69" s="117" t="str">
        <f t="shared" ref="BL69:BL85" si="256">IF($F69=BL$4,$D69,"0")</f>
        <v>0</v>
      </c>
      <c r="BM69" s="118" t="str">
        <f t="shared" ref="BM69:BM85" si="257">IF($I69=BL$4,$D69,"0")</f>
        <v>0</v>
      </c>
      <c r="BN69" s="116"/>
      <c r="BO69" s="117" t="str">
        <f t="shared" ref="BO69:BO85" si="258">IF($F69=BO$4,$D69,"0")</f>
        <v>0</v>
      </c>
      <c r="BP69" s="118" t="str">
        <f t="shared" ref="BP69:BP85" si="259">IF($I69=BO$4,$D69,"0")</f>
        <v>0</v>
      </c>
      <c r="BQ69" s="116"/>
      <c r="BR69" s="117" t="str">
        <f t="shared" ref="BR69:BR85" si="260">IF($F69=BR$4,$D69,"0")</f>
        <v>0</v>
      </c>
      <c r="BS69" s="118" t="str">
        <f t="shared" ref="BS69:BS85" si="261">IF($I69=BR$4,$D69,"0")</f>
        <v>0</v>
      </c>
      <c r="BT69" s="116"/>
      <c r="BU69" s="117" t="str">
        <f t="shared" ref="BU69:BU85" si="262">IF($F69=BU$4,$D69,"0")</f>
        <v>0</v>
      </c>
      <c r="BV69" s="118" t="str">
        <f t="shared" ref="BV69:BV85" si="263">IF($I69=BU$4,$D69,"0")</f>
        <v>0</v>
      </c>
      <c r="BW69" s="116"/>
      <c r="BX69" s="117" t="str">
        <f t="shared" ref="BX69:BX85" si="264">IF($F69=BX$4,$D69,"0")</f>
        <v>0</v>
      </c>
      <c r="BY69" s="118" t="str">
        <f t="shared" ref="BY69:BY85" si="265">IF($I69=BX$4,$D69,"0")</f>
        <v>0</v>
      </c>
      <c r="BZ69" s="116"/>
      <c r="CA69" s="117" t="str">
        <f t="shared" ref="CA69:CA85" si="266">IF($F69=CA$4,$D69,"0")</f>
        <v>0</v>
      </c>
      <c r="CB69" s="118" t="str">
        <f t="shared" ref="CB69:CB85" si="267">IF($I69=CA$4,$D69,"0")</f>
        <v>0</v>
      </c>
      <c r="CC69" s="116"/>
      <c r="CD69" s="117" t="str">
        <f t="shared" ref="CD69:CD85" si="268">IF($F69=CD$4,$D69,"0")</f>
        <v>0</v>
      </c>
      <c r="CE69" s="118" t="str">
        <f t="shared" ref="CE69:CE85" si="269">IF($I69=CD$4,$D69,"0")</f>
        <v>0</v>
      </c>
      <c r="CF69" s="116"/>
      <c r="CG69" s="117" t="str">
        <f t="shared" ref="CG69:CG85" si="270">IF($F69=CG$4,$D69,"0")</f>
        <v>0</v>
      </c>
      <c r="CH69" s="118" t="str">
        <f t="shared" ref="CH69:CH85" si="271">IF($I69=CG$4,$D69,"0")</f>
        <v>0</v>
      </c>
      <c r="CI69" s="116"/>
      <c r="CJ69" s="117" t="str">
        <f t="shared" ref="CJ69:CJ85" si="272">IF($F69=CJ$4,$D69,"0")</f>
        <v>0</v>
      </c>
      <c r="CK69" s="118" t="str">
        <f t="shared" ref="CK69:CK85" si="273">IF($I69=CJ$4,$D69,"0")</f>
        <v>0</v>
      </c>
      <c r="CL69" s="116"/>
      <c r="CM69" s="117" t="str">
        <f t="shared" ref="CM69:CM85" si="274">IF($F69=CM$4,$D69,"0")</f>
        <v>0</v>
      </c>
      <c r="CN69" s="118" t="str">
        <f t="shared" ref="CN69:CN85" si="275">IF($I69=CM$4,$D69,"0")</f>
        <v>0</v>
      </c>
      <c r="CO69" s="116"/>
      <c r="CP69" s="117" t="str">
        <f t="shared" ref="CP69:CP85" si="276">IF($F69=CP$4,$D69,"0")</f>
        <v>0</v>
      </c>
      <c r="CQ69" s="118" t="str">
        <f t="shared" ref="CQ69:CQ85" si="277">IF($I69=CP$4,$D69,"0")</f>
        <v>0</v>
      </c>
      <c r="CR69" s="116"/>
      <c r="CS69" s="117" t="str">
        <f t="shared" ref="CS69:CS85" si="278">IF($F69=CS$4,$D69,"0")</f>
        <v>0</v>
      </c>
      <c r="CT69" s="118" t="str">
        <f t="shared" ref="CT69:CT85" si="279">IF($I69=CS$4,$D69,"0")</f>
        <v>0</v>
      </c>
      <c r="CU69" s="116"/>
      <c r="CV69" s="117" t="str">
        <f t="shared" ref="CV69:CV85" si="280">IF($F69=CV$4,$D69,"0")</f>
        <v>0</v>
      </c>
      <c r="CW69" s="118" t="str">
        <f t="shared" ref="CW69:CW85" si="281">IF($I69=CV$4,$D69,"0")</f>
        <v>0</v>
      </c>
      <c r="CX69" s="116"/>
      <c r="CY69" s="117" t="str">
        <f t="shared" ref="CY69:CY85" si="282">IF($F69=CY$4,$D69,"0")</f>
        <v>0</v>
      </c>
      <c r="CZ69" s="118" t="str">
        <f t="shared" ref="CZ69:CZ85" si="283">IF($I69=CY$4,$D69,"0")</f>
        <v>0</v>
      </c>
      <c r="DA69" s="116"/>
      <c r="DB69" s="117" t="str">
        <f t="shared" ref="DB69:DB85" si="284">IF($F69=DB$4,$D69,"0")</f>
        <v>0</v>
      </c>
      <c r="DC69" s="118" t="str">
        <f t="shared" ref="DC69:DC85" si="285">IF($I69=DB$4,$D69,"0")</f>
        <v>0</v>
      </c>
      <c r="DD69" s="116"/>
      <c r="DE69" s="117" t="str">
        <f t="shared" ref="DE69:DE85" si="286">IF($F69=DE$4,$D69,"0")</f>
        <v>0</v>
      </c>
      <c r="DF69" s="118" t="str">
        <f t="shared" ref="DF69:DF85" si="287">IF($I69=DE$4,$D69,"0")</f>
        <v>0</v>
      </c>
      <c r="DG69" s="116"/>
      <c r="DH69" s="117" t="str">
        <f t="shared" ref="DH69:DH85" si="288">IF($F69=DH$4,$D69,"0")</f>
        <v>0</v>
      </c>
      <c r="DI69" s="118" t="str">
        <f t="shared" ref="DI69:DI85" si="289">IF($I69=DH$4,$D69,"0")</f>
        <v>0</v>
      </c>
      <c r="DJ69" s="116"/>
      <c r="DK69" s="117" t="str">
        <f t="shared" ref="DK69:DK85" si="290">IF($F69=DK$4,$D69,"0")</f>
        <v>0</v>
      </c>
      <c r="DL69" s="118" t="str">
        <f t="shared" ref="DL69:DL85" si="291">IF($I69=DK$4,$D69,"0")</f>
        <v>0</v>
      </c>
      <c r="DM69" s="116"/>
      <c r="DN69" s="117" t="str">
        <f t="shared" ref="DN69:DN85" si="292">IF($F69=DN$4,$D69,"0")</f>
        <v>0</v>
      </c>
      <c r="DO69" s="118" t="str">
        <f t="shared" ref="DO69:DO85" si="293">IF($I69=DN$4,$D69,"0")</f>
        <v>0</v>
      </c>
      <c r="DP69" s="116"/>
      <c r="DQ69" s="117" t="str">
        <f t="shared" ref="DQ69:DQ85" si="294">IF($F69=DQ$4,$D69,"0")</f>
        <v>0</v>
      </c>
      <c r="DR69" s="118" t="str">
        <f t="shared" ref="DR69:DR85" si="295">IF($I69=DQ$4,$D69,"0")</f>
        <v>0</v>
      </c>
      <c r="DS69" s="116"/>
      <c r="DT69" s="117" t="str">
        <f t="shared" ref="DT69:DT85" si="296">IF($F69=DT$4,$D69,"0")</f>
        <v>0</v>
      </c>
      <c r="DU69" s="118" t="str">
        <f t="shared" ref="DU69:DU85" si="297">IF($I69=DT$4,$D69,"0")</f>
        <v>0</v>
      </c>
      <c r="DV69" s="116"/>
      <c r="DW69" s="117" t="str">
        <f t="shared" ref="DW69:DW85" si="298">IF($F69=DW$4,$D69,"0")</f>
        <v>0</v>
      </c>
      <c r="DX69" s="118" t="str">
        <f t="shared" ref="DX69:DX85" si="299">IF($I69=DW$4,$D69,"0")</f>
        <v>0</v>
      </c>
      <c r="DY69" s="116"/>
      <c r="DZ69" s="117" t="str">
        <f t="shared" ref="DZ69:DZ85" si="300">IF($F69=DZ$4,$D69,"0")</f>
        <v>0</v>
      </c>
      <c r="EA69" s="118" t="str">
        <f t="shared" ref="EA69:EA85" si="301">IF($I69=DZ$4,$D69,"0")</f>
        <v>0</v>
      </c>
      <c r="EB69" s="116"/>
      <c r="EC69" s="117" t="str">
        <f t="shared" ref="EC69:EC85" si="302">IF($F69=EC$4,$D69,"0")</f>
        <v>0</v>
      </c>
      <c r="ED69" s="118" t="str">
        <f t="shared" ref="ED69:ED85" si="303">IF($I69=EC$4,$D69,"0")</f>
        <v>0</v>
      </c>
      <c r="EE69" s="116"/>
      <c r="EF69" s="117" t="str">
        <f t="shared" ref="EF69:EF85" si="304">IF($F69=EF$4,$D69,"0")</f>
        <v>0</v>
      </c>
      <c r="EG69" s="118" t="str">
        <f t="shared" ref="EG69:EG85" si="305">IF($I69=EF$4,$D69,"0")</f>
        <v>0</v>
      </c>
      <c r="EH69" s="116"/>
      <c r="EI69" s="117" t="str">
        <f t="shared" ref="EI69:EI85" si="306">IF($F69=EI$4,$D69,"0")</f>
        <v>0</v>
      </c>
      <c r="EJ69" s="118" t="str">
        <f t="shared" ref="EJ69:EJ85" si="307">IF($I69=EI$4,$D69,"0")</f>
        <v>0</v>
      </c>
      <c r="EK69" s="116"/>
      <c r="EL69" s="117" t="str">
        <f t="shared" ref="EL69:EL85" si="308">IF($F69=EL$4,$D69,"0")</f>
        <v>0</v>
      </c>
      <c r="EM69" s="118" t="str">
        <f t="shared" ref="EM69:EM85" si="309">IF($I69=EL$4,$D69,"0")</f>
        <v>0</v>
      </c>
      <c r="EN69" s="116"/>
      <c r="EO69" s="117" t="str">
        <f t="shared" ref="EO69:EO85" si="310">IF($F69=EO$4,$D69,"0")</f>
        <v>0</v>
      </c>
      <c r="EP69" s="118" t="str">
        <f t="shared" ref="EP69:EP85" si="311">IF($I69=EO$4,$D69,"0")</f>
        <v>0</v>
      </c>
      <c r="EQ69" s="116"/>
      <c r="ER69" s="117" t="str">
        <f t="shared" ref="ER69:ER85" si="312">IF($F69=ER$4,$D69,"0")</f>
        <v>0</v>
      </c>
      <c r="ES69" s="118" t="str">
        <f t="shared" ref="ES69:ES85" si="313">IF($I69=ER$4,$D69,"0")</f>
        <v>0</v>
      </c>
      <c r="ET69" s="116"/>
      <c r="EU69" s="117" t="str">
        <f t="shared" ref="EU69:EU85" si="314">IF($F69=EU$4,$D69,"0")</f>
        <v>0</v>
      </c>
      <c r="EV69" s="118" t="str">
        <f t="shared" ref="EV69:EV85" si="315">IF($I69=EU$4,$D69,"0")</f>
        <v>0</v>
      </c>
      <c r="EW69" s="116"/>
      <c r="EX69" s="117" t="str">
        <f t="shared" ref="EX69:EX85" si="316">IF($F69=EX$4,$D69,"0")</f>
        <v>0</v>
      </c>
      <c r="EY69" s="118" t="str">
        <f t="shared" ref="EY69:EY85" si="317">IF($I69=EX$4,$D69,"0")</f>
        <v>0</v>
      </c>
      <c r="EZ69" s="116"/>
      <c r="FA69" s="117" t="str">
        <f t="shared" ref="FA69:FA85" si="318">IF($F69=FA$4,$D69,"0")</f>
        <v>0</v>
      </c>
      <c r="FB69" s="118" t="str">
        <f t="shared" ref="FB69:FB85" si="319">IF($I69=FA$4,$D69,"0")</f>
        <v>0</v>
      </c>
      <c r="FC69" s="116"/>
      <c r="FD69" s="117" t="str">
        <f t="shared" ref="FD69:FD85" si="320">IF($F69=FD$4,$D69,"0")</f>
        <v>0</v>
      </c>
      <c r="FE69" s="118" t="str">
        <f t="shared" ref="FE69:FE85" si="321">IF($I69=FD$4,$D69,"0")</f>
        <v>0</v>
      </c>
      <c r="FF69" s="116"/>
      <c r="FG69" s="117" t="str">
        <f t="shared" ref="FG69:FG85" si="322">IF($F69=FG$4,$D69,"0")</f>
        <v>0</v>
      </c>
      <c r="FH69" s="118" t="str">
        <f t="shared" ref="FH69:FH85" si="323">IF($I69=FG$4,$D69,"0")</f>
        <v>0</v>
      </c>
      <c r="FI69" s="116"/>
      <c r="FJ69" s="117" t="str">
        <f t="shared" ref="FJ69:FJ85" si="324">IF($F69=FJ$4,$D69,"0")</f>
        <v>0</v>
      </c>
      <c r="FK69" s="118" t="str">
        <f t="shared" ref="FK69:FK85" si="325">IF($I69=FJ$4,$D69,"0")</f>
        <v>0</v>
      </c>
      <c r="FL69" s="116"/>
      <c r="FM69" s="117" t="str">
        <f t="shared" ref="FM69:FM85" si="326">IF($F69=FM$4,$D69,"0")</f>
        <v>0</v>
      </c>
      <c r="FN69" s="118" t="str">
        <f t="shared" ref="FN69:FN85" si="327">IF($I69=FM$4,$D69,"0")</f>
        <v>0</v>
      </c>
      <c r="FO69" s="116"/>
      <c r="FP69" s="117" t="str">
        <f t="shared" ref="FP69:FP85" si="328">IF($F69=FP$4,$D69,"0")</f>
        <v>0</v>
      </c>
      <c r="FQ69" s="118" t="str">
        <f t="shared" ref="FQ69:FQ85" si="329">IF($I69=FP$4,$D69,"0")</f>
        <v>0</v>
      </c>
      <c r="FR69" s="116"/>
      <c r="FS69" s="117" t="str">
        <f t="shared" ref="FS69:FS85" si="330">IF($F69=FS$4,$D69,"0")</f>
        <v>0</v>
      </c>
      <c r="FT69" s="118" t="str">
        <f t="shared" ref="FT69:FT85" si="331">IF($I69=FS$4,$D69,"0")</f>
        <v>0</v>
      </c>
      <c r="FU69" s="116"/>
      <c r="FV69" s="117" t="str">
        <f t="shared" ref="FV69:FV85" si="332">IF($F69=FV$4,$D69,"0")</f>
        <v>0</v>
      </c>
      <c r="FW69" s="118" t="str">
        <f t="shared" ref="FW69:FW85" si="333">IF($I69=FV$4,$D69,"0")</f>
        <v>0</v>
      </c>
      <c r="FX69" s="116"/>
      <c r="FY69" s="117" t="str">
        <f t="shared" ref="FY69:FY85" si="334">IF($F69=FY$4,$D69,"0")</f>
        <v>0</v>
      </c>
      <c r="FZ69" s="118" t="str">
        <f t="shared" ref="FZ69:FZ85" si="335">IF($I69=FY$4,$D69,"0")</f>
        <v>0</v>
      </c>
      <c r="GA69" s="116"/>
      <c r="GB69" s="117" t="str">
        <f t="shared" ref="GB69:GB85" si="336">IF($F69=GB$4,$D69,"0")</f>
        <v>0</v>
      </c>
      <c r="GC69" s="118" t="str">
        <f t="shared" ref="GC69:GC85" si="337">IF($I69=GB$4,$D69,"0")</f>
        <v>0</v>
      </c>
      <c r="GD69" s="116"/>
    </row>
    <row r="70" spans="1:186" hidden="1">
      <c r="A70" s="18"/>
      <c r="B70" s="19"/>
      <c r="C70" s="20"/>
      <c r="D70" s="21"/>
      <c r="E70" s="22"/>
      <c r="F70" s="29" t="str">
        <f>IF(E70&gt;0,LOOKUP(E70,'دليل الحسابات'!E:E,'دليل الحسابات'!F:F),"0")</f>
        <v>0</v>
      </c>
      <c r="G70" s="13">
        <f t="shared" ref="G70:G85" si="338">M70+P70+S70+V70+Y70+AB70+AE70+AH70+AK70+AN70+AQ70+AT70+AW70+AZ70+BC70+BF70+BI70+BL70+BO70+BR70+BU70+BX70+CA70+CD70+CG70+CJ70+CM70+CP70+CS70+CV70+CY70+DB70+DE70+DH70+DK70+DN70+DQ70+DT70+DW70+DZ70+EC70+EF70+EI70+EL70+EO70+ER70+EU70+EX70+FA70+FD70+FG70+FJ70+FM70+FP70+FS70+FV70+FY70+GB70</f>
        <v>0</v>
      </c>
      <c r="H70" s="23"/>
      <c r="I70" s="24" t="str">
        <f>IF(H70&gt;0,LOOKUP(H70,'دليل الحسابات'!E:E,'دليل الحسابات'!F:F),"0")</f>
        <v>0</v>
      </c>
      <c r="J70" s="98">
        <f t="shared" ref="J70:J85" si="339">N70+Q70+T70+W70+Z70+AC70+AF70+AI70+AL70+AO70+AR70+AU70+AX70+BA70+BD70+BG70+BJ70+BM70+BP70+BS70+BV70+BY70+CB70+CE70+CH70+CK70+CN70+CQ70+CT70+CW70+CZ70+DC70+DF70+DI70+DL70+DO70+DR70+DU70+DX70+EA70+ED70+EG70+EJ70+EM70+EP70+ES70+EV70+EY70+FB70+FE70+FH70+FK70+FN70+FQ70+FT70+FW70+FZ70+GC70</f>
        <v>0</v>
      </c>
      <c r="K70" s="25" t="str">
        <f>IF(E70&gt;0,LOOKUP(E70,'دليل الحسابات'!E:E,'دليل الحسابات'!D:D),"0")</f>
        <v>0</v>
      </c>
      <c r="L70" s="26" t="str">
        <f>IF(H70&gt;0,LOOKUP(H70,'دليل الحسابات'!E:E,'دليل الحسابات'!D:D),"0")</f>
        <v>0</v>
      </c>
      <c r="M70" s="117" t="str">
        <f t="shared" si="222"/>
        <v>0</v>
      </c>
      <c r="N70" s="118" t="str">
        <f t="shared" si="223"/>
        <v>0</v>
      </c>
      <c r="O70" s="116"/>
      <c r="P70" s="117" t="str">
        <f t="shared" si="224"/>
        <v>0</v>
      </c>
      <c r="Q70" s="118" t="str">
        <f t="shared" si="225"/>
        <v>0</v>
      </c>
      <c r="R70" s="116"/>
      <c r="S70" s="117" t="str">
        <f t="shared" si="226"/>
        <v>0</v>
      </c>
      <c r="T70" s="118" t="str">
        <f t="shared" si="227"/>
        <v>0</v>
      </c>
      <c r="U70" s="116"/>
      <c r="V70" s="117" t="str">
        <f t="shared" si="228"/>
        <v>0</v>
      </c>
      <c r="W70" s="118" t="str">
        <f t="shared" si="229"/>
        <v>0</v>
      </c>
      <c r="X70" s="116"/>
      <c r="Y70" s="117" t="str">
        <f t="shared" si="230"/>
        <v>0</v>
      </c>
      <c r="Z70" s="118" t="str">
        <f t="shared" si="231"/>
        <v>0</v>
      </c>
      <c r="AA70" s="116"/>
      <c r="AB70" s="117" t="str">
        <f t="shared" si="232"/>
        <v>0</v>
      </c>
      <c r="AC70" s="118" t="str">
        <f t="shared" si="233"/>
        <v>0</v>
      </c>
      <c r="AD70" s="116"/>
      <c r="AE70" s="117" t="str">
        <f t="shared" si="234"/>
        <v>0</v>
      </c>
      <c r="AF70" s="118" t="str">
        <f t="shared" si="235"/>
        <v>0</v>
      </c>
      <c r="AG70" s="116"/>
      <c r="AH70" s="117" t="str">
        <f t="shared" si="236"/>
        <v>0</v>
      </c>
      <c r="AI70" s="118" t="str">
        <f t="shared" si="237"/>
        <v>0</v>
      </c>
      <c r="AJ70" s="116"/>
      <c r="AK70" s="117" t="str">
        <f t="shared" si="238"/>
        <v>0</v>
      </c>
      <c r="AL70" s="118" t="str">
        <f t="shared" si="239"/>
        <v>0</v>
      </c>
      <c r="AM70" s="116"/>
      <c r="AN70" s="117" t="str">
        <f t="shared" si="240"/>
        <v>0</v>
      </c>
      <c r="AO70" s="118" t="str">
        <f t="shared" si="241"/>
        <v>0</v>
      </c>
      <c r="AP70" s="116"/>
      <c r="AQ70" s="117" t="str">
        <f t="shared" si="242"/>
        <v>0</v>
      </c>
      <c r="AR70" s="118" t="str">
        <f t="shared" si="243"/>
        <v>0</v>
      </c>
      <c r="AS70" s="116"/>
      <c r="AT70" s="117" t="str">
        <f t="shared" si="244"/>
        <v>0</v>
      </c>
      <c r="AU70" s="118" t="str">
        <f t="shared" si="245"/>
        <v>0</v>
      </c>
      <c r="AV70" s="116"/>
      <c r="AW70" s="117" t="str">
        <f t="shared" si="246"/>
        <v>0</v>
      </c>
      <c r="AX70" s="118" t="str">
        <f t="shared" si="247"/>
        <v>0</v>
      </c>
      <c r="AY70" s="116"/>
      <c r="AZ70" s="117" t="str">
        <f t="shared" si="248"/>
        <v>0</v>
      </c>
      <c r="BA70" s="118" t="str">
        <f t="shared" si="249"/>
        <v>0</v>
      </c>
      <c r="BB70" s="116"/>
      <c r="BC70" s="117" t="str">
        <f t="shared" si="250"/>
        <v>0</v>
      </c>
      <c r="BD70" s="118" t="str">
        <f t="shared" si="251"/>
        <v>0</v>
      </c>
      <c r="BE70" s="116"/>
      <c r="BF70" s="117" t="str">
        <f t="shared" si="252"/>
        <v>0</v>
      </c>
      <c r="BG70" s="118" t="str">
        <f t="shared" si="253"/>
        <v>0</v>
      </c>
      <c r="BH70" s="116"/>
      <c r="BI70" s="117" t="str">
        <f t="shared" si="254"/>
        <v>0</v>
      </c>
      <c r="BJ70" s="118" t="str">
        <f t="shared" si="255"/>
        <v>0</v>
      </c>
      <c r="BK70" s="116"/>
      <c r="BL70" s="117" t="str">
        <f t="shared" si="256"/>
        <v>0</v>
      </c>
      <c r="BM70" s="118" t="str">
        <f t="shared" si="257"/>
        <v>0</v>
      </c>
      <c r="BN70" s="116"/>
      <c r="BO70" s="117" t="str">
        <f t="shared" si="258"/>
        <v>0</v>
      </c>
      <c r="BP70" s="118" t="str">
        <f t="shared" si="259"/>
        <v>0</v>
      </c>
      <c r="BQ70" s="116"/>
      <c r="BR70" s="117" t="str">
        <f t="shared" si="260"/>
        <v>0</v>
      </c>
      <c r="BS70" s="118" t="str">
        <f t="shared" si="261"/>
        <v>0</v>
      </c>
      <c r="BT70" s="116"/>
      <c r="BU70" s="117" t="str">
        <f t="shared" si="262"/>
        <v>0</v>
      </c>
      <c r="BV70" s="118" t="str">
        <f t="shared" si="263"/>
        <v>0</v>
      </c>
      <c r="BW70" s="116"/>
      <c r="BX70" s="117" t="str">
        <f t="shared" si="264"/>
        <v>0</v>
      </c>
      <c r="BY70" s="118" t="str">
        <f t="shared" si="265"/>
        <v>0</v>
      </c>
      <c r="BZ70" s="116"/>
      <c r="CA70" s="117" t="str">
        <f t="shared" si="266"/>
        <v>0</v>
      </c>
      <c r="CB70" s="118" t="str">
        <f t="shared" si="267"/>
        <v>0</v>
      </c>
      <c r="CC70" s="116"/>
      <c r="CD70" s="117" t="str">
        <f t="shared" si="268"/>
        <v>0</v>
      </c>
      <c r="CE70" s="118" t="str">
        <f t="shared" si="269"/>
        <v>0</v>
      </c>
      <c r="CF70" s="116"/>
      <c r="CG70" s="117" t="str">
        <f t="shared" si="270"/>
        <v>0</v>
      </c>
      <c r="CH70" s="118" t="str">
        <f t="shared" si="271"/>
        <v>0</v>
      </c>
      <c r="CI70" s="116"/>
      <c r="CJ70" s="117" t="str">
        <f t="shared" si="272"/>
        <v>0</v>
      </c>
      <c r="CK70" s="118" t="str">
        <f t="shared" si="273"/>
        <v>0</v>
      </c>
      <c r="CL70" s="116"/>
      <c r="CM70" s="117" t="str">
        <f t="shared" si="274"/>
        <v>0</v>
      </c>
      <c r="CN70" s="118" t="str">
        <f t="shared" si="275"/>
        <v>0</v>
      </c>
      <c r="CO70" s="116"/>
      <c r="CP70" s="117" t="str">
        <f t="shared" si="276"/>
        <v>0</v>
      </c>
      <c r="CQ70" s="118" t="str">
        <f t="shared" si="277"/>
        <v>0</v>
      </c>
      <c r="CR70" s="116"/>
      <c r="CS70" s="117" t="str">
        <f t="shared" si="278"/>
        <v>0</v>
      </c>
      <c r="CT70" s="118" t="str">
        <f t="shared" si="279"/>
        <v>0</v>
      </c>
      <c r="CU70" s="116"/>
      <c r="CV70" s="117" t="str">
        <f t="shared" si="280"/>
        <v>0</v>
      </c>
      <c r="CW70" s="118" t="str">
        <f t="shared" si="281"/>
        <v>0</v>
      </c>
      <c r="CX70" s="116"/>
      <c r="CY70" s="117" t="str">
        <f t="shared" si="282"/>
        <v>0</v>
      </c>
      <c r="CZ70" s="118" t="str">
        <f t="shared" si="283"/>
        <v>0</v>
      </c>
      <c r="DA70" s="116"/>
      <c r="DB70" s="117" t="str">
        <f t="shared" si="284"/>
        <v>0</v>
      </c>
      <c r="DC70" s="118" t="str">
        <f t="shared" si="285"/>
        <v>0</v>
      </c>
      <c r="DD70" s="116"/>
      <c r="DE70" s="117" t="str">
        <f t="shared" si="286"/>
        <v>0</v>
      </c>
      <c r="DF70" s="118" t="str">
        <f t="shared" si="287"/>
        <v>0</v>
      </c>
      <c r="DG70" s="116"/>
      <c r="DH70" s="117" t="str">
        <f t="shared" si="288"/>
        <v>0</v>
      </c>
      <c r="DI70" s="118" t="str">
        <f t="shared" si="289"/>
        <v>0</v>
      </c>
      <c r="DJ70" s="116"/>
      <c r="DK70" s="117" t="str">
        <f t="shared" si="290"/>
        <v>0</v>
      </c>
      <c r="DL70" s="118" t="str">
        <f t="shared" si="291"/>
        <v>0</v>
      </c>
      <c r="DM70" s="116"/>
      <c r="DN70" s="117" t="str">
        <f t="shared" si="292"/>
        <v>0</v>
      </c>
      <c r="DO70" s="118" t="str">
        <f t="shared" si="293"/>
        <v>0</v>
      </c>
      <c r="DP70" s="116"/>
      <c r="DQ70" s="117" t="str">
        <f t="shared" si="294"/>
        <v>0</v>
      </c>
      <c r="DR70" s="118" t="str">
        <f t="shared" si="295"/>
        <v>0</v>
      </c>
      <c r="DS70" s="116"/>
      <c r="DT70" s="117" t="str">
        <f t="shared" si="296"/>
        <v>0</v>
      </c>
      <c r="DU70" s="118" t="str">
        <f t="shared" si="297"/>
        <v>0</v>
      </c>
      <c r="DV70" s="116"/>
      <c r="DW70" s="117" t="str">
        <f t="shared" si="298"/>
        <v>0</v>
      </c>
      <c r="DX70" s="118" t="str">
        <f t="shared" si="299"/>
        <v>0</v>
      </c>
      <c r="DY70" s="116"/>
      <c r="DZ70" s="117" t="str">
        <f t="shared" si="300"/>
        <v>0</v>
      </c>
      <c r="EA70" s="118" t="str">
        <f t="shared" si="301"/>
        <v>0</v>
      </c>
      <c r="EB70" s="116"/>
      <c r="EC70" s="117" t="str">
        <f t="shared" si="302"/>
        <v>0</v>
      </c>
      <c r="ED70" s="118" t="str">
        <f t="shared" si="303"/>
        <v>0</v>
      </c>
      <c r="EE70" s="116"/>
      <c r="EF70" s="117" t="str">
        <f t="shared" si="304"/>
        <v>0</v>
      </c>
      <c r="EG70" s="118" t="str">
        <f t="shared" si="305"/>
        <v>0</v>
      </c>
      <c r="EH70" s="116"/>
      <c r="EI70" s="117" t="str">
        <f t="shared" si="306"/>
        <v>0</v>
      </c>
      <c r="EJ70" s="118" t="str">
        <f t="shared" si="307"/>
        <v>0</v>
      </c>
      <c r="EK70" s="116"/>
      <c r="EL70" s="117" t="str">
        <f t="shared" si="308"/>
        <v>0</v>
      </c>
      <c r="EM70" s="118" t="str">
        <f t="shared" si="309"/>
        <v>0</v>
      </c>
      <c r="EN70" s="116"/>
      <c r="EO70" s="117" t="str">
        <f t="shared" si="310"/>
        <v>0</v>
      </c>
      <c r="EP70" s="118" t="str">
        <f t="shared" si="311"/>
        <v>0</v>
      </c>
      <c r="EQ70" s="116"/>
      <c r="ER70" s="117" t="str">
        <f t="shared" si="312"/>
        <v>0</v>
      </c>
      <c r="ES70" s="118" t="str">
        <f t="shared" si="313"/>
        <v>0</v>
      </c>
      <c r="ET70" s="116"/>
      <c r="EU70" s="117" t="str">
        <f t="shared" si="314"/>
        <v>0</v>
      </c>
      <c r="EV70" s="118" t="str">
        <f t="shared" si="315"/>
        <v>0</v>
      </c>
      <c r="EW70" s="116"/>
      <c r="EX70" s="117" t="str">
        <f t="shared" si="316"/>
        <v>0</v>
      </c>
      <c r="EY70" s="118" t="str">
        <f t="shared" si="317"/>
        <v>0</v>
      </c>
      <c r="EZ70" s="116"/>
      <c r="FA70" s="117" t="str">
        <f t="shared" si="318"/>
        <v>0</v>
      </c>
      <c r="FB70" s="118" t="str">
        <f t="shared" si="319"/>
        <v>0</v>
      </c>
      <c r="FC70" s="116"/>
      <c r="FD70" s="117" t="str">
        <f t="shared" si="320"/>
        <v>0</v>
      </c>
      <c r="FE70" s="118" t="str">
        <f t="shared" si="321"/>
        <v>0</v>
      </c>
      <c r="FF70" s="116"/>
      <c r="FG70" s="117" t="str">
        <f t="shared" si="322"/>
        <v>0</v>
      </c>
      <c r="FH70" s="118" t="str">
        <f t="shared" si="323"/>
        <v>0</v>
      </c>
      <c r="FI70" s="116"/>
      <c r="FJ70" s="117" t="str">
        <f t="shared" si="324"/>
        <v>0</v>
      </c>
      <c r="FK70" s="118" t="str">
        <f t="shared" si="325"/>
        <v>0</v>
      </c>
      <c r="FL70" s="116"/>
      <c r="FM70" s="117" t="str">
        <f t="shared" si="326"/>
        <v>0</v>
      </c>
      <c r="FN70" s="118" t="str">
        <f t="shared" si="327"/>
        <v>0</v>
      </c>
      <c r="FO70" s="116"/>
      <c r="FP70" s="117" t="str">
        <f t="shared" si="328"/>
        <v>0</v>
      </c>
      <c r="FQ70" s="118" t="str">
        <f t="shared" si="329"/>
        <v>0</v>
      </c>
      <c r="FR70" s="116"/>
      <c r="FS70" s="117" t="str">
        <f t="shared" si="330"/>
        <v>0</v>
      </c>
      <c r="FT70" s="118" t="str">
        <f t="shared" si="331"/>
        <v>0</v>
      </c>
      <c r="FU70" s="116"/>
      <c r="FV70" s="117" t="str">
        <f t="shared" si="332"/>
        <v>0</v>
      </c>
      <c r="FW70" s="118" t="str">
        <f t="shared" si="333"/>
        <v>0</v>
      </c>
      <c r="FX70" s="116"/>
      <c r="FY70" s="117" t="str">
        <f t="shared" si="334"/>
        <v>0</v>
      </c>
      <c r="FZ70" s="118" t="str">
        <f t="shared" si="335"/>
        <v>0</v>
      </c>
      <c r="GA70" s="116"/>
      <c r="GB70" s="117" t="str">
        <f t="shared" si="336"/>
        <v>0</v>
      </c>
      <c r="GC70" s="118" t="str">
        <f t="shared" si="337"/>
        <v>0</v>
      </c>
      <c r="GD70" s="116"/>
    </row>
    <row r="71" spans="1:186" hidden="1">
      <c r="A71" s="8"/>
      <c r="B71" s="9"/>
      <c r="C71" s="10"/>
      <c r="D71" s="11"/>
      <c r="E71" s="12"/>
      <c r="F71" s="29" t="str">
        <f>IF(E71&gt;0,LOOKUP(E71,'دليل الحسابات'!E:E,'دليل الحسابات'!F:F),"0")</f>
        <v>0</v>
      </c>
      <c r="G71" s="13">
        <f t="shared" si="338"/>
        <v>0</v>
      </c>
      <c r="H71" s="14"/>
      <c r="I71" s="27" t="str">
        <f>IF(H71&gt;0,LOOKUP(H71,'دليل الحسابات'!E:E,'دليل الحسابات'!F:F),"0")</f>
        <v>0</v>
      </c>
      <c r="J71" s="98">
        <f t="shared" si="339"/>
        <v>0</v>
      </c>
      <c r="K71" s="16" t="str">
        <f>IF(E71&gt;0,LOOKUP(E71,'دليل الحسابات'!E:E,'دليل الحسابات'!D:D),"0")</f>
        <v>0</v>
      </c>
      <c r="L71" s="28" t="str">
        <f>IF(H71&gt;0,LOOKUP(H71,'دليل الحسابات'!E:E,'دليل الحسابات'!D:D),"0")</f>
        <v>0</v>
      </c>
      <c r="M71" s="117" t="str">
        <f t="shared" si="222"/>
        <v>0</v>
      </c>
      <c r="N71" s="118" t="str">
        <f t="shared" si="223"/>
        <v>0</v>
      </c>
      <c r="O71" s="116"/>
      <c r="P71" s="117" t="str">
        <f t="shared" si="224"/>
        <v>0</v>
      </c>
      <c r="Q71" s="118" t="str">
        <f t="shared" si="225"/>
        <v>0</v>
      </c>
      <c r="R71" s="116"/>
      <c r="S71" s="117" t="str">
        <f t="shared" si="226"/>
        <v>0</v>
      </c>
      <c r="T71" s="118" t="str">
        <f t="shared" si="227"/>
        <v>0</v>
      </c>
      <c r="U71" s="116"/>
      <c r="V71" s="117" t="str">
        <f t="shared" si="228"/>
        <v>0</v>
      </c>
      <c r="W71" s="118" t="str">
        <f t="shared" si="229"/>
        <v>0</v>
      </c>
      <c r="X71" s="116"/>
      <c r="Y71" s="117" t="str">
        <f t="shared" si="230"/>
        <v>0</v>
      </c>
      <c r="Z71" s="118" t="str">
        <f t="shared" si="231"/>
        <v>0</v>
      </c>
      <c r="AA71" s="116"/>
      <c r="AB71" s="117" t="str">
        <f t="shared" si="232"/>
        <v>0</v>
      </c>
      <c r="AC71" s="118" t="str">
        <f t="shared" si="233"/>
        <v>0</v>
      </c>
      <c r="AD71" s="116"/>
      <c r="AE71" s="117" t="str">
        <f t="shared" si="234"/>
        <v>0</v>
      </c>
      <c r="AF71" s="118" t="str">
        <f t="shared" si="235"/>
        <v>0</v>
      </c>
      <c r="AG71" s="116"/>
      <c r="AH71" s="117" t="str">
        <f t="shared" si="236"/>
        <v>0</v>
      </c>
      <c r="AI71" s="118" t="str">
        <f t="shared" si="237"/>
        <v>0</v>
      </c>
      <c r="AJ71" s="116"/>
      <c r="AK71" s="117" t="str">
        <f t="shared" si="238"/>
        <v>0</v>
      </c>
      <c r="AL71" s="118" t="str">
        <f t="shared" si="239"/>
        <v>0</v>
      </c>
      <c r="AM71" s="116"/>
      <c r="AN71" s="117" t="str">
        <f t="shared" si="240"/>
        <v>0</v>
      </c>
      <c r="AO71" s="118" t="str">
        <f t="shared" si="241"/>
        <v>0</v>
      </c>
      <c r="AP71" s="116"/>
      <c r="AQ71" s="117" t="str">
        <f t="shared" si="242"/>
        <v>0</v>
      </c>
      <c r="AR71" s="118" t="str">
        <f t="shared" si="243"/>
        <v>0</v>
      </c>
      <c r="AS71" s="116"/>
      <c r="AT71" s="117" t="str">
        <f t="shared" si="244"/>
        <v>0</v>
      </c>
      <c r="AU71" s="118" t="str">
        <f t="shared" si="245"/>
        <v>0</v>
      </c>
      <c r="AV71" s="116"/>
      <c r="AW71" s="117" t="str">
        <f t="shared" si="246"/>
        <v>0</v>
      </c>
      <c r="AX71" s="118" t="str">
        <f t="shared" si="247"/>
        <v>0</v>
      </c>
      <c r="AY71" s="116"/>
      <c r="AZ71" s="117" t="str">
        <f t="shared" si="248"/>
        <v>0</v>
      </c>
      <c r="BA71" s="118" t="str">
        <f t="shared" si="249"/>
        <v>0</v>
      </c>
      <c r="BB71" s="116"/>
      <c r="BC71" s="117" t="str">
        <f t="shared" si="250"/>
        <v>0</v>
      </c>
      <c r="BD71" s="118" t="str">
        <f t="shared" si="251"/>
        <v>0</v>
      </c>
      <c r="BE71" s="116"/>
      <c r="BF71" s="117" t="str">
        <f t="shared" si="252"/>
        <v>0</v>
      </c>
      <c r="BG71" s="118" t="str">
        <f t="shared" si="253"/>
        <v>0</v>
      </c>
      <c r="BH71" s="116"/>
      <c r="BI71" s="117" t="str">
        <f t="shared" si="254"/>
        <v>0</v>
      </c>
      <c r="BJ71" s="118" t="str">
        <f t="shared" si="255"/>
        <v>0</v>
      </c>
      <c r="BK71" s="116"/>
      <c r="BL71" s="117" t="str">
        <f t="shared" si="256"/>
        <v>0</v>
      </c>
      <c r="BM71" s="118" t="str">
        <f t="shared" si="257"/>
        <v>0</v>
      </c>
      <c r="BN71" s="116"/>
      <c r="BO71" s="117" t="str">
        <f t="shared" si="258"/>
        <v>0</v>
      </c>
      <c r="BP71" s="118" t="str">
        <f t="shared" si="259"/>
        <v>0</v>
      </c>
      <c r="BQ71" s="116"/>
      <c r="BR71" s="117" t="str">
        <f t="shared" si="260"/>
        <v>0</v>
      </c>
      <c r="BS71" s="118" t="str">
        <f t="shared" si="261"/>
        <v>0</v>
      </c>
      <c r="BT71" s="116"/>
      <c r="BU71" s="117" t="str">
        <f t="shared" si="262"/>
        <v>0</v>
      </c>
      <c r="BV71" s="118" t="str">
        <f t="shared" si="263"/>
        <v>0</v>
      </c>
      <c r="BW71" s="116"/>
      <c r="BX71" s="117" t="str">
        <f t="shared" si="264"/>
        <v>0</v>
      </c>
      <c r="BY71" s="118" t="str">
        <f t="shared" si="265"/>
        <v>0</v>
      </c>
      <c r="BZ71" s="116"/>
      <c r="CA71" s="117" t="str">
        <f t="shared" si="266"/>
        <v>0</v>
      </c>
      <c r="CB71" s="118" t="str">
        <f t="shared" si="267"/>
        <v>0</v>
      </c>
      <c r="CC71" s="116"/>
      <c r="CD71" s="117" t="str">
        <f t="shared" si="268"/>
        <v>0</v>
      </c>
      <c r="CE71" s="118" t="str">
        <f t="shared" si="269"/>
        <v>0</v>
      </c>
      <c r="CF71" s="116"/>
      <c r="CG71" s="117" t="str">
        <f t="shared" si="270"/>
        <v>0</v>
      </c>
      <c r="CH71" s="118" t="str">
        <f t="shared" si="271"/>
        <v>0</v>
      </c>
      <c r="CI71" s="116"/>
      <c r="CJ71" s="117" t="str">
        <f t="shared" si="272"/>
        <v>0</v>
      </c>
      <c r="CK71" s="118" t="str">
        <f t="shared" si="273"/>
        <v>0</v>
      </c>
      <c r="CL71" s="116"/>
      <c r="CM71" s="117" t="str">
        <f t="shared" si="274"/>
        <v>0</v>
      </c>
      <c r="CN71" s="118" t="str">
        <f t="shared" si="275"/>
        <v>0</v>
      </c>
      <c r="CO71" s="116"/>
      <c r="CP71" s="117" t="str">
        <f t="shared" si="276"/>
        <v>0</v>
      </c>
      <c r="CQ71" s="118" t="str">
        <f t="shared" si="277"/>
        <v>0</v>
      </c>
      <c r="CR71" s="116"/>
      <c r="CS71" s="117" t="str">
        <f t="shared" si="278"/>
        <v>0</v>
      </c>
      <c r="CT71" s="118" t="str">
        <f t="shared" si="279"/>
        <v>0</v>
      </c>
      <c r="CU71" s="116"/>
      <c r="CV71" s="117" t="str">
        <f t="shared" si="280"/>
        <v>0</v>
      </c>
      <c r="CW71" s="118" t="str">
        <f t="shared" si="281"/>
        <v>0</v>
      </c>
      <c r="CX71" s="116"/>
      <c r="CY71" s="117" t="str">
        <f t="shared" si="282"/>
        <v>0</v>
      </c>
      <c r="CZ71" s="118" t="str">
        <f t="shared" si="283"/>
        <v>0</v>
      </c>
      <c r="DA71" s="116"/>
      <c r="DB71" s="117" t="str">
        <f t="shared" si="284"/>
        <v>0</v>
      </c>
      <c r="DC71" s="118" t="str">
        <f t="shared" si="285"/>
        <v>0</v>
      </c>
      <c r="DD71" s="116"/>
      <c r="DE71" s="117" t="str">
        <f t="shared" si="286"/>
        <v>0</v>
      </c>
      <c r="DF71" s="118" t="str">
        <f t="shared" si="287"/>
        <v>0</v>
      </c>
      <c r="DG71" s="116"/>
      <c r="DH71" s="117" t="str">
        <f t="shared" si="288"/>
        <v>0</v>
      </c>
      <c r="DI71" s="118" t="str">
        <f t="shared" si="289"/>
        <v>0</v>
      </c>
      <c r="DJ71" s="116"/>
      <c r="DK71" s="117" t="str">
        <f t="shared" si="290"/>
        <v>0</v>
      </c>
      <c r="DL71" s="118" t="str">
        <f t="shared" si="291"/>
        <v>0</v>
      </c>
      <c r="DM71" s="116"/>
      <c r="DN71" s="117" t="str">
        <f t="shared" si="292"/>
        <v>0</v>
      </c>
      <c r="DO71" s="118" t="str">
        <f t="shared" si="293"/>
        <v>0</v>
      </c>
      <c r="DP71" s="116"/>
      <c r="DQ71" s="117" t="str">
        <f t="shared" si="294"/>
        <v>0</v>
      </c>
      <c r="DR71" s="118" t="str">
        <f t="shared" si="295"/>
        <v>0</v>
      </c>
      <c r="DS71" s="116"/>
      <c r="DT71" s="117" t="str">
        <f t="shared" si="296"/>
        <v>0</v>
      </c>
      <c r="DU71" s="118" t="str">
        <f t="shared" si="297"/>
        <v>0</v>
      </c>
      <c r="DV71" s="116"/>
      <c r="DW71" s="117" t="str">
        <f t="shared" si="298"/>
        <v>0</v>
      </c>
      <c r="DX71" s="118" t="str">
        <f t="shared" si="299"/>
        <v>0</v>
      </c>
      <c r="DY71" s="116"/>
      <c r="DZ71" s="117" t="str">
        <f t="shared" si="300"/>
        <v>0</v>
      </c>
      <c r="EA71" s="118" t="str">
        <f t="shared" si="301"/>
        <v>0</v>
      </c>
      <c r="EB71" s="116"/>
      <c r="EC71" s="117" t="str">
        <f t="shared" si="302"/>
        <v>0</v>
      </c>
      <c r="ED71" s="118" t="str">
        <f t="shared" si="303"/>
        <v>0</v>
      </c>
      <c r="EE71" s="116"/>
      <c r="EF71" s="117" t="str">
        <f t="shared" si="304"/>
        <v>0</v>
      </c>
      <c r="EG71" s="118" t="str">
        <f t="shared" si="305"/>
        <v>0</v>
      </c>
      <c r="EH71" s="116"/>
      <c r="EI71" s="117" t="str">
        <f t="shared" si="306"/>
        <v>0</v>
      </c>
      <c r="EJ71" s="118" t="str">
        <f t="shared" si="307"/>
        <v>0</v>
      </c>
      <c r="EK71" s="116"/>
      <c r="EL71" s="117" t="str">
        <f t="shared" si="308"/>
        <v>0</v>
      </c>
      <c r="EM71" s="118" t="str">
        <f t="shared" si="309"/>
        <v>0</v>
      </c>
      <c r="EN71" s="116"/>
      <c r="EO71" s="117" t="str">
        <f t="shared" si="310"/>
        <v>0</v>
      </c>
      <c r="EP71" s="118" t="str">
        <f t="shared" si="311"/>
        <v>0</v>
      </c>
      <c r="EQ71" s="116"/>
      <c r="ER71" s="117" t="str">
        <f t="shared" si="312"/>
        <v>0</v>
      </c>
      <c r="ES71" s="118" t="str">
        <f t="shared" si="313"/>
        <v>0</v>
      </c>
      <c r="ET71" s="116"/>
      <c r="EU71" s="117" t="str">
        <f t="shared" si="314"/>
        <v>0</v>
      </c>
      <c r="EV71" s="118" t="str">
        <f t="shared" si="315"/>
        <v>0</v>
      </c>
      <c r="EW71" s="116"/>
      <c r="EX71" s="117" t="str">
        <f t="shared" si="316"/>
        <v>0</v>
      </c>
      <c r="EY71" s="118" t="str">
        <f t="shared" si="317"/>
        <v>0</v>
      </c>
      <c r="EZ71" s="116"/>
      <c r="FA71" s="117" t="str">
        <f t="shared" si="318"/>
        <v>0</v>
      </c>
      <c r="FB71" s="118" t="str">
        <f t="shared" si="319"/>
        <v>0</v>
      </c>
      <c r="FC71" s="116"/>
      <c r="FD71" s="117" t="str">
        <f t="shared" si="320"/>
        <v>0</v>
      </c>
      <c r="FE71" s="118" t="str">
        <f t="shared" si="321"/>
        <v>0</v>
      </c>
      <c r="FF71" s="116"/>
      <c r="FG71" s="117" t="str">
        <f t="shared" si="322"/>
        <v>0</v>
      </c>
      <c r="FH71" s="118" t="str">
        <f t="shared" si="323"/>
        <v>0</v>
      </c>
      <c r="FI71" s="116"/>
      <c r="FJ71" s="117" t="str">
        <f t="shared" si="324"/>
        <v>0</v>
      </c>
      <c r="FK71" s="118" t="str">
        <f t="shared" si="325"/>
        <v>0</v>
      </c>
      <c r="FL71" s="116"/>
      <c r="FM71" s="117" t="str">
        <f t="shared" si="326"/>
        <v>0</v>
      </c>
      <c r="FN71" s="118" t="str">
        <f t="shared" si="327"/>
        <v>0</v>
      </c>
      <c r="FO71" s="116"/>
      <c r="FP71" s="117" t="str">
        <f t="shared" si="328"/>
        <v>0</v>
      </c>
      <c r="FQ71" s="118" t="str">
        <f t="shared" si="329"/>
        <v>0</v>
      </c>
      <c r="FR71" s="116"/>
      <c r="FS71" s="117" t="str">
        <f t="shared" si="330"/>
        <v>0</v>
      </c>
      <c r="FT71" s="118" t="str">
        <f t="shared" si="331"/>
        <v>0</v>
      </c>
      <c r="FU71" s="116"/>
      <c r="FV71" s="117" t="str">
        <f t="shared" si="332"/>
        <v>0</v>
      </c>
      <c r="FW71" s="118" t="str">
        <f t="shared" si="333"/>
        <v>0</v>
      </c>
      <c r="FX71" s="116"/>
      <c r="FY71" s="117" t="str">
        <f t="shared" si="334"/>
        <v>0</v>
      </c>
      <c r="FZ71" s="118" t="str">
        <f t="shared" si="335"/>
        <v>0</v>
      </c>
      <c r="GA71" s="116"/>
      <c r="GB71" s="117" t="str">
        <f t="shared" si="336"/>
        <v>0</v>
      </c>
      <c r="GC71" s="118" t="str">
        <f t="shared" si="337"/>
        <v>0</v>
      </c>
      <c r="GD71" s="116"/>
    </row>
    <row r="72" spans="1:186" hidden="1">
      <c r="A72" s="18"/>
      <c r="B72" s="19"/>
      <c r="C72" s="20"/>
      <c r="D72" s="21"/>
      <c r="E72" s="22"/>
      <c r="F72" s="29" t="str">
        <f>IF(E72&gt;0,LOOKUP(E72,'دليل الحسابات'!E:E,'دليل الحسابات'!F:F),"0")</f>
        <v>0</v>
      </c>
      <c r="G72" s="13">
        <f t="shared" si="338"/>
        <v>0</v>
      </c>
      <c r="H72" s="23"/>
      <c r="I72" s="24" t="str">
        <f>IF(H72&gt;0,LOOKUP(H72,'دليل الحسابات'!E:E,'دليل الحسابات'!F:F),"0")</f>
        <v>0</v>
      </c>
      <c r="J72" s="98">
        <f t="shared" si="339"/>
        <v>0</v>
      </c>
      <c r="K72" s="25" t="str">
        <f>IF(E72&gt;0,LOOKUP(E72,'دليل الحسابات'!E:E,'دليل الحسابات'!D:D),"0")</f>
        <v>0</v>
      </c>
      <c r="L72" s="26" t="str">
        <f>IF(H72&gt;0,LOOKUP(H72,'دليل الحسابات'!E:E,'دليل الحسابات'!D:D),"0")</f>
        <v>0</v>
      </c>
      <c r="M72" s="117" t="str">
        <f t="shared" si="222"/>
        <v>0</v>
      </c>
      <c r="N72" s="118" t="str">
        <f t="shared" si="223"/>
        <v>0</v>
      </c>
      <c r="O72" s="116"/>
      <c r="P72" s="117" t="str">
        <f t="shared" si="224"/>
        <v>0</v>
      </c>
      <c r="Q72" s="118" t="str">
        <f t="shared" si="225"/>
        <v>0</v>
      </c>
      <c r="R72" s="116"/>
      <c r="S72" s="117" t="str">
        <f t="shared" si="226"/>
        <v>0</v>
      </c>
      <c r="T72" s="118" t="str">
        <f t="shared" si="227"/>
        <v>0</v>
      </c>
      <c r="U72" s="116"/>
      <c r="V72" s="117" t="str">
        <f t="shared" si="228"/>
        <v>0</v>
      </c>
      <c r="W72" s="118" t="str">
        <f t="shared" si="229"/>
        <v>0</v>
      </c>
      <c r="X72" s="116"/>
      <c r="Y72" s="117" t="str">
        <f t="shared" si="230"/>
        <v>0</v>
      </c>
      <c r="Z72" s="118" t="str">
        <f t="shared" si="231"/>
        <v>0</v>
      </c>
      <c r="AA72" s="116"/>
      <c r="AB72" s="117" t="str">
        <f t="shared" si="232"/>
        <v>0</v>
      </c>
      <c r="AC72" s="118" t="str">
        <f t="shared" si="233"/>
        <v>0</v>
      </c>
      <c r="AD72" s="116"/>
      <c r="AE72" s="117" t="str">
        <f t="shared" si="234"/>
        <v>0</v>
      </c>
      <c r="AF72" s="118" t="str">
        <f t="shared" si="235"/>
        <v>0</v>
      </c>
      <c r="AG72" s="116"/>
      <c r="AH72" s="117" t="str">
        <f t="shared" si="236"/>
        <v>0</v>
      </c>
      <c r="AI72" s="118" t="str">
        <f t="shared" si="237"/>
        <v>0</v>
      </c>
      <c r="AJ72" s="116"/>
      <c r="AK72" s="117" t="str">
        <f t="shared" si="238"/>
        <v>0</v>
      </c>
      <c r="AL72" s="118" t="str">
        <f t="shared" si="239"/>
        <v>0</v>
      </c>
      <c r="AM72" s="116"/>
      <c r="AN72" s="117" t="str">
        <f t="shared" si="240"/>
        <v>0</v>
      </c>
      <c r="AO72" s="118" t="str">
        <f t="shared" si="241"/>
        <v>0</v>
      </c>
      <c r="AP72" s="116"/>
      <c r="AQ72" s="117" t="str">
        <f t="shared" si="242"/>
        <v>0</v>
      </c>
      <c r="AR72" s="118" t="str">
        <f t="shared" si="243"/>
        <v>0</v>
      </c>
      <c r="AS72" s="116"/>
      <c r="AT72" s="117" t="str">
        <f t="shared" si="244"/>
        <v>0</v>
      </c>
      <c r="AU72" s="118" t="str">
        <f t="shared" si="245"/>
        <v>0</v>
      </c>
      <c r="AV72" s="116"/>
      <c r="AW72" s="117" t="str">
        <f t="shared" si="246"/>
        <v>0</v>
      </c>
      <c r="AX72" s="118" t="str">
        <f t="shared" si="247"/>
        <v>0</v>
      </c>
      <c r="AY72" s="116"/>
      <c r="AZ72" s="117" t="str">
        <f t="shared" si="248"/>
        <v>0</v>
      </c>
      <c r="BA72" s="118" t="str">
        <f t="shared" si="249"/>
        <v>0</v>
      </c>
      <c r="BB72" s="116"/>
      <c r="BC72" s="117" t="str">
        <f t="shared" si="250"/>
        <v>0</v>
      </c>
      <c r="BD72" s="118" t="str">
        <f t="shared" si="251"/>
        <v>0</v>
      </c>
      <c r="BE72" s="116"/>
      <c r="BF72" s="117" t="str">
        <f t="shared" si="252"/>
        <v>0</v>
      </c>
      <c r="BG72" s="118" t="str">
        <f t="shared" si="253"/>
        <v>0</v>
      </c>
      <c r="BH72" s="116"/>
      <c r="BI72" s="117" t="str">
        <f t="shared" si="254"/>
        <v>0</v>
      </c>
      <c r="BJ72" s="118" t="str">
        <f t="shared" si="255"/>
        <v>0</v>
      </c>
      <c r="BK72" s="116"/>
      <c r="BL72" s="117" t="str">
        <f t="shared" si="256"/>
        <v>0</v>
      </c>
      <c r="BM72" s="118" t="str">
        <f t="shared" si="257"/>
        <v>0</v>
      </c>
      <c r="BN72" s="116"/>
      <c r="BO72" s="117" t="str">
        <f t="shared" si="258"/>
        <v>0</v>
      </c>
      <c r="BP72" s="118" t="str">
        <f t="shared" si="259"/>
        <v>0</v>
      </c>
      <c r="BQ72" s="116"/>
      <c r="BR72" s="117" t="str">
        <f t="shared" si="260"/>
        <v>0</v>
      </c>
      <c r="BS72" s="118" t="str">
        <f t="shared" si="261"/>
        <v>0</v>
      </c>
      <c r="BT72" s="116"/>
      <c r="BU72" s="117" t="str">
        <f t="shared" si="262"/>
        <v>0</v>
      </c>
      <c r="BV72" s="118" t="str">
        <f t="shared" si="263"/>
        <v>0</v>
      </c>
      <c r="BW72" s="116"/>
      <c r="BX72" s="117" t="str">
        <f t="shared" si="264"/>
        <v>0</v>
      </c>
      <c r="BY72" s="118" t="str">
        <f t="shared" si="265"/>
        <v>0</v>
      </c>
      <c r="BZ72" s="116"/>
      <c r="CA72" s="117" t="str">
        <f t="shared" si="266"/>
        <v>0</v>
      </c>
      <c r="CB72" s="118" t="str">
        <f t="shared" si="267"/>
        <v>0</v>
      </c>
      <c r="CC72" s="116"/>
      <c r="CD72" s="117" t="str">
        <f t="shared" si="268"/>
        <v>0</v>
      </c>
      <c r="CE72" s="118" t="str">
        <f t="shared" si="269"/>
        <v>0</v>
      </c>
      <c r="CF72" s="116"/>
      <c r="CG72" s="117" t="str">
        <f t="shared" si="270"/>
        <v>0</v>
      </c>
      <c r="CH72" s="118" t="str">
        <f t="shared" si="271"/>
        <v>0</v>
      </c>
      <c r="CI72" s="116"/>
      <c r="CJ72" s="117" t="str">
        <f t="shared" si="272"/>
        <v>0</v>
      </c>
      <c r="CK72" s="118" t="str">
        <f t="shared" si="273"/>
        <v>0</v>
      </c>
      <c r="CL72" s="116"/>
      <c r="CM72" s="117" t="str">
        <f t="shared" si="274"/>
        <v>0</v>
      </c>
      <c r="CN72" s="118" t="str">
        <f t="shared" si="275"/>
        <v>0</v>
      </c>
      <c r="CO72" s="116"/>
      <c r="CP72" s="117" t="str">
        <f t="shared" si="276"/>
        <v>0</v>
      </c>
      <c r="CQ72" s="118" t="str">
        <f t="shared" si="277"/>
        <v>0</v>
      </c>
      <c r="CR72" s="116"/>
      <c r="CS72" s="117" t="str">
        <f t="shared" si="278"/>
        <v>0</v>
      </c>
      <c r="CT72" s="118" t="str">
        <f t="shared" si="279"/>
        <v>0</v>
      </c>
      <c r="CU72" s="116"/>
      <c r="CV72" s="117" t="str">
        <f t="shared" si="280"/>
        <v>0</v>
      </c>
      <c r="CW72" s="118" t="str">
        <f t="shared" si="281"/>
        <v>0</v>
      </c>
      <c r="CX72" s="116"/>
      <c r="CY72" s="117" t="str">
        <f t="shared" si="282"/>
        <v>0</v>
      </c>
      <c r="CZ72" s="118" t="str">
        <f t="shared" si="283"/>
        <v>0</v>
      </c>
      <c r="DA72" s="116"/>
      <c r="DB72" s="117" t="str">
        <f t="shared" si="284"/>
        <v>0</v>
      </c>
      <c r="DC72" s="118" t="str">
        <f t="shared" si="285"/>
        <v>0</v>
      </c>
      <c r="DD72" s="116"/>
      <c r="DE72" s="117" t="str">
        <f t="shared" si="286"/>
        <v>0</v>
      </c>
      <c r="DF72" s="118" t="str">
        <f t="shared" si="287"/>
        <v>0</v>
      </c>
      <c r="DG72" s="116"/>
      <c r="DH72" s="117" t="str">
        <f t="shared" si="288"/>
        <v>0</v>
      </c>
      <c r="DI72" s="118" t="str">
        <f t="shared" si="289"/>
        <v>0</v>
      </c>
      <c r="DJ72" s="116"/>
      <c r="DK72" s="117" t="str">
        <f t="shared" si="290"/>
        <v>0</v>
      </c>
      <c r="DL72" s="118" t="str">
        <f t="shared" si="291"/>
        <v>0</v>
      </c>
      <c r="DM72" s="116"/>
      <c r="DN72" s="117" t="str">
        <f t="shared" si="292"/>
        <v>0</v>
      </c>
      <c r="DO72" s="118" t="str">
        <f t="shared" si="293"/>
        <v>0</v>
      </c>
      <c r="DP72" s="116"/>
      <c r="DQ72" s="117" t="str">
        <f t="shared" si="294"/>
        <v>0</v>
      </c>
      <c r="DR72" s="118" t="str">
        <f t="shared" si="295"/>
        <v>0</v>
      </c>
      <c r="DS72" s="116"/>
      <c r="DT72" s="117" t="str">
        <f t="shared" si="296"/>
        <v>0</v>
      </c>
      <c r="DU72" s="118" t="str">
        <f t="shared" si="297"/>
        <v>0</v>
      </c>
      <c r="DV72" s="116"/>
      <c r="DW72" s="117" t="str">
        <f t="shared" si="298"/>
        <v>0</v>
      </c>
      <c r="DX72" s="118" t="str">
        <f t="shared" si="299"/>
        <v>0</v>
      </c>
      <c r="DY72" s="116"/>
      <c r="DZ72" s="117" t="str">
        <f t="shared" si="300"/>
        <v>0</v>
      </c>
      <c r="EA72" s="118" t="str">
        <f t="shared" si="301"/>
        <v>0</v>
      </c>
      <c r="EB72" s="116"/>
      <c r="EC72" s="117" t="str">
        <f t="shared" si="302"/>
        <v>0</v>
      </c>
      <c r="ED72" s="118" t="str">
        <f t="shared" si="303"/>
        <v>0</v>
      </c>
      <c r="EE72" s="116"/>
      <c r="EF72" s="117" t="str">
        <f t="shared" si="304"/>
        <v>0</v>
      </c>
      <c r="EG72" s="118" t="str">
        <f t="shared" si="305"/>
        <v>0</v>
      </c>
      <c r="EH72" s="116"/>
      <c r="EI72" s="117" t="str">
        <f t="shared" si="306"/>
        <v>0</v>
      </c>
      <c r="EJ72" s="118" t="str">
        <f t="shared" si="307"/>
        <v>0</v>
      </c>
      <c r="EK72" s="116"/>
      <c r="EL72" s="117" t="str">
        <f t="shared" si="308"/>
        <v>0</v>
      </c>
      <c r="EM72" s="118" t="str">
        <f t="shared" si="309"/>
        <v>0</v>
      </c>
      <c r="EN72" s="116"/>
      <c r="EO72" s="117" t="str">
        <f t="shared" si="310"/>
        <v>0</v>
      </c>
      <c r="EP72" s="118" t="str">
        <f t="shared" si="311"/>
        <v>0</v>
      </c>
      <c r="EQ72" s="116"/>
      <c r="ER72" s="117" t="str">
        <f t="shared" si="312"/>
        <v>0</v>
      </c>
      <c r="ES72" s="118" t="str">
        <f t="shared" si="313"/>
        <v>0</v>
      </c>
      <c r="ET72" s="116"/>
      <c r="EU72" s="117" t="str">
        <f t="shared" si="314"/>
        <v>0</v>
      </c>
      <c r="EV72" s="118" t="str">
        <f t="shared" si="315"/>
        <v>0</v>
      </c>
      <c r="EW72" s="116"/>
      <c r="EX72" s="117" t="str">
        <f t="shared" si="316"/>
        <v>0</v>
      </c>
      <c r="EY72" s="118" t="str">
        <f t="shared" si="317"/>
        <v>0</v>
      </c>
      <c r="EZ72" s="116"/>
      <c r="FA72" s="117" t="str">
        <f t="shared" si="318"/>
        <v>0</v>
      </c>
      <c r="FB72" s="118" t="str">
        <f t="shared" si="319"/>
        <v>0</v>
      </c>
      <c r="FC72" s="116"/>
      <c r="FD72" s="117" t="str">
        <f t="shared" si="320"/>
        <v>0</v>
      </c>
      <c r="FE72" s="118" t="str">
        <f t="shared" si="321"/>
        <v>0</v>
      </c>
      <c r="FF72" s="116"/>
      <c r="FG72" s="117" t="str">
        <f t="shared" si="322"/>
        <v>0</v>
      </c>
      <c r="FH72" s="118" t="str">
        <f t="shared" si="323"/>
        <v>0</v>
      </c>
      <c r="FI72" s="116"/>
      <c r="FJ72" s="117" t="str">
        <f t="shared" si="324"/>
        <v>0</v>
      </c>
      <c r="FK72" s="118" t="str">
        <f t="shared" si="325"/>
        <v>0</v>
      </c>
      <c r="FL72" s="116"/>
      <c r="FM72" s="117" t="str">
        <f t="shared" si="326"/>
        <v>0</v>
      </c>
      <c r="FN72" s="118" t="str">
        <f t="shared" si="327"/>
        <v>0</v>
      </c>
      <c r="FO72" s="116"/>
      <c r="FP72" s="117" t="str">
        <f t="shared" si="328"/>
        <v>0</v>
      </c>
      <c r="FQ72" s="118" t="str">
        <f t="shared" si="329"/>
        <v>0</v>
      </c>
      <c r="FR72" s="116"/>
      <c r="FS72" s="117" t="str">
        <f t="shared" si="330"/>
        <v>0</v>
      </c>
      <c r="FT72" s="118" t="str">
        <f t="shared" si="331"/>
        <v>0</v>
      </c>
      <c r="FU72" s="116"/>
      <c r="FV72" s="117" t="str">
        <f t="shared" si="332"/>
        <v>0</v>
      </c>
      <c r="FW72" s="118" t="str">
        <f t="shared" si="333"/>
        <v>0</v>
      </c>
      <c r="FX72" s="116"/>
      <c r="FY72" s="117" t="str">
        <f t="shared" si="334"/>
        <v>0</v>
      </c>
      <c r="FZ72" s="118" t="str">
        <f t="shared" si="335"/>
        <v>0</v>
      </c>
      <c r="GA72" s="116"/>
      <c r="GB72" s="117" t="str">
        <f t="shared" si="336"/>
        <v>0</v>
      </c>
      <c r="GC72" s="118" t="str">
        <f t="shared" si="337"/>
        <v>0</v>
      </c>
      <c r="GD72" s="116"/>
    </row>
    <row r="73" spans="1:186" hidden="1">
      <c r="A73" s="18"/>
      <c r="B73" s="19"/>
      <c r="C73" s="20"/>
      <c r="D73" s="21"/>
      <c r="E73" s="22"/>
      <c r="F73" s="29" t="str">
        <f>IF(E73&gt;0,LOOKUP(E73,'دليل الحسابات'!E:E,'دليل الحسابات'!F:F),"0")</f>
        <v>0</v>
      </c>
      <c r="G73" s="13">
        <f t="shared" si="338"/>
        <v>0</v>
      </c>
      <c r="H73" s="23"/>
      <c r="I73" s="24" t="str">
        <f>IF(H73&gt;0,LOOKUP(H73,'دليل الحسابات'!E:E,'دليل الحسابات'!F:F),"0")</f>
        <v>0</v>
      </c>
      <c r="J73" s="98">
        <f t="shared" si="339"/>
        <v>0</v>
      </c>
      <c r="K73" s="25" t="str">
        <f>IF(E73&gt;0,LOOKUP(E73,'دليل الحسابات'!E:E,'دليل الحسابات'!D:D),"0")</f>
        <v>0</v>
      </c>
      <c r="L73" s="26" t="str">
        <f>IF(H73&gt;0,LOOKUP(H73,'دليل الحسابات'!E:E,'دليل الحسابات'!D:D),"0")</f>
        <v>0</v>
      </c>
      <c r="M73" s="117" t="str">
        <f t="shared" si="222"/>
        <v>0</v>
      </c>
      <c r="N73" s="118" t="str">
        <f t="shared" si="223"/>
        <v>0</v>
      </c>
      <c r="O73" s="116"/>
      <c r="P73" s="117" t="str">
        <f t="shared" si="224"/>
        <v>0</v>
      </c>
      <c r="Q73" s="118" t="str">
        <f t="shared" si="225"/>
        <v>0</v>
      </c>
      <c r="R73" s="116"/>
      <c r="S73" s="117" t="str">
        <f t="shared" si="226"/>
        <v>0</v>
      </c>
      <c r="T73" s="118" t="str">
        <f t="shared" si="227"/>
        <v>0</v>
      </c>
      <c r="U73" s="116"/>
      <c r="V73" s="117" t="str">
        <f t="shared" si="228"/>
        <v>0</v>
      </c>
      <c r="W73" s="118" t="str">
        <f t="shared" si="229"/>
        <v>0</v>
      </c>
      <c r="X73" s="116"/>
      <c r="Y73" s="117" t="str">
        <f t="shared" si="230"/>
        <v>0</v>
      </c>
      <c r="Z73" s="118" t="str">
        <f t="shared" si="231"/>
        <v>0</v>
      </c>
      <c r="AA73" s="116"/>
      <c r="AB73" s="117" t="str">
        <f t="shared" si="232"/>
        <v>0</v>
      </c>
      <c r="AC73" s="118" t="str">
        <f t="shared" si="233"/>
        <v>0</v>
      </c>
      <c r="AD73" s="116"/>
      <c r="AE73" s="117" t="str">
        <f t="shared" si="234"/>
        <v>0</v>
      </c>
      <c r="AF73" s="118" t="str">
        <f t="shared" si="235"/>
        <v>0</v>
      </c>
      <c r="AG73" s="116"/>
      <c r="AH73" s="117" t="str">
        <f t="shared" si="236"/>
        <v>0</v>
      </c>
      <c r="AI73" s="118" t="str">
        <f t="shared" si="237"/>
        <v>0</v>
      </c>
      <c r="AJ73" s="116"/>
      <c r="AK73" s="117" t="str">
        <f t="shared" si="238"/>
        <v>0</v>
      </c>
      <c r="AL73" s="118" t="str">
        <f t="shared" si="239"/>
        <v>0</v>
      </c>
      <c r="AM73" s="116"/>
      <c r="AN73" s="117" t="str">
        <f t="shared" si="240"/>
        <v>0</v>
      </c>
      <c r="AO73" s="118" t="str">
        <f t="shared" si="241"/>
        <v>0</v>
      </c>
      <c r="AP73" s="116"/>
      <c r="AQ73" s="117" t="str">
        <f t="shared" si="242"/>
        <v>0</v>
      </c>
      <c r="AR73" s="118" t="str">
        <f t="shared" si="243"/>
        <v>0</v>
      </c>
      <c r="AS73" s="116"/>
      <c r="AT73" s="117" t="str">
        <f t="shared" si="244"/>
        <v>0</v>
      </c>
      <c r="AU73" s="118" t="str">
        <f t="shared" si="245"/>
        <v>0</v>
      </c>
      <c r="AV73" s="116"/>
      <c r="AW73" s="117" t="str">
        <f t="shared" si="246"/>
        <v>0</v>
      </c>
      <c r="AX73" s="118" t="str">
        <f t="shared" si="247"/>
        <v>0</v>
      </c>
      <c r="AY73" s="116"/>
      <c r="AZ73" s="117" t="str">
        <f t="shared" si="248"/>
        <v>0</v>
      </c>
      <c r="BA73" s="118" t="str">
        <f t="shared" si="249"/>
        <v>0</v>
      </c>
      <c r="BB73" s="116"/>
      <c r="BC73" s="117" t="str">
        <f t="shared" si="250"/>
        <v>0</v>
      </c>
      <c r="BD73" s="118" t="str">
        <f t="shared" si="251"/>
        <v>0</v>
      </c>
      <c r="BE73" s="116"/>
      <c r="BF73" s="117" t="str">
        <f t="shared" si="252"/>
        <v>0</v>
      </c>
      <c r="BG73" s="118" t="str">
        <f t="shared" si="253"/>
        <v>0</v>
      </c>
      <c r="BH73" s="116"/>
      <c r="BI73" s="117" t="str">
        <f t="shared" si="254"/>
        <v>0</v>
      </c>
      <c r="BJ73" s="118" t="str">
        <f t="shared" si="255"/>
        <v>0</v>
      </c>
      <c r="BK73" s="116"/>
      <c r="BL73" s="117" t="str">
        <f t="shared" si="256"/>
        <v>0</v>
      </c>
      <c r="BM73" s="118" t="str">
        <f t="shared" si="257"/>
        <v>0</v>
      </c>
      <c r="BN73" s="116"/>
      <c r="BO73" s="117" t="str">
        <f t="shared" si="258"/>
        <v>0</v>
      </c>
      <c r="BP73" s="118" t="str">
        <f t="shared" si="259"/>
        <v>0</v>
      </c>
      <c r="BQ73" s="116"/>
      <c r="BR73" s="117" t="str">
        <f t="shared" si="260"/>
        <v>0</v>
      </c>
      <c r="BS73" s="118" t="str">
        <f t="shared" si="261"/>
        <v>0</v>
      </c>
      <c r="BT73" s="116"/>
      <c r="BU73" s="117" t="str">
        <f t="shared" si="262"/>
        <v>0</v>
      </c>
      <c r="BV73" s="118" t="str">
        <f t="shared" si="263"/>
        <v>0</v>
      </c>
      <c r="BW73" s="116"/>
      <c r="BX73" s="117" t="str">
        <f t="shared" si="264"/>
        <v>0</v>
      </c>
      <c r="BY73" s="118" t="str">
        <f t="shared" si="265"/>
        <v>0</v>
      </c>
      <c r="BZ73" s="116"/>
      <c r="CA73" s="117" t="str">
        <f t="shared" si="266"/>
        <v>0</v>
      </c>
      <c r="CB73" s="118" t="str">
        <f t="shared" si="267"/>
        <v>0</v>
      </c>
      <c r="CC73" s="116"/>
      <c r="CD73" s="117" t="str">
        <f t="shared" si="268"/>
        <v>0</v>
      </c>
      <c r="CE73" s="118" t="str">
        <f t="shared" si="269"/>
        <v>0</v>
      </c>
      <c r="CF73" s="116"/>
      <c r="CG73" s="117" t="str">
        <f t="shared" si="270"/>
        <v>0</v>
      </c>
      <c r="CH73" s="118" t="str">
        <f t="shared" si="271"/>
        <v>0</v>
      </c>
      <c r="CI73" s="116"/>
      <c r="CJ73" s="117" t="str">
        <f t="shared" si="272"/>
        <v>0</v>
      </c>
      <c r="CK73" s="118" t="str">
        <f t="shared" si="273"/>
        <v>0</v>
      </c>
      <c r="CL73" s="116"/>
      <c r="CM73" s="117" t="str">
        <f t="shared" si="274"/>
        <v>0</v>
      </c>
      <c r="CN73" s="118" t="str">
        <f t="shared" si="275"/>
        <v>0</v>
      </c>
      <c r="CO73" s="116"/>
      <c r="CP73" s="117" t="str">
        <f t="shared" si="276"/>
        <v>0</v>
      </c>
      <c r="CQ73" s="118" t="str">
        <f t="shared" si="277"/>
        <v>0</v>
      </c>
      <c r="CR73" s="116"/>
      <c r="CS73" s="117" t="str">
        <f t="shared" si="278"/>
        <v>0</v>
      </c>
      <c r="CT73" s="118" t="str">
        <f t="shared" si="279"/>
        <v>0</v>
      </c>
      <c r="CU73" s="116"/>
      <c r="CV73" s="117" t="str">
        <f t="shared" si="280"/>
        <v>0</v>
      </c>
      <c r="CW73" s="118" t="str">
        <f t="shared" si="281"/>
        <v>0</v>
      </c>
      <c r="CX73" s="116"/>
      <c r="CY73" s="117" t="str">
        <f t="shared" si="282"/>
        <v>0</v>
      </c>
      <c r="CZ73" s="118" t="str">
        <f t="shared" si="283"/>
        <v>0</v>
      </c>
      <c r="DA73" s="116"/>
      <c r="DB73" s="117" t="str">
        <f t="shared" si="284"/>
        <v>0</v>
      </c>
      <c r="DC73" s="118" t="str">
        <f t="shared" si="285"/>
        <v>0</v>
      </c>
      <c r="DD73" s="116"/>
      <c r="DE73" s="117" t="str">
        <f t="shared" si="286"/>
        <v>0</v>
      </c>
      <c r="DF73" s="118" t="str">
        <f t="shared" si="287"/>
        <v>0</v>
      </c>
      <c r="DG73" s="116"/>
      <c r="DH73" s="117" t="str">
        <f t="shared" si="288"/>
        <v>0</v>
      </c>
      <c r="DI73" s="118" t="str">
        <f t="shared" si="289"/>
        <v>0</v>
      </c>
      <c r="DJ73" s="116"/>
      <c r="DK73" s="117" t="str">
        <f t="shared" si="290"/>
        <v>0</v>
      </c>
      <c r="DL73" s="118" t="str">
        <f t="shared" si="291"/>
        <v>0</v>
      </c>
      <c r="DM73" s="116"/>
      <c r="DN73" s="117" t="str">
        <f t="shared" si="292"/>
        <v>0</v>
      </c>
      <c r="DO73" s="118" t="str">
        <f t="shared" si="293"/>
        <v>0</v>
      </c>
      <c r="DP73" s="116"/>
      <c r="DQ73" s="117" t="str">
        <f t="shared" si="294"/>
        <v>0</v>
      </c>
      <c r="DR73" s="118" t="str">
        <f t="shared" si="295"/>
        <v>0</v>
      </c>
      <c r="DS73" s="116"/>
      <c r="DT73" s="117" t="str">
        <f t="shared" si="296"/>
        <v>0</v>
      </c>
      <c r="DU73" s="118" t="str">
        <f t="shared" si="297"/>
        <v>0</v>
      </c>
      <c r="DV73" s="116"/>
      <c r="DW73" s="117" t="str">
        <f t="shared" si="298"/>
        <v>0</v>
      </c>
      <c r="DX73" s="118" t="str">
        <f t="shared" si="299"/>
        <v>0</v>
      </c>
      <c r="DY73" s="116"/>
      <c r="DZ73" s="117" t="str">
        <f t="shared" si="300"/>
        <v>0</v>
      </c>
      <c r="EA73" s="118" t="str">
        <f t="shared" si="301"/>
        <v>0</v>
      </c>
      <c r="EB73" s="116"/>
      <c r="EC73" s="117" t="str">
        <f t="shared" si="302"/>
        <v>0</v>
      </c>
      <c r="ED73" s="118" t="str">
        <f t="shared" si="303"/>
        <v>0</v>
      </c>
      <c r="EE73" s="116"/>
      <c r="EF73" s="117" t="str">
        <f t="shared" si="304"/>
        <v>0</v>
      </c>
      <c r="EG73" s="118" t="str">
        <f t="shared" si="305"/>
        <v>0</v>
      </c>
      <c r="EH73" s="116"/>
      <c r="EI73" s="117" t="str">
        <f t="shared" si="306"/>
        <v>0</v>
      </c>
      <c r="EJ73" s="118" t="str">
        <f t="shared" si="307"/>
        <v>0</v>
      </c>
      <c r="EK73" s="116"/>
      <c r="EL73" s="117" t="str">
        <f t="shared" si="308"/>
        <v>0</v>
      </c>
      <c r="EM73" s="118" t="str">
        <f t="shared" si="309"/>
        <v>0</v>
      </c>
      <c r="EN73" s="116"/>
      <c r="EO73" s="117" t="str">
        <f t="shared" si="310"/>
        <v>0</v>
      </c>
      <c r="EP73" s="118" t="str">
        <f t="shared" si="311"/>
        <v>0</v>
      </c>
      <c r="EQ73" s="116"/>
      <c r="ER73" s="117" t="str">
        <f t="shared" si="312"/>
        <v>0</v>
      </c>
      <c r="ES73" s="118" t="str">
        <f t="shared" si="313"/>
        <v>0</v>
      </c>
      <c r="ET73" s="116"/>
      <c r="EU73" s="117" t="str">
        <f t="shared" si="314"/>
        <v>0</v>
      </c>
      <c r="EV73" s="118" t="str">
        <f t="shared" si="315"/>
        <v>0</v>
      </c>
      <c r="EW73" s="116"/>
      <c r="EX73" s="117" t="str">
        <f t="shared" si="316"/>
        <v>0</v>
      </c>
      <c r="EY73" s="118" t="str">
        <f t="shared" si="317"/>
        <v>0</v>
      </c>
      <c r="EZ73" s="116"/>
      <c r="FA73" s="117" t="str">
        <f t="shared" si="318"/>
        <v>0</v>
      </c>
      <c r="FB73" s="118" t="str">
        <f t="shared" si="319"/>
        <v>0</v>
      </c>
      <c r="FC73" s="116"/>
      <c r="FD73" s="117" t="str">
        <f t="shared" si="320"/>
        <v>0</v>
      </c>
      <c r="FE73" s="118" t="str">
        <f t="shared" si="321"/>
        <v>0</v>
      </c>
      <c r="FF73" s="116"/>
      <c r="FG73" s="117" t="str">
        <f t="shared" si="322"/>
        <v>0</v>
      </c>
      <c r="FH73" s="118" t="str">
        <f t="shared" si="323"/>
        <v>0</v>
      </c>
      <c r="FI73" s="116"/>
      <c r="FJ73" s="117" t="str">
        <f t="shared" si="324"/>
        <v>0</v>
      </c>
      <c r="FK73" s="118" t="str">
        <f t="shared" si="325"/>
        <v>0</v>
      </c>
      <c r="FL73" s="116"/>
      <c r="FM73" s="117" t="str">
        <f t="shared" si="326"/>
        <v>0</v>
      </c>
      <c r="FN73" s="118" t="str">
        <f t="shared" si="327"/>
        <v>0</v>
      </c>
      <c r="FO73" s="116"/>
      <c r="FP73" s="117" t="str">
        <f t="shared" si="328"/>
        <v>0</v>
      </c>
      <c r="FQ73" s="118" t="str">
        <f t="shared" si="329"/>
        <v>0</v>
      </c>
      <c r="FR73" s="116"/>
      <c r="FS73" s="117" t="str">
        <f t="shared" si="330"/>
        <v>0</v>
      </c>
      <c r="FT73" s="118" t="str">
        <f t="shared" si="331"/>
        <v>0</v>
      </c>
      <c r="FU73" s="116"/>
      <c r="FV73" s="117" t="str">
        <f t="shared" si="332"/>
        <v>0</v>
      </c>
      <c r="FW73" s="118" t="str">
        <f t="shared" si="333"/>
        <v>0</v>
      </c>
      <c r="FX73" s="116"/>
      <c r="FY73" s="117" t="str">
        <f t="shared" si="334"/>
        <v>0</v>
      </c>
      <c r="FZ73" s="118" t="str">
        <f t="shared" si="335"/>
        <v>0</v>
      </c>
      <c r="GA73" s="116"/>
      <c r="GB73" s="117" t="str">
        <f t="shared" si="336"/>
        <v>0</v>
      </c>
      <c r="GC73" s="118" t="str">
        <f t="shared" si="337"/>
        <v>0</v>
      </c>
      <c r="GD73" s="116"/>
    </row>
    <row r="74" spans="1:186" hidden="1">
      <c r="A74" s="18"/>
      <c r="B74" s="19"/>
      <c r="C74" s="20"/>
      <c r="D74" s="21"/>
      <c r="E74" s="22"/>
      <c r="F74" s="29" t="str">
        <f>IF(E74&gt;0,LOOKUP(E74,'دليل الحسابات'!E:E,'دليل الحسابات'!F:F),"0")</f>
        <v>0</v>
      </c>
      <c r="G74" s="13">
        <f t="shared" si="338"/>
        <v>0</v>
      </c>
      <c r="H74" s="23"/>
      <c r="I74" s="24" t="str">
        <f>IF(H74&gt;0,LOOKUP(H74,'دليل الحسابات'!E:E,'دليل الحسابات'!F:F),"0")</f>
        <v>0</v>
      </c>
      <c r="J74" s="98">
        <f t="shared" si="339"/>
        <v>0</v>
      </c>
      <c r="K74" s="25" t="str">
        <f>IF(E74&gt;0,LOOKUP(E74,'دليل الحسابات'!E:E,'دليل الحسابات'!D:D),"0")</f>
        <v>0</v>
      </c>
      <c r="L74" s="26" t="str">
        <f>IF(H74&gt;0,LOOKUP(H74,'دليل الحسابات'!E:E,'دليل الحسابات'!D:D),"0")</f>
        <v>0</v>
      </c>
      <c r="M74" s="117" t="str">
        <f t="shared" si="222"/>
        <v>0</v>
      </c>
      <c r="N74" s="118" t="str">
        <f t="shared" si="223"/>
        <v>0</v>
      </c>
      <c r="O74" s="116"/>
      <c r="P74" s="117" t="str">
        <f t="shared" si="224"/>
        <v>0</v>
      </c>
      <c r="Q74" s="118" t="str">
        <f t="shared" si="225"/>
        <v>0</v>
      </c>
      <c r="R74" s="116"/>
      <c r="S74" s="117" t="str">
        <f t="shared" si="226"/>
        <v>0</v>
      </c>
      <c r="T74" s="118" t="str">
        <f t="shared" si="227"/>
        <v>0</v>
      </c>
      <c r="U74" s="116"/>
      <c r="V74" s="117" t="str">
        <f t="shared" si="228"/>
        <v>0</v>
      </c>
      <c r="W74" s="118" t="str">
        <f t="shared" si="229"/>
        <v>0</v>
      </c>
      <c r="X74" s="116"/>
      <c r="Y74" s="117" t="str">
        <f t="shared" si="230"/>
        <v>0</v>
      </c>
      <c r="Z74" s="118" t="str">
        <f t="shared" si="231"/>
        <v>0</v>
      </c>
      <c r="AA74" s="116"/>
      <c r="AB74" s="117" t="str">
        <f t="shared" si="232"/>
        <v>0</v>
      </c>
      <c r="AC74" s="118" t="str">
        <f t="shared" si="233"/>
        <v>0</v>
      </c>
      <c r="AD74" s="116"/>
      <c r="AE74" s="117" t="str">
        <f t="shared" si="234"/>
        <v>0</v>
      </c>
      <c r="AF74" s="118" t="str">
        <f t="shared" si="235"/>
        <v>0</v>
      </c>
      <c r="AG74" s="116"/>
      <c r="AH74" s="117" t="str">
        <f t="shared" si="236"/>
        <v>0</v>
      </c>
      <c r="AI74" s="118" t="str">
        <f t="shared" si="237"/>
        <v>0</v>
      </c>
      <c r="AJ74" s="116"/>
      <c r="AK74" s="117" t="str">
        <f t="shared" si="238"/>
        <v>0</v>
      </c>
      <c r="AL74" s="118" t="str">
        <f t="shared" si="239"/>
        <v>0</v>
      </c>
      <c r="AM74" s="116"/>
      <c r="AN74" s="117" t="str">
        <f t="shared" si="240"/>
        <v>0</v>
      </c>
      <c r="AO74" s="118" t="str">
        <f t="shared" si="241"/>
        <v>0</v>
      </c>
      <c r="AP74" s="116"/>
      <c r="AQ74" s="117" t="str">
        <f t="shared" si="242"/>
        <v>0</v>
      </c>
      <c r="AR74" s="118" t="str">
        <f t="shared" si="243"/>
        <v>0</v>
      </c>
      <c r="AS74" s="116"/>
      <c r="AT74" s="117" t="str">
        <f t="shared" si="244"/>
        <v>0</v>
      </c>
      <c r="AU74" s="118" t="str">
        <f t="shared" si="245"/>
        <v>0</v>
      </c>
      <c r="AV74" s="116"/>
      <c r="AW74" s="117" t="str">
        <f t="shared" si="246"/>
        <v>0</v>
      </c>
      <c r="AX74" s="118" t="str">
        <f t="shared" si="247"/>
        <v>0</v>
      </c>
      <c r="AY74" s="116"/>
      <c r="AZ74" s="117" t="str">
        <f t="shared" si="248"/>
        <v>0</v>
      </c>
      <c r="BA74" s="118" t="str">
        <f t="shared" si="249"/>
        <v>0</v>
      </c>
      <c r="BB74" s="116"/>
      <c r="BC74" s="117" t="str">
        <f t="shared" si="250"/>
        <v>0</v>
      </c>
      <c r="BD74" s="118" t="str">
        <f t="shared" si="251"/>
        <v>0</v>
      </c>
      <c r="BE74" s="116"/>
      <c r="BF74" s="117" t="str">
        <f t="shared" si="252"/>
        <v>0</v>
      </c>
      <c r="BG74" s="118" t="str">
        <f t="shared" si="253"/>
        <v>0</v>
      </c>
      <c r="BH74" s="116"/>
      <c r="BI74" s="117" t="str">
        <f t="shared" si="254"/>
        <v>0</v>
      </c>
      <c r="BJ74" s="118" t="str">
        <f t="shared" si="255"/>
        <v>0</v>
      </c>
      <c r="BK74" s="116"/>
      <c r="BL74" s="117" t="str">
        <f t="shared" si="256"/>
        <v>0</v>
      </c>
      <c r="BM74" s="118" t="str">
        <f t="shared" si="257"/>
        <v>0</v>
      </c>
      <c r="BN74" s="116"/>
      <c r="BO74" s="117" t="str">
        <f t="shared" si="258"/>
        <v>0</v>
      </c>
      <c r="BP74" s="118" t="str">
        <f t="shared" si="259"/>
        <v>0</v>
      </c>
      <c r="BQ74" s="116"/>
      <c r="BR74" s="117" t="str">
        <f t="shared" si="260"/>
        <v>0</v>
      </c>
      <c r="BS74" s="118" t="str">
        <f t="shared" si="261"/>
        <v>0</v>
      </c>
      <c r="BT74" s="116"/>
      <c r="BU74" s="117" t="str">
        <f t="shared" si="262"/>
        <v>0</v>
      </c>
      <c r="BV74" s="118" t="str">
        <f t="shared" si="263"/>
        <v>0</v>
      </c>
      <c r="BW74" s="116"/>
      <c r="BX74" s="117" t="str">
        <f t="shared" si="264"/>
        <v>0</v>
      </c>
      <c r="BY74" s="118" t="str">
        <f t="shared" si="265"/>
        <v>0</v>
      </c>
      <c r="BZ74" s="116"/>
      <c r="CA74" s="117" t="str">
        <f t="shared" si="266"/>
        <v>0</v>
      </c>
      <c r="CB74" s="118" t="str">
        <f t="shared" si="267"/>
        <v>0</v>
      </c>
      <c r="CC74" s="116"/>
      <c r="CD74" s="117" t="str">
        <f t="shared" si="268"/>
        <v>0</v>
      </c>
      <c r="CE74" s="118" t="str">
        <f t="shared" si="269"/>
        <v>0</v>
      </c>
      <c r="CF74" s="116"/>
      <c r="CG74" s="117" t="str">
        <f t="shared" si="270"/>
        <v>0</v>
      </c>
      <c r="CH74" s="118" t="str">
        <f t="shared" si="271"/>
        <v>0</v>
      </c>
      <c r="CI74" s="116"/>
      <c r="CJ74" s="117" t="str">
        <f t="shared" si="272"/>
        <v>0</v>
      </c>
      <c r="CK74" s="118" t="str">
        <f t="shared" si="273"/>
        <v>0</v>
      </c>
      <c r="CL74" s="116"/>
      <c r="CM74" s="117" t="str">
        <f t="shared" si="274"/>
        <v>0</v>
      </c>
      <c r="CN74" s="118" t="str">
        <f t="shared" si="275"/>
        <v>0</v>
      </c>
      <c r="CO74" s="116"/>
      <c r="CP74" s="117" t="str">
        <f t="shared" si="276"/>
        <v>0</v>
      </c>
      <c r="CQ74" s="118" t="str">
        <f t="shared" si="277"/>
        <v>0</v>
      </c>
      <c r="CR74" s="116"/>
      <c r="CS74" s="117" t="str">
        <f t="shared" si="278"/>
        <v>0</v>
      </c>
      <c r="CT74" s="118" t="str">
        <f t="shared" si="279"/>
        <v>0</v>
      </c>
      <c r="CU74" s="116"/>
      <c r="CV74" s="117" t="str">
        <f t="shared" si="280"/>
        <v>0</v>
      </c>
      <c r="CW74" s="118" t="str">
        <f t="shared" si="281"/>
        <v>0</v>
      </c>
      <c r="CX74" s="116"/>
      <c r="CY74" s="117" t="str">
        <f t="shared" si="282"/>
        <v>0</v>
      </c>
      <c r="CZ74" s="118" t="str">
        <f t="shared" si="283"/>
        <v>0</v>
      </c>
      <c r="DA74" s="116"/>
      <c r="DB74" s="117" t="str">
        <f t="shared" si="284"/>
        <v>0</v>
      </c>
      <c r="DC74" s="118" t="str">
        <f t="shared" si="285"/>
        <v>0</v>
      </c>
      <c r="DD74" s="116"/>
      <c r="DE74" s="117" t="str">
        <f t="shared" si="286"/>
        <v>0</v>
      </c>
      <c r="DF74" s="118" t="str">
        <f t="shared" si="287"/>
        <v>0</v>
      </c>
      <c r="DG74" s="116"/>
      <c r="DH74" s="117" t="str">
        <f t="shared" si="288"/>
        <v>0</v>
      </c>
      <c r="DI74" s="118" t="str">
        <f t="shared" si="289"/>
        <v>0</v>
      </c>
      <c r="DJ74" s="116"/>
      <c r="DK74" s="117" t="str">
        <f t="shared" si="290"/>
        <v>0</v>
      </c>
      <c r="DL74" s="118" t="str">
        <f t="shared" si="291"/>
        <v>0</v>
      </c>
      <c r="DM74" s="116"/>
      <c r="DN74" s="117" t="str">
        <f t="shared" si="292"/>
        <v>0</v>
      </c>
      <c r="DO74" s="118" t="str">
        <f t="shared" si="293"/>
        <v>0</v>
      </c>
      <c r="DP74" s="116"/>
      <c r="DQ74" s="117" t="str">
        <f t="shared" si="294"/>
        <v>0</v>
      </c>
      <c r="DR74" s="118" t="str">
        <f t="shared" si="295"/>
        <v>0</v>
      </c>
      <c r="DS74" s="116"/>
      <c r="DT74" s="117" t="str">
        <f t="shared" si="296"/>
        <v>0</v>
      </c>
      <c r="DU74" s="118" t="str">
        <f t="shared" si="297"/>
        <v>0</v>
      </c>
      <c r="DV74" s="116"/>
      <c r="DW74" s="117" t="str">
        <f t="shared" si="298"/>
        <v>0</v>
      </c>
      <c r="DX74" s="118" t="str">
        <f t="shared" si="299"/>
        <v>0</v>
      </c>
      <c r="DY74" s="116"/>
      <c r="DZ74" s="117" t="str">
        <f t="shared" si="300"/>
        <v>0</v>
      </c>
      <c r="EA74" s="118" t="str">
        <f t="shared" si="301"/>
        <v>0</v>
      </c>
      <c r="EB74" s="116"/>
      <c r="EC74" s="117" t="str">
        <f t="shared" si="302"/>
        <v>0</v>
      </c>
      <c r="ED74" s="118" t="str">
        <f t="shared" si="303"/>
        <v>0</v>
      </c>
      <c r="EE74" s="116"/>
      <c r="EF74" s="117" t="str">
        <f t="shared" si="304"/>
        <v>0</v>
      </c>
      <c r="EG74" s="118" t="str">
        <f t="shared" si="305"/>
        <v>0</v>
      </c>
      <c r="EH74" s="116"/>
      <c r="EI74" s="117" t="str">
        <f t="shared" si="306"/>
        <v>0</v>
      </c>
      <c r="EJ74" s="118" t="str">
        <f t="shared" si="307"/>
        <v>0</v>
      </c>
      <c r="EK74" s="116"/>
      <c r="EL74" s="117" t="str">
        <f t="shared" si="308"/>
        <v>0</v>
      </c>
      <c r="EM74" s="118" t="str">
        <f t="shared" si="309"/>
        <v>0</v>
      </c>
      <c r="EN74" s="116"/>
      <c r="EO74" s="117" t="str">
        <f t="shared" si="310"/>
        <v>0</v>
      </c>
      <c r="EP74" s="118" t="str">
        <f t="shared" si="311"/>
        <v>0</v>
      </c>
      <c r="EQ74" s="116"/>
      <c r="ER74" s="117" t="str">
        <f t="shared" si="312"/>
        <v>0</v>
      </c>
      <c r="ES74" s="118" t="str">
        <f t="shared" si="313"/>
        <v>0</v>
      </c>
      <c r="ET74" s="116"/>
      <c r="EU74" s="117" t="str">
        <f t="shared" si="314"/>
        <v>0</v>
      </c>
      <c r="EV74" s="118" t="str">
        <f t="shared" si="315"/>
        <v>0</v>
      </c>
      <c r="EW74" s="116"/>
      <c r="EX74" s="117" t="str">
        <f t="shared" si="316"/>
        <v>0</v>
      </c>
      <c r="EY74" s="118" t="str">
        <f t="shared" si="317"/>
        <v>0</v>
      </c>
      <c r="EZ74" s="116"/>
      <c r="FA74" s="117" t="str">
        <f t="shared" si="318"/>
        <v>0</v>
      </c>
      <c r="FB74" s="118" t="str">
        <f t="shared" si="319"/>
        <v>0</v>
      </c>
      <c r="FC74" s="116"/>
      <c r="FD74" s="117" t="str">
        <f t="shared" si="320"/>
        <v>0</v>
      </c>
      <c r="FE74" s="118" t="str">
        <f t="shared" si="321"/>
        <v>0</v>
      </c>
      <c r="FF74" s="116"/>
      <c r="FG74" s="117" t="str">
        <f t="shared" si="322"/>
        <v>0</v>
      </c>
      <c r="FH74" s="118" t="str">
        <f t="shared" si="323"/>
        <v>0</v>
      </c>
      <c r="FI74" s="116"/>
      <c r="FJ74" s="117" t="str">
        <f t="shared" si="324"/>
        <v>0</v>
      </c>
      <c r="FK74" s="118" t="str">
        <f t="shared" si="325"/>
        <v>0</v>
      </c>
      <c r="FL74" s="116"/>
      <c r="FM74" s="117" t="str">
        <f t="shared" si="326"/>
        <v>0</v>
      </c>
      <c r="FN74" s="118" t="str">
        <f t="shared" si="327"/>
        <v>0</v>
      </c>
      <c r="FO74" s="116"/>
      <c r="FP74" s="117" t="str">
        <f t="shared" si="328"/>
        <v>0</v>
      </c>
      <c r="FQ74" s="118" t="str">
        <f t="shared" si="329"/>
        <v>0</v>
      </c>
      <c r="FR74" s="116"/>
      <c r="FS74" s="117" t="str">
        <f t="shared" si="330"/>
        <v>0</v>
      </c>
      <c r="FT74" s="118" t="str">
        <f t="shared" si="331"/>
        <v>0</v>
      </c>
      <c r="FU74" s="116"/>
      <c r="FV74" s="117" t="str">
        <f t="shared" si="332"/>
        <v>0</v>
      </c>
      <c r="FW74" s="118" t="str">
        <f t="shared" si="333"/>
        <v>0</v>
      </c>
      <c r="FX74" s="116"/>
      <c r="FY74" s="117" t="str">
        <f t="shared" si="334"/>
        <v>0</v>
      </c>
      <c r="FZ74" s="118" t="str">
        <f t="shared" si="335"/>
        <v>0</v>
      </c>
      <c r="GA74" s="116"/>
      <c r="GB74" s="117" t="str">
        <f t="shared" si="336"/>
        <v>0</v>
      </c>
      <c r="GC74" s="118" t="str">
        <f t="shared" si="337"/>
        <v>0</v>
      </c>
      <c r="GD74" s="116"/>
    </row>
    <row r="75" spans="1:186" hidden="1">
      <c r="A75" s="18"/>
      <c r="B75" s="19"/>
      <c r="C75" s="20"/>
      <c r="D75" s="21"/>
      <c r="E75" s="22"/>
      <c r="F75" s="29" t="str">
        <f>IF(E75&gt;0,LOOKUP(E75,'دليل الحسابات'!E:E,'دليل الحسابات'!F:F),"0")</f>
        <v>0</v>
      </c>
      <c r="G75" s="13">
        <f t="shared" si="338"/>
        <v>0</v>
      </c>
      <c r="H75" s="23"/>
      <c r="I75" s="24" t="str">
        <f>IF(H75&gt;0,LOOKUP(H75,'دليل الحسابات'!E:E,'دليل الحسابات'!F:F),"0")</f>
        <v>0</v>
      </c>
      <c r="J75" s="98">
        <f t="shared" si="339"/>
        <v>0</v>
      </c>
      <c r="K75" s="25" t="str">
        <f>IF(E75&gt;0,LOOKUP(E75,'دليل الحسابات'!E:E,'دليل الحسابات'!D:D),"0")</f>
        <v>0</v>
      </c>
      <c r="L75" s="26" t="str">
        <f>IF(H75&gt;0,LOOKUP(H75,'دليل الحسابات'!E:E,'دليل الحسابات'!D:D),"0")</f>
        <v>0</v>
      </c>
      <c r="M75" s="117" t="str">
        <f t="shared" si="222"/>
        <v>0</v>
      </c>
      <c r="N75" s="118" t="str">
        <f t="shared" si="223"/>
        <v>0</v>
      </c>
      <c r="O75" s="116"/>
      <c r="P75" s="117" t="str">
        <f t="shared" si="224"/>
        <v>0</v>
      </c>
      <c r="Q75" s="118" t="str">
        <f t="shared" si="225"/>
        <v>0</v>
      </c>
      <c r="R75" s="116"/>
      <c r="S75" s="117" t="str">
        <f t="shared" si="226"/>
        <v>0</v>
      </c>
      <c r="T75" s="118" t="str">
        <f t="shared" si="227"/>
        <v>0</v>
      </c>
      <c r="U75" s="116"/>
      <c r="V75" s="117" t="str">
        <f t="shared" si="228"/>
        <v>0</v>
      </c>
      <c r="W75" s="118" t="str">
        <f t="shared" si="229"/>
        <v>0</v>
      </c>
      <c r="X75" s="116"/>
      <c r="Y75" s="117" t="str">
        <f t="shared" si="230"/>
        <v>0</v>
      </c>
      <c r="Z75" s="118" t="str">
        <f t="shared" si="231"/>
        <v>0</v>
      </c>
      <c r="AA75" s="116"/>
      <c r="AB75" s="117" t="str">
        <f t="shared" si="232"/>
        <v>0</v>
      </c>
      <c r="AC75" s="118" t="str">
        <f t="shared" si="233"/>
        <v>0</v>
      </c>
      <c r="AD75" s="116"/>
      <c r="AE75" s="117" t="str">
        <f t="shared" si="234"/>
        <v>0</v>
      </c>
      <c r="AF75" s="118" t="str">
        <f t="shared" si="235"/>
        <v>0</v>
      </c>
      <c r="AG75" s="116"/>
      <c r="AH75" s="117" t="str">
        <f t="shared" si="236"/>
        <v>0</v>
      </c>
      <c r="AI75" s="118" t="str">
        <f t="shared" si="237"/>
        <v>0</v>
      </c>
      <c r="AJ75" s="116"/>
      <c r="AK75" s="117" t="str">
        <f t="shared" si="238"/>
        <v>0</v>
      </c>
      <c r="AL75" s="118" t="str">
        <f t="shared" si="239"/>
        <v>0</v>
      </c>
      <c r="AM75" s="116"/>
      <c r="AN75" s="117" t="str">
        <f t="shared" si="240"/>
        <v>0</v>
      </c>
      <c r="AO75" s="118" t="str">
        <f t="shared" si="241"/>
        <v>0</v>
      </c>
      <c r="AP75" s="116"/>
      <c r="AQ75" s="117" t="str">
        <f t="shared" si="242"/>
        <v>0</v>
      </c>
      <c r="AR75" s="118" t="str">
        <f t="shared" si="243"/>
        <v>0</v>
      </c>
      <c r="AS75" s="116"/>
      <c r="AT75" s="117" t="str">
        <f t="shared" si="244"/>
        <v>0</v>
      </c>
      <c r="AU75" s="118" t="str">
        <f t="shared" si="245"/>
        <v>0</v>
      </c>
      <c r="AV75" s="116"/>
      <c r="AW75" s="117" t="str">
        <f t="shared" si="246"/>
        <v>0</v>
      </c>
      <c r="AX75" s="118" t="str">
        <f t="shared" si="247"/>
        <v>0</v>
      </c>
      <c r="AY75" s="116"/>
      <c r="AZ75" s="117" t="str">
        <f t="shared" si="248"/>
        <v>0</v>
      </c>
      <c r="BA75" s="118" t="str">
        <f t="shared" si="249"/>
        <v>0</v>
      </c>
      <c r="BB75" s="116"/>
      <c r="BC75" s="117" t="str">
        <f t="shared" si="250"/>
        <v>0</v>
      </c>
      <c r="BD75" s="118" t="str">
        <f t="shared" si="251"/>
        <v>0</v>
      </c>
      <c r="BE75" s="116"/>
      <c r="BF75" s="117" t="str">
        <f t="shared" si="252"/>
        <v>0</v>
      </c>
      <c r="BG75" s="118" t="str">
        <f t="shared" si="253"/>
        <v>0</v>
      </c>
      <c r="BH75" s="116"/>
      <c r="BI75" s="117" t="str">
        <f t="shared" si="254"/>
        <v>0</v>
      </c>
      <c r="BJ75" s="118" t="str">
        <f t="shared" si="255"/>
        <v>0</v>
      </c>
      <c r="BK75" s="116"/>
      <c r="BL75" s="117" t="str">
        <f t="shared" si="256"/>
        <v>0</v>
      </c>
      <c r="BM75" s="118" t="str">
        <f t="shared" si="257"/>
        <v>0</v>
      </c>
      <c r="BN75" s="116"/>
      <c r="BO75" s="117" t="str">
        <f t="shared" si="258"/>
        <v>0</v>
      </c>
      <c r="BP75" s="118" t="str">
        <f t="shared" si="259"/>
        <v>0</v>
      </c>
      <c r="BQ75" s="116"/>
      <c r="BR75" s="117" t="str">
        <f t="shared" si="260"/>
        <v>0</v>
      </c>
      <c r="BS75" s="118" t="str">
        <f t="shared" si="261"/>
        <v>0</v>
      </c>
      <c r="BT75" s="116"/>
      <c r="BU75" s="117" t="str">
        <f t="shared" si="262"/>
        <v>0</v>
      </c>
      <c r="BV75" s="118" t="str">
        <f t="shared" si="263"/>
        <v>0</v>
      </c>
      <c r="BW75" s="116"/>
      <c r="BX75" s="117" t="str">
        <f t="shared" si="264"/>
        <v>0</v>
      </c>
      <c r="BY75" s="118" t="str">
        <f t="shared" si="265"/>
        <v>0</v>
      </c>
      <c r="BZ75" s="116"/>
      <c r="CA75" s="117" t="str">
        <f t="shared" si="266"/>
        <v>0</v>
      </c>
      <c r="CB75" s="118" t="str">
        <f t="shared" si="267"/>
        <v>0</v>
      </c>
      <c r="CC75" s="116"/>
      <c r="CD75" s="117" t="str">
        <f t="shared" si="268"/>
        <v>0</v>
      </c>
      <c r="CE75" s="118" t="str">
        <f t="shared" si="269"/>
        <v>0</v>
      </c>
      <c r="CF75" s="116"/>
      <c r="CG75" s="117" t="str">
        <f t="shared" si="270"/>
        <v>0</v>
      </c>
      <c r="CH75" s="118" t="str">
        <f t="shared" si="271"/>
        <v>0</v>
      </c>
      <c r="CI75" s="116"/>
      <c r="CJ75" s="117" t="str">
        <f t="shared" si="272"/>
        <v>0</v>
      </c>
      <c r="CK75" s="118" t="str">
        <f t="shared" si="273"/>
        <v>0</v>
      </c>
      <c r="CL75" s="116"/>
      <c r="CM75" s="117" t="str">
        <f t="shared" si="274"/>
        <v>0</v>
      </c>
      <c r="CN75" s="118" t="str">
        <f t="shared" si="275"/>
        <v>0</v>
      </c>
      <c r="CO75" s="116"/>
      <c r="CP75" s="117" t="str">
        <f t="shared" si="276"/>
        <v>0</v>
      </c>
      <c r="CQ75" s="118" t="str">
        <f t="shared" si="277"/>
        <v>0</v>
      </c>
      <c r="CR75" s="116"/>
      <c r="CS75" s="117" t="str">
        <f t="shared" si="278"/>
        <v>0</v>
      </c>
      <c r="CT75" s="118" t="str">
        <f t="shared" si="279"/>
        <v>0</v>
      </c>
      <c r="CU75" s="116"/>
      <c r="CV75" s="117" t="str">
        <f t="shared" si="280"/>
        <v>0</v>
      </c>
      <c r="CW75" s="118" t="str">
        <f t="shared" si="281"/>
        <v>0</v>
      </c>
      <c r="CX75" s="116"/>
      <c r="CY75" s="117" t="str">
        <f t="shared" si="282"/>
        <v>0</v>
      </c>
      <c r="CZ75" s="118" t="str">
        <f t="shared" si="283"/>
        <v>0</v>
      </c>
      <c r="DA75" s="116"/>
      <c r="DB75" s="117" t="str">
        <f t="shared" si="284"/>
        <v>0</v>
      </c>
      <c r="DC75" s="118" t="str">
        <f t="shared" si="285"/>
        <v>0</v>
      </c>
      <c r="DD75" s="116"/>
      <c r="DE75" s="117" t="str">
        <f t="shared" si="286"/>
        <v>0</v>
      </c>
      <c r="DF75" s="118" t="str">
        <f t="shared" si="287"/>
        <v>0</v>
      </c>
      <c r="DG75" s="116"/>
      <c r="DH75" s="117" t="str">
        <f t="shared" si="288"/>
        <v>0</v>
      </c>
      <c r="DI75" s="118" t="str">
        <f t="shared" si="289"/>
        <v>0</v>
      </c>
      <c r="DJ75" s="116"/>
      <c r="DK75" s="117" t="str">
        <f t="shared" si="290"/>
        <v>0</v>
      </c>
      <c r="DL75" s="118" t="str">
        <f t="shared" si="291"/>
        <v>0</v>
      </c>
      <c r="DM75" s="116"/>
      <c r="DN75" s="117" t="str">
        <f t="shared" si="292"/>
        <v>0</v>
      </c>
      <c r="DO75" s="118" t="str">
        <f t="shared" si="293"/>
        <v>0</v>
      </c>
      <c r="DP75" s="116"/>
      <c r="DQ75" s="117" t="str">
        <f t="shared" si="294"/>
        <v>0</v>
      </c>
      <c r="DR75" s="118" t="str">
        <f t="shared" si="295"/>
        <v>0</v>
      </c>
      <c r="DS75" s="116"/>
      <c r="DT75" s="117" t="str">
        <f t="shared" si="296"/>
        <v>0</v>
      </c>
      <c r="DU75" s="118" t="str">
        <f t="shared" si="297"/>
        <v>0</v>
      </c>
      <c r="DV75" s="116"/>
      <c r="DW75" s="117" t="str">
        <f t="shared" si="298"/>
        <v>0</v>
      </c>
      <c r="DX75" s="118" t="str">
        <f t="shared" si="299"/>
        <v>0</v>
      </c>
      <c r="DY75" s="116"/>
      <c r="DZ75" s="117" t="str">
        <f t="shared" si="300"/>
        <v>0</v>
      </c>
      <c r="EA75" s="118" t="str">
        <f t="shared" si="301"/>
        <v>0</v>
      </c>
      <c r="EB75" s="116"/>
      <c r="EC75" s="117" t="str">
        <f t="shared" si="302"/>
        <v>0</v>
      </c>
      <c r="ED75" s="118" t="str">
        <f t="shared" si="303"/>
        <v>0</v>
      </c>
      <c r="EE75" s="116"/>
      <c r="EF75" s="117" t="str">
        <f t="shared" si="304"/>
        <v>0</v>
      </c>
      <c r="EG75" s="118" t="str">
        <f t="shared" si="305"/>
        <v>0</v>
      </c>
      <c r="EH75" s="116"/>
      <c r="EI75" s="117" t="str">
        <f t="shared" si="306"/>
        <v>0</v>
      </c>
      <c r="EJ75" s="118" t="str">
        <f t="shared" si="307"/>
        <v>0</v>
      </c>
      <c r="EK75" s="116"/>
      <c r="EL75" s="117" t="str">
        <f t="shared" si="308"/>
        <v>0</v>
      </c>
      <c r="EM75" s="118" t="str">
        <f t="shared" si="309"/>
        <v>0</v>
      </c>
      <c r="EN75" s="116"/>
      <c r="EO75" s="117" t="str">
        <f t="shared" si="310"/>
        <v>0</v>
      </c>
      <c r="EP75" s="118" t="str">
        <f t="shared" si="311"/>
        <v>0</v>
      </c>
      <c r="EQ75" s="116"/>
      <c r="ER75" s="117" t="str">
        <f t="shared" si="312"/>
        <v>0</v>
      </c>
      <c r="ES75" s="118" t="str">
        <f t="shared" si="313"/>
        <v>0</v>
      </c>
      <c r="ET75" s="116"/>
      <c r="EU75" s="117" t="str">
        <f t="shared" si="314"/>
        <v>0</v>
      </c>
      <c r="EV75" s="118" t="str">
        <f t="shared" si="315"/>
        <v>0</v>
      </c>
      <c r="EW75" s="116"/>
      <c r="EX75" s="117" t="str">
        <f t="shared" si="316"/>
        <v>0</v>
      </c>
      <c r="EY75" s="118" t="str">
        <f t="shared" si="317"/>
        <v>0</v>
      </c>
      <c r="EZ75" s="116"/>
      <c r="FA75" s="117" t="str">
        <f t="shared" si="318"/>
        <v>0</v>
      </c>
      <c r="FB75" s="118" t="str">
        <f t="shared" si="319"/>
        <v>0</v>
      </c>
      <c r="FC75" s="116"/>
      <c r="FD75" s="117" t="str">
        <f t="shared" si="320"/>
        <v>0</v>
      </c>
      <c r="FE75" s="118" t="str">
        <f t="shared" si="321"/>
        <v>0</v>
      </c>
      <c r="FF75" s="116"/>
      <c r="FG75" s="117" t="str">
        <f t="shared" si="322"/>
        <v>0</v>
      </c>
      <c r="FH75" s="118" t="str">
        <f t="shared" si="323"/>
        <v>0</v>
      </c>
      <c r="FI75" s="116"/>
      <c r="FJ75" s="117" t="str">
        <f t="shared" si="324"/>
        <v>0</v>
      </c>
      <c r="FK75" s="118" t="str">
        <f t="shared" si="325"/>
        <v>0</v>
      </c>
      <c r="FL75" s="116"/>
      <c r="FM75" s="117" t="str">
        <f t="shared" si="326"/>
        <v>0</v>
      </c>
      <c r="FN75" s="118" t="str">
        <f t="shared" si="327"/>
        <v>0</v>
      </c>
      <c r="FO75" s="116"/>
      <c r="FP75" s="117" t="str">
        <f t="shared" si="328"/>
        <v>0</v>
      </c>
      <c r="FQ75" s="118" t="str">
        <f t="shared" si="329"/>
        <v>0</v>
      </c>
      <c r="FR75" s="116"/>
      <c r="FS75" s="117" t="str">
        <f t="shared" si="330"/>
        <v>0</v>
      </c>
      <c r="FT75" s="118" t="str">
        <f t="shared" si="331"/>
        <v>0</v>
      </c>
      <c r="FU75" s="116"/>
      <c r="FV75" s="117" t="str">
        <f t="shared" si="332"/>
        <v>0</v>
      </c>
      <c r="FW75" s="118" t="str">
        <f t="shared" si="333"/>
        <v>0</v>
      </c>
      <c r="FX75" s="116"/>
      <c r="FY75" s="117" t="str">
        <f t="shared" si="334"/>
        <v>0</v>
      </c>
      <c r="FZ75" s="118" t="str">
        <f t="shared" si="335"/>
        <v>0</v>
      </c>
      <c r="GA75" s="116"/>
      <c r="GB75" s="117" t="str">
        <f t="shared" si="336"/>
        <v>0</v>
      </c>
      <c r="GC75" s="118" t="str">
        <f t="shared" si="337"/>
        <v>0</v>
      </c>
      <c r="GD75" s="116"/>
    </row>
    <row r="76" spans="1:186" hidden="1">
      <c r="A76" s="8"/>
      <c r="B76" s="9"/>
      <c r="C76" s="10"/>
      <c r="D76" s="11"/>
      <c r="E76" s="12"/>
      <c r="F76" s="29" t="str">
        <f>IF(E76&gt;0,LOOKUP(E76,'دليل الحسابات'!E:E,'دليل الحسابات'!F:F),"0")</f>
        <v>0</v>
      </c>
      <c r="G76" s="13">
        <f t="shared" si="338"/>
        <v>0</v>
      </c>
      <c r="H76" s="14"/>
      <c r="I76" s="27" t="str">
        <f>IF(H76&gt;0,LOOKUP(H76,'دليل الحسابات'!E:E,'دليل الحسابات'!F:F),"0")</f>
        <v>0</v>
      </c>
      <c r="J76" s="98">
        <f t="shared" si="339"/>
        <v>0</v>
      </c>
      <c r="K76" s="16" t="str">
        <f>IF(E76&gt;0,LOOKUP(E76,'دليل الحسابات'!E:E,'دليل الحسابات'!D:D),"0")</f>
        <v>0</v>
      </c>
      <c r="L76" s="28" t="str">
        <f>IF(H76&gt;0,LOOKUP(H76,'دليل الحسابات'!E:E,'دليل الحسابات'!D:D),"0")</f>
        <v>0</v>
      </c>
      <c r="M76" s="117" t="str">
        <f t="shared" si="222"/>
        <v>0</v>
      </c>
      <c r="N76" s="118" t="str">
        <f t="shared" si="223"/>
        <v>0</v>
      </c>
      <c r="O76" s="116"/>
      <c r="P76" s="117" t="str">
        <f t="shared" si="224"/>
        <v>0</v>
      </c>
      <c r="Q76" s="118" t="str">
        <f t="shared" si="225"/>
        <v>0</v>
      </c>
      <c r="R76" s="116"/>
      <c r="S76" s="117" t="str">
        <f t="shared" si="226"/>
        <v>0</v>
      </c>
      <c r="T76" s="118" t="str">
        <f t="shared" si="227"/>
        <v>0</v>
      </c>
      <c r="U76" s="116"/>
      <c r="V76" s="117" t="str">
        <f t="shared" si="228"/>
        <v>0</v>
      </c>
      <c r="W76" s="118" t="str">
        <f t="shared" si="229"/>
        <v>0</v>
      </c>
      <c r="X76" s="116"/>
      <c r="Y76" s="117" t="str">
        <f t="shared" si="230"/>
        <v>0</v>
      </c>
      <c r="Z76" s="118" t="str">
        <f t="shared" si="231"/>
        <v>0</v>
      </c>
      <c r="AA76" s="116"/>
      <c r="AB76" s="117" t="str">
        <f t="shared" si="232"/>
        <v>0</v>
      </c>
      <c r="AC76" s="118" t="str">
        <f t="shared" si="233"/>
        <v>0</v>
      </c>
      <c r="AD76" s="116"/>
      <c r="AE76" s="117" t="str">
        <f t="shared" si="234"/>
        <v>0</v>
      </c>
      <c r="AF76" s="118" t="str">
        <f t="shared" si="235"/>
        <v>0</v>
      </c>
      <c r="AG76" s="116"/>
      <c r="AH76" s="117" t="str">
        <f t="shared" si="236"/>
        <v>0</v>
      </c>
      <c r="AI76" s="118" t="str">
        <f t="shared" si="237"/>
        <v>0</v>
      </c>
      <c r="AJ76" s="116"/>
      <c r="AK76" s="117" t="str">
        <f t="shared" si="238"/>
        <v>0</v>
      </c>
      <c r="AL76" s="118" t="str">
        <f t="shared" si="239"/>
        <v>0</v>
      </c>
      <c r="AM76" s="116"/>
      <c r="AN76" s="117" t="str">
        <f t="shared" si="240"/>
        <v>0</v>
      </c>
      <c r="AO76" s="118" t="str">
        <f t="shared" si="241"/>
        <v>0</v>
      </c>
      <c r="AP76" s="116"/>
      <c r="AQ76" s="117" t="str">
        <f t="shared" si="242"/>
        <v>0</v>
      </c>
      <c r="AR76" s="118" t="str">
        <f t="shared" si="243"/>
        <v>0</v>
      </c>
      <c r="AS76" s="116"/>
      <c r="AT76" s="117" t="str">
        <f t="shared" si="244"/>
        <v>0</v>
      </c>
      <c r="AU76" s="118" t="str">
        <f t="shared" si="245"/>
        <v>0</v>
      </c>
      <c r="AV76" s="116"/>
      <c r="AW76" s="117" t="str">
        <f t="shared" si="246"/>
        <v>0</v>
      </c>
      <c r="AX76" s="118" t="str">
        <f t="shared" si="247"/>
        <v>0</v>
      </c>
      <c r="AY76" s="116"/>
      <c r="AZ76" s="117" t="str">
        <f t="shared" si="248"/>
        <v>0</v>
      </c>
      <c r="BA76" s="118" t="str">
        <f t="shared" si="249"/>
        <v>0</v>
      </c>
      <c r="BB76" s="116"/>
      <c r="BC76" s="117" t="str">
        <f t="shared" si="250"/>
        <v>0</v>
      </c>
      <c r="BD76" s="118" t="str">
        <f t="shared" si="251"/>
        <v>0</v>
      </c>
      <c r="BE76" s="116"/>
      <c r="BF76" s="117" t="str">
        <f t="shared" si="252"/>
        <v>0</v>
      </c>
      <c r="BG76" s="118" t="str">
        <f t="shared" si="253"/>
        <v>0</v>
      </c>
      <c r="BH76" s="116"/>
      <c r="BI76" s="117" t="str">
        <f t="shared" si="254"/>
        <v>0</v>
      </c>
      <c r="BJ76" s="118" t="str">
        <f t="shared" si="255"/>
        <v>0</v>
      </c>
      <c r="BK76" s="116"/>
      <c r="BL76" s="117" t="str">
        <f t="shared" si="256"/>
        <v>0</v>
      </c>
      <c r="BM76" s="118" t="str">
        <f t="shared" si="257"/>
        <v>0</v>
      </c>
      <c r="BN76" s="116"/>
      <c r="BO76" s="117" t="str">
        <f t="shared" si="258"/>
        <v>0</v>
      </c>
      <c r="BP76" s="118" t="str">
        <f t="shared" si="259"/>
        <v>0</v>
      </c>
      <c r="BQ76" s="116"/>
      <c r="BR76" s="117" t="str">
        <f t="shared" si="260"/>
        <v>0</v>
      </c>
      <c r="BS76" s="118" t="str">
        <f t="shared" si="261"/>
        <v>0</v>
      </c>
      <c r="BT76" s="116"/>
      <c r="BU76" s="117" t="str">
        <f t="shared" si="262"/>
        <v>0</v>
      </c>
      <c r="BV76" s="118" t="str">
        <f t="shared" si="263"/>
        <v>0</v>
      </c>
      <c r="BW76" s="116"/>
      <c r="BX76" s="117" t="str">
        <f t="shared" si="264"/>
        <v>0</v>
      </c>
      <c r="BY76" s="118" t="str">
        <f t="shared" si="265"/>
        <v>0</v>
      </c>
      <c r="BZ76" s="116"/>
      <c r="CA76" s="117" t="str">
        <f t="shared" si="266"/>
        <v>0</v>
      </c>
      <c r="CB76" s="118" t="str">
        <f t="shared" si="267"/>
        <v>0</v>
      </c>
      <c r="CC76" s="116"/>
      <c r="CD76" s="117" t="str">
        <f t="shared" si="268"/>
        <v>0</v>
      </c>
      <c r="CE76" s="118" t="str">
        <f t="shared" si="269"/>
        <v>0</v>
      </c>
      <c r="CF76" s="116"/>
      <c r="CG76" s="117" t="str">
        <f t="shared" si="270"/>
        <v>0</v>
      </c>
      <c r="CH76" s="118" t="str">
        <f t="shared" si="271"/>
        <v>0</v>
      </c>
      <c r="CI76" s="116"/>
      <c r="CJ76" s="117" t="str">
        <f t="shared" si="272"/>
        <v>0</v>
      </c>
      <c r="CK76" s="118" t="str">
        <f t="shared" si="273"/>
        <v>0</v>
      </c>
      <c r="CL76" s="116"/>
      <c r="CM76" s="117" t="str">
        <f t="shared" si="274"/>
        <v>0</v>
      </c>
      <c r="CN76" s="118" t="str">
        <f t="shared" si="275"/>
        <v>0</v>
      </c>
      <c r="CO76" s="116"/>
      <c r="CP76" s="117" t="str">
        <f t="shared" si="276"/>
        <v>0</v>
      </c>
      <c r="CQ76" s="118" t="str">
        <f t="shared" si="277"/>
        <v>0</v>
      </c>
      <c r="CR76" s="116"/>
      <c r="CS76" s="117" t="str">
        <f t="shared" si="278"/>
        <v>0</v>
      </c>
      <c r="CT76" s="118" t="str">
        <f t="shared" si="279"/>
        <v>0</v>
      </c>
      <c r="CU76" s="116"/>
      <c r="CV76" s="117" t="str">
        <f t="shared" si="280"/>
        <v>0</v>
      </c>
      <c r="CW76" s="118" t="str">
        <f t="shared" si="281"/>
        <v>0</v>
      </c>
      <c r="CX76" s="116"/>
      <c r="CY76" s="117" t="str">
        <f t="shared" si="282"/>
        <v>0</v>
      </c>
      <c r="CZ76" s="118" t="str">
        <f t="shared" si="283"/>
        <v>0</v>
      </c>
      <c r="DA76" s="116"/>
      <c r="DB76" s="117" t="str">
        <f t="shared" si="284"/>
        <v>0</v>
      </c>
      <c r="DC76" s="118" t="str">
        <f t="shared" si="285"/>
        <v>0</v>
      </c>
      <c r="DD76" s="116"/>
      <c r="DE76" s="117" t="str">
        <f t="shared" si="286"/>
        <v>0</v>
      </c>
      <c r="DF76" s="118" t="str">
        <f t="shared" si="287"/>
        <v>0</v>
      </c>
      <c r="DG76" s="116"/>
      <c r="DH76" s="117" t="str">
        <f t="shared" si="288"/>
        <v>0</v>
      </c>
      <c r="DI76" s="118" t="str">
        <f t="shared" si="289"/>
        <v>0</v>
      </c>
      <c r="DJ76" s="116"/>
      <c r="DK76" s="117" t="str">
        <f t="shared" si="290"/>
        <v>0</v>
      </c>
      <c r="DL76" s="118" t="str">
        <f t="shared" si="291"/>
        <v>0</v>
      </c>
      <c r="DM76" s="116"/>
      <c r="DN76" s="117" t="str">
        <f t="shared" si="292"/>
        <v>0</v>
      </c>
      <c r="DO76" s="118" t="str">
        <f t="shared" si="293"/>
        <v>0</v>
      </c>
      <c r="DP76" s="116"/>
      <c r="DQ76" s="117" t="str">
        <f t="shared" si="294"/>
        <v>0</v>
      </c>
      <c r="DR76" s="118" t="str">
        <f t="shared" si="295"/>
        <v>0</v>
      </c>
      <c r="DS76" s="116"/>
      <c r="DT76" s="117" t="str">
        <f t="shared" si="296"/>
        <v>0</v>
      </c>
      <c r="DU76" s="118" t="str">
        <f t="shared" si="297"/>
        <v>0</v>
      </c>
      <c r="DV76" s="116"/>
      <c r="DW76" s="117" t="str">
        <f t="shared" si="298"/>
        <v>0</v>
      </c>
      <c r="DX76" s="118" t="str">
        <f t="shared" si="299"/>
        <v>0</v>
      </c>
      <c r="DY76" s="116"/>
      <c r="DZ76" s="117" t="str">
        <f t="shared" si="300"/>
        <v>0</v>
      </c>
      <c r="EA76" s="118" t="str">
        <f t="shared" si="301"/>
        <v>0</v>
      </c>
      <c r="EB76" s="116"/>
      <c r="EC76" s="117" t="str">
        <f t="shared" si="302"/>
        <v>0</v>
      </c>
      <c r="ED76" s="118" t="str">
        <f t="shared" si="303"/>
        <v>0</v>
      </c>
      <c r="EE76" s="116"/>
      <c r="EF76" s="117" t="str">
        <f t="shared" si="304"/>
        <v>0</v>
      </c>
      <c r="EG76" s="118" t="str">
        <f t="shared" si="305"/>
        <v>0</v>
      </c>
      <c r="EH76" s="116"/>
      <c r="EI76" s="117" t="str">
        <f t="shared" si="306"/>
        <v>0</v>
      </c>
      <c r="EJ76" s="118" t="str">
        <f t="shared" si="307"/>
        <v>0</v>
      </c>
      <c r="EK76" s="116"/>
      <c r="EL76" s="117" t="str">
        <f t="shared" si="308"/>
        <v>0</v>
      </c>
      <c r="EM76" s="118" t="str">
        <f t="shared" si="309"/>
        <v>0</v>
      </c>
      <c r="EN76" s="116"/>
      <c r="EO76" s="117" t="str">
        <f t="shared" si="310"/>
        <v>0</v>
      </c>
      <c r="EP76" s="118" t="str">
        <f t="shared" si="311"/>
        <v>0</v>
      </c>
      <c r="EQ76" s="116"/>
      <c r="ER76" s="117" t="str">
        <f t="shared" si="312"/>
        <v>0</v>
      </c>
      <c r="ES76" s="118" t="str">
        <f t="shared" si="313"/>
        <v>0</v>
      </c>
      <c r="ET76" s="116"/>
      <c r="EU76" s="117" t="str">
        <f t="shared" si="314"/>
        <v>0</v>
      </c>
      <c r="EV76" s="118" t="str">
        <f t="shared" si="315"/>
        <v>0</v>
      </c>
      <c r="EW76" s="116"/>
      <c r="EX76" s="117" t="str">
        <f t="shared" si="316"/>
        <v>0</v>
      </c>
      <c r="EY76" s="118" t="str">
        <f t="shared" si="317"/>
        <v>0</v>
      </c>
      <c r="EZ76" s="116"/>
      <c r="FA76" s="117" t="str">
        <f t="shared" si="318"/>
        <v>0</v>
      </c>
      <c r="FB76" s="118" t="str">
        <f t="shared" si="319"/>
        <v>0</v>
      </c>
      <c r="FC76" s="116"/>
      <c r="FD76" s="117" t="str">
        <f t="shared" si="320"/>
        <v>0</v>
      </c>
      <c r="FE76" s="118" t="str">
        <f t="shared" si="321"/>
        <v>0</v>
      </c>
      <c r="FF76" s="116"/>
      <c r="FG76" s="117" t="str">
        <f t="shared" si="322"/>
        <v>0</v>
      </c>
      <c r="FH76" s="118" t="str">
        <f t="shared" si="323"/>
        <v>0</v>
      </c>
      <c r="FI76" s="116"/>
      <c r="FJ76" s="117" t="str">
        <f t="shared" si="324"/>
        <v>0</v>
      </c>
      <c r="FK76" s="118" t="str">
        <f t="shared" si="325"/>
        <v>0</v>
      </c>
      <c r="FL76" s="116"/>
      <c r="FM76" s="117" t="str">
        <f t="shared" si="326"/>
        <v>0</v>
      </c>
      <c r="FN76" s="118" t="str">
        <f t="shared" si="327"/>
        <v>0</v>
      </c>
      <c r="FO76" s="116"/>
      <c r="FP76" s="117" t="str">
        <f t="shared" si="328"/>
        <v>0</v>
      </c>
      <c r="FQ76" s="118" t="str">
        <f t="shared" si="329"/>
        <v>0</v>
      </c>
      <c r="FR76" s="116"/>
      <c r="FS76" s="117" t="str">
        <f t="shared" si="330"/>
        <v>0</v>
      </c>
      <c r="FT76" s="118" t="str">
        <f t="shared" si="331"/>
        <v>0</v>
      </c>
      <c r="FU76" s="116"/>
      <c r="FV76" s="117" t="str">
        <f t="shared" si="332"/>
        <v>0</v>
      </c>
      <c r="FW76" s="118" t="str">
        <f t="shared" si="333"/>
        <v>0</v>
      </c>
      <c r="FX76" s="116"/>
      <c r="FY76" s="117" t="str">
        <f t="shared" si="334"/>
        <v>0</v>
      </c>
      <c r="FZ76" s="118" t="str">
        <f t="shared" si="335"/>
        <v>0</v>
      </c>
      <c r="GA76" s="116"/>
      <c r="GB76" s="117" t="str">
        <f t="shared" si="336"/>
        <v>0</v>
      </c>
      <c r="GC76" s="118" t="str">
        <f t="shared" si="337"/>
        <v>0</v>
      </c>
      <c r="GD76" s="116"/>
    </row>
    <row r="77" spans="1:186" hidden="1">
      <c r="A77" s="18"/>
      <c r="B77" s="19"/>
      <c r="C77" s="20"/>
      <c r="D77" s="21"/>
      <c r="E77" s="22"/>
      <c r="F77" s="29" t="str">
        <f>IF(E77&gt;0,LOOKUP(E77,'دليل الحسابات'!E:E,'دليل الحسابات'!F:F),"0")</f>
        <v>0</v>
      </c>
      <c r="G77" s="13">
        <f t="shared" si="338"/>
        <v>0</v>
      </c>
      <c r="H77" s="23"/>
      <c r="I77" s="24" t="str">
        <f>IF(H77&gt;0,LOOKUP(H77,'دليل الحسابات'!E:E,'دليل الحسابات'!F:F),"0")</f>
        <v>0</v>
      </c>
      <c r="J77" s="98">
        <f t="shared" si="339"/>
        <v>0</v>
      </c>
      <c r="K77" s="25" t="str">
        <f>IF(E77&gt;0,LOOKUP(E77,'دليل الحسابات'!E:E,'دليل الحسابات'!D:D),"0")</f>
        <v>0</v>
      </c>
      <c r="L77" s="26" t="str">
        <f>IF(H77&gt;0,LOOKUP(H77,'دليل الحسابات'!E:E,'دليل الحسابات'!D:D),"0")</f>
        <v>0</v>
      </c>
      <c r="M77" s="117" t="str">
        <f t="shared" si="222"/>
        <v>0</v>
      </c>
      <c r="N77" s="118" t="str">
        <f t="shared" si="223"/>
        <v>0</v>
      </c>
      <c r="O77" s="116"/>
      <c r="P77" s="117" t="str">
        <f t="shared" si="224"/>
        <v>0</v>
      </c>
      <c r="Q77" s="118" t="str">
        <f t="shared" si="225"/>
        <v>0</v>
      </c>
      <c r="R77" s="116"/>
      <c r="S77" s="117" t="str">
        <f t="shared" si="226"/>
        <v>0</v>
      </c>
      <c r="T77" s="118" t="str">
        <f t="shared" si="227"/>
        <v>0</v>
      </c>
      <c r="U77" s="116"/>
      <c r="V77" s="117" t="str">
        <f t="shared" si="228"/>
        <v>0</v>
      </c>
      <c r="W77" s="118" t="str">
        <f t="shared" si="229"/>
        <v>0</v>
      </c>
      <c r="X77" s="116"/>
      <c r="Y77" s="117" t="str">
        <f t="shared" si="230"/>
        <v>0</v>
      </c>
      <c r="Z77" s="118" t="str">
        <f t="shared" si="231"/>
        <v>0</v>
      </c>
      <c r="AA77" s="116"/>
      <c r="AB77" s="117" t="str">
        <f t="shared" si="232"/>
        <v>0</v>
      </c>
      <c r="AC77" s="118" t="str">
        <f t="shared" si="233"/>
        <v>0</v>
      </c>
      <c r="AD77" s="116"/>
      <c r="AE77" s="117" t="str">
        <f t="shared" si="234"/>
        <v>0</v>
      </c>
      <c r="AF77" s="118" t="str">
        <f t="shared" si="235"/>
        <v>0</v>
      </c>
      <c r="AG77" s="116"/>
      <c r="AH77" s="117" t="str">
        <f t="shared" si="236"/>
        <v>0</v>
      </c>
      <c r="AI77" s="118" t="str">
        <f t="shared" si="237"/>
        <v>0</v>
      </c>
      <c r="AJ77" s="116"/>
      <c r="AK77" s="117" t="str">
        <f t="shared" si="238"/>
        <v>0</v>
      </c>
      <c r="AL77" s="118" t="str">
        <f t="shared" si="239"/>
        <v>0</v>
      </c>
      <c r="AM77" s="116"/>
      <c r="AN77" s="117" t="str">
        <f t="shared" si="240"/>
        <v>0</v>
      </c>
      <c r="AO77" s="118" t="str">
        <f t="shared" si="241"/>
        <v>0</v>
      </c>
      <c r="AP77" s="116"/>
      <c r="AQ77" s="117" t="str">
        <f t="shared" si="242"/>
        <v>0</v>
      </c>
      <c r="AR77" s="118" t="str">
        <f t="shared" si="243"/>
        <v>0</v>
      </c>
      <c r="AS77" s="116"/>
      <c r="AT77" s="117" t="str">
        <f t="shared" si="244"/>
        <v>0</v>
      </c>
      <c r="AU77" s="118" t="str">
        <f t="shared" si="245"/>
        <v>0</v>
      </c>
      <c r="AV77" s="116"/>
      <c r="AW77" s="117" t="str">
        <f t="shared" si="246"/>
        <v>0</v>
      </c>
      <c r="AX77" s="118" t="str">
        <f t="shared" si="247"/>
        <v>0</v>
      </c>
      <c r="AY77" s="116"/>
      <c r="AZ77" s="117" t="str">
        <f t="shared" si="248"/>
        <v>0</v>
      </c>
      <c r="BA77" s="118" t="str">
        <f t="shared" si="249"/>
        <v>0</v>
      </c>
      <c r="BB77" s="116"/>
      <c r="BC77" s="117" t="str">
        <f t="shared" si="250"/>
        <v>0</v>
      </c>
      <c r="BD77" s="118" t="str">
        <f t="shared" si="251"/>
        <v>0</v>
      </c>
      <c r="BE77" s="116"/>
      <c r="BF77" s="117" t="str">
        <f t="shared" si="252"/>
        <v>0</v>
      </c>
      <c r="BG77" s="118" t="str">
        <f t="shared" si="253"/>
        <v>0</v>
      </c>
      <c r="BH77" s="116"/>
      <c r="BI77" s="117" t="str">
        <f t="shared" si="254"/>
        <v>0</v>
      </c>
      <c r="BJ77" s="118" t="str">
        <f t="shared" si="255"/>
        <v>0</v>
      </c>
      <c r="BK77" s="116"/>
      <c r="BL77" s="117" t="str">
        <f t="shared" si="256"/>
        <v>0</v>
      </c>
      <c r="BM77" s="118" t="str">
        <f t="shared" si="257"/>
        <v>0</v>
      </c>
      <c r="BN77" s="116"/>
      <c r="BO77" s="117" t="str">
        <f t="shared" si="258"/>
        <v>0</v>
      </c>
      <c r="BP77" s="118" t="str">
        <f t="shared" si="259"/>
        <v>0</v>
      </c>
      <c r="BQ77" s="116"/>
      <c r="BR77" s="117" t="str">
        <f t="shared" si="260"/>
        <v>0</v>
      </c>
      <c r="BS77" s="118" t="str">
        <f t="shared" si="261"/>
        <v>0</v>
      </c>
      <c r="BT77" s="116"/>
      <c r="BU77" s="117" t="str">
        <f t="shared" si="262"/>
        <v>0</v>
      </c>
      <c r="BV77" s="118" t="str">
        <f t="shared" si="263"/>
        <v>0</v>
      </c>
      <c r="BW77" s="116"/>
      <c r="BX77" s="117" t="str">
        <f t="shared" si="264"/>
        <v>0</v>
      </c>
      <c r="BY77" s="118" t="str">
        <f t="shared" si="265"/>
        <v>0</v>
      </c>
      <c r="BZ77" s="116"/>
      <c r="CA77" s="117" t="str">
        <f t="shared" si="266"/>
        <v>0</v>
      </c>
      <c r="CB77" s="118" t="str">
        <f t="shared" si="267"/>
        <v>0</v>
      </c>
      <c r="CC77" s="116"/>
      <c r="CD77" s="117" t="str">
        <f t="shared" si="268"/>
        <v>0</v>
      </c>
      <c r="CE77" s="118" t="str">
        <f t="shared" si="269"/>
        <v>0</v>
      </c>
      <c r="CF77" s="116"/>
      <c r="CG77" s="117" t="str">
        <f t="shared" si="270"/>
        <v>0</v>
      </c>
      <c r="CH77" s="118" t="str">
        <f t="shared" si="271"/>
        <v>0</v>
      </c>
      <c r="CI77" s="116"/>
      <c r="CJ77" s="117" t="str">
        <f t="shared" si="272"/>
        <v>0</v>
      </c>
      <c r="CK77" s="118" t="str">
        <f t="shared" si="273"/>
        <v>0</v>
      </c>
      <c r="CL77" s="116"/>
      <c r="CM77" s="117" t="str">
        <f t="shared" si="274"/>
        <v>0</v>
      </c>
      <c r="CN77" s="118" t="str">
        <f t="shared" si="275"/>
        <v>0</v>
      </c>
      <c r="CO77" s="116"/>
      <c r="CP77" s="117" t="str">
        <f t="shared" si="276"/>
        <v>0</v>
      </c>
      <c r="CQ77" s="118" t="str">
        <f t="shared" si="277"/>
        <v>0</v>
      </c>
      <c r="CR77" s="116"/>
      <c r="CS77" s="117" t="str">
        <f t="shared" si="278"/>
        <v>0</v>
      </c>
      <c r="CT77" s="118" t="str">
        <f t="shared" si="279"/>
        <v>0</v>
      </c>
      <c r="CU77" s="116"/>
      <c r="CV77" s="117" t="str">
        <f t="shared" si="280"/>
        <v>0</v>
      </c>
      <c r="CW77" s="118" t="str">
        <f t="shared" si="281"/>
        <v>0</v>
      </c>
      <c r="CX77" s="116"/>
      <c r="CY77" s="117" t="str">
        <f t="shared" si="282"/>
        <v>0</v>
      </c>
      <c r="CZ77" s="118" t="str">
        <f t="shared" si="283"/>
        <v>0</v>
      </c>
      <c r="DA77" s="116"/>
      <c r="DB77" s="117" t="str">
        <f t="shared" si="284"/>
        <v>0</v>
      </c>
      <c r="DC77" s="118" t="str">
        <f t="shared" si="285"/>
        <v>0</v>
      </c>
      <c r="DD77" s="116"/>
      <c r="DE77" s="117" t="str">
        <f t="shared" si="286"/>
        <v>0</v>
      </c>
      <c r="DF77" s="118" t="str">
        <f t="shared" si="287"/>
        <v>0</v>
      </c>
      <c r="DG77" s="116"/>
      <c r="DH77" s="117" t="str">
        <f t="shared" si="288"/>
        <v>0</v>
      </c>
      <c r="DI77" s="118" t="str">
        <f t="shared" si="289"/>
        <v>0</v>
      </c>
      <c r="DJ77" s="116"/>
      <c r="DK77" s="117" t="str">
        <f t="shared" si="290"/>
        <v>0</v>
      </c>
      <c r="DL77" s="118" t="str">
        <f t="shared" si="291"/>
        <v>0</v>
      </c>
      <c r="DM77" s="116"/>
      <c r="DN77" s="117" t="str">
        <f t="shared" si="292"/>
        <v>0</v>
      </c>
      <c r="DO77" s="118" t="str">
        <f t="shared" si="293"/>
        <v>0</v>
      </c>
      <c r="DP77" s="116"/>
      <c r="DQ77" s="117" t="str">
        <f t="shared" si="294"/>
        <v>0</v>
      </c>
      <c r="DR77" s="118" t="str">
        <f t="shared" si="295"/>
        <v>0</v>
      </c>
      <c r="DS77" s="116"/>
      <c r="DT77" s="117" t="str">
        <f t="shared" si="296"/>
        <v>0</v>
      </c>
      <c r="DU77" s="118" t="str">
        <f t="shared" si="297"/>
        <v>0</v>
      </c>
      <c r="DV77" s="116"/>
      <c r="DW77" s="117" t="str">
        <f t="shared" si="298"/>
        <v>0</v>
      </c>
      <c r="DX77" s="118" t="str">
        <f t="shared" si="299"/>
        <v>0</v>
      </c>
      <c r="DY77" s="116"/>
      <c r="DZ77" s="117" t="str">
        <f t="shared" si="300"/>
        <v>0</v>
      </c>
      <c r="EA77" s="118" t="str">
        <f t="shared" si="301"/>
        <v>0</v>
      </c>
      <c r="EB77" s="116"/>
      <c r="EC77" s="117" t="str">
        <f t="shared" si="302"/>
        <v>0</v>
      </c>
      <c r="ED77" s="118" t="str">
        <f t="shared" si="303"/>
        <v>0</v>
      </c>
      <c r="EE77" s="116"/>
      <c r="EF77" s="117" t="str">
        <f t="shared" si="304"/>
        <v>0</v>
      </c>
      <c r="EG77" s="118" t="str">
        <f t="shared" si="305"/>
        <v>0</v>
      </c>
      <c r="EH77" s="116"/>
      <c r="EI77" s="117" t="str">
        <f t="shared" si="306"/>
        <v>0</v>
      </c>
      <c r="EJ77" s="118" t="str">
        <f t="shared" si="307"/>
        <v>0</v>
      </c>
      <c r="EK77" s="116"/>
      <c r="EL77" s="117" t="str">
        <f t="shared" si="308"/>
        <v>0</v>
      </c>
      <c r="EM77" s="118" t="str">
        <f t="shared" si="309"/>
        <v>0</v>
      </c>
      <c r="EN77" s="116"/>
      <c r="EO77" s="117" t="str">
        <f t="shared" si="310"/>
        <v>0</v>
      </c>
      <c r="EP77" s="118" t="str">
        <f t="shared" si="311"/>
        <v>0</v>
      </c>
      <c r="EQ77" s="116"/>
      <c r="ER77" s="117" t="str">
        <f t="shared" si="312"/>
        <v>0</v>
      </c>
      <c r="ES77" s="118" t="str">
        <f t="shared" si="313"/>
        <v>0</v>
      </c>
      <c r="ET77" s="116"/>
      <c r="EU77" s="117" t="str">
        <f t="shared" si="314"/>
        <v>0</v>
      </c>
      <c r="EV77" s="118" t="str">
        <f t="shared" si="315"/>
        <v>0</v>
      </c>
      <c r="EW77" s="116"/>
      <c r="EX77" s="117" t="str">
        <f t="shared" si="316"/>
        <v>0</v>
      </c>
      <c r="EY77" s="118" t="str">
        <f t="shared" si="317"/>
        <v>0</v>
      </c>
      <c r="EZ77" s="116"/>
      <c r="FA77" s="117" t="str">
        <f t="shared" si="318"/>
        <v>0</v>
      </c>
      <c r="FB77" s="118" t="str">
        <f t="shared" si="319"/>
        <v>0</v>
      </c>
      <c r="FC77" s="116"/>
      <c r="FD77" s="117" t="str">
        <f t="shared" si="320"/>
        <v>0</v>
      </c>
      <c r="FE77" s="118" t="str">
        <f t="shared" si="321"/>
        <v>0</v>
      </c>
      <c r="FF77" s="116"/>
      <c r="FG77" s="117" t="str">
        <f t="shared" si="322"/>
        <v>0</v>
      </c>
      <c r="FH77" s="118" t="str">
        <f t="shared" si="323"/>
        <v>0</v>
      </c>
      <c r="FI77" s="116"/>
      <c r="FJ77" s="117" t="str">
        <f t="shared" si="324"/>
        <v>0</v>
      </c>
      <c r="FK77" s="118" t="str">
        <f t="shared" si="325"/>
        <v>0</v>
      </c>
      <c r="FL77" s="116"/>
      <c r="FM77" s="117" t="str">
        <f t="shared" si="326"/>
        <v>0</v>
      </c>
      <c r="FN77" s="118" t="str">
        <f t="shared" si="327"/>
        <v>0</v>
      </c>
      <c r="FO77" s="116"/>
      <c r="FP77" s="117" t="str">
        <f t="shared" si="328"/>
        <v>0</v>
      </c>
      <c r="FQ77" s="118" t="str">
        <f t="shared" si="329"/>
        <v>0</v>
      </c>
      <c r="FR77" s="116"/>
      <c r="FS77" s="117" t="str">
        <f t="shared" si="330"/>
        <v>0</v>
      </c>
      <c r="FT77" s="118" t="str">
        <f t="shared" si="331"/>
        <v>0</v>
      </c>
      <c r="FU77" s="116"/>
      <c r="FV77" s="117" t="str">
        <f t="shared" si="332"/>
        <v>0</v>
      </c>
      <c r="FW77" s="118" t="str">
        <f t="shared" si="333"/>
        <v>0</v>
      </c>
      <c r="FX77" s="116"/>
      <c r="FY77" s="117" t="str">
        <f t="shared" si="334"/>
        <v>0</v>
      </c>
      <c r="FZ77" s="118" t="str">
        <f t="shared" si="335"/>
        <v>0</v>
      </c>
      <c r="GA77" s="116"/>
      <c r="GB77" s="117" t="str">
        <f t="shared" si="336"/>
        <v>0</v>
      </c>
      <c r="GC77" s="118" t="str">
        <f t="shared" si="337"/>
        <v>0</v>
      </c>
      <c r="GD77" s="116"/>
    </row>
    <row r="78" spans="1:186" hidden="1">
      <c r="A78" s="18"/>
      <c r="B78" s="19"/>
      <c r="C78" s="20"/>
      <c r="D78" s="21"/>
      <c r="E78" s="22"/>
      <c r="F78" s="29" t="str">
        <f>IF(E78&gt;0,LOOKUP(E78,'دليل الحسابات'!E:E,'دليل الحسابات'!F:F),"0")</f>
        <v>0</v>
      </c>
      <c r="G78" s="13">
        <f t="shared" si="338"/>
        <v>0</v>
      </c>
      <c r="H78" s="23"/>
      <c r="I78" s="24" t="str">
        <f>IF(H78&gt;0,LOOKUP(H78,'دليل الحسابات'!E:E,'دليل الحسابات'!F:F),"0")</f>
        <v>0</v>
      </c>
      <c r="J78" s="98">
        <f t="shared" si="339"/>
        <v>0</v>
      </c>
      <c r="K78" s="25" t="str">
        <f>IF(E78&gt;0,LOOKUP(E78,'دليل الحسابات'!E:E,'دليل الحسابات'!D:D),"0")</f>
        <v>0</v>
      </c>
      <c r="L78" s="26" t="str">
        <f>IF(H78&gt;0,LOOKUP(H78,'دليل الحسابات'!E:E,'دليل الحسابات'!D:D),"0")</f>
        <v>0</v>
      </c>
      <c r="M78" s="117" t="str">
        <f t="shared" si="222"/>
        <v>0</v>
      </c>
      <c r="N78" s="118" t="str">
        <f t="shared" si="223"/>
        <v>0</v>
      </c>
      <c r="O78" s="116"/>
      <c r="P78" s="117" t="str">
        <f t="shared" si="224"/>
        <v>0</v>
      </c>
      <c r="Q78" s="118" t="str">
        <f t="shared" si="225"/>
        <v>0</v>
      </c>
      <c r="R78" s="116"/>
      <c r="S78" s="117" t="str">
        <f t="shared" si="226"/>
        <v>0</v>
      </c>
      <c r="T78" s="118" t="str">
        <f t="shared" si="227"/>
        <v>0</v>
      </c>
      <c r="U78" s="116"/>
      <c r="V78" s="117" t="str">
        <f t="shared" si="228"/>
        <v>0</v>
      </c>
      <c r="W78" s="118" t="str">
        <f t="shared" si="229"/>
        <v>0</v>
      </c>
      <c r="X78" s="116"/>
      <c r="Y78" s="117" t="str">
        <f t="shared" si="230"/>
        <v>0</v>
      </c>
      <c r="Z78" s="118" t="str">
        <f t="shared" si="231"/>
        <v>0</v>
      </c>
      <c r="AA78" s="116"/>
      <c r="AB78" s="117" t="str">
        <f t="shared" si="232"/>
        <v>0</v>
      </c>
      <c r="AC78" s="118" t="str">
        <f t="shared" si="233"/>
        <v>0</v>
      </c>
      <c r="AD78" s="116"/>
      <c r="AE78" s="117" t="str">
        <f t="shared" si="234"/>
        <v>0</v>
      </c>
      <c r="AF78" s="118" t="str">
        <f t="shared" si="235"/>
        <v>0</v>
      </c>
      <c r="AG78" s="116"/>
      <c r="AH78" s="117" t="str">
        <f t="shared" si="236"/>
        <v>0</v>
      </c>
      <c r="AI78" s="118" t="str">
        <f t="shared" si="237"/>
        <v>0</v>
      </c>
      <c r="AJ78" s="116"/>
      <c r="AK78" s="117" t="str">
        <f t="shared" si="238"/>
        <v>0</v>
      </c>
      <c r="AL78" s="118" t="str">
        <f t="shared" si="239"/>
        <v>0</v>
      </c>
      <c r="AM78" s="116"/>
      <c r="AN78" s="117" t="str">
        <f t="shared" si="240"/>
        <v>0</v>
      </c>
      <c r="AO78" s="118" t="str">
        <f t="shared" si="241"/>
        <v>0</v>
      </c>
      <c r="AP78" s="116"/>
      <c r="AQ78" s="117" t="str">
        <f t="shared" si="242"/>
        <v>0</v>
      </c>
      <c r="AR78" s="118" t="str">
        <f t="shared" si="243"/>
        <v>0</v>
      </c>
      <c r="AS78" s="116"/>
      <c r="AT78" s="117" t="str">
        <f t="shared" si="244"/>
        <v>0</v>
      </c>
      <c r="AU78" s="118" t="str">
        <f t="shared" si="245"/>
        <v>0</v>
      </c>
      <c r="AV78" s="116"/>
      <c r="AW78" s="117" t="str">
        <f t="shared" si="246"/>
        <v>0</v>
      </c>
      <c r="AX78" s="118" t="str">
        <f t="shared" si="247"/>
        <v>0</v>
      </c>
      <c r="AY78" s="116"/>
      <c r="AZ78" s="117" t="str">
        <f t="shared" si="248"/>
        <v>0</v>
      </c>
      <c r="BA78" s="118" t="str">
        <f t="shared" si="249"/>
        <v>0</v>
      </c>
      <c r="BB78" s="116"/>
      <c r="BC78" s="117" t="str">
        <f t="shared" si="250"/>
        <v>0</v>
      </c>
      <c r="BD78" s="118" t="str">
        <f t="shared" si="251"/>
        <v>0</v>
      </c>
      <c r="BE78" s="116"/>
      <c r="BF78" s="117" t="str">
        <f t="shared" si="252"/>
        <v>0</v>
      </c>
      <c r="BG78" s="118" t="str">
        <f t="shared" si="253"/>
        <v>0</v>
      </c>
      <c r="BH78" s="116"/>
      <c r="BI78" s="117" t="str">
        <f t="shared" si="254"/>
        <v>0</v>
      </c>
      <c r="BJ78" s="118" t="str">
        <f t="shared" si="255"/>
        <v>0</v>
      </c>
      <c r="BK78" s="116"/>
      <c r="BL78" s="117" t="str">
        <f t="shared" si="256"/>
        <v>0</v>
      </c>
      <c r="BM78" s="118" t="str">
        <f t="shared" si="257"/>
        <v>0</v>
      </c>
      <c r="BN78" s="116"/>
      <c r="BO78" s="117" t="str">
        <f t="shared" si="258"/>
        <v>0</v>
      </c>
      <c r="BP78" s="118" t="str">
        <f t="shared" si="259"/>
        <v>0</v>
      </c>
      <c r="BQ78" s="116"/>
      <c r="BR78" s="117" t="str">
        <f t="shared" si="260"/>
        <v>0</v>
      </c>
      <c r="BS78" s="118" t="str">
        <f t="shared" si="261"/>
        <v>0</v>
      </c>
      <c r="BT78" s="116"/>
      <c r="BU78" s="117" t="str">
        <f t="shared" si="262"/>
        <v>0</v>
      </c>
      <c r="BV78" s="118" t="str">
        <f t="shared" si="263"/>
        <v>0</v>
      </c>
      <c r="BW78" s="116"/>
      <c r="BX78" s="117" t="str">
        <f t="shared" si="264"/>
        <v>0</v>
      </c>
      <c r="BY78" s="118" t="str">
        <f t="shared" si="265"/>
        <v>0</v>
      </c>
      <c r="BZ78" s="116"/>
      <c r="CA78" s="117" t="str">
        <f t="shared" si="266"/>
        <v>0</v>
      </c>
      <c r="CB78" s="118" t="str">
        <f t="shared" si="267"/>
        <v>0</v>
      </c>
      <c r="CC78" s="116"/>
      <c r="CD78" s="117" t="str">
        <f t="shared" si="268"/>
        <v>0</v>
      </c>
      <c r="CE78" s="118" t="str">
        <f t="shared" si="269"/>
        <v>0</v>
      </c>
      <c r="CF78" s="116"/>
      <c r="CG78" s="117" t="str">
        <f t="shared" si="270"/>
        <v>0</v>
      </c>
      <c r="CH78" s="118" t="str">
        <f t="shared" si="271"/>
        <v>0</v>
      </c>
      <c r="CI78" s="116"/>
      <c r="CJ78" s="117" t="str">
        <f t="shared" si="272"/>
        <v>0</v>
      </c>
      <c r="CK78" s="118" t="str">
        <f t="shared" si="273"/>
        <v>0</v>
      </c>
      <c r="CL78" s="116"/>
      <c r="CM78" s="117" t="str">
        <f t="shared" si="274"/>
        <v>0</v>
      </c>
      <c r="CN78" s="118" t="str">
        <f t="shared" si="275"/>
        <v>0</v>
      </c>
      <c r="CO78" s="116"/>
      <c r="CP78" s="117" t="str">
        <f t="shared" si="276"/>
        <v>0</v>
      </c>
      <c r="CQ78" s="118" t="str">
        <f t="shared" si="277"/>
        <v>0</v>
      </c>
      <c r="CR78" s="116"/>
      <c r="CS78" s="117" t="str">
        <f t="shared" si="278"/>
        <v>0</v>
      </c>
      <c r="CT78" s="118" t="str">
        <f t="shared" si="279"/>
        <v>0</v>
      </c>
      <c r="CU78" s="116"/>
      <c r="CV78" s="117" t="str">
        <f t="shared" si="280"/>
        <v>0</v>
      </c>
      <c r="CW78" s="118" t="str">
        <f t="shared" si="281"/>
        <v>0</v>
      </c>
      <c r="CX78" s="116"/>
      <c r="CY78" s="117" t="str">
        <f t="shared" si="282"/>
        <v>0</v>
      </c>
      <c r="CZ78" s="118" t="str">
        <f t="shared" si="283"/>
        <v>0</v>
      </c>
      <c r="DA78" s="116"/>
      <c r="DB78" s="117" t="str">
        <f t="shared" si="284"/>
        <v>0</v>
      </c>
      <c r="DC78" s="118" t="str">
        <f t="shared" si="285"/>
        <v>0</v>
      </c>
      <c r="DD78" s="116"/>
      <c r="DE78" s="117" t="str">
        <f t="shared" si="286"/>
        <v>0</v>
      </c>
      <c r="DF78" s="118" t="str">
        <f t="shared" si="287"/>
        <v>0</v>
      </c>
      <c r="DG78" s="116"/>
      <c r="DH78" s="117" t="str">
        <f t="shared" si="288"/>
        <v>0</v>
      </c>
      <c r="DI78" s="118" t="str">
        <f t="shared" si="289"/>
        <v>0</v>
      </c>
      <c r="DJ78" s="116"/>
      <c r="DK78" s="117" t="str">
        <f t="shared" si="290"/>
        <v>0</v>
      </c>
      <c r="DL78" s="118" t="str">
        <f t="shared" si="291"/>
        <v>0</v>
      </c>
      <c r="DM78" s="116"/>
      <c r="DN78" s="117" t="str">
        <f t="shared" si="292"/>
        <v>0</v>
      </c>
      <c r="DO78" s="118" t="str">
        <f t="shared" si="293"/>
        <v>0</v>
      </c>
      <c r="DP78" s="116"/>
      <c r="DQ78" s="117" t="str">
        <f t="shared" si="294"/>
        <v>0</v>
      </c>
      <c r="DR78" s="118" t="str">
        <f t="shared" si="295"/>
        <v>0</v>
      </c>
      <c r="DS78" s="116"/>
      <c r="DT78" s="117" t="str">
        <f t="shared" si="296"/>
        <v>0</v>
      </c>
      <c r="DU78" s="118" t="str">
        <f t="shared" si="297"/>
        <v>0</v>
      </c>
      <c r="DV78" s="116"/>
      <c r="DW78" s="117" t="str">
        <f t="shared" si="298"/>
        <v>0</v>
      </c>
      <c r="DX78" s="118" t="str">
        <f t="shared" si="299"/>
        <v>0</v>
      </c>
      <c r="DY78" s="116"/>
      <c r="DZ78" s="117" t="str">
        <f t="shared" si="300"/>
        <v>0</v>
      </c>
      <c r="EA78" s="118" t="str">
        <f t="shared" si="301"/>
        <v>0</v>
      </c>
      <c r="EB78" s="116"/>
      <c r="EC78" s="117" t="str">
        <f t="shared" si="302"/>
        <v>0</v>
      </c>
      <c r="ED78" s="118" t="str">
        <f t="shared" si="303"/>
        <v>0</v>
      </c>
      <c r="EE78" s="116"/>
      <c r="EF78" s="117" t="str">
        <f t="shared" si="304"/>
        <v>0</v>
      </c>
      <c r="EG78" s="118" t="str">
        <f t="shared" si="305"/>
        <v>0</v>
      </c>
      <c r="EH78" s="116"/>
      <c r="EI78" s="117" t="str">
        <f t="shared" si="306"/>
        <v>0</v>
      </c>
      <c r="EJ78" s="118" t="str">
        <f t="shared" si="307"/>
        <v>0</v>
      </c>
      <c r="EK78" s="116"/>
      <c r="EL78" s="117" t="str">
        <f t="shared" si="308"/>
        <v>0</v>
      </c>
      <c r="EM78" s="118" t="str">
        <f t="shared" si="309"/>
        <v>0</v>
      </c>
      <c r="EN78" s="116"/>
      <c r="EO78" s="117" t="str">
        <f t="shared" si="310"/>
        <v>0</v>
      </c>
      <c r="EP78" s="118" t="str">
        <f t="shared" si="311"/>
        <v>0</v>
      </c>
      <c r="EQ78" s="116"/>
      <c r="ER78" s="117" t="str">
        <f t="shared" si="312"/>
        <v>0</v>
      </c>
      <c r="ES78" s="118" t="str">
        <f t="shared" si="313"/>
        <v>0</v>
      </c>
      <c r="ET78" s="116"/>
      <c r="EU78" s="117" t="str">
        <f t="shared" si="314"/>
        <v>0</v>
      </c>
      <c r="EV78" s="118" t="str">
        <f t="shared" si="315"/>
        <v>0</v>
      </c>
      <c r="EW78" s="116"/>
      <c r="EX78" s="117" t="str">
        <f t="shared" si="316"/>
        <v>0</v>
      </c>
      <c r="EY78" s="118" t="str">
        <f t="shared" si="317"/>
        <v>0</v>
      </c>
      <c r="EZ78" s="116"/>
      <c r="FA78" s="117" t="str">
        <f t="shared" si="318"/>
        <v>0</v>
      </c>
      <c r="FB78" s="118" t="str">
        <f t="shared" si="319"/>
        <v>0</v>
      </c>
      <c r="FC78" s="116"/>
      <c r="FD78" s="117" t="str">
        <f t="shared" si="320"/>
        <v>0</v>
      </c>
      <c r="FE78" s="118" t="str">
        <f t="shared" si="321"/>
        <v>0</v>
      </c>
      <c r="FF78" s="116"/>
      <c r="FG78" s="117" t="str">
        <f t="shared" si="322"/>
        <v>0</v>
      </c>
      <c r="FH78" s="118" t="str">
        <f t="shared" si="323"/>
        <v>0</v>
      </c>
      <c r="FI78" s="116"/>
      <c r="FJ78" s="117" t="str">
        <f t="shared" si="324"/>
        <v>0</v>
      </c>
      <c r="FK78" s="118" t="str">
        <f t="shared" si="325"/>
        <v>0</v>
      </c>
      <c r="FL78" s="116"/>
      <c r="FM78" s="117" t="str">
        <f t="shared" si="326"/>
        <v>0</v>
      </c>
      <c r="FN78" s="118" t="str">
        <f t="shared" si="327"/>
        <v>0</v>
      </c>
      <c r="FO78" s="116"/>
      <c r="FP78" s="117" t="str">
        <f t="shared" si="328"/>
        <v>0</v>
      </c>
      <c r="FQ78" s="118" t="str">
        <f t="shared" si="329"/>
        <v>0</v>
      </c>
      <c r="FR78" s="116"/>
      <c r="FS78" s="117" t="str">
        <f t="shared" si="330"/>
        <v>0</v>
      </c>
      <c r="FT78" s="118" t="str">
        <f t="shared" si="331"/>
        <v>0</v>
      </c>
      <c r="FU78" s="116"/>
      <c r="FV78" s="117" t="str">
        <f t="shared" si="332"/>
        <v>0</v>
      </c>
      <c r="FW78" s="118" t="str">
        <f t="shared" si="333"/>
        <v>0</v>
      </c>
      <c r="FX78" s="116"/>
      <c r="FY78" s="117" t="str">
        <f t="shared" si="334"/>
        <v>0</v>
      </c>
      <c r="FZ78" s="118" t="str">
        <f t="shared" si="335"/>
        <v>0</v>
      </c>
      <c r="GA78" s="116"/>
      <c r="GB78" s="117" t="str">
        <f t="shared" si="336"/>
        <v>0</v>
      </c>
      <c r="GC78" s="118" t="str">
        <f t="shared" si="337"/>
        <v>0</v>
      </c>
      <c r="GD78" s="116"/>
    </row>
    <row r="79" spans="1:186" hidden="1">
      <c r="A79" s="18"/>
      <c r="B79" s="19"/>
      <c r="C79" s="20"/>
      <c r="D79" s="21"/>
      <c r="E79" s="22"/>
      <c r="F79" s="29" t="str">
        <f>IF(E79&gt;0,LOOKUP(E79,'دليل الحسابات'!E:E,'دليل الحسابات'!F:F),"0")</f>
        <v>0</v>
      </c>
      <c r="G79" s="13">
        <f t="shared" si="338"/>
        <v>0</v>
      </c>
      <c r="H79" s="23"/>
      <c r="I79" s="24" t="str">
        <f>IF(H79&gt;0,LOOKUP(H79,'دليل الحسابات'!E:E,'دليل الحسابات'!F:F),"0")</f>
        <v>0</v>
      </c>
      <c r="J79" s="98">
        <f t="shared" si="339"/>
        <v>0</v>
      </c>
      <c r="K79" s="25" t="str">
        <f>IF(E79&gt;0,LOOKUP(E79,'دليل الحسابات'!E:E,'دليل الحسابات'!D:D),"0")</f>
        <v>0</v>
      </c>
      <c r="L79" s="26" t="str">
        <f>IF(H79&gt;0,LOOKUP(H79,'دليل الحسابات'!E:E,'دليل الحسابات'!D:D),"0")</f>
        <v>0</v>
      </c>
      <c r="M79" s="117" t="str">
        <f t="shared" si="222"/>
        <v>0</v>
      </c>
      <c r="N79" s="118" t="str">
        <f t="shared" si="223"/>
        <v>0</v>
      </c>
      <c r="O79" s="116"/>
      <c r="P79" s="117" t="str">
        <f t="shared" si="224"/>
        <v>0</v>
      </c>
      <c r="Q79" s="118" t="str">
        <f t="shared" si="225"/>
        <v>0</v>
      </c>
      <c r="R79" s="116"/>
      <c r="S79" s="117" t="str">
        <f t="shared" si="226"/>
        <v>0</v>
      </c>
      <c r="T79" s="118" t="str">
        <f t="shared" si="227"/>
        <v>0</v>
      </c>
      <c r="U79" s="116"/>
      <c r="V79" s="117" t="str">
        <f t="shared" si="228"/>
        <v>0</v>
      </c>
      <c r="W79" s="118" t="str">
        <f t="shared" si="229"/>
        <v>0</v>
      </c>
      <c r="X79" s="116"/>
      <c r="Y79" s="117" t="str">
        <f t="shared" si="230"/>
        <v>0</v>
      </c>
      <c r="Z79" s="118" t="str">
        <f t="shared" si="231"/>
        <v>0</v>
      </c>
      <c r="AA79" s="116"/>
      <c r="AB79" s="117" t="str">
        <f t="shared" si="232"/>
        <v>0</v>
      </c>
      <c r="AC79" s="118" t="str">
        <f t="shared" si="233"/>
        <v>0</v>
      </c>
      <c r="AD79" s="116"/>
      <c r="AE79" s="117" t="str">
        <f t="shared" si="234"/>
        <v>0</v>
      </c>
      <c r="AF79" s="118" t="str">
        <f t="shared" si="235"/>
        <v>0</v>
      </c>
      <c r="AG79" s="116"/>
      <c r="AH79" s="117" t="str">
        <f t="shared" si="236"/>
        <v>0</v>
      </c>
      <c r="AI79" s="118" t="str">
        <f t="shared" si="237"/>
        <v>0</v>
      </c>
      <c r="AJ79" s="116"/>
      <c r="AK79" s="117" t="str">
        <f t="shared" si="238"/>
        <v>0</v>
      </c>
      <c r="AL79" s="118" t="str">
        <f t="shared" si="239"/>
        <v>0</v>
      </c>
      <c r="AM79" s="116"/>
      <c r="AN79" s="117" t="str">
        <f t="shared" si="240"/>
        <v>0</v>
      </c>
      <c r="AO79" s="118" t="str">
        <f t="shared" si="241"/>
        <v>0</v>
      </c>
      <c r="AP79" s="116"/>
      <c r="AQ79" s="117" t="str">
        <f t="shared" si="242"/>
        <v>0</v>
      </c>
      <c r="AR79" s="118" t="str">
        <f t="shared" si="243"/>
        <v>0</v>
      </c>
      <c r="AS79" s="116"/>
      <c r="AT79" s="117" t="str">
        <f t="shared" si="244"/>
        <v>0</v>
      </c>
      <c r="AU79" s="118" t="str">
        <f t="shared" si="245"/>
        <v>0</v>
      </c>
      <c r="AV79" s="116"/>
      <c r="AW79" s="117" t="str">
        <f t="shared" si="246"/>
        <v>0</v>
      </c>
      <c r="AX79" s="118" t="str">
        <f t="shared" si="247"/>
        <v>0</v>
      </c>
      <c r="AY79" s="116"/>
      <c r="AZ79" s="117" t="str">
        <f t="shared" si="248"/>
        <v>0</v>
      </c>
      <c r="BA79" s="118" t="str">
        <f t="shared" si="249"/>
        <v>0</v>
      </c>
      <c r="BB79" s="116"/>
      <c r="BC79" s="117" t="str">
        <f t="shared" si="250"/>
        <v>0</v>
      </c>
      <c r="BD79" s="118" t="str">
        <f t="shared" si="251"/>
        <v>0</v>
      </c>
      <c r="BE79" s="116"/>
      <c r="BF79" s="117" t="str">
        <f t="shared" si="252"/>
        <v>0</v>
      </c>
      <c r="BG79" s="118" t="str">
        <f t="shared" si="253"/>
        <v>0</v>
      </c>
      <c r="BH79" s="116"/>
      <c r="BI79" s="117" t="str">
        <f t="shared" si="254"/>
        <v>0</v>
      </c>
      <c r="BJ79" s="118" t="str">
        <f t="shared" si="255"/>
        <v>0</v>
      </c>
      <c r="BK79" s="116"/>
      <c r="BL79" s="117" t="str">
        <f t="shared" si="256"/>
        <v>0</v>
      </c>
      <c r="BM79" s="118" t="str">
        <f t="shared" si="257"/>
        <v>0</v>
      </c>
      <c r="BN79" s="116"/>
      <c r="BO79" s="117" t="str">
        <f t="shared" si="258"/>
        <v>0</v>
      </c>
      <c r="BP79" s="118" t="str">
        <f t="shared" si="259"/>
        <v>0</v>
      </c>
      <c r="BQ79" s="116"/>
      <c r="BR79" s="117" t="str">
        <f t="shared" si="260"/>
        <v>0</v>
      </c>
      <c r="BS79" s="118" t="str">
        <f t="shared" si="261"/>
        <v>0</v>
      </c>
      <c r="BT79" s="116"/>
      <c r="BU79" s="117" t="str">
        <f t="shared" si="262"/>
        <v>0</v>
      </c>
      <c r="BV79" s="118" t="str">
        <f t="shared" si="263"/>
        <v>0</v>
      </c>
      <c r="BW79" s="116"/>
      <c r="BX79" s="117" t="str">
        <f t="shared" si="264"/>
        <v>0</v>
      </c>
      <c r="BY79" s="118" t="str">
        <f t="shared" si="265"/>
        <v>0</v>
      </c>
      <c r="BZ79" s="116"/>
      <c r="CA79" s="117" t="str">
        <f t="shared" si="266"/>
        <v>0</v>
      </c>
      <c r="CB79" s="118" t="str">
        <f t="shared" si="267"/>
        <v>0</v>
      </c>
      <c r="CC79" s="116"/>
      <c r="CD79" s="117" t="str">
        <f t="shared" si="268"/>
        <v>0</v>
      </c>
      <c r="CE79" s="118" t="str">
        <f t="shared" si="269"/>
        <v>0</v>
      </c>
      <c r="CF79" s="116"/>
      <c r="CG79" s="117" t="str">
        <f t="shared" si="270"/>
        <v>0</v>
      </c>
      <c r="CH79" s="118" t="str">
        <f t="shared" si="271"/>
        <v>0</v>
      </c>
      <c r="CI79" s="116"/>
      <c r="CJ79" s="117" t="str">
        <f t="shared" si="272"/>
        <v>0</v>
      </c>
      <c r="CK79" s="118" t="str">
        <f t="shared" si="273"/>
        <v>0</v>
      </c>
      <c r="CL79" s="116"/>
      <c r="CM79" s="117" t="str">
        <f t="shared" si="274"/>
        <v>0</v>
      </c>
      <c r="CN79" s="118" t="str">
        <f t="shared" si="275"/>
        <v>0</v>
      </c>
      <c r="CO79" s="116"/>
      <c r="CP79" s="117" t="str">
        <f t="shared" si="276"/>
        <v>0</v>
      </c>
      <c r="CQ79" s="118" t="str">
        <f t="shared" si="277"/>
        <v>0</v>
      </c>
      <c r="CR79" s="116"/>
      <c r="CS79" s="117" t="str">
        <f t="shared" si="278"/>
        <v>0</v>
      </c>
      <c r="CT79" s="118" t="str">
        <f t="shared" si="279"/>
        <v>0</v>
      </c>
      <c r="CU79" s="116"/>
      <c r="CV79" s="117" t="str">
        <f t="shared" si="280"/>
        <v>0</v>
      </c>
      <c r="CW79" s="118" t="str">
        <f t="shared" si="281"/>
        <v>0</v>
      </c>
      <c r="CX79" s="116"/>
      <c r="CY79" s="117" t="str">
        <f t="shared" si="282"/>
        <v>0</v>
      </c>
      <c r="CZ79" s="118" t="str">
        <f t="shared" si="283"/>
        <v>0</v>
      </c>
      <c r="DA79" s="116"/>
      <c r="DB79" s="117" t="str">
        <f t="shared" si="284"/>
        <v>0</v>
      </c>
      <c r="DC79" s="118" t="str">
        <f t="shared" si="285"/>
        <v>0</v>
      </c>
      <c r="DD79" s="116"/>
      <c r="DE79" s="117" t="str">
        <f t="shared" si="286"/>
        <v>0</v>
      </c>
      <c r="DF79" s="118" t="str">
        <f t="shared" si="287"/>
        <v>0</v>
      </c>
      <c r="DG79" s="116"/>
      <c r="DH79" s="117" t="str">
        <f t="shared" si="288"/>
        <v>0</v>
      </c>
      <c r="DI79" s="118" t="str">
        <f t="shared" si="289"/>
        <v>0</v>
      </c>
      <c r="DJ79" s="116"/>
      <c r="DK79" s="117" t="str">
        <f t="shared" si="290"/>
        <v>0</v>
      </c>
      <c r="DL79" s="118" t="str">
        <f t="shared" si="291"/>
        <v>0</v>
      </c>
      <c r="DM79" s="116"/>
      <c r="DN79" s="117" t="str">
        <f t="shared" si="292"/>
        <v>0</v>
      </c>
      <c r="DO79" s="118" t="str">
        <f t="shared" si="293"/>
        <v>0</v>
      </c>
      <c r="DP79" s="116"/>
      <c r="DQ79" s="117" t="str">
        <f t="shared" si="294"/>
        <v>0</v>
      </c>
      <c r="DR79" s="118" t="str">
        <f t="shared" si="295"/>
        <v>0</v>
      </c>
      <c r="DS79" s="116"/>
      <c r="DT79" s="117" t="str">
        <f t="shared" si="296"/>
        <v>0</v>
      </c>
      <c r="DU79" s="118" t="str">
        <f t="shared" si="297"/>
        <v>0</v>
      </c>
      <c r="DV79" s="116"/>
      <c r="DW79" s="117" t="str">
        <f t="shared" si="298"/>
        <v>0</v>
      </c>
      <c r="DX79" s="118" t="str">
        <f t="shared" si="299"/>
        <v>0</v>
      </c>
      <c r="DY79" s="116"/>
      <c r="DZ79" s="117" t="str">
        <f t="shared" si="300"/>
        <v>0</v>
      </c>
      <c r="EA79" s="118" t="str">
        <f t="shared" si="301"/>
        <v>0</v>
      </c>
      <c r="EB79" s="116"/>
      <c r="EC79" s="117" t="str">
        <f t="shared" si="302"/>
        <v>0</v>
      </c>
      <c r="ED79" s="118" t="str">
        <f t="shared" si="303"/>
        <v>0</v>
      </c>
      <c r="EE79" s="116"/>
      <c r="EF79" s="117" t="str">
        <f t="shared" si="304"/>
        <v>0</v>
      </c>
      <c r="EG79" s="118" t="str">
        <f t="shared" si="305"/>
        <v>0</v>
      </c>
      <c r="EH79" s="116"/>
      <c r="EI79" s="117" t="str">
        <f t="shared" si="306"/>
        <v>0</v>
      </c>
      <c r="EJ79" s="118" t="str">
        <f t="shared" si="307"/>
        <v>0</v>
      </c>
      <c r="EK79" s="116"/>
      <c r="EL79" s="117" t="str">
        <f t="shared" si="308"/>
        <v>0</v>
      </c>
      <c r="EM79" s="118" t="str">
        <f t="shared" si="309"/>
        <v>0</v>
      </c>
      <c r="EN79" s="116"/>
      <c r="EO79" s="117" t="str">
        <f t="shared" si="310"/>
        <v>0</v>
      </c>
      <c r="EP79" s="118" t="str">
        <f t="shared" si="311"/>
        <v>0</v>
      </c>
      <c r="EQ79" s="116"/>
      <c r="ER79" s="117" t="str">
        <f t="shared" si="312"/>
        <v>0</v>
      </c>
      <c r="ES79" s="118" t="str">
        <f t="shared" si="313"/>
        <v>0</v>
      </c>
      <c r="ET79" s="116"/>
      <c r="EU79" s="117" t="str">
        <f t="shared" si="314"/>
        <v>0</v>
      </c>
      <c r="EV79" s="118" t="str">
        <f t="shared" si="315"/>
        <v>0</v>
      </c>
      <c r="EW79" s="116"/>
      <c r="EX79" s="117" t="str">
        <f t="shared" si="316"/>
        <v>0</v>
      </c>
      <c r="EY79" s="118" t="str">
        <f t="shared" si="317"/>
        <v>0</v>
      </c>
      <c r="EZ79" s="116"/>
      <c r="FA79" s="117" t="str">
        <f t="shared" si="318"/>
        <v>0</v>
      </c>
      <c r="FB79" s="118" t="str">
        <f t="shared" si="319"/>
        <v>0</v>
      </c>
      <c r="FC79" s="116"/>
      <c r="FD79" s="117" t="str">
        <f t="shared" si="320"/>
        <v>0</v>
      </c>
      <c r="FE79" s="118" t="str">
        <f t="shared" si="321"/>
        <v>0</v>
      </c>
      <c r="FF79" s="116"/>
      <c r="FG79" s="117" t="str">
        <f t="shared" si="322"/>
        <v>0</v>
      </c>
      <c r="FH79" s="118" t="str">
        <f t="shared" si="323"/>
        <v>0</v>
      </c>
      <c r="FI79" s="116"/>
      <c r="FJ79" s="117" t="str">
        <f t="shared" si="324"/>
        <v>0</v>
      </c>
      <c r="FK79" s="118" t="str">
        <f t="shared" si="325"/>
        <v>0</v>
      </c>
      <c r="FL79" s="116"/>
      <c r="FM79" s="117" t="str">
        <f t="shared" si="326"/>
        <v>0</v>
      </c>
      <c r="FN79" s="118" t="str">
        <f t="shared" si="327"/>
        <v>0</v>
      </c>
      <c r="FO79" s="116"/>
      <c r="FP79" s="117" t="str">
        <f t="shared" si="328"/>
        <v>0</v>
      </c>
      <c r="FQ79" s="118" t="str">
        <f t="shared" si="329"/>
        <v>0</v>
      </c>
      <c r="FR79" s="116"/>
      <c r="FS79" s="117" t="str">
        <f t="shared" si="330"/>
        <v>0</v>
      </c>
      <c r="FT79" s="118" t="str">
        <f t="shared" si="331"/>
        <v>0</v>
      </c>
      <c r="FU79" s="116"/>
      <c r="FV79" s="117" t="str">
        <f t="shared" si="332"/>
        <v>0</v>
      </c>
      <c r="FW79" s="118" t="str">
        <f t="shared" si="333"/>
        <v>0</v>
      </c>
      <c r="FX79" s="116"/>
      <c r="FY79" s="117" t="str">
        <f t="shared" si="334"/>
        <v>0</v>
      </c>
      <c r="FZ79" s="118" t="str">
        <f t="shared" si="335"/>
        <v>0</v>
      </c>
      <c r="GA79" s="116"/>
      <c r="GB79" s="117" t="str">
        <f t="shared" si="336"/>
        <v>0</v>
      </c>
      <c r="GC79" s="118" t="str">
        <f t="shared" si="337"/>
        <v>0</v>
      </c>
      <c r="GD79" s="116"/>
    </row>
    <row r="80" spans="1:186" hidden="1">
      <c r="A80" s="18"/>
      <c r="B80" s="19"/>
      <c r="C80" s="20"/>
      <c r="D80" s="21"/>
      <c r="E80" s="22"/>
      <c r="F80" s="29" t="str">
        <f>IF(E80&gt;0,LOOKUP(E80,'دليل الحسابات'!E:E,'دليل الحسابات'!F:F),"0")</f>
        <v>0</v>
      </c>
      <c r="G80" s="13">
        <f t="shared" si="338"/>
        <v>0</v>
      </c>
      <c r="H80" s="23"/>
      <c r="I80" s="24" t="str">
        <f>IF(H80&gt;0,LOOKUP(H80,'دليل الحسابات'!E:E,'دليل الحسابات'!F:F),"0")</f>
        <v>0</v>
      </c>
      <c r="J80" s="98">
        <f t="shared" si="339"/>
        <v>0</v>
      </c>
      <c r="K80" s="25" t="str">
        <f>IF(E80&gt;0,LOOKUP(E80,'دليل الحسابات'!E:E,'دليل الحسابات'!D:D),"0")</f>
        <v>0</v>
      </c>
      <c r="L80" s="26" t="str">
        <f>IF(H80&gt;0,LOOKUP(H80,'دليل الحسابات'!E:E,'دليل الحسابات'!D:D),"0")</f>
        <v>0</v>
      </c>
      <c r="M80" s="117" t="str">
        <f t="shared" si="222"/>
        <v>0</v>
      </c>
      <c r="N80" s="118" t="str">
        <f t="shared" si="223"/>
        <v>0</v>
      </c>
      <c r="O80" s="116"/>
      <c r="P80" s="117" t="str">
        <f t="shared" si="224"/>
        <v>0</v>
      </c>
      <c r="Q80" s="118" t="str">
        <f t="shared" si="225"/>
        <v>0</v>
      </c>
      <c r="R80" s="116"/>
      <c r="S80" s="117" t="str">
        <f t="shared" si="226"/>
        <v>0</v>
      </c>
      <c r="T80" s="118" t="str">
        <f t="shared" si="227"/>
        <v>0</v>
      </c>
      <c r="U80" s="116"/>
      <c r="V80" s="117" t="str">
        <f t="shared" si="228"/>
        <v>0</v>
      </c>
      <c r="W80" s="118" t="str">
        <f t="shared" si="229"/>
        <v>0</v>
      </c>
      <c r="X80" s="116"/>
      <c r="Y80" s="117" t="str">
        <f t="shared" si="230"/>
        <v>0</v>
      </c>
      <c r="Z80" s="118" t="str">
        <f t="shared" si="231"/>
        <v>0</v>
      </c>
      <c r="AA80" s="116"/>
      <c r="AB80" s="117" t="str">
        <f t="shared" si="232"/>
        <v>0</v>
      </c>
      <c r="AC80" s="118" t="str">
        <f t="shared" si="233"/>
        <v>0</v>
      </c>
      <c r="AD80" s="116"/>
      <c r="AE80" s="117" t="str">
        <f t="shared" si="234"/>
        <v>0</v>
      </c>
      <c r="AF80" s="118" t="str">
        <f t="shared" si="235"/>
        <v>0</v>
      </c>
      <c r="AG80" s="116"/>
      <c r="AH80" s="117" t="str">
        <f t="shared" si="236"/>
        <v>0</v>
      </c>
      <c r="AI80" s="118" t="str">
        <f t="shared" si="237"/>
        <v>0</v>
      </c>
      <c r="AJ80" s="116"/>
      <c r="AK80" s="117" t="str">
        <f t="shared" si="238"/>
        <v>0</v>
      </c>
      <c r="AL80" s="118" t="str">
        <f t="shared" si="239"/>
        <v>0</v>
      </c>
      <c r="AM80" s="116"/>
      <c r="AN80" s="117" t="str">
        <f t="shared" si="240"/>
        <v>0</v>
      </c>
      <c r="AO80" s="118" t="str">
        <f t="shared" si="241"/>
        <v>0</v>
      </c>
      <c r="AP80" s="116"/>
      <c r="AQ80" s="117" t="str">
        <f t="shared" si="242"/>
        <v>0</v>
      </c>
      <c r="AR80" s="118" t="str">
        <f t="shared" si="243"/>
        <v>0</v>
      </c>
      <c r="AS80" s="116"/>
      <c r="AT80" s="117" t="str">
        <f t="shared" si="244"/>
        <v>0</v>
      </c>
      <c r="AU80" s="118" t="str">
        <f t="shared" si="245"/>
        <v>0</v>
      </c>
      <c r="AV80" s="116"/>
      <c r="AW80" s="117" t="str">
        <f t="shared" si="246"/>
        <v>0</v>
      </c>
      <c r="AX80" s="118" t="str">
        <f t="shared" si="247"/>
        <v>0</v>
      </c>
      <c r="AY80" s="116"/>
      <c r="AZ80" s="117" t="str">
        <f t="shared" si="248"/>
        <v>0</v>
      </c>
      <c r="BA80" s="118" t="str">
        <f t="shared" si="249"/>
        <v>0</v>
      </c>
      <c r="BB80" s="116"/>
      <c r="BC80" s="117" t="str">
        <f t="shared" si="250"/>
        <v>0</v>
      </c>
      <c r="BD80" s="118" t="str">
        <f t="shared" si="251"/>
        <v>0</v>
      </c>
      <c r="BE80" s="116"/>
      <c r="BF80" s="117" t="str">
        <f t="shared" si="252"/>
        <v>0</v>
      </c>
      <c r="BG80" s="118" t="str">
        <f t="shared" si="253"/>
        <v>0</v>
      </c>
      <c r="BH80" s="116"/>
      <c r="BI80" s="117" t="str">
        <f t="shared" si="254"/>
        <v>0</v>
      </c>
      <c r="BJ80" s="118" t="str">
        <f t="shared" si="255"/>
        <v>0</v>
      </c>
      <c r="BK80" s="116"/>
      <c r="BL80" s="117" t="str">
        <f t="shared" si="256"/>
        <v>0</v>
      </c>
      <c r="BM80" s="118" t="str">
        <f t="shared" si="257"/>
        <v>0</v>
      </c>
      <c r="BN80" s="116"/>
      <c r="BO80" s="117" t="str">
        <f t="shared" si="258"/>
        <v>0</v>
      </c>
      <c r="BP80" s="118" t="str">
        <f t="shared" si="259"/>
        <v>0</v>
      </c>
      <c r="BQ80" s="116"/>
      <c r="BR80" s="117" t="str">
        <f t="shared" si="260"/>
        <v>0</v>
      </c>
      <c r="BS80" s="118" t="str">
        <f t="shared" si="261"/>
        <v>0</v>
      </c>
      <c r="BT80" s="116"/>
      <c r="BU80" s="117" t="str">
        <f t="shared" si="262"/>
        <v>0</v>
      </c>
      <c r="BV80" s="118" t="str">
        <f t="shared" si="263"/>
        <v>0</v>
      </c>
      <c r="BW80" s="116"/>
      <c r="BX80" s="117" t="str">
        <f t="shared" si="264"/>
        <v>0</v>
      </c>
      <c r="BY80" s="118" t="str">
        <f t="shared" si="265"/>
        <v>0</v>
      </c>
      <c r="BZ80" s="116"/>
      <c r="CA80" s="117" t="str">
        <f t="shared" si="266"/>
        <v>0</v>
      </c>
      <c r="CB80" s="118" t="str">
        <f t="shared" si="267"/>
        <v>0</v>
      </c>
      <c r="CC80" s="116"/>
      <c r="CD80" s="117" t="str">
        <f t="shared" si="268"/>
        <v>0</v>
      </c>
      <c r="CE80" s="118" t="str">
        <f t="shared" si="269"/>
        <v>0</v>
      </c>
      <c r="CF80" s="116"/>
      <c r="CG80" s="117" t="str">
        <f t="shared" si="270"/>
        <v>0</v>
      </c>
      <c r="CH80" s="118" t="str">
        <f t="shared" si="271"/>
        <v>0</v>
      </c>
      <c r="CI80" s="116"/>
      <c r="CJ80" s="117" t="str">
        <f t="shared" si="272"/>
        <v>0</v>
      </c>
      <c r="CK80" s="118" t="str">
        <f t="shared" si="273"/>
        <v>0</v>
      </c>
      <c r="CL80" s="116"/>
      <c r="CM80" s="117" t="str">
        <f t="shared" si="274"/>
        <v>0</v>
      </c>
      <c r="CN80" s="118" t="str">
        <f t="shared" si="275"/>
        <v>0</v>
      </c>
      <c r="CO80" s="116"/>
      <c r="CP80" s="117" t="str">
        <f t="shared" si="276"/>
        <v>0</v>
      </c>
      <c r="CQ80" s="118" t="str">
        <f t="shared" si="277"/>
        <v>0</v>
      </c>
      <c r="CR80" s="116"/>
      <c r="CS80" s="117" t="str">
        <f t="shared" si="278"/>
        <v>0</v>
      </c>
      <c r="CT80" s="118" t="str">
        <f t="shared" si="279"/>
        <v>0</v>
      </c>
      <c r="CU80" s="116"/>
      <c r="CV80" s="117" t="str">
        <f t="shared" si="280"/>
        <v>0</v>
      </c>
      <c r="CW80" s="118" t="str">
        <f t="shared" si="281"/>
        <v>0</v>
      </c>
      <c r="CX80" s="116"/>
      <c r="CY80" s="117" t="str">
        <f t="shared" si="282"/>
        <v>0</v>
      </c>
      <c r="CZ80" s="118" t="str">
        <f t="shared" si="283"/>
        <v>0</v>
      </c>
      <c r="DA80" s="116"/>
      <c r="DB80" s="117" t="str">
        <f t="shared" si="284"/>
        <v>0</v>
      </c>
      <c r="DC80" s="118" t="str">
        <f t="shared" si="285"/>
        <v>0</v>
      </c>
      <c r="DD80" s="116"/>
      <c r="DE80" s="117" t="str">
        <f t="shared" si="286"/>
        <v>0</v>
      </c>
      <c r="DF80" s="118" t="str">
        <f t="shared" si="287"/>
        <v>0</v>
      </c>
      <c r="DG80" s="116"/>
      <c r="DH80" s="117" t="str">
        <f t="shared" si="288"/>
        <v>0</v>
      </c>
      <c r="DI80" s="118" t="str">
        <f t="shared" si="289"/>
        <v>0</v>
      </c>
      <c r="DJ80" s="116"/>
      <c r="DK80" s="117" t="str">
        <f t="shared" si="290"/>
        <v>0</v>
      </c>
      <c r="DL80" s="118" t="str">
        <f t="shared" si="291"/>
        <v>0</v>
      </c>
      <c r="DM80" s="116"/>
      <c r="DN80" s="117" t="str">
        <f t="shared" si="292"/>
        <v>0</v>
      </c>
      <c r="DO80" s="118" t="str">
        <f t="shared" si="293"/>
        <v>0</v>
      </c>
      <c r="DP80" s="116"/>
      <c r="DQ80" s="117" t="str">
        <f t="shared" si="294"/>
        <v>0</v>
      </c>
      <c r="DR80" s="118" t="str">
        <f t="shared" si="295"/>
        <v>0</v>
      </c>
      <c r="DS80" s="116"/>
      <c r="DT80" s="117" t="str">
        <f t="shared" si="296"/>
        <v>0</v>
      </c>
      <c r="DU80" s="118" t="str">
        <f t="shared" si="297"/>
        <v>0</v>
      </c>
      <c r="DV80" s="116"/>
      <c r="DW80" s="117" t="str">
        <f t="shared" si="298"/>
        <v>0</v>
      </c>
      <c r="DX80" s="118" t="str">
        <f t="shared" si="299"/>
        <v>0</v>
      </c>
      <c r="DY80" s="116"/>
      <c r="DZ80" s="117" t="str">
        <f t="shared" si="300"/>
        <v>0</v>
      </c>
      <c r="EA80" s="118" t="str">
        <f t="shared" si="301"/>
        <v>0</v>
      </c>
      <c r="EB80" s="116"/>
      <c r="EC80" s="117" t="str">
        <f t="shared" si="302"/>
        <v>0</v>
      </c>
      <c r="ED80" s="118" t="str">
        <f t="shared" si="303"/>
        <v>0</v>
      </c>
      <c r="EE80" s="116"/>
      <c r="EF80" s="117" t="str">
        <f t="shared" si="304"/>
        <v>0</v>
      </c>
      <c r="EG80" s="118" t="str">
        <f t="shared" si="305"/>
        <v>0</v>
      </c>
      <c r="EH80" s="116"/>
      <c r="EI80" s="117" t="str">
        <f t="shared" si="306"/>
        <v>0</v>
      </c>
      <c r="EJ80" s="118" t="str">
        <f t="shared" si="307"/>
        <v>0</v>
      </c>
      <c r="EK80" s="116"/>
      <c r="EL80" s="117" t="str">
        <f t="shared" si="308"/>
        <v>0</v>
      </c>
      <c r="EM80" s="118" t="str">
        <f t="shared" si="309"/>
        <v>0</v>
      </c>
      <c r="EN80" s="116"/>
      <c r="EO80" s="117" t="str">
        <f t="shared" si="310"/>
        <v>0</v>
      </c>
      <c r="EP80" s="118" t="str">
        <f t="shared" si="311"/>
        <v>0</v>
      </c>
      <c r="EQ80" s="116"/>
      <c r="ER80" s="117" t="str">
        <f t="shared" si="312"/>
        <v>0</v>
      </c>
      <c r="ES80" s="118" t="str">
        <f t="shared" si="313"/>
        <v>0</v>
      </c>
      <c r="ET80" s="116"/>
      <c r="EU80" s="117" t="str">
        <f t="shared" si="314"/>
        <v>0</v>
      </c>
      <c r="EV80" s="118" t="str">
        <f t="shared" si="315"/>
        <v>0</v>
      </c>
      <c r="EW80" s="116"/>
      <c r="EX80" s="117" t="str">
        <f t="shared" si="316"/>
        <v>0</v>
      </c>
      <c r="EY80" s="118" t="str">
        <f t="shared" si="317"/>
        <v>0</v>
      </c>
      <c r="EZ80" s="116"/>
      <c r="FA80" s="117" t="str">
        <f t="shared" si="318"/>
        <v>0</v>
      </c>
      <c r="FB80" s="118" t="str">
        <f t="shared" si="319"/>
        <v>0</v>
      </c>
      <c r="FC80" s="116"/>
      <c r="FD80" s="117" t="str">
        <f t="shared" si="320"/>
        <v>0</v>
      </c>
      <c r="FE80" s="118" t="str">
        <f t="shared" si="321"/>
        <v>0</v>
      </c>
      <c r="FF80" s="116"/>
      <c r="FG80" s="117" t="str">
        <f t="shared" si="322"/>
        <v>0</v>
      </c>
      <c r="FH80" s="118" t="str">
        <f t="shared" si="323"/>
        <v>0</v>
      </c>
      <c r="FI80" s="116"/>
      <c r="FJ80" s="117" t="str">
        <f t="shared" si="324"/>
        <v>0</v>
      </c>
      <c r="FK80" s="118" t="str">
        <f t="shared" si="325"/>
        <v>0</v>
      </c>
      <c r="FL80" s="116"/>
      <c r="FM80" s="117" t="str">
        <f t="shared" si="326"/>
        <v>0</v>
      </c>
      <c r="FN80" s="118" t="str">
        <f t="shared" si="327"/>
        <v>0</v>
      </c>
      <c r="FO80" s="116"/>
      <c r="FP80" s="117" t="str">
        <f t="shared" si="328"/>
        <v>0</v>
      </c>
      <c r="FQ80" s="118" t="str">
        <f t="shared" si="329"/>
        <v>0</v>
      </c>
      <c r="FR80" s="116"/>
      <c r="FS80" s="117" t="str">
        <f t="shared" si="330"/>
        <v>0</v>
      </c>
      <c r="FT80" s="118" t="str">
        <f t="shared" si="331"/>
        <v>0</v>
      </c>
      <c r="FU80" s="116"/>
      <c r="FV80" s="117" t="str">
        <f t="shared" si="332"/>
        <v>0</v>
      </c>
      <c r="FW80" s="118" t="str">
        <f t="shared" si="333"/>
        <v>0</v>
      </c>
      <c r="FX80" s="116"/>
      <c r="FY80" s="117" t="str">
        <f t="shared" si="334"/>
        <v>0</v>
      </c>
      <c r="FZ80" s="118" t="str">
        <f t="shared" si="335"/>
        <v>0</v>
      </c>
      <c r="GA80" s="116"/>
      <c r="GB80" s="117" t="str">
        <f t="shared" si="336"/>
        <v>0</v>
      </c>
      <c r="GC80" s="118" t="str">
        <f t="shared" si="337"/>
        <v>0</v>
      </c>
      <c r="GD80" s="116"/>
    </row>
    <row r="81" spans="1:186" hidden="1">
      <c r="A81" s="18"/>
      <c r="B81" s="19"/>
      <c r="C81" s="20"/>
      <c r="D81" s="21"/>
      <c r="E81" s="22"/>
      <c r="F81" s="29" t="str">
        <f>IF(E81&gt;0,LOOKUP(E81,'دليل الحسابات'!E:E,'دليل الحسابات'!F:F),"0")</f>
        <v>0</v>
      </c>
      <c r="G81" s="13">
        <f t="shared" si="338"/>
        <v>0</v>
      </c>
      <c r="H81" s="23"/>
      <c r="I81" s="24" t="str">
        <f>IF(H81&gt;0,LOOKUP(H81,'دليل الحسابات'!E:E,'دليل الحسابات'!F:F),"0")</f>
        <v>0</v>
      </c>
      <c r="J81" s="98">
        <f t="shared" si="339"/>
        <v>0</v>
      </c>
      <c r="K81" s="25" t="str">
        <f>IF(E81&gt;0,LOOKUP(E81,'دليل الحسابات'!E:E,'دليل الحسابات'!D:D),"0")</f>
        <v>0</v>
      </c>
      <c r="L81" s="26" t="str">
        <f>IF(H81&gt;0,LOOKUP(H81,'دليل الحسابات'!E:E,'دليل الحسابات'!D:D),"0")</f>
        <v>0</v>
      </c>
      <c r="M81" s="117" t="str">
        <f t="shared" si="222"/>
        <v>0</v>
      </c>
      <c r="N81" s="118" t="str">
        <f t="shared" si="223"/>
        <v>0</v>
      </c>
      <c r="O81" s="116"/>
      <c r="P81" s="117" t="str">
        <f t="shared" si="224"/>
        <v>0</v>
      </c>
      <c r="Q81" s="118" t="str">
        <f t="shared" si="225"/>
        <v>0</v>
      </c>
      <c r="R81" s="116"/>
      <c r="S81" s="117" t="str">
        <f t="shared" si="226"/>
        <v>0</v>
      </c>
      <c r="T81" s="118" t="str">
        <f t="shared" si="227"/>
        <v>0</v>
      </c>
      <c r="U81" s="116"/>
      <c r="V81" s="117" t="str">
        <f t="shared" si="228"/>
        <v>0</v>
      </c>
      <c r="W81" s="118" t="str">
        <f t="shared" si="229"/>
        <v>0</v>
      </c>
      <c r="X81" s="116"/>
      <c r="Y81" s="117" t="str">
        <f t="shared" si="230"/>
        <v>0</v>
      </c>
      <c r="Z81" s="118" t="str">
        <f t="shared" si="231"/>
        <v>0</v>
      </c>
      <c r="AA81" s="116"/>
      <c r="AB81" s="117" t="str">
        <f t="shared" si="232"/>
        <v>0</v>
      </c>
      <c r="AC81" s="118" t="str">
        <f t="shared" si="233"/>
        <v>0</v>
      </c>
      <c r="AD81" s="116"/>
      <c r="AE81" s="117" t="str">
        <f t="shared" si="234"/>
        <v>0</v>
      </c>
      <c r="AF81" s="118" t="str">
        <f t="shared" si="235"/>
        <v>0</v>
      </c>
      <c r="AG81" s="116"/>
      <c r="AH81" s="117" t="str">
        <f t="shared" si="236"/>
        <v>0</v>
      </c>
      <c r="AI81" s="118" t="str">
        <f t="shared" si="237"/>
        <v>0</v>
      </c>
      <c r="AJ81" s="116"/>
      <c r="AK81" s="117" t="str">
        <f t="shared" si="238"/>
        <v>0</v>
      </c>
      <c r="AL81" s="118" t="str">
        <f t="shared" si="239"/>
        <v>0</v>
      </c>
      <c r="AM81" s="116"/>
      <c r="AN81" s="117" t="str">
        <f t="shared" si="240"/>
        <v>0</v>
      </c>
      <c r="AO81" s="118" t="str">
        <f t="shared" si="241"/>
        <v>0</v>
      </c>
      <c r="AP81" s="116"/>
      <c r="AQ81" s="117" t="str">
        <f t="shared" si="242"/>
        <v>0</v>
      </c>
      <c r="AR81" s="118" t="str">
        <f t="shared" si="243"/>
        <v>0</v>
      </c>
      <c r="AS81" s="116"/>
      <c r="AT81" s="117" t="str">
        <f t="shared" si="244"/>
        <v>0</v>
      </c>
      <c r="AU81" s="118" t="str">
        <f t="shared" si="245"/>
        <v>0</v>
      </c>
      <c r="AV81" s="116"/>
      <c r="AW81" s="117" t="str">
        <f t="shared" si="246"/>
        <v>0</v>
      </c>
      <c r="AX81" s="118" t="str">
        <f t="shared" si="247"/>
        <v>0</v>
      </c>
      <c r="AY81" s="116"/>
      <c r="AZ81" s="117" t="str">
        <f t="shared" si="248"/>
        <v>0</v>
      </c>
      <c r="BA81" s="118" t="str">
        <f t="shared" si="249"/>
        <v>0</v>
      </c>
      <c r="BB81" s="116"/>
      <c r="BC81" s="117" t="str">
        <f t="shared" si="250"/>
        <v>0</v>
      </c>
      <c r="BD81" s="118" t="str">
        <f t="shared" si="251"/>
        <v>0</v>
      </c>
      <c r="BE81" s="116"/>
      <c r="BF81" s="117" t="str">
        <f t="shared" si="252"/>
        <v>0</v>
      </c>
      <c r="BG81" s="118" t="str">
        <f t="shared" si="253"/>
        <v>0</v>
      </c>
      <c r="BH81" s="116"/>
      <c r="BI81" s="117" t="str">
        <f t="shared" si="254"/>
        <v>0</v>
      </c>
      <c r="BJ81" s="118" t="str">
        <f t="shared" si="255"/>
        <v>0</v>
      </c>
      <c r="BK81" s="116"/>
      <c r="BL81" s="117" t="str">
        <f t="shared" si="256"/>
        <v>0</v>
      </c>
      <c r="BM81" s="118" t="str">
        <f t="shared" si="257"/>
        <v>0</v>
      </c>
      <c r="BN81" s="116"/>
      <c r="BO81" s="117" t="str">
        <f t="shared" si="258"/>
        <v>0</v>
      </c>
      <c r="BP81" s="118" t="str">
        <f t="shared" si="259"/>
        <v>0</v>
      </c>
      <c r="BQ81" s="116"/>
      <c r="BR81" s="117" t="str">
        <f t="shared" si="260"/>
        <v>0</v>
      </c>
      <c r="BS81" s="118" t="str">
        <f t="shared" si="261"/>
        <v>0</v>
      </c>
      <c r="BT81" s="116"/>
      <c r="BU81" s="117" t="str">
        <f t="shared" si="262"/>
        <v>0</v>
      </c>
      <c r="BV81" s="118" t="str">
        <f t="shared" si="263"/>
        <v>0</v>
      </c>
      <c r="BW81" s="116"/>
      <c r="BX81" s="117" t="str">
        <f t="shared" si="264"/>
        <v>0</v>
      </c>
      <c r="BY81" s="118" t="str">
        <f t="shared" si="265"/>
        <v>0</v>
      </c>
      <c r="BZ81" s="116"/>
      <c r="CA81" s="117" t="str">
        <f t="shared" si="266"/>
        <v>0</v>
      </c>
      <c r="CB81" s="118" t="str">
        <f t="shared" si="267"/>
        <v>0</v>
      </c>
      <c r="CC81" s="116"/>
      <c r="CD81" s="117" t="str">
        <f t="shared" si="268"/>
        <v>0</v>
      </c>
      <c r="CE81" s="118" t="str">
        <f t="shared" si="269"/>
        <v>0</v>
      </c>
      <c r="CF81" s="116"/>
      <c r="CG81" s="117" t="str">
        <f t="shared" si="270"/>
        <v>0</v>
      </c>
      <c r="CH81" s="118" t="str">
        <f t="shared" si="271"/>
        <v>0</v>
      </c>
      <c r="CI81" s="116"/>
      <c r="CJ81" s="117" t="str">
        <f t="shared" si="272"/>
        <v>0</v>
      </c>
      <c r="CK81" s="118" t="str">
        <f t="shared" si="273"/>
        <v>0</v>
      </c>
      <c r="CL81" s="116"/>
      <c r="CM81" s="117" t="str">
        <f t="shared" si="274"/>
        <v>0</v>
      </c>
      <c r="CN81" s="118" t="str">
        <f t="shared" si="275"/>
        <v>0</v>
      </c>
      <c r="CO81" s="116"/>
      <c r="CP81" s="117" t="str">
        <f t="shared" si="276"/>
        <v>0</v>
      </c>
      <c r="CQ81" s="118" t="str">
        <f t="shared" si="277"/>
        <v>0</v>
      </c>
      <c r="CR81" s="116"/>
      <c r="CS81" s="117" t="str">
        <f t="shared" si="278"/>
        <v>0</v>
      </c>
      <c r="CT81" s="118" t="str">
        <f t="shared" si="279"/>
        <v>0</v>
      </c>
      <c r="CU81" s="116"/>
      <c r="CV81" s="117" t="str">
        <f t="shared" si="280"/>
        <v>0</v>
      </c>
      <c r="CW81" s="118" t="str">
        <f t="shared" si="281"/>
        <v>0</v>
      </c>
      <c r="CX81" s="116"/>
      <c r="CY81" s="117" t="str">
        <f t="shared" si="282"/>
        <v>0</v>
      </c>
      <c r="CZ81" s="118" t="str">
        <f t="shared" si="283"/>
        <v>0</v>
      </c>
      <c r="DA81" s="116"/>
      <c r="DB81" s="117" t="str">
        <f t="shared" si="284"/>
        <v>0</v>
      </c>
      <c r="DC81" s="118" t="str">
        <f t="shared" si="285"/>
        <v>0</v>
      </c>
      <c r="DD81" s="116"/>
      <c r="DE81" s="117" t="str">
        <f t="shared" si="286"/>
        <v>0</v>
      </c>
      <c r="DF81" s="118" t="str">
        <f t="shared" si="287"/>
        <v>0</v>
      </c>
      <c r="DG81" s="116"/>
      <c r="DH81" s="117" t="str">
        <f t="shared" si="288"/>
        <v>0</v>
      </c>
      <c r="DI81" s="118" t="str">
        <f t="shared" si="289"/>
        <v>0</v>
      </c>
      <c r="DJ81" s="116"/>
      <c r="DK81" s="117" t="str">
        <f t="shared" si="290"/>
        <v>0</v>
      </c>
      <c r="DL81" s="118" t="str">
        <f t="shared" si="291"/>
        <v>0</v>
      </c>
      <c r="DM81" s="116"/>
      <c r="DN81" s="117" t="str">
        <f t="shared" si="292"/>
        <v>0</v>
      </c>
      <c r="DO81" s="118" t="str">
        <f t="shared" si="293"/>
        <v>0</v>
      </c>
      <c r="DP81" s="116"/>
      <c r="DQ81" s="117" t="str">
        <f t="shared" si="294"/>
        <v>0</v>
      </c>
      <c r="DR81" s="118" t="str">
        <f t="shared" si="295"/>
        <v>0</v>
      </c>
      <c r="DS81" s="116"/>
      <c r="DT81" s="117" t="str">
        <f t="shared" si="296"/>
        <v>0</v>
      </c>
      <c r="DU81" s="118" t="str">
        <f t="shared" si="297"/>
        <v>0</v>
      </c>
      <c r="DV81" s="116"/>
      <c r="DW81" s="117" t="str">
        <f t="shared" si="298"/>
        <v>0</v>
      </c>
      <c r="DX81" s="118" t="str">
        <f t="shared" si="299"/>
        <v>0</v>
      </c>
      <c r="DY81" s="116"/>
      <c r="DZ81" s="117" t="str">
        <f t="shared" si="300"/>
        <v>0</v>
      </c>
      <c r="EA81" s="118" t="str">
        <f t="shared" si="301"/>
        <v>0</v>
      </c>
      <c r="EB81" s="116"/>
      <c r="EC81" s="117" t="str">
        <f t="shared" si="302"/>
        <v>0</v>
      </c>
      <c r="ED81" s="118" t="str">
        <f t="shared" si="303"/>
        <v>0</v>
      </c>
      <c r="EE81" s="116"/>
      <c r="EF81" s="117" t="str">
        <f t="shared" si="304"/>
        <v>0</v>
      </c>
      <c r="EG81" s="118" t="str">
        <f t="shared" si="305"/>
        <v>0</v>
      </c>
      <c r="EH81" s="116"/>
      <c r="EI81" s="117" t="str">
        <f t="shared" si="306"/>
        <v>0</v>
      </c>
      <c r="EJ81" s="118" t="str">
        <f t="shared" si="307"/>
        <v>0</v>
      </c>
      <c r="EK81" s="116"/>
      <c r="EL81" s="117" t="str">
        <f t="shared" si="308"/>
        <v>0</v>
      </c>
      <c r="EM81" s="118" t="str">
        <f t="shared" si="309"/>
        <v>0</v>
      </c>
      <c r="EN81" s="116"/>
      <c r="EO81" s="117" t="str">
        <f t="shared" si="310"/>
        <v>0</v>
      </c>
      <c r="EP81" s="118" t="str">
        <f t="shared" si="311"/>
        <v>0</v>
      </c>
      <c r="EQ81" s="116"/>
      <c r="ER81" s="117" t="str">
        <f t="shared" si="312"/>
        <v>0</v>
      </c>
      <c r="ES81" s="118" t="str">
        <f t="shared" si="313"/>
        <v>0</v>
      </c>
      <c r="ET81" s="116"/>
      <c r="EU81" s="117" t="str">
        <f t="shared" si="314"/>
        <v>0</v>
      </c>
      <c r="EV81" s="118" t="str">
        <f t="shared" si="315"/>
        <v>0</v>
      </c>
      <c r="EW81" s="116"/>
      <c r="EX81" s="117" t="str">
        <f t="shared" si="316"/>
        <v>0</v>
      </c>
      <c r="EY81" s="118" t="str">
        <f t="shared" si="317"/>
        <v>0</v>
      </c>
      <c r="EZ81" s="116"/>
      <c r="FA81" s="117" t="str">
        <f t="shared" si="318"/>
        <v>0</v>
      </c>
      <c r="FB81" s="118" t="str">
        <f t="shared" si="319"/>
        <v>0</v>
      </c>
      <c r="FC81" s="116"/>
      <c r="FD81" s="117" t="str">
        <f t="shared" si="320"/>
        <v>0</v>
      </c>
      <c r="FE81" s="118" t="str">
        <f t="shared" si="321"/>
        <v>0</v>
      </c>
      <c r="FF81" s="116"/>
      <c r="FG81" s="117" t="str">
        <f t="shared" si="322"/>
        <v>0</v>
      </c>
      <c r="FH81" s="118" t="str">
        <f t="shared" si="323"/>
        <v>0</v>
      </c>
      <c r="FI81" s="116"/>
      <c r="FJ81" s="117" t="str">
        <f t="shared" si="324"/>
        <v>0</v>
      </c>
      <c r="FK81" s="118" t="str">
        <f t="shared" si="325"/>
        <v>0</v>
      </c>
      <c r="FL81" s="116"/>
      <c r="FM81" s="117" t="str">
        <f t="shared" si="326"/>
        <v>0</v>
      </c>
      <c r="FN81" s="118" t="str">
        <f t="shared" si="327"/>
        <v>0</v>
      </c>
      <c r="FO81" s="116"/>
      <c r="FP81" s="117" t="str">
        <f t="shared" si="328"/>
        <v>0</v>
      </c>
      <c r="FQ81" s="118" t="str">
        <f t="shared" si="329"/>
        <v>0</v>
      </c>
      <c r="FR81" s="116"/>
      <c r="FS81" s="117" t="str">
        <f t="shared" si="330"/>
        <v>0</v>
      </c>
      <c r="FT81" s="118" t="str">
        <f t="shared" si="331"/>
        <v>0</v>
      </c>
      <c r="FU81" s="116"/>
      <c r="FV81" s="117" t="str">
        <f t="shared" si="332"/>
        <v>0</v>
      </c>
      <c r="FW81" s="118" t="str">
        <f t="shared" si="333"/>
        <v>0</v>
      </c>
      <c r="FX81" s="116"/>
      <c r="FY81" s="117" t="str">
        <f t="shared" si="334"/>
        <v>0</v>
      </c>
      <c r="FZ81" s="118" t="str">
        <f t="shared" si="335"/>
        <v>0</v>
      </c>
      <c r="GA81" s="116"/>
      <c r="GB81" s="117" t="str">
        <f t="shared" si="336"/>
        <v>0</v>
      </c>
      <c r="GC81" s="118" t="str">
        <f t="shared" si="337"/>
        <v>0</v>
      </c>
      <c r="GD81" s="116"/>
    </row>
    <row r="82" spans="1:186" hidden="1">
      <c r="A82" s="8"/>
      <c r="B82" s="9"/>
      <c r="C82" s="10"/>
      <c r="D82" s="11"/>
      <c r="E82" s="12"/>
      <c r="F82" s="29" t="str">
        <f>IF(E82&gt;0,LOOKUP(E82,'دليل الحسابات'!E:E,'دليل الحسابات'!F:F),"0")</f>
        <v>0</v>
      </c>
      <c r="G82" s="13">
        <f t="shared" si="338"/>
        <v>0</v>
      </c>
      <c r="H82" s="14"/>
      <c r="I82" s="27" t="str">
        <f>IF(H82&gt;0,LOOKUP(H82,'دليل الحسابات'!E:E,'دليل الحسابات'!F:F),"0")</f>
        <v>0</v>
      </c>
      <c r="J82" s="98">
        <f t="shared" si="339"/>
        <v>0</v>
      </c>
      <c r="K82" s="16" t="str">
        <f>IF(E82&gt;0,LOOKUP(E82,'دليل الحسابات'!E:E,'دليل الحسابات'!D:D),"0")</f>
        <v>0</v>
      </c>
      <c r="L82" s="28" t="str">
        <f>IF(H82&gt;0,LOOKUP(H82,'دليل الحسابات'!E:E,'دليل الحسابات'!D:D),"0")</f>
        <v>0</v>
      </c>
      <c r="M82" s="117" t="str">
        <f t="shared" si="222"/>
        <v>0</v>
      </c>
      <c r="N82" s="118" t="str">
        <f t="shared" si="223"/>
        <v>0</v>
      </c>
      <c r="O82" s="116"/>
      <c r="P82" s="117" t="str">
        <f t="shared" si="224"/>
        <v>0</v>
      </c>
      <c r="Q82" s="118" t="str">
        <f t="shared" si="225"/>
        <v>0</v>
      </c>
      <c r="R82" s="116"/>
      <c r="S82" s="117" t="str">
        <f t="shared" si="226"/>
        <v>0</v>
      </c>
      <c r="T82" s="118" t="str">
        <f t="shared" si="227"/>
        <v>0</v>
      </c>
      <c r="U82" s="116"/>
      <c r="V82" s="117" t="str">
        <f t="shared" si="228"/>
        <v>0</v>
      </c>
      <c r="W82" s="118" t="str">
        <f t="shared" si="229"/>
        <v>0</v>
      </c>
      <c r="X82" s="116"/>
      <c r="Y82" s="117" t="str">
        <f t="shared" si="230"/>
        <v>0</v>
      </c>
      <c r="Z82" s="118" t="str">
        <f t="shared" si="231"/>
        <v>0</v>
      </c>
      <c r="AA82" s="116"/>
      <c r="AB82" s="117" t="str">
        <f t="shared" si="232"/>
        <v>0</v>
      </c>
      <c r="AC82" s="118" t="str">
        <f t="shared" si="233"/>
        <v>0</v>
      </c>
      <c r="AD82" s="116"/>
      <c r="AE82" s="117" t="str">
        <f t="shared" si="234"/>
        <v>0</v>
      </c>
      <c r="AF82" s="118" t="str">
        <f t="shared" si="235"/>
        <v>0</v>
      </c>
      <c r="AG82" s="116"/>
      <c r="AH82" s="117" t="str">
        <f t="shared" si="236"/>
        <v>0</v>
      </c>
      <c r="AI82" s="118" t="str">
        <f t="shared" si="237"/>
        <v>0</v>
      </c>
      <c r="AJ82" s="116"/>
      <c r="AK82" s="117" t="str">
        <f t="shared" si="238"/>
        <v>0</v>
      </c>
      <c r="AL82" s="118" t="str">
        <f t="shared" si="239"/>
        <v>0</v>
      </c>
      <c r="AM82" s="116"/>
      <c r="AN82" s="117" t="str">
        <f t="shared" si="240"/>
        <v>0</v>
      </c>
      <c r="AO82" s="118" t="str">
        <f t="shared" si="241"/>
        <v>0</v>
      </c>
      <c r="AP82" s="116"/>
      <c r="AQ82" s="117" t="str">
        <f t="shared" si="242"/>
        <v>0</v>
      </c>
      <c r="AR82" s="118" t="str">
        <f t="shared" si="243"/>
        <v>0</v>
      </c>
      <c r="AS82" s="116"/>
      <c r="AT82" s="117" t="str">
        <f t="shared" si="244"/>
        <v>0</v>
      </c>
      <c r="AU82" s="118" t="str">
        <f t="shared" si="245"/>
        <v>0</v>
      </c>
      <c r="AV82" s="116"/>
      <c r="AW82" s="117" t="str">
        <f t="shared" si="246"/>
        <v>0</v>
      </c>
      <c r="AX82" s="118" t="str">
        <f t="shared" si="247"/>
        <v>0</v>
      </c>
      <c r="AY82" s="116"/>
      <c r="AZ82" s="117" t="str">
        <f t="shared" si="248"/>
        <v>0</v>
      </c>
      <c r="BA82" s="118" t="str">
        <f t="shared" si="249"/>
        <v>0</v>
      </c>
      <c r="BB82" s="116"/>
      <c r="BC82" s="117" t="str">
        <f t="shared" si="250"/>
        <v>0</v>
      </c>
      <c r="BD82" s="118" t="str">
        <f t="shared" si="251"/>
        <v>0</v>
      </c>
      <c r="BE82" s="116"/>
      <c r="BF82" s="117" t="str">
        <f t="shared" si="252"/>
        <v>0</v>
      </c>
      <c r="BG82" s="118" t="str">
        <f t="shared" si="253"/>
        <v>0</v>
      </c>
      <c r="BH82" s="116"/>
      <c r="BI82" s="117" t="str">
        <f t="shared" si="254"/>
        <v>0</v>
      </c>
      <c r="BJ82" s="118" t="str">
        <f t="shared" si="255"/>
        <v>0</v>
      </c>
      <c r="BK82" s="116"/>
      <c r="BL82" s="117" t="str">
        <f t="shared" si="256"/>
        <v>0</v>
      </c>
      <c r="BM82" s="118" t="str">
        <f t="shared" si="257"/>
        <v>0</v>
      </c>
      <c r="BN82" s="116"/>
      <c r="BO82" s="117" t="str">
        <f t="shared" si="258"/>
        <v>0</v>
      </c>
      <c r="BP82" s="118" t="str">
        <f t="shared" si="259"/>
        <v>0</v>
      </c>
      <c r="BQ82" s="116"/>
      <c r="BR82" s="117" t="str">
        <f t="shared" si="260"/>
        <v>0</v>
      </c>
      <c r="BS82" s="118" t="str">
        <f t="shared" si="261"/>
        <v>0</v>
      </c>
      <c r="BT82" s="116"/>
      <c r="BU82" s="117" t="str">
        <f t="shared" si="262"/>
        <v>0</v>
      </c>
      <c r="BV82" s="118" t="str">
        <f t="shared" si="263"/>
        <v>0</v>
      </c>
      <c r="BW82" s="116"/>
      <c r="BX82" s="117" t="str">
        <f t="shared" si="264"/>
        <v>0</v>
      </c>
      <c r="BY82" s="118" t="str">
        <f t="shared" si="265"/>
        <v>0</v>
      </c>
      <c r="BZ82" s="116"/>
      <c r="CA82" s="117" t="str">
        <f t="shared" si="266"/>
        <v>0</v>
      </c>
      <c r="CB82" s="118" t="str">
        <f t="shared" si="267"/>
        <v>0</v>
      </c>
      <c r="CC82" s="116"/>
      <c r="CD82" s="117" t="str">
        <f t="shared" si="268"/>
        <v>0</v>
      </c>
      <c r="CE82" s="118" t="str">
        <f t="shared" si="269"/>
        <v>0</v>
      </c>
      <c r="CF82" s="116"/>
      <c r="CG82" s="117" t="str">
        <f t="shared" si="270"/>
        <v>0</v>
      </c>
      <c r="CH82" s="118" t="str">
        <f t="shared" si="271"/>
        <v>0</v>
      </c>
      <c r="CI82" s="116"/>
      <c r="CJ82" s="117" t="str">
        <f t="shared" si="272"/>
        <v>0</v>
      </c>
      <c r="CK82" s="118" t="str">
        <f t="shared" si="273"/>
        <v>0</v>
      </c>
      <c r="CL82" s="116"/>
      <c r="CM82" s="117" t="str">
        <f t="shared" si="274"/>
        <v>0</v>
      </c>
      <c r="CN82" s="118" t="str">
        <f t="shared" si="275"/>
        <v>0</v>
      </c>
      <c r="CO82" s="116"/>
      <c r="CP82" s="117" t="str">
        <f t="shared" si="276"/>
        <v>0</v>
      </c>
      <c r="CQ82" s="118" t="str">
        <f t="shared" si="277"/>
        <v>0</v>
      </c>
      <c r="CR82" s="116"/>
      <c r="CS82" s="117" t="str">
        <f t="shared" si="278"/>
        <v>0</v>
      </c>
      <c r="CT82" s="118" t="str">
        <f t="shared" si="279"/>
        <v>0</v>
      </c>
      <c r="CU82" s="116"/>
      <c r="CV82" s="117" t="str">
        <f t="shared" si="280"/>
        <v>0</v>
      </c>
      <c r="CW82" s="118" t="str">
        <f t="shared" si="281"/>
        <v>0</v>
      </c>
      <c r="CX82" s="116"/>
      <c r="CY82" s="117" t="str">
        <f t="shared" si="282"/>
        <v>0</v>
      </c>
      <c r="CZ82" s="118" t="str">
        <f t="shared" si="283"/>
        <v>0</v>
      </c>
      <c r="DA82" s="116"/>
      <c r="DB82" s="117" t="str">
        <f t="shared" si="284"/>
        <v>0</v>
      </c>
      <c r="DC82" s="118" t="str">
        <f t="shared" si="285"/>
        <v>0</v>
      </c>
      <c r="DD82" s="116"/>
      <c r="DE82" s="117" t="str">
        <f t="shared" si="286"/>
        <v>0</v>
      </c>
      <c r="DF82" s="118" t="str">
        <f t="shared" si="287"/>
        <v>0</v>
      </c>
      <c r="DG82" s="116"/>
      <c r="DH82" s="117" t="str">
        <f t="shared" si="288"/>
        <v>0</v>
      </c>
      <c r="DI82" s="118" t="str">
        <f t="shared" si="289"/>
        <v>0</v>
      </c>
      <c r="DJ82" s="116"/>
      <c r="DK82" s="117" t="str">
        <f t="shared" si="290"/>
        <v>0</v>
      </c>
      <c r="DL82" s="118" t="str">
        <f t="shared" si="291"/>
        <v>0</v>
      </c>
      <c r="DM82" s="116"/>
      <c r="DN82" s="117" t="str">
        <f t="shared" si="292"/>
        <v>0</v>
      </c>
      <c r="DO82" s="118" t="str">
        <f t="shared" si="293"/>
        <v>0</v>
      </c>
      <c r="DP82" s="116"/>
      <c r="DQ82" s="117" t="str">
        <f t="shared" si="294"/>
        <v>0</v>
      </c>
      <c r="DR82" s="118" t="str">
        <f t="shared" si="295"/>
        <v>0</v>
      </c>
      <c r="DS82" s="116"/>
      <c r="DT82" s="117" t="str">
        <f t="shared" si="296"/>
        <v>0</v>
      </c>
      <c r="DU82" s="118" t="str">
        <f t="shared" si="297"/>
        <v>0</v>
      </c>
      <c r="DV82" s="116"/>
      <c r="DW82" s="117" t="str">
        <f t="shared" si="298"/>
        <v>0</v>
      </c>
      <c r="DX82" s="118" t="str">
        <f t="shared" si="299"/>
        <v>0</v>
      </c>
      <c r="DY82" s="116"/>
      <c r="DZ82" s="117" t="str">
        <f t="shared" si="300"/>
        <v>0</v>
      </c>
      <c r="EA82" s="118" t="str">
        <f t="shared" si="301"/>
        <v>0</v>
      </c>
      <c r="EB82" s="116"/>
      <c r="EC82" s="117" t="str">
        <f t="shared" si="302"/>
        <v>0</v>
      </c>
      <c r="ED82" s="118" t="str">
        <f t="shared" si="303"/>
        <v>0</v>
      </c>
      <c r="EE82" s="116"/>
      <c r="EF82" s="117" t="str">
        <f t="shared" si="304"/>
        <v>0</v>
      </c>
      <c r="EG82" s="118" t="str">
        <f t="shared" si="305"/>
        <v>0</v>
      </c>
      <c r="EH82" s="116"/>
      <c r="EI82" s="117" t="str">
        <f t="shared" si="306"/>
        <v>0</v>
      </c>
      <c r="EJ82" s="118" t="str">
        <f t="shared" si="307"/>
        <v>0</v>
      </c>
      <c r="EK82" s="116"/>
      <c r="EL82" s="117" t="str">
        <f t="shared" si="308"/>
        <v>0</v>
      </c>
      <c r="EM82" s="118" t="str">
        <f t="shared" si="309"/>
        <v>0</v>
      </c>
      <c r="EN82" s="116"/>
      <c r="EO82" s="117" t="str">
        <f t="shared" si="310"/>
        <v>0</v>
      </c>
      <c r="EP82" s="118" t="str">
        <f t="shared" si="311"/>
        <v>0</v>
      </c>
      <c r="EQ82" s="116"/>
      <c r="ER82" s="117" t="str">
        <f t="shared" si="312"/>
        <v>0</v>
      </c>
      <c r="ES82" s="118" t="str">
        <f t="shared" si="313"/>
        <v>0</v>
      </c>
      <c r="ET82" s="116"/>
      <c r="EU82" s="117" t="str">
        <f t="shared" si="314"/>
        <v>0</v>
      </c>
      <c r="EV82" s="118" t="str">
        <f t="shared" si="315"/>
        <v>0</v>
      </c>
      <c r="EW82" s="116"/>
      <c r="EX82" s="117" t="str">
        <f t="shared" si="316"/>
        <v>0</v>
      </c>
      <c r="EY82" s="118" t="str">
        <f t="shared" si="317"/>
        <v>0</v>
      </c>
      <c r="EZ82" s="116"/>
      <c r="FA82" s="117" t="str">
        <f t="shared" si="318"/>
        <v>0</v>
      </c>
      <c r="FB82" s="118" t="str">
        <f t="shared" si="319"/>
        <v>0</v>
      </c>
      <c r="FC82" s="116"/>
      <c r="FD82" s="117" t="str">
        <f t="shared" si="320"/>
        <v>0</v>
      </c>
      <c r="FE82" s="118" t="str">
        <f t="shared" si="321"/>
        <v>0</v>
      </c>
      <c r="FF82" s="116"/>
      <c r="FG82" s="117" t="str">
        <f t="shared" si="322"/>
        <v>0</v>
      </c>
      <c r="FH82" s="118" t="str">
        <f t="shared" si="323"/>
        <v>0</v>
      </c>
      <c r="FI82" s="116"/>
      <c r="FJ82" s="117" t="str">
        <f t="shared" si="324"/>
        <v>0</v>
      </c>
      <c r="FK82" s="118" t="str">
        <f t="shared" si="325"/>
        <v>0</v>
      </c>
      <c r="FL82" s="116"/>
      <c r="FM82" s="117" t="str">
        <f t="shared" si="326"/>
        <v>0</v>
      </c>
      <c r="FN82" s="118" t="str">
        <f t="shared" si="327"/>
        <v>0</v>
      </c>
      <c r="FO82" s="116"/>
      <c r="FP82" s="117" t="str">
        <f t="shared" si="328"/>
        <v>0</v>
      </c>
      <c r="FQ82" s="118" t="str">
        <f t="shared" si="329"/>
        <v>0</v>
      </c>
      <c r="FR82" s="116"/>
      <c r="FS82" s="117" t="str">
        <f t="shared" si="330"/>
        <v>0</v>
      </c>
      <c r="FT82" s="118" t="str">
        <f t="shared" si="331"/>
        <v>0</v>
      </c>
      <c r="FU82" s="116"/>
      <c r="FV82" s="117" t="str">
        <f t="shared" si="332"/>
        <v>0</v>
      </c>
      <c r="FW82" s="118" t="str">
        <f t="shared" si="333"/>
        <v>0</v>
      </c>
      <c r="FX82" s="116"/>
      <c r="FY82" s="117" t="str">
        <f t="shared" si="334"/>
        <v>0</v>
      </c>
      <c r="FZ82" s="118" t="str">
        <f t="shared" si="335"/>
        <v>0</v>
      </c>
      <c r="GA82" s="116"/>
      <c r="GB82" s="117" t="str">
        <f t="shared" si="336"/>
        <v>0</v>
      </c>
      <c r="GC82" s="118" t="str">
        <f t="shared" si="337"/>
        <v>0</v>
      </c>
      <c r="GD82" s="116"/>
    </row>
    <row r="83" spans="1:186" hidden="1">
      <c r="A83" s="18"/>
      <c r="B83" s="19"/>
      <c r="C83" s="20"/>
      <c r="D83" s="21"/>
      <c r="E83" s="22"/>
      <c r="F83" s="29" t="str">
        <f>IF(E83&gt;0,LOOKUP(E83,'دليل الحسابات'!E:E,'دليل الحسابات'!F:F),"0")</f>
        <v>0</v>
      </c>
      <c r="G83" s="13">
        <f t="shared" si="338"/>
        <v>0</v>
      </c>
      <c r="H83" s="23"/>
      <c r="I83" s="24" t="str">
        <f>IF(H83&gt;0,LOOKUP(H83,'دليل الحسابات'!E:E,'دليل الحسابات'!F:F),"0")</f>
        <v>0</v>
      </c>
      <c r="J83" s="98">
        <f t="shared" si="339"/>
        <v>0</v>
      </c>
      <c r="K83" s="25" t="str">
        <f>IF(E83&gt;0,LOOKUP(E83,'دليل الحسابات'!E:E,'دليل الحسابات'!D:D),"0")</f>
        <v>0</v>
      </c>
      <c r="L83" s="26" t="str">
        <f>IF(H83&gt;0,LOOKUP(H83,'دليل الحسابات'!E:E,'دليل الحسابات'!D:D),"0")</f>
        <v>0</v>
      </c>
      <c r="M83" s="117" t="str">
        <f t="shared" si="222"/>
        <v>0</v>
      </c>
      <c r="N83" s="118" t="str">
        <f t="shared" si="223"/>
        <v>0</v>
      </c>
      <c r="O83" s="116"/>
      <c r="P83" s="117" t="str">
        <f t="shared" si="224"/>
        <v>0</v>
      </c>
      <c r="Q83" s="118" t="str">
        <f t="shared" si="225"/>
        <v>0</v>
      </c>
      <c r="R83" s="116"/>
      <c r="S83" s="117" t="str">
        <f t="shared" si="226"/>
        <v>0</v>
      </c>
      <c r="T83" s="118" t="str">
        <f t="shared" si="227"/>
        <v>0</v>
      </c>
      <c r="U83" s="116"/>
      <c r="V83" s="117" t="str">
        <f t="shared" si="228"/>
        <v>0</v>
      </c>
      <c r="W83" s="118" t="str">
        <f t="shared" si="229"/>
        <v>0</v>
      </c>
      <c r="X83" s="116"/>
      <c r="Y83" s="117" t="str">
        <f t="shared" si="230"/>
        <v>0</v>
      </c>
      <c r="Z83" s="118" t="str">
        <f t="shared" si="231"/>
        <v>0</v>
      </c>
      <c r="AA83" s="116"/>
      <c r="AB83" s="117" t="str">
        <f t="shared" si="232"/>
        <v>0</v>
      </c>
      <c r="AC83" s="118" t="str">
        <f t="shared" si="233"/>
        <v>0</v>
      </c>
      <c r="AD83" s="116"/>
      <c r="AE83" s="117" t="str">
        <f t="shared" si="234"/>
        <v>0</v>
      </c>
      <c r="AF83" s="118" t="str">
        <f t="shared" si="235"/>
        <v>0</v>
      </c>
      <c r="AG83" s="116"/>
      <c r="AH83" s="117" t="str">
        <f t="shared" si="236"/>
        <v>0</v>
      </c>
      <c r="AI83" s="118" t="str">
        <f t="shared" si="237"/>
        <v>0</v>
      </c>
      <c r="AJ83" s="116"/>
      <c r="AK83" s="117" t="str">
        <f t="shared" si="238"/>
        <v>0</v>
      </c>
      <c r="AL83" s="118" t="str">
        <f t="shared" si="239"/>
        <v>0</v>
      </c>
      <c r="AM83" s="116"/>
      <c r="AN83" s="117" t="str">
        <f t="shared" si="240"/>
        <v>0</v>
      </c>
      <c r="AO83" s="118" t="str">
        <f t="shared" si="241"/>
        <v>0</v>
      </c>
      <c r="AP83" s="116"/>
      <c r="AQ83" s="117" t="str">
        <f t="shared" si="242"/>
        <v>0</v>
      </c>
      <c r="AR83" s="118" t="str">
        <f t="shared" si="243"/>
        <v>0</v>
      </c>
      <c r="AS83" s="116"/>
      <c r="AT83" s="117" t="str">
        <f t="shared" si="244"/>
        <v>0</v>
      </c>
      <c r="AU83" s="118" t="str">
        <f t="shared" si="245"/>
        <v>0</v>
      </c>
      <c r="AV83" s="116"/>
      <c r="AW83" s="117" t="str">
        <f t="shared" si="246"/>
        <v>0</v>
      </c>
      <c r="AX83" s="118" t="str">
        <f t="shared" si="247"/>
        <v>0</v>
      </c>
      <c r="AY83" s="116"/>
      <c r="AZ83" s="117" t="str">
        <f t="shared" si="248"/>
        <v>0</v>
      </c>
      <c r="BA83" s="118" t="str">
        <f t="shared" si="249"/>
        <v>0</v>
      </c>
      <c r="BB83" s="116"/>
      <c r="BC83" s="117" t="str">
        <f t="shared" si="250"/>
        <v>0</v>
      </c>
      <c r="BD83" s="118" t="str">
        <f t="shared" si="251"/>
        <v>0</v>
      </c>
      <c r="BE83" s="116"/>
      <c r="BF83" s="117" t="str">
        <f t="shared" si="252"/>
        <v>0</v>
      </c>
      <c r="BG83" s="118" t="str">
        <f t="shared" si="253"/>
        <v>0</v>
      </c>
      <c r="BH83" s="116"/>
      <c r="BI83" s="117" t="str">
        <f t="shared" si="254"/>
        <v>0</v>
      </c>
      <c r="BJ83" s="118" t="str">
        <f t="shared" si="255"/>
        <v>0</v>
      </c>
      <c r="BK83" s="116"/>
      <c r="BL83" s="117" t="str">
        <f t="shared" si="256"/>
        <v>0</v>
      </c>
      <c r="BM83" s="118" t="str">
        <f t="shared" si="257"/>
        <v>0</v>
      </c>
      <c r="BN83" s="116"/>
      <c r="BO83" s="117" t="str">
        <f t="shared" si="258"/>
        <v>0</v>
      </c>
      <c r="BP83" s="118" t="str">
        <f t="shared" si="259"/>
        <v>0</v>
      </c>
      <c r="BQ83" s="116"/>
      <c r="BR83" s="117" t="str">
        <f t="shared" si="260"/>
        <v>0</v>
      </c>
      <c r="BS83" s="118" t="str">
        <f t="shared" si="261"/>
        <v>0</v>
      </c>
      <c r="BT83" s="116"/>
      <c r="BU83" s="117" t="str">
        <f t="shared" si="262"/>
        <v>0</v>
      </c>
      <c r="BV83" s="118" t="str">
        <f t="shared" si="263"/>
        <v>0</v>
      </c>
      <c r="BW83" s="116"/>
      <c r="BX83" s="117" t="str">
        <f t="shared" si="264"/>
        <v>0</v>
      </c>
      <c r="BY83" s="118" t="str">
        <f t="shared" si="265"/>
        <v>0</v>
      </c>
      <c r="BZ83" s="116"/>
      <c r="CA83" s="117" t="str">
        <f t="shared" si="266"/>
        <v>0</v>
      </c>
      <c r="CB83" s="118" t="str">
        <f t="shared" si="267"/>
        <v>0</v>
      </c>
      <c r="CC83" s="116"/>
      <c r="CD83" s="117" t="str">
        <f t="shared" si="268"/>
        <v>0</v>
      </c>
      <c r="CE83" s="118" t="str">
        <f t="shared" si="269"/>
        <v>0</v>
      </c>
      <c r="CF83" s="116"/>
      <c r="CG83" s="117" t="str">
        <f t="shared" si="270"/>
        <v>0</v>
      </c>
      <c r="CH83" s="118" t="str">
        <f t="shared" si="271"/>
        <v>0</v>
      </c>
      <c r="CI83" s="116"/>
      <c r="CJ83" s="117" t="str">
        <f t="shared" si="272"/>
        <v>0</v>
      </c>
      <c r="CK83" s="118" t="str">
        <f t="shared" si="273"/>
        <v>0</v>
      </c>
      <c r="CL83" s="116"/>
      <c r="CM83" s="117" t="str">
        <f t="shared" si="274"/>
        <v>0</v>
      </c>
      <c r="CN83" s="118" t="str">
        <f t="shared" si="275"/>
        <v>0</v>
      </c>
      <c r="CO83" s="116"/>
      <c r="CP83" s="117" t="str">
        <f t="shared" si="276"/>
        <v>0</v>
      </c>
      <c r="CQ83" s="118" t="str">
        <f t="shared" si="277"/>
        <v>0</v>
      </c>
      <c r="CR83" s="116"/>
      <c r="CS83" s="117" t="str">
        <f t="shared" si="278"/>
        <v>0</v>
      </c>
      <c r="CT83" s="118" t="str">
        <f t="shared" si="279"/>
        <v>0</v>
      </c>
      <c r="CU83" s="116"/>
      <c r="CV83" s="117" t="str">
        <f t="shared" si="280"/>
        <v>0</v>
      </c>
      <c r="CW83" s="118" t="str">
        <f t="shared" si="281"/>
        <v>0</v>
      </c>
      <c r="CX83" s="116"/>
      <c r="CY83" s="117" t="str">
        <f t="shared" si="282"/>
        <v>0</v>
      </c>
      <c r="CZ83" s="118" t="str">
        <f t="shared" si="283"/>
        <v>0</v>
      </c>
      <c r="DA83" s="116"/>
      <c r="DB83" s="117" t="str">
        <f t="shared" si="284"/>
        <v>0</v>
      </c>
      <c r="DC83" s="118" t="str">
        <f t="shared" si="285"/>
        <v>0</v>
      </c>
      <c r="DD83" s="116"/>
      <c r="DE83" s="117" t="str">
        <f t="shared" si="286"/>
        <v>0</v>
      </c>
      <c r="DF83" s="118" t="str">
        <f t="shared" si="287"/>
        <v>0</v>
      </c>
      <c r="DG83" s="116"/>
      <c r="DH83" s="117" t="str">
        <f t="shared" si="288"/>
        <v>0</v>
      </c>
      <c r="DI83" s="118" t="str">
        <f t="shared" si="289"/>
        <v>0</v>
      </c>
      <c r="DJ83" s="116"/>
      <c r="DK83" s="117" t="str">
        <f t="shared" si="290"/>
        <v>0</v>
      </c>
      <c r="DL83" s="118" t="str">
        <f t="shared" si="291"/>
        <v>0</v>
      </c>
      <c r="DM83" s="116"/>
      <c r="DN83" s="117" t="str">
        <f t="shared" si="292"/>
        <v>0</v>
      </c>
      <c r="DO83" s="118" t="str">
        <f t="shared" si="293"/>
        <v>0</v>
      </c>
      <c r="DP83" s="116"/>
      <c r="DQ83" s="117" t="str">
        <f t="shared" si="294"/>
        <v>0</v>
      </c>
      <c r="DR83" s="118" t="str">
        <f t="shared" si="295"/>
        <v>0</v>
      </c>
      <c r="DS83" s="116"/>
      <c r="DT83" s="117" t="str">
        <f t="shared" si="296"/>
        <v>0</v>
      </c>
      <c r="DU83" s="118" t="str">
        <f t="shared" si="297"/>
        <v>0</v>
      </c>
      <c r="DV83" s="116"/>
      <c r="DW83" s="117" t="str">
        <f t="shared" si="298"/>
        <v>0</v>
      </c>
      <c r="DX83" s="118" t="str">
        <f t="shared" si="299"/>
        <v>0</v>
      </c>
      <c r="DY83" s="116"/>
      <c r="DZ83" s="117" t="str">
        <f t="shared" si="300"/>
        <v>0</v>
      </c>
      <c r="EA83" s="118" t="str">
        <f t="shared" si="301"/>
        <v>0</v>
      </c>
      <c r="EB83" s="116"/>
      <c r="EC83" s="117" t="str">
        <f t="shared" si="302"/>
        <v>0</v>
      </c>
      <c r="ED83" s="118" t="str">
        <f t="shared" si="303"/>
        <v>0</v>
      </c>
      <c r="EE83" s="116"/>
      <c r="EF83" s="117" t="str">
        <f t="shared" si="304"/>
        <v>0</v>
      </c>
      <c r="EG83" s="118" t="str">
        <f t="shared" si="305"/>
        <v>0</v>
      </c>
      <c r="EH83" s="116"/>
      <c r="EI83" s="117" t="str">
        <f t="shared" si="306"/>
        <v>0</v>
      </c>
      <c r="EJ83" s="118" t="str">
        <f t="shared" si="307"/>
        <v>0</v>
      </c>
      <c r="EK83" s="116"/>
      <c r="EL83" s="117" t="str">
        <f t="shared" si="308"/>
        <v>0</v>
      </c>
      <c r="EM83" s="118" t="str">
        <f t="shared" si="309"/>
        <v>0</v>
      </c>
      <c r="EN83" s="116"/>
      <c r="EO83" s="117" t="str">
        <f t="shared" si="310"/>
        <v>0</v>
      </c>
      <c r="EP83" s="118" t="str">
        <f t="shared" si="311"/>
        <v>0</v>
      </c>
      <c r="EQ83" s="116"/>
      <c r="ER83" s="117" t="str">
        <f t="shared" si="312"/>
        <v>0</v>
      </c>
      <c r="ES83" s="118" t="str">
        <f t="shared" si="313"/>
        <v>0</v>
      </c>
      <c r="ET83" s="116"/>
      <c r="EU83" s="117" t="str">
        <f t="shared" si="314"/>
        <v>0</v>
      </c>
      <c r="EV83" s="118" t="str">
        <f t="shared" si="315"/>
        <v>0</v>
      </c>
      <c r="EW83" s="116"/>
      <c r="EX83" s="117" t="str">
        <f t="shared" si="316"/>
        <v>0</v>
      </c>
      <c r="EY83" s="118" t="str">
        <f t="shared" si="317"/>
        <v>0</v>
      </c>
      <c r="EZ83" s="116"/>
      <c r="FA83" s="117" t="str">
        <f t="shared" si="318"/>
        <v>0</v>
      </c>
      <c r="FB83" s="118" t="str">
        <f t="shared" si="319"/>
        <v>0</v>
      </c>
      <c r="FC83" s="116"/>
      <c r="FD83" s="117" t="str">
        <f t="shared" si="320"/>
        <v>0</v>
      </c>
      <c r="FE83" s="118" t="str">
        <f t="shared" si="321"/>
        <v>0</v>
      </c>
      <c r="FF83" s="116"/>
      <c r="FG83" s="117" t="str">
        <f t="shared" si="322"/>
        <v>0</v>
      </c>
      <c r="FH83" s="118" t="str">
        <f t="shared" si="323"/>
        <v>0</v>
      </c>
      <c r="FI83" s="116"/>
      <c r="FJ83" s="117" t="str">
        <f t="shared" si="324"/>
        <v>0</v>
      </c>
      <c r="FK83" s="118" t="str">
        <f t="shared" si="325"/>
        <v>0</v>
      </c>
      <c r="FL83" s="116"/>
      <c r="FM83" s="117" t="str">
        <f t="shared" si="326"/>
        <v>0</v>
      </c>
      <c r="FN83" s="118" t="str">
        <f t="shared" si="327"/>
        <v>0</v>
      </c>
      <c r="FO83" s="116"/>
      <c r="FP83" s="117" t="str">
        <f t="shared" si="328"/>
        <v>0</v>
      </c>
      <c r="FQ83" s="118" t="str">
        <f t="shared" si="329"/>
        <v>0</v>
      </c>
      <c r="FR83" s="116"/>
      <c r="FS83" s="117" t="str">
        <f t="shared" si="330"/>
        <v>0</v>
      </c>
      <c r="FT83" s="118" t="str">
        <f t="shared" si="331"/>
        <v>0</v>
      </c>
      <c r="FU83" s="116"/>
      <c r="FV83" s="117" t="str">
        <f t="shared" si="332"/>
        <v>0</v>
      </c>
      <c r="FW83" s="118" t="str">
        <f t="shared" si="333"/>
        <v>0</v>
      </c>
      <c r="FX83" s="116"/>
      <c r="FY83" s="117" t="str">
        <f t="shared" si="334"/>
        <v>0</v>
      </c>
      <c r="FZ83" s="118" t="str">
        <f t="shared" si="335"/>
        <v>0</v>
      </c>
      <c r="GA83" s="116"/>
      <c r="GB83" s="117" t="str">
        <f t="shared" si="336"/>
        <v>0</v>
      </c>
      <c r="GC83" s="118" t="str">
        <f t="shared" si="337"/>
        <v>0</v>
      </c>
      <c r="GD83" s="116"/>
    </row>
    <row r="84" spans="1:186" hidden="1">
      <c r="A84" s="18"/>
      <c r="B84" s="19"/>
      <c r="C84" s="20"/>
      <c r="D84" s="21"/>
      <c r="E84" s="22"/>
      <c r="F84" s="29" t="str">
        <f>IF(E84&gt;0,LOOKUP(E84,'دليل الحسابات'!E:E,'دليل الحسابات'!F:F),"0")</f>
        <v>0</v>
      </c>
      <c r="G84" s="13">
        <f t="shared" si="338"/>
        <v>0</v>
      </c>
      <c r="H84" s="23"/>
      <c r="I84" s="24" t="str">
        <f>IF(H84&gt;0,LOOKUP(H84,'دليل الحسابات'!E:E,'دليل الحسابات'!F:F),"0")</f>
        <v>0</v>
      </c>
      <c r="J84" s="98">
        <f t="shared" si="339"/>
        <v>0</v>
      </c>
      <c r="K84" s="25" t="str">
        <f>IF(E84&gt;0,LOOKUP(E84,'دليل الحسابات'!E:E,'دليل الحسابات'!D:D),"0")</f>
        <v>0</v>
      </c>
      <c r="L84" s="26" t="str">
        <f>IF(H84&gt;0,LOOKUP(H84,'دليل الحسابات'!E:E,'دليل الحسابات'!D:D),"0")</f>
        <v>0</v>
      </c>
      <c r="M84" s="117" t="str">
        <f t="shared" si="222"/>
        <v>0</v>
      </c>
      <c r="N84" s="118" t="str">
        <f t="shared" si="223"/>
        <v>0</v>
      </c>
      <c r="O84" s="116"/>
      <c r="P84" s="117" t="str">
        <f t="shared" si="224"/>
        <v>0</v>
      </c>
      <c r="Q84" s="118" t="str">
        <f t="shared" si="225"/>
        <v>0</v>
      </c>
      <c r="R84" s="116"/>
      <c r="S84" s="117" t="str">
        <f t="shared" si="226"/>
        <v>0</v>
      </c>
      <c r="T84" s="118" t="str">
        <f t="shared" si="227"/>
        <v>0</v>
      </c>
      <c r="U84" s="116"/>
      <c r="V84" s="117" t="str">
        <f t="shared" si="228"/>
        <v>0</v>
      </c>
      <c r="W84" s="118" t="str">
        <f t="shared" si="229"/>
        <v>0</v>
      </c>
      <c r="X84" s="116"/>
      <c r="Y84" s="117" t="str">
        <f t="shared" si="230"/>
        <v>0</v>
      </c>
      <c r="Z84" s="118" t="str">
        <f t="shared" si="231"/>
        <v>0</v>
      </c>
      <c r="AA84" s="116"/>
      <c r="AB84" s="117" t="str">
        <f t="shared" si="232"/>
        <v>0</v>
      </c>
      <c r="AC84" s="118" t="str">
        <f t="shared" si="233"/>
        <v>0</v>
      </c>
      <c r="AD84" s="116"/>
      <c r="AE84" s="117" t="str">
        <f t="shared" si="234"/>
        <v>0</v>
      </c>
      <c r="AF84" s="118" t="str">
        <f t="shared" si="235"/>
        <v>0</v>
      </c>
      <c r="AG84" s="116"/>
      <c r="AH84" s="117" t="str">
        <f t="shared" si="236"/>
        <v>0</v>
      </c>
      <c r="AI84" s="118" t="str">
        <f t="shared" si="237"/>
        <v>0</v>
      </c>
      <c r="AJ84" s="116"/>
      <c r="AK84" s="117" t="str">
        <f t="shared" si="238"/>
        <v>0</v>
      </c>
      <c r="AL84" s="118" t="str">
        <f t="shared" si="239"/>
        <v>0</v>
      </c>
      <c r="AM84" s="116"/>
      <c r="AN84" s="117" t="str">
        <f t="shared" si="240"/>
        <v>0</v>
      </c>
      <c r="AO84" s="118" t="str">
        <f t="shared" si="241"/>
        <v>0</v>
      </c>
      <c r="AP84" s="116"/>
      <c r="AQ84" s="117" t="str">
        <f t="shared" si="242"/>
        <v>0</v>
      </c>
      <c r="AR84" s="118" t="str">
        <f t="shared" si="243"/>
        <v>0</v>
      </c>
      <c r="AS84" s="116"/>
      <c r="AT84" s="117" t="str">
        <f t="shared" si="244"/>
        <v>0</v>
      </c>
      <c r="AU84" s="118" t="str">
        <f t="shared" si="245"/>
        <v>0</v>
      </c>
      <c r="AV84" s="116"/>
      <c r="AW84" s="117" t="str">
        <f t="shared" si="246"/>
        <v>0</v>
      </c>
      <c r="AX84" s="118" t="str">
        <f t="shared" si="247"/>
        <v>0</v>
      </c>
      <c r="AY84" s="116"/>
      <c r="AZ84" s="117" t="str">
        <f t="shared" si="248"/>
        <v>0</v>
      </c>
      <c r="BA84" s="118" t="str">
        <f t="shared" si="249"/>
        <v>0</v>
      </c>
      <c r="BB84" s="116"/>
      <c r="BC84" s="117" t="str">
        <f t="shared" si="250"/>
        <v>0</v>
      </c>
      <c r="BD84" s="118" t="str">
        <f t="shared" si="251"/>
        <v>0</v>
      </c>
      <c r="BE84" s="116"/>
      <c r="BF84" s="117" t="str">
        <f t="shared" si="252"/>
        <v>0</v>
      </c>
      <c r="BG84" s="118" t="str">
        <f t="shared" si="253"/>
        <v>0</v>
      </c>
      <c r="BH84" s="116"/>
      <c r="BI84" s="117" t="str">
        <f t="shared" si="254"/>
        <v>0</v>
      </c>
      <c r="BJ84" s="118" t="str">
        <f t="shared" si="255"/>
        <v>0</v>
      </c>
      <c r="BK84" s="116"/>
      <c r="BL84" s="117" t="str">
        <f t="shared" si="256"/>
        <v>0</v>
      </c>
      <c r="BM84" s="118" t="str">
        <f t="shared" si="257"/>
        <v>0</v>
      </c>
      <c r="BN84" s="116"/>
      <c r="BO84" s="117" t="str">
        <f t="shared" si="258"/>
        <v>0</v>
      </c>
      <c r="BP84" s="118" t="str">
        <f t="shared" si="259"/>
        <v>0</v>
      </c>
      <c r="BQ84" s="116"/>
      <c r="BR84" s="117" t="str">
        <f t="shared" si="260"/>
        <v>0</v>
      </c>
      <c r="BS84" s="118" t="str">
        <f t="shared" si="261"/>
        <v>0</v>
      </c>
      <c r="BT84" s="116"/>
      <c r="BU84" s="117" t="str">
        <f t="shared" si="262"/>
        <v>0</v>
      </c>
      <c r="BV84" s="118" t="str">
        <f t="shared" si="263"/>
        <v>0</v>
      </c>
      <c r="BW84" s="116"/>
      <c r="BX84" s="117" t="str">
        <f t="shared" si="264"/>
        <v>0</v>
      </c>
      <c r="BY84" s="118" t="str">
        <f t="shared" si="265"/>
        <v>0</v>
      </c>
      <c r="BZ84" s="116"/>
      <c r="CA84" s="117" t="str">
        <f t="shared" si="266"/>
        <v>0</v>
      </c>
      <c r="CB84" s="118" t="str">
        <f t="shared" si="267"/>
        <v>0</v>
      </c>
      <c r="CC84" s="116"/>
      <c r="CD84" s="117" t="str">
        <f t="shared" si="268"/>
        <v>0</v>
      </c>
      <c r="CE84" s="118" t="str">
        <f t="shared" si="269"/>
        <v>0</v>
      </c>
      <c r="CF84" s="116"/>
      <c r="CG84" s="117" t="str">
        <f t="shared" si="270"/>
        <v>0</v>
      </c>
      <c r="CH84" s="118" t="str">
        <f t="shared" si="271"/>
        <v>0</v>
      </c>
      <c r="CI84" s="116"/>
      <c r="CJ84" s="117" t="str">
        <f t="shared" si="272"/>
        <v>0</v>
      </c>
      <c r="CK84" s="118" t="str">
        <f t="shared" si="273"/>
        <v>0</v>
      </c>
      <c r="CL84" s="116"/>
      <c r="CM84" s="117" t="str">
        <f t="shared" si="274"/>
        <v>0</v>
      </c>
      <c r="CN84" s="118" t="str">
        <f t="shared" si="275"/>
        <v>0</v>
      </c>
      <c r="CO84" s="116"/>
      <c r="CP84" s="117" t="str">
        <f t="shared" si="276"/>
        <v>0</v>
      </c>
      <c r="CQ84" s="118" t="str">
        <f t="shared" si="277"/>
        <v>0</v>
      </c>
      <c r="CR84" s="116"/>
      <c r="CS84" s="117" t="str">
        <f t="shared" si="278"/>
        <v>0</v>
      </c>
      <c r="CT84" s="118" t="str">
        <f t="shared" si="279"/>
        <v>0</v>
      </c>
      <c r="CU84" s="116"/>
      <c r="CV84" s="117" t="str">
        <f t="shared" si="280"/>
        <v>0</v>
      </c>
      <c r="CW84" s="118" t="str">
        <f t="shared" si="281"/>
        <v>0</v>
      </c>
      <c r="CX84" s="116"/>
      <c r="CY84" s="117" t="str">
        <f t="shared" si="282"/>
        <v>0</v>
      </c>
      <c r="CZ84" s="118" t="str">
        <f t="shared" si="283"/>
        <v>0</v>
      </c>
      <c r="DA84" s="116"/>
      <c r="DB84" s="117" t="str">
        <f t="shared" si="284"/>
        <v>0</v>
      </c>
      <c r="DC84" s="118" t="str">
        <f t="shared" si="285"/>
        <v>0</v>
      </c>
      <c r="DD84" s="116"/>
      <c r="DE84" s="117" t="str">
        <f t="shared" si="286"/>
        <v>0</v>
      </c>
      <c r="DF84" s="118" t="str">
        <f t="shared" si="287"/>
        <v>0</v>
      </c>
      <c r="DG84" s="116"/>
      <c r="DH84" s="117" t="str">
        <f t="shared" si="288"/>
        <v>0</v>
      </c>
      <c r="DI84" s="118" t="str">
        <f t="shared" si="289"/>
        <v>0</v>
      </c>
      <c r="DJ84" s="116"/>
      <c r="DK84" s="117" t="str">
        <f t="shared" si="290"/>
        <v>0</v>
      </c>
      <c r="DL84" s="118" t="str">
        <f t="shared" si="291"/>
        <v>0</v>
      </c>
      <c r="DM84" s="116"/>
      <c r="DN84" s="117" t="str">
        <f t="shared" si="292"/>
        <v>0</v>
      </c>
      <c r="DO84" s="118" t="str">
        <f t="shared" si="293"/>
        <v>0</v>
      </c>
      <c r="DP84" s="116"/>
      <c r="DQ84" s="117" t="str">
        <f t="shared" si="294"/>
        <v>0</v>
      </c>
      <c r="DR84" s="118" t="str">
        <f t="shared" si="295"/>
        <v>0</v>
      </c>
      <c r="DS84" s="116"/>
      <c r="DT84" s="117" t="str">
        <f t="shared" si="296"/>
        <v>0</v>
      </c>
      <c r="DU84" s="118" t="str">
        <f t="shared" si="297"/>
        <v>0</v>
      </c>
      <c r="DV84" s="116"/>
      <c r="DW84" s="117" t="str">
        <f t="shared" si="298"/>
        <v>0</v>
      </c>
      <c r="DX84" s="118" t="str">
        <f t="shared" si="299"/>
        <v>0</v>
      </c>
      <c r="DY84" s="116"/>
      <c r="DZ84" s="117" t="str">
        <f t="shared" si="300"/>
        <v>0</v>
      </c>
      <c r="EA84" s="118" t="str">
        <f t="shared" si="301"/>
        <v>0</v>
      </c>
      <c r="EB84" s="116"/>
      <c r="EC84" s="117" t="str">
        <f t="shared" si="302"/>
        <v>0</v>
      </c>
      <c r="ED84" s="118" t="str">
        <f t="shared" si="303"/>
        <v>0</v>
      </c>
      <c r="EE84" s="116"/>
      <c r="EF84" s="117" t="str">
        <f t="shared" si="304"/>
        <v>0</v>
      </c>
      <c r="EG84" s="118" t="str">
        <f t="shared" si="305"/>
        <v>0</v>
      </c>
      <c r="EH84" s="116"/>
      <c r="EI84" s="117" t="str">
        <f t="shared" si="306"/>
        <v>0</v>
      </c>
      <c r="EJ84" s="118" t="str">
        <f t="shared" si="307"/>
        <v>0</v>
      </c>
      <c r="EK84" s="116"/>
      <c r="EL84" s="117" t="str">
        <f t="shared" si="308"/>
        <v>0</v>
      </c>
      <c r="EM84" s="118" t="str">
        <f t="shared" si="309"/>
        <v>0</v>
      </c>
      <c r="EN84" s="116"/>
      <c r="EO84" s="117" t="str">
        <f t="shared" si="310"/>
        <v>0</v>
      </c>
      <c r="EP84" s="118" t="str">
        <f t="shared" si="311"/>
        <v>0</v>
      </c>
      <c r="EQ84" s="116"/>
      <c r="ER84" s="117" t="str">
        <f t="shared" si="312"/>
        <v>0</v>
      </c>
      <c r="ES84" s="118" t="str">
        <f t="shared" si="313"/>
        <v>0</v>
      </c>
      <c r="ET84" s="116"/>
      <c r="EU84" s="117" t="str">
        <f t="shared" si="314"/>
        <v>0</v>
      </c>
      <c r="EV84" s="118" t="str">
        <f t="shared" si="315"/>
        <v>0</v>
      </c>
      <c r="EW84" s="116"/>
      <c r="EX84" s="117" t="str">
        <f t="shared" si="316"/>
        <v>0</v>
      </c>
      <c r="EY84" s="118" t="str">
        <f t="shared" si="317"/>
        <v>0</v>
      </c>
      <c r="EZ84" s="116"/>
      <c r="FA84" s="117" t="str">
        <f t="shared" si="318"/>
        <v>0</v>
      </c>
      <c r="FB84" s="118" t="str">
        <f t="shared" si="319"/>
        <v>0</v>
      </c>
      <c r="FC84" s="116"/>
      <c r="FD84" s="117" t="str">
        <f t="shared" si="320"/>
        <v>0</v>
      </c>
      <c r="FE84" s="118" t="str">
        <f t="shared" si="321"/>
        <v>0</v>
      </c>
      <c r="FF84" s="116"/>
      <c r="FG84" s="117" t="str">
        <f t="shared" si="322"/>
        <v>0</v>
      </c>
      <c r="FH84" s="118" t="str">
        <f t="shared" si="323"/>
        <v>0</v>
      </c>
      <c r="FI84" s="116"/>
      <c r="FJ84" s="117" t="str">
        <f t="shared" si="324"/>
        <v>0</v>
      </c>
      <c r="FK84" s="118" t="str">
        <f t="shared" si="325"/>
        <v>0</v>
      </c>
      <c r="FL84" s="116"/>
      <c r="FM84" s="117" t="str">
        <f t="shared" si="326"/>
        <v>0</v>
      </c>
      <c r="FN84" s="118" t="str">
        <f t="shared" si="327"/>
        <v>0</v>
      </c>
      <c r="FO84" s="116"/>
      <c r="FP84" s="117" t="str">
        <f t="shared" si="328"/>
        <v>0</v>
      </c>
      <c r="FQ84" s="118" t="str">
        <f t="shared" si="329"/>
        <v>0</v>
      </c>
      <c r="FR84" s="116"/>
      <c r="FS84" s="117" t="str">
        <f t="shared" si="330"/>
        <v>0</v>
      </c>
      <c r="FT84" s="118" t="str">
        <f t="shared" si="331"/>
        <v>0</v>
      </c>
      <c r="FU84" s="116"/>
      <c r="FV84" s="117" t="str">
        <f t="shared" si="332"/>
        <v>0</v>
      </c>
      <c r="FW84" s="118" t="str">
        <f t="shared" si="333"/>
        <v>0</v>
      </c>
      <c r="FX84" s="116"/>
      <c r="FY84" s="117" t="str">
        <f t="shared" si="334"/>
        <v>0</v>
      </c>
      <c r="FZ84" s="118" t="str">
        <f t="shared" si="335"/>
        <v>0</v>
      </c>
      <c r="GA84" s="116"/>
      <c r="GB84" s="117" t="str">
        <f t="shared" si="336"/>
        <v>0</v>
      </c>
      <c r="GC84" s="118" t="str">
        <f t="shared" si="337"/>
        <v>0</v>
      </c>
      <c r="GD84" s="116"/>
    </row>
    <row r="85" spans="1:186" ht="15.75" hidden="1" thickBot="1">
      <c r="A85" s="18"/>
      <c r="B85" s="19"/>
      <c r="C85" s="20"/>
      <c r="D85" s="30"/>
      <c r="E85" s="22"/>
      <c r="F85" s="29" t="str">
        <f>IF(E85&gt;0,LOOKUP(E85,'دليل الحسابات'!E:E,'دليل الحسابات'!F:F),"0")</f>
        <v>0</v>
      </c>
      <c r="G85" s="108">
        <f t="shared" si="338"/>
        <v>0</v>
      </c>
      <c r="H85" s="23"/>
      <c r="I85" s="24" t="str">
        <f>IF(H85&gt;0,LOOKUP(H85,'دليل الحسابات'!E:E,'دليل الحسابات'!F:F),"0")</f>
        <v>0</v>
      </c>
      <c r="J85" s="109">
        <f t="shared" si="339"/>
        <v>0</v>
      </c>
      <c r="K85" s="25" t="str">
        <f>IF(E85&gt;0,LOOKUP(E85,'دليل الحسابات'!E:E,'دليل الحسابات'!D:D),"0")</f>
        <v>0</v>
      </c>
      <c r="L85" s="26" t="str">
        <f>IF(H85&gt;0,LOOKUP(H85,'دليل الحسابات'!E:E,'دليل الحسابات'!D:D),"0")</f>
        <v>0</v>
      </c>
      <c r="M85" s="119" t="str">
        <f t="shared" si="222"/>
        <v>0</v>
      </c>
      <c r="N85" s="120" t="str">
        <f t="shared" si="223"/>
        <v>0</v>
      </c>
      <c r="O85" s="121"/>
      <c r="P85" s="119" t="str">
        <f t="shared" si="224"/>
        <v>0</v>
      </c>
      <c r="Q85" s="120" t="str">
        <f t="shared" si="225"/>
        <v>0</v>
      </c>
      <c r="R85" s="121"/>
      <c r="S85" s="119" t="str">
        <f t="shared" si="226"/>
        <v>0</v>
      </c>
      <c r="T85" s="120" t="str">
        <f t="shared" si="227"/>
        <v>0</v>
      </c>
      <c r="U85" s="121"/>
      <c r="V85" s="119" t="str">
        <f t="shared" si="228"/>
        <v>0</v>
      </c>
      <c r="W85" s="120" t="str">
        <f t="shared" si="229"/>
        <v>0</v>
      </c>
      <c r="X85" s="121"/>
      <c r="Y85" s="119" t="str">
        <f t="shared" si="230"/>
        <v>0</v>
      </c>
      <c r="Z85" s="120" t="str">
        <f t="shared" si="231"/>
        <v>0</v>
      </c>
      <c r="AA85" s="121"/>
      <c r="AB85" s="119" t="str">
        <f t="shared" si="232"/>
        <v>0</v>
      </c>
      <c r="AC85" s="120" t="str">
        <f t="shared" si="233"/>
        <v>0</v>
      </c>
      <c r="AD85" s="121"/>
      <c r="AE85" s="119" t="str">
        <f t="shared" si="234"/>
        <v>0</v>
      </c>
      <c r="AF85" s="120" t="str">
        <f t="shared" si="235"/>
        <v>0</v>
      </c>
      <c r="AG85" s="121"/>
      <c r="AH85" s="119" t="str">
        <f t="shared" si="236"/>
        <v>0</v>
      </c>
      <c r="AI85" s="120" t="str">
        <f t="shared" si="237"/>
        <v>0</v>
      </c>
      <c r="AJ85" s="121"/>
      <c r="AK85" s="119" t="str">
        <f t="shared" si="238"/>
        <v>0</v>
      </c>
      <c r="AL85" s="120" t="str">
        <f t="shared" si="239"/>
        <v>0</v>
      </c>
      <c r="AM85" s="121"/>
      <c r="AN85" s="119" t="str">
        <f t="shared" si="240"/>
        <v>0</v>
      </c>
      <c r="AO85" s="120" t="str">
        <f t="shared" si="241"/>
        <v>0</v>
      </c>
      <c r="AP85" s="121"/>
      <c r="AQ85" s="119" t="str">
        <f t="shared" si="242"/>
        <v>0</v>
      </c>
      <c r="AR85" s="120" t="str">
        <f t="shared" si="243"/>
        <v>0</v>
      </c>
      <c r="AS85" s="121"/>
      <c r="AT85" s="119" t="str">
        <f t="shared" si="244"/>
        <v>0</v>
      </c>
      <c r="AU85" s="120" t="str">
        <f t="shared" si="245"/>
        <v>0</v>
      </c>
      <c r="AV85" s="121"/>
      <c r="AW85" s="119" t="str">
        <f t="shared" si="246"/>
        <v>0</v>
      </c>
      <c r="AX85" s="120" t="str">
        <f t="shared" si="247"/>
        <v>0</v>
      </c>
      <c r="AY85" s="121"/>
      <c r="AZ85" s="119" t="str">
        <f t="shared" si="248"/>
        <v>0</v>
      </c>
      <c r="BA85" s="120" t="str">
        <f t="shared" si="249"/>
        <v>0</v>
      </c>
      <c r="BB85" s="121"/>
      <c r="BC85" s="119" t="str">
        <f t="shared" si="250"/>
        <v>0</v>
      </c>
      <c r="BD85" s="120" t="str">
        <f t="shared" si="251"/>
        <v>0</v>
      </c>
      <c r="BE85" s="121"/>
      <c r="BF85" s="119" t="str">
        <f t="shared" si="252"/>
        <v>0</v>
      </c>
      <c r="BG85" s="120" t="str">
        <f t="shared" si="253"/>
        <v>0</v>
      </c>
      <c r="BH85" s="121"/>
      <c r="BI85" s="119" t="str">
        <f t="shared" si="254"/>
        <v>0</v>
      </c>
      <c r="BJ85" s="120" t="str">
        <f t="shared" si="255"/>
        <v>0</v>
      </c>
      <c r="BK85" s="121"/>
      <c r="BL85" s="119" t="str">
        <f t="shared" si="256"/>
        <v>0</v>
      </c>
      <c r="BM85" s="120" t="str">
        <f t="shared" si="257"/>
        <v>0</v>
      </c>
      <c r="BN85" s="121"/>
      <c r="BO85" s="119" t="str">
        <f t="shared" si="258"/>
        <v>0</v>
      </c>
      <c r="BP85" s="120" t="str">
        <f t="shared" si="259"/>
        <v>0</v>
      </c>
      <c r="BQ85" s="121"/>
      <c r="BR85" s="119" t="str">
        <f t="shared" si="260"/>
        <v>0</v>
      </c>
      <c r="BS85" s="120" t="str">
        <f t="shared" si="261"/>
        <v>0</v>
      </c>
      <c r="BT85" s="121"/>
      <c r="BU85" s="119" t="str">
        <f t="shared" si="262"/>
        <v>0</v>
      </c>
      <c r="BV85" s="120" t="str">
        <f t="shared" si="263"/>
        <v>0</v>
      </c>
      <c r="BW85" s="121"/>
      <c r="BX85" s="119" t="str">
        <f t="shared" si="264"/>
        <v>0</v>
      </c>
      <c r="BY85" s="120" t="str">
        <f t="shared" si="265"/>
        <v>0</v>
      </c>
      <c r="BZ85" s="121"/>
      <c r="CA85" s="119" t="str">
        <f t="shared" si="266"/>
        <v>0</v>
      </c>
      <c r="CB85" s="120" t="str">
        <f t="shared" si="267"/>
        <v>0</v>
      </c>
      <c r="CC85" s="121"/>
      <c r="CD85" s="119" t="str">
        <f t="shared" si="268"/>
        <v>0</v>
      </c>
      <c r="CE85" s="120" t="str">
        <f t="shared" si="269"/>
        <v>0</v>
      </c>
      <c r="CF85" s="121"/>
      <c r="CG85" s="119" t="str">
        <f t="shared" si="270"/>
        <v>0</v>
      </c>
      <c r="CH85" s="120" t="str">
        <f t="shared" si="271"/>
        <v>0</v>
      </c>
      <c r="CI85" s="121"/>
      <c r="CJ85" s="119" t="str">
        <f t="shared" si="272"/>
        <v>0</v>
      </c>
      <c r="CK85" s="120" t="str">
        <f t="shared" si="273"/>
        <v>0</v>
      </c>
      <c r="CL85" s="121"/>
      <c r="CM85" s="119" t="str">
        <f t="shared" si="274"/>
        <v>0</v>
      </c>
      <c r="CN85" s="120" t="str">
        <f t="shared" si="275"/>
        <v>0</v>
      </c>
      <c r="CO85" s="121"/>
      <c r="CP85" s="119" t="str">
        <f t="shared" si="276"/>
        <v>0</v>
      </c>
      <c r="CQ85" s="120" t="str">
        <f t="shared" si="277"/>
        <v>0</v>
      </c>
      <c r="CR85" s="121"/>
      <c r="CS85" s="119" t="str">
        <f t="shared" si="278"/>
        <v>0</v>
      </c>
      <c r="CT85" s="120" t="str">
        <f t="shared" si="279"/>
        <v>0</v>
      </c>
      <c r="CU85" s="121"/>
      <c r="CV85" s="119" t="str">
        <f t="shared" si="280"/>
        <v>0</v>
      </c>
      <c r="CW85" s="120" t="str">
        <f t="shared" si="281"/>
        <v>0</v>
      </c>
      <c r="CX85" s="121"/>
      <c r="CY85" s="119" t="str">
        <f t="shared" si="282"/>
        <v>0</v>
      </c>
      <c r="CZ85" s="120" t="str">
        <f t="shared" si="283"/>
        <v>0</v>
      </c>
      <c r="DA85" s="121"/>
      <c r="DB85" s="119" t="str">
        <f t="shared" si="284"/>
        <v>0</v>
      </c>
      <c r="DC85" s="120" t="str">
        <f t="shared" si="285"/>
        <v>0</v>
      </c>
      <c r="DD85" s="121"/>
      <c r="DE85" s="119" t="str">
        <f t="shared" si="286"/>
        <v>0</v>
      </c>
      <c r="DF85" s="120" t="str">
        <f t="shared" si="287"/>
        <v>0</v>
      </c>
      <c r="DG85" s="121"/>
      <c r="DH85" s="119" t="str">
        <f t="shared" si="288"/>
        <v>0</v>
      </c>
      <c r="DI85" s="120" t="str">
        <f t="shared" si="289"/>
        <v>0</v>
      </c>
      <c r="DJ85" s="121"/>
      <c r="DK85" s="119" t="str">
        <f t="shared" si="290"/>
        <v>0</v>
      </c>
      <c r="DL85" s="120" t="str">
        <f t="shared" si="291"/>
        <v>0</v>
      </c>
      <c r="DM85" s="121"/>
      <c r="DN85" s="119" t="str">
        <f t="shared" si="292"/>
        <v>0</v>
      </c>
      <c r="DO85" s="120" t="str">
        <f t="shared" si="293"/>
        <v>0</v>
      </c>
      <c r="DP85" s="121"/>
      <c r="DQ85" s="119" t="str">
        <f t="shared" si="294"/>
        <v>0</v>
      </c>
      <c r="DR85" s="120" t="str">
        <f t="shared" si="295"/>
        <v>0</v>
      </c>
      <c r="DS85" s="121"/>
      <c r="DT85" s="119" t="str">
        <f t="shared" si="296"/>
        <v>0</v>
      </c>
      <c r="DU85" s="120" t="str">
        <f t="shared" si="297"/>
        <v>0</v>
      </c>
      <c r="DV85" s="121"/>
      <c r="DW85" s="119" t="str">
        <f t="shared" si="298"/>
        <v>0</v>
      </c>
      <c r="DX85" s="120" t="str">
        <f t="shared" si="299"/>
        <v>0</v>
      </c>
      <c r="DY85" s="121"/>
      <c r="DZ85" s="119" t="str">
        <f t="shared" si="300"/>
        <v>0</v>
      </c>
      <c r="EA85" s="120" t="str">
        <f t="shared" si="301"/>
        <v>0</v>
      </c>
      <c r="EB85" s="121"/>
      <c r="EC85" s="119" t="str">
        <f t="shared" si="302"/>
        <v>0</v>
      </c>
      <c r="ED85" s="120" t="str">
        <f t="shared" si="303"/>
        <v>0</v>
      </c>
      <c r="EE85" s="121"/>
      <c r="EF85" s="119" t="str">
        <f t="shared" si="304"/>
        <v>0</v>
      </c>
      <c r="EG85" s="120" t="str">
        <f t="shared" si="305"/>
        <v>0</v>
      </c>
      <c r="EH85" s="121"/>
      <c r="EI85" s="119" t="str">
        <f t="shared" si="306"/>
        <v>0</v>
      </c>
      <c r="EJ85" s="120" t="str">
        <f t="shared" si="307"/>
        <v>0</v>
      </c>
      <c r="EK85" s="121"/>
      <c r="EL85" s="119" t="str">
        <f t="shared" si="308"/>
        <v>0</v>
      </c>
      <c r="EM85" s="120" t="str">
        <f t="shared" si="309"/>
        <v>0</v>
      </c>
      <c r="EN85" s="121"/>
      <c r="EO85" s="119" t="str">
        <f t="shared" si="310"/>
        <v>0</v>
      </c>
      <c r="EP85" s="120" t="str">
        <f t="shared" si="311"/>
        <v>0</v>
      </c>
      <c r="EQ85" s="121"/>
      <c r="ER85" s="119" t="str">
        <f t="shared" si="312"/>
        <v>0</v>
      </c>
      <c r="ES85" s="120" t="str">
        <f t="shared" si="313"/>
        <v>0</v>
      </c>
      <c r="ET85" s="121"/>
      <c r="EU85" s="119" t="str">
        <f t="shared" si="314"/>
        <v>0</v>
      </c>
      <c r="EV85" s="120" t="str">
        <f t="shared" si="315"/>
        <v>0</v>
      </c>
      <c r="EW85" s="121"/>
      <c r="EX85" s="119" t="str">
        <f t="shared" si="316"/>
        <v>0</v>
      </c>
      <c r="EY85" s="120" t="str">
        <f t="shared" si="317"/>
        <v>0</v>
      </c>
      <c r="EZ85" s="121"/>
      <c r="FA85" s="119" t="str">
        <f t="shared" si="318"/>
        <v>0</v>
      </c>
      <c r="FB85" s="120" t="str">
        <f t="shared" si="319"/>
        <v>0</v>
      </c>
      <c r="FC85" s="121"/>
      <c r="FD85" s="119" t="str">
        <f t="shared" si="320"/>
        <v>0</v>
      </c>
      <c r="FE85" s="120" t="str">
        <f t="shared" si="321"/>
        <v>0</v>
      </c>
      <c r="FF85" s="121"/>
      <c r="FG85" s="119" t="str">
        <f t="shared" si="322"/>
        <v>0</v>
      </c>
      <c r="FH85" s="120" t="str">
        <f t="shared" si="323"/>
        <v>0</v>
      </c>
      <c r="FI85" s="121"/>
      <c r="FJ85" s="119" t="str">
        <f t="shared" si="324"/>
        <v>0</v>
      </c>
      <c r="FK85" s="120" t="str">
        <f t="shared" si="325"/>
        <v>0</v>
      </c>
      <c r="FL85" s="121"/>
      <c r="FM85" s="119" t="str">
        <f t="shared" si="326"/>
        <v>0</v>
      </c>
      <c r="FN85" s="120" t="str">
        <f t="shared" si="327"/>
        <v>0</v>
      </c>
      <c r="FO85" s="121"/>
      <c r="FP85" s="119" t="str">
        <f t="shared" si="328"/>
        <v>0</v>
      </c>
      <c r="FQ85" s="120" t="str">
        <f t="shared" si="329"/>
        <v>0</v>
      </c>
      <c r="FR85" s="121"/>
      <c r="FS85" s="119" t="str">
        <f t="shared" si="330"/>
        <v>0</v>
      </c>
      <c r="FT85" s="120" t="str">
        <f t="shared" si="331"/>
        <v>0</v>
      </c>
      <c r="FU85" s="121"/>
      <c r="FV85" s="119" t="str">
        <f t="shared" si="332"/>
        <v>0</v>
      </c>
      <c r="FW85" s="120" t="str">
        <f t="shared" si="333"/>
        <v>0</v>
      </c>
      <c r="FX85" s="121"/>
      <c r="FY85" s="119" t="str">
        <f t="shared" si="334"/>
        <v>0</v>
      </c>
      <c r="FZ85" s="120" t="str">
        <f t="shared" si="335"/>
        <v>0</v>
      </c>
      <c r="GA85" s="121"/>
      <c r="GB85" s="119" t="str">
        <f t="shared" si="336"/>
        <v>0</v>
      </c>
      <c r="GC85" s="120" t="str">
        <f t="shared" si="337"/>
        <v>0</v>
      </c>
      <c r="GD85" s="121"/>
    </row>
    <row r="86" spans="1:186" ht="16.5" hidden="1" thickTop="1" thickBot="1">
      <c r="A86" s="31" t="s">
        <v>5</v>
      </c>
      <c r="B86" s="32"/>
      <c r="C86" s="33"/>
      <c r="D86" s="34">
        <f>SUM(D6:D85)</f>
        <v>13553525.289999999</v>
      </c>
      <c r="E86" s="99"/>
      <c r="F86" s="100"/>
      <c r="G86" s="110">
        <f>SUM(G6:G85)</f>
        <v>13553525.289999999</v>
      </c>
      <c r="H86" s="101"/>
      <c r="I86" s="100"/>
      <c r="J86" s="110">
        <f>SUM(J6:J85)</f>
        <v>13553525.289999999</v>
      </c>
      <c r="K86" s="100"/>
      <c r="L86" s="102"/>
      <c r="M86" s="122">
        <f>SUM(M6:M85)</f>
        <v>0</v>
      </c>
      <c r="N86" s="123">
        <f>SUM(N6:N85)</f>
        <v>0</v>
      </c>
      <c r="O86" s="124">
        <f>M86-N86</f>
        <v>0</v>
      </c>
      <c r="P86" s="122">
        <f>SUM(P6:P85)</f>
        <v>546500</v>
      </c>
      <c r="Q86" s="123">
        <f>SUM(Q6:Q85)</f>
        <v>291500</v>
      </c>
      <c r="R86" s="124">
        <f>P86-Q86</f>
        <v>255000</v>
      </c>
      <c r="S86" s="122">
        <f>SUM(S6:S85)</f>
        <v>9202751.2899999991</v>
      </c>
      <c r="T86" s="123">
        <f>SUM(T6:T85)</f>
        <v>2141279</v>
      </c>
      <c r="U86" s="124">
        <f>S86-T86</f>
        <v>7061472.2899999991</v>
      </c>
      <c r="V86" s="122">
        <f>SUM(V6:V85)</f>
        <v>0</v>
      </c>
      <c r="W86" s="123">
        <f>SUM(W6:W85)</f>
        <v>9079616.7599999998</v>
      </c>
      <c r="X86" s="124">
        <f>V86-W86</f>
        <v>-9079616.7599999998</v>
      </c>
      <c r="Y86" s="122">
        <f>SUM(Y6:Y85)</f>
        <v>0</v>
      </c>
      <c r="Z86" s="123">
        <f>SUM(Z6:Z85)</f>
        <v>546500</v>
      </c>
      <c r="AA86" s="124">
        <f>Y86-Z86</f>
        <v>-546500</v>
      </c>
      <c r="AB86" s="122">
        <f>SUM(AB6:AB85)</f>
        <v>0</v>
      </c>
      <c r="AC86" s="123">
        <f>SUM(AC6:AC85)</f>
        <v>0</v>
      </c>
      <c r="AD86" s="124">
        <f>AB86-AC86</f>
        <v>0</v>
      </c>
      <c r="AE86" s="122">
        <f>SUM(AE6:AE85)</f>
        <v>0</v>
      </c>
      <c r="AF86" s="123">
        <f>SUM(AF6:AF85)</f>
        <v>0</v>
      </c>
      <c r="AG86" s="124">
        <f>AE86-AF86</f>
        <v>0</v>
      </c>
      <c r="AH86" s="122">
        <f>SUM(AH6:AH85)</f>
        <v>589686</v>
      </c>
      <c r="AI86" s="123">
        <f>SUM(AI6:AI85)</f>
        <v>0</v>
      </c>
      <c r="AJ86" s="124">
        <f>AH86-AI86</f>
        <v>589686</v>
      </c>
      <c r="AK86" s="122">
        <f>SUM(AK6:AK85)</f>
        <v>98000</v>
      </c>
      <c r="AL86" s="123">
        <f>SUM(AL6:AL85)</f>
        <v>0</v>
      </c>
      <c r="AM86" s="124">
        <f>AK86-AL86</f>
        <v>98000</v>
      </c>
      <c r="AN86" s="122">
        <f>SUM(AN6:AN85)</f>
        <v>562500</v>
      </c>
      <c r="AO86" s="123">
        <f>SUM(AO6:AO85)</f>
        <v>442500</v>
      </c>
      <c r="AP86" s="124">
        <f>AN86-AO86</f>
        <v>120000</v>
      </c>
      <c r="AQ86" s="122">
        <f>SUM(AQ6:AQ85)</f>
        <v>0</v>
      </c>
      <c r="AR86" s="123">
        <f>SUM(AR6:AR85)</f>
        <v>0</v>
      </c>
      <c r="AS86" s="124">
        <f>AQ86-AR86</f>
        <v>0</v>
      </c>
      <c r="AT86" s="122">
        <f>SUM(AT6:AT85)</f>
        <v>319500</v>
      </c>
      <c r="AU86" s="123">
        <f>SUM(AU6:AU85)</f>
        <v>0</v>
      </c>
      <c r="AV86" s="124">
        <f>AT86-AU86</f>
        <v>319500</v>
      </c>
      <c r="AW86" s="122">
        <f>SUM(AW6:AW85)</f>
        <v>0</v>
      </c>
      <c r="AX86" s="123">
        <f>SUM(AX6:AX85)</f>
        <v>0</v>
      </c>
      <c r="AY86" s="124">
        <f>AW86-AX86</f>
        <v>0</v>
      </c>
      <c r="AZ86" s="122">
        <f>SUM(AZ6:AZ85)</f>
        <v>700000</v>
      </c>
      <c r="BA86" s="123">
        <f>SUM(BA6:BA85)</f>
        <v>928995</v>
      </c>
      <c r="BB86" s="124">
        <f>AZ86-BA86</f>
        <v>-228995</v>
      </c>
      <c r="BC86" s="122">
        <f>SUM(BC6:BC85)</f>
        <v>924843</v>
      </c>
      <c r="BD86" s="123">
        <f>SUM(BD6:BD85)</f>
        <v>0</v>
      </c>
      <c r="BE86" s="124">
        <f>BC86-BD86</f>
        <v>924843</v>
      </c>
      <c r="BF86" s="122">
        <f>SUM(BF6:BF85)</f>
        <v>0</v>
      </c>
      <c r="BG86" s="123">
        <f>SUM(BG6:BG85)</f>
        <v>0</v>
      </c>
      <c r="BH86" s="124">
        <f>BF86-BG86</f>
        <v>0</v>
      </c>
      <c r="BI86" s="122">
        <f>SUM(BI6:BI85)</f>
        <v>0</v>
      </c>
      <c r="BJ86" s="123">
        <f>SUM(BJ6:BJ85)</f>
        <v>0</v>
      </c>
      <c r="BK86" s="124">
        <f>BI86-BJ86</f>
        <v>0</v>
      </c>
      <c r="BL86" s="122">
        <f>SUM(BL6:BL85)</f>
        <v>85135</v>
      </c>
      <c r="BM86" s="123">
        <f>SUM(BM6:BM85)</f>
        <v>0</v>
      </c>
      <c r="BN86" s="124">
        <f>BL86-BM86</f>
        <v>85135</v>
      </c>
      <c r="BO86" s="122">
        <f>SUM(BO6:BO85)</f>
        <v>82000</v>
      </c>
      <c r="BP86" s="123">
        <f>SUM(BP6:BP85)</f>
        <v>0</v>
      </c>
      <c r="BQ86" s="124">
        <f>BO86-BP86</f>
        <v>82000</v>
      </c>
      <c r="BR86" s="122">
        <f>SUM(BR6:BR85)</f>
        <v>0</v>
      </c>
      <c r="BS86" s="123">
        <f>SUM(BS6:BS85)</f>
        <v>0</v>
      </c>
      <c r="BT86" s="124">
        <f>BR86-BS86</f>
        <v>0</v>
      </c>
      <c r="BU86" s="122">
        <f>SUM(BU6:BU85)</f>
        <v>91750</v>
      </c>
      <c r="BV86" s="123">
        <f>SUM(BV6:BV85)</f>
        <v>0</v>
      </c>
      <c r="BW86" s="124">
        <f>BU86-BV86</f>
        <v>91750</v>
      </c>
      <c r="BX86" s="122">
        <f>SUM(BX6:BX85)</f>
        <v>2900</v>
      </c>
      <c r="BY86" s="123">
        <f>SUM(BY6:BY85)</f>
        <v>0</v>
      </c>
      <c r="BZ86" s="124">
        <f>BX86-BY86</f>
        <v>2900</v>
      </c>
      <c r="CA86" s="122">
        <f>SUM(CA6:CA85)</f>
        <v>0</v>
      </c>
      <c r="CB86" s="123">
        <f>SUM(CB6:CB85)</f>
        <v>0</v>
      </c>
      <c r="CC86" s="124">
        <f>CA86-CB86</f>
        <v>0</v>
      </c>
      <c r="CD86" s="122">
        <f>SUM(CD6:CD85)</f>
        <v>0</v>
      </c>
      <c r="CE86" s="123">
        <f>SUM(CE6:CE85)</f>
        <v>0</v>
      </c>
      <c r="CF86" s="124">
        <f>CD86-CE86</f>
        <v>0</v>
      </c>
      <c r="CG86" s="122">
        <f>SUM(CG6:CG85)</f>
        <v>0</v>
      </c>
      <c r="CH86" s="123">
        <f>SUM(CH6:CH85)</f>
        <v>0</v>
      </c>
      <c r="CI86" s="124">
        <f>CG86-CH86</f>
        <v>0</v>
      </c>
      <c r="CJ86" s="122">
        <f>SUM(CJ6:CJ85)</f>
        <v>104350</v>
      </c>
      <c r="CK86" s="123">
        <f>SUM(CK6:CK85)</f>
        <v>0</v>
      </c>
      <c r="CL86" s="124">
        <f>CJ86-CK86</f>
        <v>104350</v>
      </c>
      <c r="CM86" s="122">
        <f>SUM(CM6:CM85)</f>
        <v>0</v>
      </c>
      <c r="CN86" s="123">
        <f>SUM(CN6:CN85)</f>
        <v>0</v>
      </c>
      <c r="CO86" s="124">
        <f>CM86-CN86</f>
        <v>0</v>
      </c>
      <c r="CP86" s="122">
        <f>SUM(CP6:CP85)</f>
        <v>19750</v>
      </c>
      <c r="CQ86" s="123">
        <f>SUM(CQ6:CQ85)</f>
        <v>0</v>
      </c>
      <c r="CR86" s="124">
        <f>CP86-CQ86</f>
        <v>19750</v>
      </c>
      <c r="CS86" s="122">
        <f>SUM(CS6:CS85)</f>
        <v>37880</v>
      </c>
      <c r="CT86" s="123">
        <f>SUM(CT6:CT85)</f>
        <v>0</v>
      </c>
      <c r="CU86" s="124">
        <f>CS86-CT86</f>
        <v>37880</v>
      </c>
      <c r="CV86" s="122">
        <f>SUM(CV6:CV85)</f>
        <v>2000</v>
      </c>
      <c r="CW86" s="123">
        <f>SUM(CW6:CW85)</f>
        <v>0</v>
      </c>
      <c r="CX86" s="124">
        <f>CV86-CW86</f>
        <v>2000</v>
      </c>
      <c r="CY86" s="122">
        <f>SUM(CY6:CY85)</f>
        <v>47080</v>
      </c>
      <c r="CZ86" s="123">
        <f>SUM(CZ6:CZ85)</f>
        <v>0</v>
      </c>
      <c r="DA86" s="124">
        <f>CY86-CZ86</f>
        <v>47080</v>
      </c>
      <c r="DB86" s="122">
        <f>SUM(DB6:DB85)</f>
        <v>0</v>
      </c>
      <c r="DC86" s="123">
        <f>SUM(DC6:DC85)</f>
        <v>0</v>
      </c>
      <c r="DD86" s="124">
        <f>DB86-DC86</f>
        <v>0</v>
      </c>
      <c r="DE86" s="122">
        <f>SUM(DE6:DE85)</f>
        <v>136900</v>
      </c>
      <c r="DF86" s="123">
        <f>SUM(DF6:DF85)</f>
        <v>0</v>
      </c>
      <c r="DG86" s="124">
        <f>DE86-DF86</f>
        <v>136900</v>
      </c>
      <c r="DH86" s="122">
        <f>SUM(DH6:DH85)</f>
        <v>0</v>
      </c>
      <c r="DI86" s="123">
        <f>SUM(DI6:DI85)</f>
        <v>0</v>
      </c>
      <c r="DJ86" s="124">
        <f>DH86-DI86</f>
        <v>0</v>
      </c>
      <c r="DK86" s="122">
        <f>SUM(DK6:DK85)</f>
        <v>0</v>
      </c>
      <c r="DL86" s="123">
        <f>SUM(DL6:DL85)</f>
        <v>0</v>
      </c>
      <c r="DM86" s="124">
        <f>DK86-DL86</f>
        <v>0</v>
      </c>
      <c r="DN86" s="122">
        <f>SUM(DN6:DN85)</f>
        <v>0</v>
      </c>
      <c r="DO86" s="123">
        <f>SUM(DO6:DO85)</f>
        <v>0</v>
      </c>
      <c r="DP86" s="124">
        <f>DN86-DO86</f>
        <v>0</v>
      </c>
      <c r="DQ86" s="122">
        <f>SUM(DQ6:DQ85)</f>
        <v>0</v>
      </c>
      <c r="DR86" s="123">
        <f>SUM(DR6:DR85)</f>
        <v>0</v>
      </c>
      <c r="DS86" s="124">
        <f>DQ86-DR86</f>
        <v>0</v>
      </c>
      <c r="DT86" s="122">
        <f>SUM(DT6:DT85)</f>
        <v>0</v>
      </c>
      <c r="DU86" s="123">
        <f>SUM(DU6:DU85)</f>
        <v>0</v>
      </c>
      <c r="DV86" s="124">
        <f>DT86-DU86</f>
        <v>0</v>
      </c>
      <c r="DW86" s="122">
        <f>SUM(DW6:DW85)</f>
        <v>0</v>
      </c>
      <c r="DX86" s="123">
        <f>SUM(DX6:DX85)</f>
        <v>0</v>
      </c>
      <c r="DY86" s="124">
        <f>DW86-DX86</f>
        <v>0</v>
      </c>
      <c r="DZ86" s="122">
        <f>SUM(DZ6:DZ85)</f>
        <v>0</v>
      </c>
      <c r="EA86" s="123">
        <f>SUM(EA6:EA85)</f>
        <v>0</v>
      </c>
      <c r="EB86" s="124">
        <f>DZ86-EA86</f>
        <v>0</v>
      </c>
      <c r="EC86" s="122">
        <f>SUM(EC6:EC85)</f>
        <v>0</v>
      </c>
      <c r="ED86" s="123">
        <f>SUM(ED6:ED85)</f>
        <v>0</v>
      </c>
      <c r="EE86" s="124">
        <f>ED86-EC86</f>
        <v>0</v>
      </c>
      <c r="EF86" s="122">
        <f>SUM(EF6:EF85)</f>
        <v>0</v>
      </c>
      <c r="EG86" s="123">
        <f>SUM(EG6:EG85)</f>
        <v>0</v>
      </c>
      <c r="EH86" s="124">
        <f>EG86-EF86</f>
        <v>0</v>
      </c>
      <c r="EI86" s="122">
        <f>SUM(EI6:EI85)</f>
        <v>0</v>
      </c>
      <c r="EJ86" s="123">
        <f>SUM(EJ6:EJ85)</f>
        <v>0</v>
      </c>
      <c r="EK86" s="124">
        <f>EJ86-EI86</f>
        <v>0</v>
      </c>
      <c r="EL86" s="122">
        <f>SUM(EL6:EL85)</f>
        <v>0</v>
      </c>
      <c r="EM86" s="123">
        <f>SUM(EM6:EM85)</f>
        <v>0</v>
      </c>
      <c r="EN86" s="124">
        <f>EM86-EL86</f>
        <v>0</v>
      </c>
      <c r="EO86" s="122">
        <f>SUM(EO6:EO85)</f>
        <v>0</v>
      </c>
      <c r="EP86" s="123">
        <f>SUM(EP6:EP85)</f>
        <v>0</v>
      </c>
      <c r="EQ86" s="124">
        <f>EP86-EO86</f>
        <v>0</v>
      </c>
      <c r="ER86" s="122">
        <f>SUM(ER6:ER85)</f>
        <v>0</v>
      </c>
      <c r="ES86" s="123">
        <f>SUM(ES6:ES85)</f>
        <v>0</v>
      </c>
      <c r="ET86" s="124">
        <f>ES86-ER86</f>
        <v>0</v>
      </c>
      <c r="EU86" s="122">
        <f>SUM(EU6:EU85)</f>
        <v>0</v>
      </c>
      <c r="EV86" s="123">
        <f>SUM(EV6:EV85)</f>
        <v>0</v>
      </c>
      <c r="EW86" s="124">
        <f>EV86-EU86</f>
        <v>0</v>
      </c>
      <c r="EX86" s="122">
        <f>SUM(EX6:EX85)</f>
        <v>0</v>
      </c>
      <c r="EY86" s="123">
        <f>SUM(EY6:EY85)</f>
        <v>0</v>
      </c>
      <c r="EZ86" s="124">
        <f>EY86-EX86</f>
        <v>0</v>
      </c>
      <c r="FA86" s="122">
        <f>SUM(FA6:FA85)</f>
        <v>0</v>
      </c>
      <c r="FB86" s="123">
        <f>SUM(FB6:FB85)</f>
        <v>0</v>
      </c>
      <c r="FC86" s="124">
        <f>FB86-FA86</f>
        <v>0</v>
      </c>
      <c r="FD86" s="122">
        <f>SUM(FD6:FD85)</f>
        <v>0</v>
      </c>
      <c r="FE86" s="123">
        <f>SUM(FE6:FE85)</f>
        <v>0</v>
      </c>
      <c r="FF86" s="124">
        <f>FE86-FD86</f>
        <v>0</v>
      </c>
      <c r="FG86" s="122">
        <f>SUM(FG6:FG85)</f>
        <v>0</v>
      </c>
      <c r="FH86" s="123">
        <f>SUM(FH6:FH85)</f>
        <v>0</v>
      </c>
      <c r="FI86" s="124">
        <f>FH86-FG86</f>
        <v>0</v>
      </c>
      <c r="FJ86" s="122">
        <f>SUM(FJ6:FJ85)</f>
        <v>0</v>
      </c>
      <c r="FK86" s="123">
        <f>SUM(FK6:FK85)</f>
        <v>0</v>
      </c>
      <c r="FL86" s="124">
        <f>FK86-FJ86</f>
        <v>0</v>
      </c>
      <c r="FM86" s="122">
        <f>SUM(FM6:FM85)</f>
        <v>0</v>
      </c>
      <c r="FN86" s="123">
        <f>SUM(FN6:FN85)</f>
        <v>0</v>
      </c>
      <c r="FO86" s="124">
        <f>FN86-FM86</f>
        <v>0</v>
      </c>
      <c r="FP86" s="122">
        <f>SUM(FP6:FP85)</f>
        <v>0</v>
      </c>
      <c r="FQ86" s="123">
        <f>SUM(FQ6:FQ85)</f>
        <v>123134.53</v>
      </c>
      <c r="FR86" s="124">
        <f>FQ86-FP86</f>
        <v>123134.53</v>
      </c>
      <c r="FS86" s="122">
        <f>SUM(FS6:FS85)</f>
        <v>0</v>
      </c>
      <c r="FT86" s="123">
        <f>SUM(FT6:FT85)</f>
        <v>0</v>
      </c>
      <c r="FU86" s="124">
        <f>FT86-FS86</f>
        <v>0</v>
      </c>
      <c r="FV86" s="122">
        <f>SUM(FV6:FV85)</f>
        <v>0</v>
      </c>
      <c r="FW86" s="123">
        <f>SUM(FW6:FW85)</f>
        <v>0</v>
      </c>
      <c r="FX86" s="124">
        <f>FW86-FV86</f>
        <v>0</v>
      </c>
      <c r="FY86" s="122">
        <f>SUM(FY6:FY85)</f>
        <v>0</v>
      </c>
      <c r="FZ86" s="123">
        <f>SUM(FZ6:FZ85)</f>
        <v>0</v>
      </c>
      <c r="GA86" s="124">
        <f>FZ86-FY86</f>
        <v>0</v>
      </c>
      <c r="GB86" s="122">
        <f>SUM(GB6:GB85)</f>
        <v>0</v>
      </c>
      <c r="GC86" s="123">
        <f>SUM(GC6:GC85)</f>
        <v>0</v>
      </c>
      <c r="GD86" s="124">
        <f>GC86-GB86</f>
        <v>0</v>
      </c>
    </row>
    <row r="87" spans="1:186" ht="16.5" hidden="1" thickTop="1" thickBot="1">
      <c r="A87" s="35" t="s">
        <v>65</v>
      </c>
      <c r="B87" s="36"/>
      <c r="C87" s="37"/>
      <c r="D87" s="38"/>
      <c r="E87" s="103"/>
      <c r="F87" s="104"/>
      <c r="G87" s="104"/>
      <c r="H87" s="105"/>
      <c r="I87" s="104"/>
      <c r="J87" s="104"/>
      <c r="K87" s="104"/>
      <c r="L87" s="106"/>
      <c r="M87" s="122"/>
      <c r="N87" s="123"/>
      <c r="O87" s="124"/>
      <c r="P87" s="122"/>
      <c r="Q87" s="123"/>
      <c r="R87" s="124"/>
      <c r="S87" s="122">
        <v>-510199</v>
      </c>
      <c r="T87" s="123"/>
      <c r="U87" s="124"/>
      <c r="V87" s="122">
        <v>301677</v>
      </c>
      <c r="W87" s="123"/>
      <c r="X87" s="124"/>
      <c r="Y87" s="122">
        <v>12400860</v>
      </c>
      <c r="Z87" s="123"/>
      <c r="AA87" s="124"/>
      <c r="AB87" s="122"/>
      <c r="AC87" s="123"/>
      <c r="AD87" s="124"/>
      <c r="AE87" s="122"/>
      <c r="AF87" s="123"/>
      <c r="AG87" s="124"/>
      <c r="AH87" s="122"/>
      <c r="AI87" s="123"/>
      <c r="AJ87" s="124"/>
      <c r="AK87" s="122"/>
      <c r="AL87" s="123"/>
      <c r="AM87" s="124"/>
      <c r="AN87" s="122"/>
      <c r="AO87" s="123"/>
      <c r="AP87" s="124"/>
      <c r="AQ87" s="122"/>
      <c r="AR87" s="123"/>
      <c r="AS87" s="124"/>
      <c r="AT87" s="122">
        <v>4447967</v>
      </c>
      <c r="AU87" s="123"/>
      <c r="AV87" s="124"/>
      <c r="AW87" s="122">
        <v>-7454</v>
      </c>
      <c r="AX87" s="123"/>
      <c r="AY87" s="124"/>
      <c r="AZ87" s="122">
        <v>11015758</v>
      </c>
      <c r="BA87" s="123"/>
      <c r="BB87" s="124"/>
      <c r="BC87" s="122"/>
      <c r="BD87" s="123"/>
      <c r="BE87" s="124"/>
      <c r="BF87" s="122"/>
      <c r="BG87" s="123"/>
      <c r="BH87" s="124"/>
      <c r="BI87" s="122"/>
      <c r="BJ87" s="123"/>
      <c r="BK87" s="124"/>
      <c r="BL87" s="122"/>
      <c r="BM87" s="123"/>
      <c r="BN87" s="124"/>
      <c r="BO87" s="122"/>
      <c r="BP87" s="123"/>
      <c r="BQ87" s="124"/>
      <c r="BR87" s="122"/>
      <c r="BS87" s="123"/>
      <c r="BT87" s="124"/>
      <c r="BU87" s="122"/>
      <c r="BV87" s="123"/>
      <c r="BW87" s="124"/>
      <c r="BX87" s="122"/>
      <c r="BY87" s="123"/>
      <c r="BZ87" s="124"/>
      <c r="CA87" s="122"/>
      <c r="CB87" s="123"/>
      <c r="CC87" s="124"/>
      <c r="CD87" s="122"/>
      <c r="CE87" s="123"/>
      <c r="CF87" s="124"/>
      <c r="CG87" s="122"/>
      <c r="CH87" s="123"/>
      <c r="CI87" s="124"/>
      <c r="CJ87" s="122"/>
      <c r="CK87" s="123"/>
      <c r="CL87" s="124"/>
      <c r="CM87" s="122"/>
      <c r="CN87" s="123"/>
      <c r="CO87" s="124"/>
      <c r="CP87" s="122"/>
      <c r="CQ87" s="123"/>
      <c r="CR87" s="124"/>
      <c r="CS87" s="122"/>
      <c r="CT87" s="123"/>
      <c r="CU87" s="124"/>
      <c r="CV87" s="122"/>
      <c r="CW87" s="123"/>
      <c r="CX87" s="124"/>
      <c r="CY87" s="122"/>
      <c r="CZ87" s="123"/>
      <c r="DA87" s="124"/>
      <c r="DB87" s="122"/>
      <c r="DC87" s="123"/>
      <c r="DD87" s="124"/>
      <c r="DE87" s="122"/>
      <c r="DF87" s="123"/>
      <c r="DG87" s="124"/>
      <c r="DH87" s="122"/>
      <c r="DI87" s="123"/>
      <c r="DJ87" s="124"/>
      <c r="DK87" s="122">
        <v>23812419</v>
      </c>
      <c r="DL87" s="123"/>
      <c r="DM87" s="124"/>
      <c r="DN87" s="122">
        <v>150500</v>
      </c>
      <c r="DO87" s="123"/>
      <c r="DP87" s="124"/>
      <c r="DQ87" s="122">
        <v>13763199</v>
      </c>
      <c r="DR87" s="123"/>
      <c r="DS87" s="124"/>
      <c r="DT87" s="122">
        <v>138824758</v>
      </c>
      <c r="DU87" s="123"/>
      <c r="DV87" s="124"/>
      <c r="DW87" s="122">
        <v>175234</v>
      </c>
      <c r="DX87" s="123"/>
      <c r="DY87" s="124"/>
      <c r="DZ87" s="122">
        <v>177568</v>
      </c>
      <c r="EA87" s="123"/>
      <c r="EB87" s="124"/>
      <c r="EC87" s="122"/>
      <c r="ED87" s="123">
        <v>169634000</v>
      </c>
      <c r="EE87" s="124"/>
      <c r="EF87" s="122"/>
      <c r="EG87" s="123">
        <v>-1332903.5</v>
      </c>
      <c r="EH87" s="124"/>
      <c r="EI87" s="122"/>
      <c r="EJ87" s="123">
        <v>-1332903.5</v>
      </c>
      <c r="EK87" s="124"/>
      <c r="EL87" s="122"/>
      <c r="EM87" s="123"/>
      <c r="EN87" s="124"/>
      <c r="EO87" s="122"/>
      <c r="EP87" s="123">
        <v>58014854</v>
      </c>
      <c r="EQ87" s="124"/>
      <c r="ER87" s="122"/>
      <c r="ES87" s="123">
        <v>4000000</v>
      </c>
      <c r="ET87" s="124"/>
      <c r="EU87" s="122"/>
      <c r="EV87" s="123"/>
      <c r="EW87" s="124"/>
      <c r="EX87" s="122"/>
      <c r="EY87" s="123">
        <v>549919</v>
      </c>
      <c r="EZ87" s="124"/>
      <c r="FA87" s="122"/>
      <c r="FB87" s="123"/>
      <c r="FC87" s="124"/>
      <c r="FD87" s="122"/>
      <c r="FE87" s="123"/>
      <c r="FF87" s="124"/>
      <c r="FG87" s="122"/>
      <c r="FH87" s="123"/>
      <c r="FI87" s="124"/>
      <c r="FJ87" s="122"/>
      <c r="FK87" s="123"/>
      <c r="FL87" s="124"/>
      <c r="FM87" s="122"/>
      <c r="FN87" s="123"/>
      <c r="FO87" s="124"/>
      <c r="FP87" s="122"/>
      <c r="FQ87" s="123"/>
      <c r="FR87" s="124"/>
      <c r="FS87" s="122"/>
      <c r="FT87" s="123"/>
      <c r="FU87" s="124"/>
      <c r="FV87" s="122"/>
      <c r="FW87" s="123"/>
      <c r="FX87" s="124"/>
      <c r="FY87" s="122"/>
      <c r="FZ87" s="123">
        <v>300000</v>
      </c>
      <c r="GA87" s="124"/>
      <c r="GB87" s="122"/>
      <c r="GC87" s="123">
        <v>34000</v>
      </c>
      <c r="GD87" s="124"/>
    </row>
    <row r="88" spans="1:186" ht="16.5" hidden="1" thickTop="1" thickBot="1">
      <c r="A88" s="35" t="s">
        <v>6</v>
      </c>
      <c r="B88" s="36"/>
      <c r="C88" s="37"/>
      <c r="D88" s="34">
        <f>D86+D87</f>
        <v>13553525.289999999</v>
      </c>
      <c r="E88" s="103"/>
      <c r="F88" s="104"/>
      <c r="G88" s="104"/>
      <c r="H88" s="105"/>
      <c r="I88" s="104"/>
      <c r="J88" s="104"/>
      <c r="K88" s="104"/>
      <c r="L88" s="106"/>
      <c r="M88" s="122">
        <f>M86+M87</f>
        <v>0</v>
      </c>
      <c r="N88" s="123">
        <f>N86+N87</f>
        <v>0</v>
      </c>
      <c r="O88" s="124">
        <f>M88-N88</f>
        <v>0</v>
      </c>
      <c r="P88" s="122">
        <f>P86+P87</f>
        <v>546500</v>
      </c>
      <c r="Q88" s="123">
        <f>Q86+Q87</f>
        <v>291500</v>
      </c>
      <c r="R88" s="124">
        <f>P88-Q88</f>
        <v>255000</v>
      </c>
      <c r="S88" s="122">
        <f>S86+S87</f>
        <v>8692552.2899999991</v>
      </c>
      <c r="T88" s="123">
        <f>T86+T87</f>
        <v>2141279</v>
      </c>
      <c r="U88" s="124">
        <f>S88-T88</f>
        <v>6551273.2899999991</v>
      </c>
      <c r="V88" s="122">
        <f>V86+V87</f>
        <v>301677</v>
      </c>
      <c r="W88" s="123">
        <f>W86+W87</f>
        <v>9079616.7599999998</v>
      </c>
      <c r="X88" s="124">
        <f>V88-W88</f>
        <v>-8777939.7599999998</v>
      </c>
      <c r="Y88" s="122">
        <f>Y86+Y87</f>
        <v>12400860</v>
      </c>
      <c r="Z88" s="123">
        <f>Z86+Z87</f>
        <v>546500</v>
      </c>
      <c r="AA88" s="124">
        <f>Y88-Z88</f>
        <v>11854360</v>
      </c>
      <c r="AB88" s="122">
        <f>AB86+AB87</f>
        <v>0</v>
      </c>
      <c r="AC88" s="123">
        <f>AC86+AC87</f>
        <v>0</v>
      </c>
      <c r="AD88" s="124">
        <f>AB88-AC88</f>
        <v>0</v>
      </c>
      <c r="AE88" s="122">
        <f>AE86+AE87</f>
        <v>0</v>
      </c>
      <c r="AF88" s="123">
        <f>AF86+AF87</f>
        <v>0</v>
      </c>
      <c r="AG88" s="124">
        <f>AE88-AF88</f>
        <v>0</v>
      </c>
      <c r="AH88" s="122">
        <f>AH86+AH87</f>
        <v>589686</v>
      </c>
      <c r="AI88" s="123">
        <f>AI86+AI87</f>
        <v>0</v>
      </c>
      <c r="AJ88" s="124">
        <f>AH88-AI88</f>
        <v>589686</v>
      </c>
      <c r="AK88" s="122">
        <f>AK86+AK87</f>
        <v>98000</v>
      </c>
      <c r="AL88" s="123">
        <f>AL86+AL87</f>
        <v>0</v>
      </c>
      <c r="AM88" s="124">
        <f>AK88-AL88</f>
        <v>98000</v>
      </c>
      <c r="AN88" s="122">
        <f>AN86+AN87</f>
        <v>562500</v>
      </c>
      <c r="AO88" s="123">
        <f>AO86+AO87</f>
        <v>442500</v>
      </c>
      <c r="AP88" s="124">
        <f>AN88-AO88</f>
        <v>120000</v>
      </c>
      <c r="AQ88" s="122">
        <f>AQ86+AQ87</f>
        <v>0</v>
      </c>
      <c r="AR88" s="123">
        <f>AR86+AR87</f>
        <v>0</v>
      </c>
      <c r="AS88" s="124">
        <f>AQ88-AR88</f>
        <v>0</v>
      </c>
      <c r="AT88" s="122">
        <f>AT86+AT87</f>
        <v>4767467</v>
      </c>
      <c r="AU88" s="123">
        <f>AU86+AU87</f>
        <v>0</v>
      </c>
      <c r="AV88" s="124">
        <f>AT88-AU88</f>
        <v>4767467</v>
      </c>
      <c r="AW88" s="122">
        <f>AW86+AW87</f>
        <v>-7454</v>
      </c>
      <c r="AX88" s="123">
        <f>AX86+AX87</f>
        <v>0</v>
      </c>
      <c r="AY88" s="124">
        <f>AW88-AX88</f>
        <v>-7454</v>
      </c>
      <c r="AZ88" s="122">
        <f>AZ86+AZ87</f>
        <v>11715758</v>
      </c>
      <c r="BA88" s="123">
        <f>BA86+BA87</f>
        <v>928995</v>
      </c>
      <c r="BB88" s="124">
        <f>AZ88-BA88</f>
        <v>10786763</v>
      </c>
      <c r="BC88" s="122">
        <f>BC86+BC87</f>
        <v>924843</v>
      </c>
      <c r="BD88" s="123">
        <f>BD86+BD87</f>
        <v>0</v>
      </c>
      <c r="BE88" s="124">
        <f>BC88-BD88</f>
        <v>924843</v>
      </c>
      <c r="BF88" s="122">
        <f>BF86+BF87</f>
        <v>0</v>
      </c>
      <c r="BG88" s="123">
        <f>BG86+BG87</f>
        <v>0</v>
      </c>
      <c r="BH88" s="124">
        <f>BF88-BG88</f>
        <v>0</v>
      </c>
      <c r="BI88" s="122">
        <f>BI86+BI87</f>
        <v>0</v>
      </c>
      <c r="BJ88" s="123">
        <f>BJ86+BJ87</f>
        <v>0</v>
      </c>
      <c r="BK88" s="124">
        <f>BI88-BJ88</f>
        <v>0</v>
      </c>
      <c r="BL88" s="122">
        <f>BL86+BL87</f>
        <v>85135</v>
      </c>
      <c r="BM88" s="123">
        <f>BM86+BM87</f>
        <v>0</v>
      </c>
      <c r="BN88" s="124">
        <f>BL88-BM88</f>
        <v>85135</v>
      </c>
      <c r="BO88" s="122">
        <f>BO86+BO87</f>
        <v>82000</v>
      </c>
      <c r="BP88" s="123">
        <f>BP86+BP87</f>
        <v>0</v>
      </c>
      <c r="BQ88" s="124">
        <f>BO88-BP88</f>
        <v>82000</v>
      </c>
      <c r="BR88" s="122">
        <f>BR86+BR87</f>
        <v>0</v>
      </c>
      <c r="BS88" s="123">
        <f>BS86+BS87</f>
        <v>0</v>
      </c>
      <c r="BT88" s="124">
        <f>BR88-BS88</f>
        <v>0</v>
      </c>
      <c r="BU88" s="122">
        <f>BU86+BU87</f>
        <v>91750</v>
      </c>
      <c r="BV88" s="123">
        <f>BV86+BV87</f>
        <v>0</v>
      </c>
      <c r="BW88" s="124">
        <f>BU88-BV88</f>
        <v>91750</v>
      </c>
      <c r="BX88" s="122">
        <f>BX86+BX87</f>
        <v>2900</v>
      </c>
      <c r="BY88" s="123">
        <f>BY86+BY87</f>
        <v>0</v>
      </c>
      <c r="BZ88" s="124">
        <f>BX88-BY88</f>
        <v>2900</v>
      </c>
      <c r="CA88" s="122">
        <f>CA86+CA87</f>
        <v>0</v>
      </c>
      <c r="CB88" s="123">
        <f>CB86+CB87</f>
        <v>0</v>
      </c>
      <c r="CC88" s="124">
        <f>CA88-CB88</f>
        <v>0</v>
      </c>
      <c r="CD88" s="122">
        <f>CD86+CD87</f>
        <v>0</v>
      </c>
      <c r="CE88" s="123">
        <f>CE86+CE87</f>
        <v>0</v>
      </c>
      <c r="CF88" s="124">
        <f>CD88-CE88</f>
        <v>0</v>
      </c>
      <c r="CG88" s="122">
        <f>CG86+CG87</f>
        <v>0</v>
      </c>
      <c r="CH88" s="123">
        <f>CH86+CH87</f>
        <v>0</v>
      </c>
      <c r="CI88" s="124">
        <f>CG88-CH88</f>
        <v>0</v>
      </c>
      <c r="CJ88" s="122">
        <f>CJ86+CJ87</f>
        <v>104350</v>
      </c>
      <c r="CK88" s="123">
        <f>CK86+CK87</f>
        <v>0</v>
      </c>
      <c r="CL88" s="124">
        <f>CJ88-CK88</f>
        <v>104350</v>
      </c>
      <c r="CM88" s="122">
        <f>CM86+CM87</f>
        <v>0</v>
      </c>
      <c r="CN88" s="123">
        <f>CN86+CN87</f>
        <v>0</v>
      </c>
      <c r="CO88" s="124">
        <f>CM88-CN88</f>
        <v>0</v>
      </c>
      <c r="CP88" s="122">
        <f>CP86+CP87</f>
        <v>19750</v>
      </c>
      <c r="CQ88" s="123">
        <f>CQ86+CQ87</f>
        <v>0</v>
      </c>
      <c r="CR88" s="124">
        <f>CP88-CQ88</f>
        <v>19750</v>
      </c>
      <c r="CS88" s="122">
        <f>CS86+CS87</f>
        <v>37880</v>
      </c>
      <c r="CT88" s="123">
        <f>CT86+CT87</f>
        <v>0</v>
      </c>
      <c r="CU88" s="124">
        <f>CS88-CT88</f>
        <v>37880</v>
      </c>
      <c r="CV88" s="122">
        <f>CV86+CV87</f>
        <v>2000</v>
      </c>
      <c r="CW88" s="123">
        <f>CW86+CW87</f>
        <v>0</v>
      </c>
      <c r="CX88" s="124">
        <f>CV88-CW88</f>
        <v>2000</v>
      </c>
      <c r="CY88" s="122">
        <f>CY86+CY87</f>
        <v>47080</v>
      </c>
      <c r="CZ88" s="123">
        <f>CZ86+CZ87</f>
        <v>0</v>
      </c>
      <c r="DA88" s="124">
        <f>CY88-CZ88</f>
        <v>47080</v>
      </c>
      <c r="DB88" s="122">
        <f>DB86+DB87</f>
        <v>0</v>
      </c>
      <c r="DC88" s="123">
        <f>DC86+DC87</f>
        <v>0</v>
      </c>
      <c r="DD88" s="124">
        <f>DB88-DC88</f>
        <v>0</v>
      </c>
      <c r="DE88" s="122">
        <f>DE86+DE87</f>
        <v>136900</v>
      </c>
      <c r="DF88" s="123">
        <f>DF86+DF87</f>
        <v>0</v>
      </c>
      <c r="DG88" s="124">
        <f>DE88-DF88</f>
        <v>136900</v>
      </c>
      <c r="DH88" s="122">
        <f>DH86+DH87</f>
        <v>0</v>
      </c>
      <c r="DI88" s="123">
        <f>DI86+DI87</f>
        <v>0</v>
      </c>
      <c r="DJ88" s="124">
        <f>DH88-DI88</f>
        <v>0</v>
      </c>
      <c r="DK88" s="122">
        <f>DK86+DK87</f>
        <v>23812419</v>
      </c>
      <c r="DL88" s="123">
        <f>DL86+DL87</f>
        <v>0</v>
      </c>
      <c r="DM88" s="124">
        <f>DK88-DL88</f>
        <v>23812419</v>
      </c>
      <c r="DN88" s="122">
        <f>DN86+DN87</f>
        <v>150500</v>
      </c>
      <c r="DO88" s="123">
        <f>DO86+DO87</f>
        <v>0</v>
      </c>
      <c r="DP88" s="124">
        <f>DN88-DO88</f>
        <v>150500</v>
      </c>
      <c r="DQ88" s="122">
        <f>DQ86+DQ87</f>
        <v>13763199</v>
      </c>
      <c r="DR88" s="123">
        <f>DR86+DR87</f>
        <v>0</v>
      </c>
      <c r="DS88" s="124">
        <f>DQ88-DR88</f>
        <v>13763199</v>
      </c>
      <c r="DT88" s="122">
        <f>DT86+DT87</f>
        <v>138824758</v>
      </c>
      <c r="DU88" s="123">
        <f>DU86+DU87</f>
        <v>0</v>
      </c>
      <c r="DV88" s="124">
        <f>DT88-DU88</f>
        <v>138824758</v>
      </c>
      <c r="DW88" s="122">
        <f>DW86+DW87</f>
        <v>175234</v>
      </c>
      <c r="DX88" s="123">
        <f>DX86+DX87</f>
        <v>0</v>
      </c>
      <c r="DY88" s="124">
        <f>DW88-DX88</f>
        <v>175234</v>
      </c>
      <c r="DZ88" s="122">
        <f>DZ86+DZ87</f>
        <v>177568</v>
      </c>
      <c r="EA88" s="123">
        <f>EA86+EA87</f>
        <v>0</v>
      </c>
      <c r="EB88" s="124">
        <f>DZ88-EA88</f>
        <v>177568</v>
      </c>
      <c r="EC88" s="122">
        <f>EC86+EC87</f>
        <v>0</v>
      </c>
      <c r="ED88" s="123">
        <f>ED86+ED87</f>
        <v>169634000</v>
      </c>
      <c r="EE88" s="124">
        <f>ED88-EC88</f>
        <v>169634000</v>
      </c>
      <c r="EF88" s="122">
        <f>EF86+EF87</f>
        <v>0</v>
      </c>
      <c r="EG88" s="123">
        <f>EG86+EG87</f>
        <v>-1332903.5</v>
      </c>
      <c r="EH88" s="124">
        <f>EG88-EF88</f>
        <v>-1332903.5</v>
      </c>
      <c r="EI88" s="122">
        <f>EI86+EI87</f>
        <v>0</v>
      </c>
      <c r="EJ88" s="123">
        <f>EJ86+EJ87</f>
        <v>-1332903.5</v>
      </c>
      <c r="EK88" s="124">
        <f>EJ88-EI88</f>
        <v>-1332903.5</v>
      </c>
      <c r="EL88" s="122">
        <f>EL86+EL87</f>
        <v>0</v>
      </c>
      <c r="EM88" s="123">
        <f>EM86+EM87</f>
        <v>0</v>
      </c>
      <c r="EN88" s="124">
        <f>EM88-EL88</f>
        <v>0</v>
      </c>
      <c r="EO88" s="122">
        <f>EO86+EO87</f>
        <v>0</v>
      </c>
      <c r="EP88" s="123">
        <f>EP86+EP87</f>
        <v>58014854</v>
      </c>
      <c r="EQ88" s="124">
        <f>EP88-EO88</f>
        <v>58014854</v>
      </c>
      <c r="ER88" s="122">
        <f>ER86+ER87</f>
        <v>0</v>
      </c>
      <c r="ES88" s="123">
        <f>ES86+ES87</f>
        <v>4000000</v>
      </c>
      <c r="ET88" s="124">
        <f>ES88-ER88</f>
        <v>4000000</v>
      </c>
      <c r="EU88" s="122">
        <f>EU86+EU87</f>
        <v>0</v>
      </c>
      <c r="EV88" s="123">
        <f>EV86+EV87</f>
        <v>0</v>
      </c>
      <c r="EW88" s="124">
        <f>EV88-EU88</f>
        <v>0</v>
      </c>
      <c r="EX88" s="122">
        <f>EX86+EX87</f>
        <v>0</v>
      </c>
      <c r="EY88" s="123">
        <f>EY86+EY87</f>
        <v>549919</v>
      </c>
      <c r="EZ88" s="124">
        <f>EY88-EX88</f>
        <v>549919</v>
      </c>
      <c r="FA88" s="122">
        <f>FA86+FA87</f>
        <v>0</v>
      </c>
      <c r="FB88" s="123">
        <f>FB86+FB87</f>
        <v>0</v>
      </c>
      <c r="FC88" s="124">
        <f>FB88-FA88</f>
        <v>0</v>
      </c>
      <c r="FD88" s="122">
        <f>FD86+FD87</f>
        <v>0</v>
      </c>
      <c r="FE88" s="123">
        <f>FE86+FE87</f>
        <v>0</v>
      </c>
      <c r="FF88" s="124">
        <f>FE88-FD88</f>
        <v>0</v>
      </c>
      <c r="FG88" s="122">
        <f>FG86+FG87</f>
        <v>0</v>
      </c>
      <c r="FH88" s="123">
        <f>FH86+FH87</f>
        <v>0</v>
      </c>
      <c r="FI88" s="124">
        <f>FH88-FG88</f>
        <v>0</v>
      </c>
      <c r="FJ88" s="122">
        <f>FJ86+FJ87</f>
        <v>0</v>
      </c>
      <c r="FK88" s="123">
        <f>FK86+FK87</f>
        <v>0</v>
      </c>
      <c r="FL88" s="124">
        <f>FK88-FJ88</f>
        <v>0</v>
      </c>
      <c r="FM88" s="122">
        <f>FM86+FM87</f>
        <v>0</v>
      </c>
      <c r="FN88" s="123">
        <f>FN86+FN87</f>
        <v>0</v>
      </c>
      <c r="FO88" s="124">
        <f>FN88-FM88</f>
        <v>0</v>
      </c>
      <c r="FP88" s="122">
        <f>FP86+FP87</f>
        <v>0</v>
      </c>
      <c r="FQ88" s="123">
        <f>FQ86+FQ87</f>
        <v>123134.53</v>
      </c>
      <c r="FR88" s="124">
        <f>FQ88-FP88</f>
        <v>123134.53</v>
      </c>
      <c r="FS88" s="122">
        <f>FS86+FS87</f>
        <v>0</v>
      </c>
      <c r="FT88" s="123">
        <f>FT86+FT87</f>
        <v>0</v>
      </c>
      <c r="FU88" s="124">
        <f>FT88-FS88</f>
        <v>0</v>
      </c>
      <c r="FV88" s="122">
        <f>FV86+FV87</f>
        <v>0</v>
      </c>
      <c r="FW88" s="123">
        <f>FW86+FW87</f>
        <v>0</v>
      </c>
      <c r="FX88" s="124">
        <f>FW88-FV88</f>
        <v>0</v>
      </c>
      <c r="FY88" s="122">
        <f>FY86+FY87</f>
        <v>0</v>
      </c>
      <c r="FZ88" s="123">
        <f>FZ86+FZ87</f>
        <v>300000</v>
      </c>
      <c r="GA88" s="124">
        <f>FZ88-FY88</f>
        <v>300000</v>
      </c>
      <c r="GB88" s="122">
        <f>GB86+GB87</f>
        <v>0</v>
      </c>
      <c r="GC88" s="123">
        <f>GC86+GC87</f>
        <v>34000</v>
      </c>
      <c r="GD88" s="124">
        <f>GC88-GB88</f>
        <v>34000</v>
      </c>
    </row>
  </sheetData>
  <sheetProtection insertRows="0" deleteRows="0"/>
  <autoFilter ref="A5:GD88">
    <filterColumn colId="4">
      <filters>
        <filter val="112001"/>
      </filters>
    </filterColumn>
  </autoFilter>
  <mergeCells count="81">
    <mergeCell ref="A4:A5"/>
    <mergeCell ref="M2:EB2"/>
    <mergeCell ref="EC2:GD2"/>
    <mergeCell ref="M3:R3"/>
    <mergeCell ref="S3:X3"/>
    <mergeCell ref="Y3:AD3"/>
    <mergeCell ref="AE3:AM3"/>
    <mergeCell ref="AN3:AS3"/>
    <mergeCell ref="AT3:BB3"/>
    <mergeCell ref="BC3:DJ3"/>
    <mergeCell ref="FY4:GA4"/>
    <mergeCell ref="FA4:FC4"/>
    <mergeCell ref="FD4:FF4"/>
    <mergeCell ref="FG4:FI4"/>
    <mergeCell ref="FJ4:FL4"/>
    <mergeCell ref="FM4:FO4"/>
    <mergeCell ref="FP4:FR4"/>
    <mergeCell ref="FS4:FU4"/>
    <mergeCell ref="FD3:FX3"/>
    <mergeCell ref="FY3:GD3"/>
    <mergeCell ref="EC3:EE3"/>
    <mergeCell ref="EF3:EK3"/>
    <mergeCell ref="EL3:EN3"/>
    <mergeCell ref="DE4:DG4"/>
    <mergeCell ref="AW4:AY4"/>
    <mergeCell ref="AZ4:BB4"/>
    <mergeCell ref="EO3:EW3"/>
    <mergeCell ref="EX3:FC3"/>
    <mergeCell ref="EL4:EN4"/>
    <mergeCell ref="EO4:EQ4"/>
    <mergeCell ref="ER4:ET4"/>
    <mergeCell ref="EU4:EW4"/>
    <mergeCell ref="EX4:EZ4"/>
    <mergeCell ref="DK3:DV3"/>
    <mergeCell ref="DW4:DY4"/>
    <mergeCell ref="DW3:EB3"/>
    <mergeCell ref="FV4:FX4"/>
    <mergeCell ref="BR4:BT4"/>
    <mergeCell ref="BU4:BW4"/>
    <mergeCell ref="BX4:BZ4"/>
    <mergeCell ref="CA4:CC4"/>
    <mergeCell ref="CD4:CF4"/>
    <mergeCell ref="CY4:DA4"/>
    <mergeCell ref="EF4:EH4"/>
    <mergeCell ref="EI4:EK4"/>
    <mergeCell ref="DH4:DJ4"/>
    <mergeCell ref="DT4:DV4"/>
    <mergeCell ref="DZ4:EB4"/>
    <mergeCell ref="EC4:EE4"/>
    <mergeCell ref="K4:L4"/>
    <mergeCell ref="E4:G4"/>
    <mergeCell ref="H4:J4"/>
    <mergeCell ref="M1:GD1"/>
    <mergeCell ref="AE4:AG4"/>
    <mergeCell ref="AH4:AJ4"/>
    <mergeCell ref="AK4:AM4"/>
    <mergeCell ref="Y4:AA4"/>
    <mergeCell ref="AB4:AD4"/>
    <mergeCell ref="AN4:AP4"/>
    <mergeCell ref="AQ4:AS4"/>
    <mergeCell ref="AT4:AV4"/>
    <mergeCell ref="M4:O4"/>
    <mergeCell ref="CV4:CX4"/>
    <mergeCell ref="CG4:CI4"/>
    <mergeCell ref="CJ4:CL4"/>
    <mergeCell ref="GB4:GD4"/>
    <mergeCell ref="DQ4:DS4"/>
    <mergeCell ref="DN4:DP4"/>
    <mergeCell ref="DK4:DM4"/>
    <mergeCell ref="P4:R4"/>
    <mergeCell ref="CM4:CO4"/>
    <mergeCell ref="CP4:CR4"/>
    <mergeCell ref="CS4:CU4"/>
    <mergeCell ref="BC4:BE4"/>
    <mergeCell ref="BF4:BH4"/>
    <mergeCell ref="BI4:BK4"/>
    <mergeCell ref="BL4:BN4"/>
    <mergeCell ref="BO4:BQ4"/>
    <mergeCell ref="S4:U4"/>
    <mergeCell ref="V4:X4"/>
    <mergeCell ref="DB4:DD4"/>
  </mergeCells>
  <dataValidations count="1">
    <dataValidation operator="notBetween" allowBlank="1" showInputMessage="1" showErrorMessage="1" errorTitle="خلية محمية" error="لا يمكن الكتابة في هذه الخلية_x000a_" sqref="F6:G6 F8:F85 G7:G85"/>
  </dataValidations>
  <pageMargins left="0.7" right="0.7" top="0.75" bottom="0.75" header="0.3" footer="0.3"/>
  <pageSetup orientation="portrait" r:id="rId1"/>
  <colBreaks count="1" manualBreakCount="1">
    <brk id="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36"/>
  <sheetViews>
    <sheetView rightToLeft="1" tabSelected="1" topLeftCell="A25" workbookViewId="0">
      <selection activeCell="A43" sqref="A43"/>
    </sheetView>
  </sheetViews>
  <sheetFormatPr defaultRowHeight="15"/>
  <cols>
    <col min="3" max="3" width="35.42578125" customWidth="1"/>
    <col min="4" max="4" width="38.85546875" customWidth="1"/>
    <col min="5" max="5" width="15.140625" customWidth="1"/>
    <col min="6" max="6" width="13.85546875" customWidth="1"/>
    <col min="7" max="7" width="22.85546875" customWidth="1"/>
  </cols>
  <sheetData>
    <row r="4" spans="2:7" ht="31.5" customHeight="1">
      <c r="C4" s="191" t="s">
        <v>144</v>
      </c>
      <c r="D4" s="191"/>
      <c r="F4" s="165" t="s">
        <v>145</v>
      </c>
      <c r="G4" s="169">
        <v>42948</v>
      </c>
    </row>
    <row r="5" spans="2:7" ht="30" customHeight="1">
      <c r="C5" s="164" t="s">
        <v>28</v>
      </c>
      <c r="D5" s="168">
        <v>112001</v>
      </c>
      <c r="F5" s="165" t="s">
        <v>146</v>
      </c>
      <c r="G5" s="169">
        <v>42977</v>
      </c>
    </row>
    <row r="6" spans="2:7" ht="59.25" customHeight="1">
      <c r="C6" s="164" t="s">
        <v>29</v>
      </c>
      <c r="D6" s="168" t="str">
        <f>VLOOKUP(D5,'دليل الحسابات'!E1:F82,2,0)</f>
        <v>حـ /  البنك اليمني جاري ريال</v>
      </c>
    </row>
    <row r="7" spans="2:7" s="167" customFormat="1" ht="27.75" customHeight="1">
      <c r="B7" s="166" t="s">
        <v>141</v>
      </c>
      <c r="C7" s="166" t="s">
        <v>142</v>
      </c>
      <c r="D7" s="166" t="s">
        <v>1</v>
      </c>
      <c r="E7" s="166" t="s">
        <v>23</v>
      </c>
      <c r="F7" s="166" t="s">
        <v>24</v>
      </c>
      <c r="G7" s="166" t="s">
        <v>143</v>
      </c>
    </row>
    <row r="8" spans="2:7">
      <c r="B8" s="163">
        <f t="array" ref="B8">IFERROR(INDEX('اليومية العامة'!A$6:A$500,SMALL(IF('اليومية العامة'!$H$6:$H$500=$D$5,IF('اليومية العامة'!$B$6:$B$500&gt;=$G$4,IF('اليومية العامة'!$B$6:$B$500&lt;=$G$5,IF('اليومية العامة'!$A$6:$A$500&lt;&gt;"",ROW($A$6:$A$500)-ROW($A$6)+1)))),ROWS(A$1:A1))),"")</f>
        <v>1</v>
      </c>
      <c r="C8" s="170">
        <f t="array" ref="C8">IFERROR(INDEX('اليومية العامة'!B$6:B$500,SMALL(IF('اليومية العامة'!$H$6:$H$500=$D$5,IF('اليومية العامة'!$B$6:$B$500&gt;=$G$4,IF('اليومية العامة'!$B$6:$B$500&lt;=$G$5,IF('اليومية العامة'!$A$6:$A$500&lt;&gt;"",ROW($A$6:$A$500)-ROW($A$6)+1)))),ROWS(B$1:B1))),"")</f>
        <v>42948</v>
      </c>
      <c r="D8" s="163" t="str">
        <f t="array" ref="D8">IFERROR(INDEX('اليومية العامة'!C$6:C$500,SMALL(IF('اليومية العامة'!$H$6:$H$500=$D$5,IF('اليومية العامة'!$B$6:$B$500&gt;=$G$4,IF('اليومية العامة'!$B$6:$B$500&lt;=$G$5,IF('اليومية العامة'!$A$6:$A$500&lt;&gt;"",ROW($A$6:$A$500)-ROW($A$6)+1)))),ROWS(C$1:C1))),"")</f>
        <v xml:space="preserve">عهدة تشغيليه </v>
      </c>
      <c r="E8" s="163" t="str">
        <f t="array" ref="E8">IFERROR(INDEX('اليومية العامة'!S$6:S$500,SMALL(IF('اليومية العامة'!$H$6:$H$500=$D$5,IF('اليومية العامة'!$B$6:$B$500&gt;=$G$4,IF('اليومية العامة'!$B$6:$B$500&lt;=$G$5,IF('اليومية العامة'!$A$6:$A$500&lt;&gt;"",ROW($A$6:$A$500)-ROW($A$6)+1)))),ROWS(D$1:D1))),"")</f>
        <v>0</v>
      </c>
      <c r="F8" s="163">
        <f t="array" ref="F8">IFERROR(INDEX('اليومية العامة'!T$6:T$500,SMALL(IF('اليومية العامة'!$H$6:$H$500=$D$5,IF('اليومية العامة'!$B$6:$B$500&gt;=$G$4,IF('اليومية العامة'!$B$6:$B$500&lt;=$G$5,IF('اليومية العامة'!$A$6:$A$500&lt;&gt;"",ROW($A$6:$A$500)-ROW($A$6)+1)))),ROWS(E$1:E1))),"")</f>
        <v>200000</v>
      </c>
      <c r="G8" s="163">
        <f t="array" ref="G8">IFERROR(INDEX('اليومية العامة'!U$6:U$500,SMALL(IF('اليومية العامة'!$H$6:$H$500=$D$5,IF('اليومية العامة'!$B$6:$B$500&gt;=$G$4,IF('اليومية العامة'!$B$6:$B$500&lt;=$G$5,IF('اليومية العامة'!$A$6:$A$500&lt;&gt;"",ROW($A$6:$A$500)-ROW($A$6)+1)))),ROWS(F$1:F1))),"")</f>
        <v>0</v>
      </c>
    </row>
    <row r="9" spans="2:7">
      <c r="B9" s="163">
        <f t="array" ref="B9">IFERROR(INDEX('اليومية العامة'!A$6:A$500,SMALL(IF('اليومية العامة'!$H$6:$H$500=$D$5,IF('اليومية العامة'!$B$6:$B$500&gt;=$G$4,IF('اليومية العامة'!$B$6:$B$500&lt;=$G$5,IF('اليومية العامة'!$A$6:$A$500&lt;&gt;"",ROW($A$6:$A$500)-ROW($A$6)+1)))),ROWS(A$1:A2))),"")</f>
        <v>3</v>
      </c>
      <c r="C9" s="170">
        <f t="array" ref="C9">IFERROR(INDEX('اليومية العامة'!B$6:B$500,SMALL(IF('اليومية العامة'!$H$6:$H$500=$D$5,IF('اليومية العامة'!$B$6:$B$500&gt;=$G$4,IF('اليومية العامة'!$B$6:$B$500&lt;=$G$5,IF('اليومية العامة'!$A$6:$A$500&lt;&gt;"",ROW($A$6:$A$500)-ROW($A$6)+1)))),ROWS(B$1:B2))),"")</f>
        <v>42949</v>
      </c>
      <c r="D9" s="163" t="str">
        <f t="array" ref="D9">IFERROR(INDEX('اليومية العامة'!C$6:C$500,SMALL(IF('اليومية العامة'!$H$6:$H$500=$D$5,IF('اليومية العامة'!$B$6:$B$500&gt;=$G$4,IF('اليومية العامة'!$B$6:$B$500&lt;=$G$5,IF('اليومية العامة'!$A$6:$A$500&lt;&gt;"",ROW($A$6:$A$500)-ROW($A$6)+1)))),ROWS(C$1:C2))),"")</f>
        <v>اثبات سلفيات مدرسين بتارخ  2/8/2017</v>
      </c>
      <c r="E9" s="163" t="str">
        <f t="array" ref="E9">IFERROR(INDEX('اليومية العامة'!S$6:S$500,SMALL(IF('اليومية العامة'!$H$6:$H$500=$D$5,IF('اليومية العامة'!$B$6:$B$500&gt;=$G$4,IF('اليومية العامة'!$B$6:$B$500&lt;=$G$5,IF('اليومية العامة'!$A$6:$A$500&lt;&gt;"",ROW($A$6:$A$500)-ROW($A$6)+1)))),ROWS(D$1:D2))),"")</f>
        <v>0</v>
      </c>
      <c r="F9" s="163">
        <f t="array" ref="F9">IFERROR(INDEX('اليومية العامة'!T$6:T$500,SMALL(IF('اليومية العامة'!$H$6:$H$500=$D$5,IF('اليومية العامة'!$B$6:$B$500&gt;=$G$4,IF('اليومية العامة'!$B$6:$B$500&lt;=$G$5,IF('اليومية العامة'!$A$6:$A$500&lt;&gt;"",ROW($A$6:$A$500)-ROW($A$6)+1)))),ROWS(E$1:E2))),"")</f>
        <v>242500</v>
      </c>
      <c r="G9" s="163">
        <f t="array" ref="G9">IFERROR(INDEX('اليومية العامة'!U$6:U$500,SMALL(IF('اليومية العامة'!$H$6:$H$500=$D$5,IF('اليومية العامة'!$B$6:$B$500&gt;=$G$4,IF('اليومية العامة'!$B$6:$B$500&lt;=$G$5,IF('اليومية العامة'!$A$6:$A$500&lt;&gt;"",ROW($A$6:$A$500)-ROW($A$6)+1)))),ROWS(F$1:F2))),"")</f>
        <v>0</v>
      </c>
    </row>
    <row r="10" spans="2:7">
      <c r="B10" s="163">
        <f t="array" ref="B10">IFERROR(INDEX('اليومية العامة'!A$6:A$500,SMALL(IF('اليومية العامة'!$H$6:$H$500=$D$5,IF('اليومية العامة'!$B$6:$B$500&gt;=$G$4,IF('اليومية العامة'!$B$6:$B$500&lt;=$G$5,IF('اليومية العامة'!$A$6:$A$500&lt;&gt;"",ROW($A$6:$A$500)-ROW($A$6)+1)))),ROWS(A$1:A3))),"")</f>
        <v>4</v>
      </c>
      <c r="C10" s="170">
        <f t="array" ref="C10">IFERROR(INDEX('اليومية العامة'!B$6:B$500,SMALL(IF('اليومية العامة'!$H$6:$H$500=$D$5,IF('اليومية العامة'!$B$6:$B$500&gt;=$G$4,IF('اليومية العامة'!$B$6:$B$500&lt;=$G$5,IF('اليومية العامة'!$A$6:$A$500&lt;&gt;"",ROW($A$6:$A$500)-ROW($A$6)+1)))),ROWS(B$1:B3))),"")</f>
        <v>42953</v>
      </c>
      <c r="D10" s="163" t="str">
        <f t="array" ref="D10">IFERROR(INDEX('اليومية العامة'!C$6:C$500,SMALL(IF('اليومية العامة'!$H$6:$H$500=$D$5,IF('اليومية العامة'!$B$6:$B$500&gt;=$G$4,IF('اليومية العامة'!$B$6:$B$500&lt;=$G$5,IF('اليومية العامة'!$A$6:$A$500&lt;&gt;"",ROW($A$6:$A$500)-ROW($A$6)+1)))),ROWS(C$1:C3))),"")</f>
        <v>عهدة لشراء زي مدرسي</v>
      </c>
      <c r="E10" s="163" t="str">
        <f t="array" ref="E10">IFERROR(INDEX('اليومية العامة'!S$6:S$500,SMALL(IF('اليومية العامة'!$H$6:$H$500=$D$5,IF('اليومية العامة'!$B$6:$B$500&gt;=$G$4,IF('اليومية العامة'!$B$6:$B$500&lt;=$G$5,IF('اليومية العامة'!$A$6:$A$500&lt;&gt;"",ROW($A$6:$A$500)-ROW($A$6)+1)))),ROWS(D$1:D3))),"")</f>
        <v>0</v>
      </c>
      <c r="F10" s="163">
        <f t="array" ref="F10">IFERROR(INDEX('اليومية العامة'!T$6:T$500,SMALL(IF('اليومية العامة'!$H$6:$H$500=$D$5,IF('اليومية العامة'!$B$6:$B$500&gt;=$G$4,IF('اليومية العامة'!$B$6:$B$500&lt;=$G$5,IF('اليومية العامة'!$A$6:$A$500&lt;&gt;"",ROW($A$6:$A$500)-ROW($A$6)+1)))),ROWS(E$1:E3))),"")</f>
        <v>144000</v>
      </c>
      <c r="G10" s="163">
        <f t="array" ref="G10">IFERROR(INDEX('اليومية العامة'!U$6:U$500,SMALL(IF('اليومية العامة'!$H$6:$H$500=$D$5,IF('اليومية العامة'!$B$6:$B$500&gt;=$G$4,IF('اليومية العامة'!$B$6:$B$500&lt;=$G$5,IF('اليومية العامة'!$A$6:$A$500&lt;&gt;"",ROW($A$6:$A$500)-ROW($A$6)+1)))),ROWS(F$1:F3))),"")</f>
        <v>0</v>
      </c>
    </row>
    <row r="11" spans="2:7">
      <c r="B11" s="163">
        <f t="array" ref="B11">IFERROR(INDEX('اليومية العامة'!A$6:A$500,SMALL(IF('اليومية العامة'!$H$6:$H$500=$D$5,IF('اليومية العامة'!$B$6:$B$500&gt;=$G$4,IF('اليومية العامة'!$B$6:$B$500&lt;=$G$5,IF('اليومية العامة'!$A$6:$A$500&lt;&gt;"",ROW($A$6:$A$500)-ROW($A$6)+1)))),ROWS(A$1:A4))),"")</f>
        <v>5</v>
      </c>
      <c r="C11" s="170">
        <f t="array" ref="C11">IFERROR(INDEX('اليومية العامة'!B$6:B$500,SMALL(IF('اليومية العامة'!$H$6:$H$500=$D$5,IF('اليومية العامة'!$B$6:$B$500&gt;=$G$4,IF('اليومية العامة'!$B$6:$B$500&lt;=$G$5,IF('اليومية العامة'!$A$6:$A$500&lt;&gt;"",ROW($A$6:$A$500)-ROW($A$6)+1)))),ROWS(B$1:B4))),"")</f>
        <v>42953</v>
      </c>
      <c r="D11" s="163" t="str">
        <f t="array" ref="D11">IFERROR(INDEX('اليومية العامة'!C$6:C$500,SMALL(IF('اليومية العامة'!$H$6:$H$500=$D$5,IF('اليومية العامة'!$B$6:$B$500&gt;=$G$4,IF('اليومية العامة'!$B$6:$B$500&lt;=$G$5,IF('اليومية العامة'!$A$6:$A$500&lt;&gt;"",ROW($A$6:$A$500)-ROW($A$6)+1)))),ROWS(C$1:C4))),"")</f>
        <v>عهدة تشغلية ثانية</v>
      </c>
      <c r="E11" s="163" t="str">
        <f t="array" ref="E11">IFERROR(INDEX('اليومية العامة'!S$6:S$500,SMALL(IF('اليومية العامة'!$H$6:$H$500=$D$5,IF('اليومية العامة'!$B$6:$B$500&gt;=$G$4,IF('اليومية العامة'!$B$6:$B$500&lt;=$G$5,IF('اليومية العامة'!$A$6:$A$500&lt;&gt;"",ROW($A$6:$A$500)-ROW($A$6)+1)))),ROWS(D$1:D4))),"")</f>
        <v>0</v>
      </c>
      <c r="F11" s="163">
        <f t="array" ref="F11">IFERROR(INDEX('اليومية العامة'!T$6:T$500,SMALL(IF('اليومية العامة'!$H$6:$H$500=$D$5,IF('اليومية العامة'!$B$6:$B$500&gt;=$G$4,IF('اليومية العامة'!$B$6:$B$500&lt;=$G$5,IF('اليومية العامة'!$A$6:$A$500&lt;&gt;"",ROW($A$6:$A$500)-ROW($A$6)+1)))),ROWS(E$1:E4))),"")</f>
        <v>300000</v>
      </c>
      <c r="G11" s="163">
        <f t="array" ref="G11">IFERROR(INDEX('اليومية العامة'!U$6:U$500,SMALL(IF('اليومية العامة'!$H$6:$H$500=$D$5,IF('اليومية العامة'!$B$6:$B$500&gt;=$G$4,IF('اليومية العامة'!$B$6:$B$500&lt;=$G$5,IF('اليومية العامة'!$A$6:$A$500&lt;&gt;"",ROW($A$6:$A$500)-ROW($A$6)+1)))),ROWS(F$1:F4))),"")</f>
        <v>0</v>
      </c>
    </row>
    <row r="12" spans="2:7">
      <c r="B12" s="163">
        <f t="array" ref="B12">IFERROR(INDEX('اليومية العامة'!A$6:A$500,SMALL(IF('اليومية العامة'!$H$6:$H$500=$D$5,IF('اليومية العامة'!$B$6:$B$500&gt;=$G$4,IF('اليومية العامة'!$B$6:$B$500&lt;=$G$5,IF('اليومية العامة'!$A$6:$A$500&lt;&gt;"",ROW($A$6:$A$500)-ROW($A$6)+1)))),ROWS(A$1:A5))),"")</f>
        <v>12</v>
      </c>
      <c r="C12" s="170">
        <f t="array" ref="C12">IFERROR(INDEX('اليومية العامة'!B$6:B$500,SMALL(IF('اليومية العامة'!$H$6:$H$500=$D$5,IF('اليومية العامة'!$B$6:$B$500&gt;=$G$4,IF('اليومية العامة'!$B$6:$B$500&lt;=$G$5,IF('اليومية العامة'!$A$6:$A$500&lt;&gt;"",ROW($A$6:$A$500)-ROW($A$6)+1)))),ROWS(B$1:B5))),"")</f>
        <v>42967</v>
      </c>
      <c r="D12" s="163" t="str">
        <f t="array" ref="D12">IFERROR(INDEX('اليومية العامة'!C$6:C$500,SMALL(IF('اليومية العامة'!$H$6:$H$500=$D$5,IF('اليومية العامة'!$B$6:$B$500&gt;=$G$4,IF('اليومية العامة'!$B$6:$B$500&lt;=$G$5,IF('اليومية العامة'!$A$6:$A$500&lt;&gt;"",ROW($A$6:$A$500)-ROW($A$6)+1)))),ROWS(C$1:C5))),"")</f>
        <v>تكملة شراء الدائري</v>
      </c>
      <c r="E12" s="163" t="str">
        <f t="array" ref="E12">IFERROR(INDEX('اليومية العامة'!S$6:S$500,SMALL(IF('اليومية العامة'!$H$6:$H$500=$D$5,IF('اليومية العامة'!$B$6:$B$500&gt;=$G$4,IF('اليومية العامة'!$B$6:$B$500&lt;=$G$5,IF('اليومية العامة'!$A$6:$A$500&lt;&gt;"",ROW($A$6:$A$500)-ROW($A$6)+1)))),ROWS(D$1:D5))),"")</f>
        <v>0</v>
      </c>
      <c r="F12" s="163">
        <f t="array" ref="F12">IFERROR(INDEX('اليومية العامة'!T$6:T$500,SMALL(IF('اليومية العامة'!$H$6:$H$500=$D$5,IF('اليومية العامة'!$B$6:$B$500&gt;=$G$4,IF('اليومية العامة'!$B$6:$B$500&lt;=$G$5,IF('اليومية العامة'!$A$6:$A$500&lt;&gt;"",ROW($A$6:$A$500)-ROW($A$6)+1)))),ROWS(E$1:E5))),"")</f>
        <v>18000</v>
      </c>
      <c r="G12" s="163">
        <f t="array" ref="G12">IFERROR(INDEX('اليومية العامة'!U$6:U$500,SMALL(IF('اليومية العامة'!$H$6:$H$500=$D$5,IF('اليومية العامة'!$B$6:$B$500&gt;=$G$4,IF('اليومية العامة'!$B$6:$B$500&lt;=$G$5,IF('اليومية العامة'!$A$6:$A$500&lt;&gt;"",ROW($A$6:$A$500)-ROW($A$6)+1)))),ROWS(F$1:F5))),"")</f>
        <v>0</v>
      </c>
    </row>
    <row r="13" spans="2:7">
      <c r="B13" s="163">
        <f t="array" ref="B13">IFERROR(INDEX('اليومية العامة'!A$6:A$500,SMALL(IF('اليومية العامة'!$H$6:$H$500=$D$5,IF('اليومية العامة'!$B$6:$B$500&gt;=$G$4,IF('اليومية العامة'!$B$6:$B$500&lt;=$G$5,IF('اليومية العامة'!$A$6:$A$500&lt;&gt;"",ROW($A$6:$A$500)-ROW($A$6)+1)))),ROWS(A$1:A6))),"")</f>
        <v>12</v>
      </c>
      <c r="C13" s="170">
        <f t="array" ref="C13">IFERROR(INDEX('اليومية العامة'!B$6:B$500,SMALL(IF('اليومية العامة'!$H$6:$H$500=$D$5,IF('اليومية العامة'!$B$6:$B$500&gt;=$G$4,IF('اليومية العامة'!$B$6:$B$500&lt;=$G$5,IF('اليومية العامة'!$A$6:$A$500&lt;&gt;"",ROW($A$6:$A$500)-ROW($A$6)+1)))),ROWS(B$1:B6))),"")</f>
        <v>42967</v>
      </c>
      <c r="D13" s="163" t="str">
        <f t="array" ref="D13">IFERROR(INDEX('اليومية العامة'!C$6:C$500,SMALL(IF('اليومية العامة'!$H$6:$H$500=$D$5,IF('اليومية العامة'!$B$6:$B$500&gt;=$G$4,IF('اليومية العامة'!$B$6:$B$500&lt;=$G$5,IF('اليومية العامة'!$A$6:$A$500&lt;&gt;"",ROW($A$6:$A$500)-ROW($A$6)+1)))),ROWS(C$1:C6))),"")</f>
        <v>صرف عهدة جديدة</v>
      </c>
      <c r="E13" s="163" t="str">
        <f t="array" ref="E13">IFERROR(INDEX('اليومية العامة'!S$6:S$500,SMALL(IF('اليومية العامة'!$H$6:$H$500=$D$5,IF('اليومية العامة'!$B$6:$B$500&gt;=$G$4,IF('اليومية العامة'!$B$6:$B$500&lt;=$G$5,IF('اليومية العامة'!$A$6:$A$500&lt;&gt;"",ROW($A$6:$A$500)-ROW($A$6)+1)))),ROWS(D$1:D6))),"")</f>
        <v>0</v>
      </c>
      <c r="F13" s="163">
        <f t="array" ref="F13">IFERROR(INDEX('اليومية العامة'!T$6:T$500,SMALL(IF('اليومية العامة'!$H$6:$H$500=$D$5,IF('اليومية العامة'!$B$6:$B$500&gt;=$G$4,IF('اليومية العامة'!$B$6:$B$500&lt;=$G$5,IF('اليومية العامة'!$A$6:$A$500&lt;&gt;"",ROW($A$6:$A$500)-ROW($A$6)+1)))),ROWS(E$1:E6))),"")</f>
        <v>200000</v>
      </c>
      <c r="G13" s="163">
        <f t="array" ref="G13">IFERROR(INDEX('اليومية العامة'!U$6:U$500,SMALL(IF('اليومية العامة'!$H$6:$H$500=$D$5,IF('اليومية العامة'!$B$6:$B$500&gt;=$G$4,IF('اليومية العامة'!$B$6:$B$500&lt;=$G$5,IF('اليومية العامة'!$A$6:$A$500&lt;&gt;"",ROW($A$6:$A$500)-ROW($A$6)+1)))),ROWS(F$1:F6))),"")</f>
        <v>0</v>
      </c>
    </row>
    <row r="14" spans="2:7">
      <c r="B14" s="163">
        <f t="array" ref="B14">IFERROR(INDEX('اليومية العامة'!A$6:A$500,SMALL(IF('اليومية العامة'!$H$6:$H$500=$D$5,IF('اليومية العامة'!$B$6:$B$500&gt;=$G$4,IF('اليومية العامة'!$B$6:$B$500&lt;=$G$5,IF('اليومية العامة'!$A$6:$A$500&lt;&gt;"",ROW($A$6:$A$500)-ROW($A$6)+1)))),ROWS(A$1:A7))),"")</f>
        <v>12</v>
      </c>
      <c r="C14" s="170">
        <f t="array" ref="C14">IFERROR(INDEX('اليومية العامة'!B$6:B$500,SMALL(IF('اليومية العامة'!$H$6:$H$500=$D$5,IF('اليومية العامة'!$B$6:$B$500&gt;=$G$4,IF('اليومية العامة'!$B$6:$B$500&lt;=$G$5,IF('اليومية العامة'!$A$6:$A$500&lt;&gt;"",ROW($A$6:$A$500)-ROW($A$6)+1)))),ROWS(B$1:B7))),"")</f>
        <v>42967</v>
      </c>
      <c r="D14" s="163" t="str">
        <f t="array" ref="D14">IFERROR(INDEX('اليومية العامة'!C$6:C$500,SMALL(IF('اليومية العامة'!$H$6:$H$500=$D$5,IF('اليومية العامة'!$B$6:$B$500&gt;=$G$4,IF('اليومية العامة'!$B$6:$B$500&lt;=$G$5,IF('اليومية العامة'!$A$6:$A$500&lt;&gt;"",ROW($A$6:$A$500)-ROW($A$6)+1)))),ROWS(C$1:C7))),"")</f>
        <v>صرف سلفيات مدرسين</v>
      </c>
      <c r="E14" s="163" t="str">
        <f t="array" ref="E14">IFERROR(INDEX('اليومية العامة'!S$6:S$500,SMALL(IF('اليومية العامة'!$H$6:$H$500=$D$5,IF('اليومية العامة'!$B$6:$B$500&gt;=$G$4,IF('اليومية العامة'!$B$6:$B$500&lt;=$G$5,IF('اليومية العامة'!$A$6:$A$500&lt;&gt;"",ROW($A$6:$A$500)-ROW($A$6)+1)))),ROWS(D$1:D7))),"")</f>
        <v>0</v>
      </c>
      <c r="F14" s="163">
        <f t="array" ref="F14">IFERROR(INDEX('اليومية العامة'!T$6:T$500,SMALL(IF('اليومية العامة'!$H$6:$H$500=$D$5,IF('اليومية العامة'!$B$6:$B$500&gt;=$G$4,IF('اليومية العامة'!$B$6:$B$500&lt;=$G$5,IF('اليومية العامة'!$A$6:$A$500&lt;&gt;"",ROW($A$6:$A$500)-ROW($A$6)+1)))),ROWS(E$1:E7))),"")</f>
        <v>200000</v>
      </c>
      <c r="G14" s="163">
        <f t="array" ref="G14">IFERROR(INDEX('اليومية العامة'!U$6:U$500,SMALL(IF('اليومية العامة'!$H$6:$H$500=$D$5,IF('اليومية العامة'!$B$6:$B$500&gt;=$G$4,IF('اليومية العامة'!$B$6:$B$500&lt;=$G$5,IF('اليومية العامة'!$A$6:$A$500&lt;&gt;"",ROW($A$6:$A$500)-ROW($A$6)+1)))),ROWS(F$1:F7))),"")</f>
        <v>0</v>
      </c>
    </row>
    <row r="15" spans="2:7">
      <c r="B15" s="163">
        <f t="array" ref="B15">IFERROR(INDEX('اليومية العامة'!A$6:A$500,SMALL(IF('اليومية العامة'!$H$6:$H$500=$D$5,IF('اليومية العامة'!$B$6:$B$500&gt;=$G$4,IF('اليومية العامة'!$B$6:$B$500&lt;=$G$5,IF('اليومية العامة'!$A$6:$A$500&lt;&gt;"",ROW($A$6:$A$500)-ROW($A$6)+1)))),ROWS(A$1:A8))),"")</f>
        <v>14</v>
      </c>
      <c r="C15" s="170">
        <f t="array" ref="C15">IFERROR(INDEX('اليومية العامة'!B$6:B$500,SMALL(IF('اليومية العامة'!$H$6:$H$500=$D$5,IF('اليومية العامة'!$B$6:$B$500&gt;=$G$4,IF('اليومية العامة'!$B$6:$B$500&lt;=$G$5,IF('اليومية العامة'!$A$6:$A$500&lt;&gt;"",ROW($A$6:$A$500)-ROW($A$6)+1)))),ROWS(B$1:B8))),"")</f>
        <v>42968</v>
      </c>
      <c r="D15" s="163" t="str">
        <f t="array" ref="D15">IFERROR(INDEX('اليومية العامة'!C$6:C$500,SMALL(IF('اليومية العامة'!$H$6:$H$500=$D$5,IF('اليومية العامة'!$B$6:$B$500&gt;=$G$4,IF('اليومية العامة'!$B$6:$B$500&lt;=$G$5,IF('اليومية العامة'!$A$6:$A$500&lt;&gt;"",ROW($A$6:$A$500)-ROW($A$6)+1)))),ROWS(C$1:C8))),"")</f>
        <v>اثبات اشراء كتب انجليزيه</v>
      </c>
      <c r="E15" s="163" t="str">
        <f t="array" ref="E15">IFERROR(INDEX('اليومية العامة'!S$6:S$500,SMALL(IF('اليومية العامة'!$H$6:$H$500=$D$5,IF('اليومية العامة'!$B$6:$B$500&gt;=$G$4,IF('اليومية العامة'!$B$6:$B$500&lt;=$G$5,IF('اليومية العامة'!$A$6:$A$500&lt;&gt;"",ROW($A$6:$A$500)-ROW($A$6)+1)))),ROWS(D$1:D8))),"")</f>
        <v>0</v>
      </c>
      <c r="F15" s="163">
        <f t="array" ref="F15">IFERROR(INDEX('اليومية العامة'!T$6:T$500,SMALL(IF('اليومية العامة'!$H$6:$H$500=$D$5,IF('اليومية العامة'!$B$6:$B$500&gt;=$G$4,IF('اليومية العامة'!$B$6:$B$500&lt;=$G$5,IF('اليومية العامة'!$A$6:$A$500&lt;&gt;"",ROW($A$6:$A$500)-ROW($A$6)+1)))),ROWS(E$1:E8))),"")</f>
        <v>148436</v>
      </c>
      <c r="G15" s="163">
        <f t="array" ref="G15">IFERROR(INDEX('اليومية العامة'!U$6:U$500,SMALL(IF('اليومية العامة'!$H$6:$H$500=$D$5,IF('اليومية العامة'!$B$6:$B$500&gt;=$G$4,IF('اليومية العامة'!$B$6:$B$500&lt;=$G$5,IF('اليومية العامة'!$A$6:$A$500&lt;&gt;"",ROW($A$6:$A$500)-ROW($A$6)+1)))),ROWS(F$1:F8))),"")</f>
        <v>0</v>
      </c>
    </row>
    <row r="16" spans="2:7">
      <c r="B16" s="163">
        <f t="array" ref="B16">IFERROR(INDEX('اليومية العامة'!A$6:A$500,SMALL(IF('اليومية العامة'!$H$6:$H$500=$D$5,IF('اليومية العامة'!$B$6:$B$500&gt;=$G$4,IF('اليومية العامة'!$B$6:$B$500&lt;=$G$5,IF('اليومية العامة'!$A$6:$A$500&lt;&gt;"",ROW($A$6:$A$500)-ROW($A$6)+1)))),ROWS(A$1:A9))),"")</f>
        <v>15</v>
      </c>
      <c r="C16" s="170">
        <f t="array" ref="C16">IFERROR(INDEX('اليومية العامة'!B$6:B$500,SMALL(IF('اليومية العامة'!$H$6:$H$500=$D$5,IF('اليومية العامة'!$B$6:$B$500&gt;=$G$4,IF('اليومية العامة'!$B$6:$B$500&lt;=$G$5,IF('اليومية العامة'!$A$6:$A$500&lt;&gt;"",ROW($A$6:$A$500)-ROW($A$6)+1)))),ROWS(B$1:B9))),"")</f>
        <v>42975</v>
      </c>
      <c r="D16" s="163" t="str">
        <f t="array" ref="D16">IFERROR(INDEX('اليومية العامة'!C$6:C$500,SMALL(IF('اليومية العامة'!$H$6:$H$500=$D$5,IF('اليومية العامة'!$B$6:$B$500&gt;=$G$4,IF('اليومية العامة'!$B$6:$B$500&lt;=$G$5,IF('اليومية العامة'!$A$6:$A$500&lt;&gt;"",ROW($A$6:$A$500)-ROW($A$6)+1)))),ROWS(C$1:C9))),"")</f>
        <v>مرتبات اغسطس 2017</v>
      </c>
      <c r="E16" s="163" t="str">
        <f t="array" ref="E16">IFERROR(INDEX('اليومية العامة'!S$6:S$500,SMALL(IF('اليومية العامة'!$H$6:$H$500=$D$5,IF('اليومية العامة'!$B$6:$B$500&gt;=$G$4,IF('اليومية العامة'!$B$6:$B$500&lt;=$G$5,IF('اليومية العامة'!$A$6:$A$500&lt;&gt;"",ROW($A$6:$A$500)-ROW($A$6)+1)))),ROWS(D$1:D9))),"")</f>
        <v>0</v>
      </c>
      <c r="F16" s="163">
        <f t="array" ref="F16">IFERROR(INDEX('اليومية العامة'!T$6:T$500,SMALL(IF('اليومية العامة'!$H$6:$H$500=$D$5,IF('اليومية العامة'!$B$6:$B$500&gt;=$G$4,IF('اليومية العامة'!$B$6:$B$500&lt;=$G$5,IF('اليومية العامة'!$A$6:$A$500&lt;&gt;"",ROW($A$6:$A$500)-ROW($A$6)+1)))),ROWS(E$1:E9))),"")</f>
        <v>482343</v>
      </c>
      <c r="G16" s="163">
        <f t="array" ref="G16">IFERROR(INDEX('اليومية العامة'!U$6:U$500,SMALL(IF('اليومية العامة'!$H$6:$H$500=$D$5,IF('اليومية العامة'!$B$6:$B$500&gt;=$G$4,IF('اليومية العامة'!$B$6:$B$500&lt;=$G$5,IF('اليومية العامة'!$A$6:$A$500&lt;&gt;"",ROW($A$6:$A$500)-ROW($A$6)+1)))),ROWS(F$1:F9))),"")</f>
        <v>0</v>
      </c>
    </row>
    <row r="17" spans="2:7">
      <c r="B17" s="163">
        <f t="array" ref="B17">IFERROR(INDEX('اليومية العامة'!A$6:A$500,SMALL(IF('اليومية العامة'!$H$6:$H$500=$D$5,IF('اليومية العامة'!$B$6:$B$500&gt;=$G$4,IF('اليومية العامة'!$B$6:$B$500&lt;=$G$5,IF('اليومية العامة'!$A$6:$A$500&lt;&gt;"",ROW($A$6:$A$500)-ROW($A$6)+1)))),ROWS(A$1:A10))),"")</f>
        <v>17</v>
      </c>
      <c r="C17" s="170">
        <f t="array" ref="C17">IFERROR(INDEX('اليومية العامة'!B$6:B$500,SMALL(IF('اليومية العامة'!$H$6:$H$500=$D$5,IF('اليومية العامة'!$B$6:$B$500&gt;=$G$4,IF('اليومية العامة'!$B$6:$B$500&lt;=$G$5,IF('اليومية العامة'!$A$6:$A$500&lt;&gt;"",ROW($A$6:$A$500)-ROW($A$6)+1)))),ROWS(B$1:B10))),"")</f>
        <v>42976</v>
      </c>
      <c r="D17" s="163" t="str">
        <f t="array" ref="D17">IFERROR(INDEX('اليومية العامة'!C$6:C$500,SMALL(IF('اليومية العامة'!$H$6:$H$500=$D$5,IF('اليومية العامة'!$B$6:$B$500&gt;=$G$4,IF('اليومية العامة'!$B$6:$B$500&lt;=$G$5,IF('اليومية العامة'!$A$6:$A$500&lt;&gt;"",ROW($A$6:$A$500)-ROW($A$6)+1)))),ROWS(C$1:C10))),"")</f>
        <v>مدفوعات من سند 6472 وحتى 6478- طباعة كتب</v>
      </c>
      <c r="E17" s="163" t="str">
        <f t="array" ref="E17">IFERROR(INDEX('اليومية العامة'!S$6:S$500,SMALL(IF('اليومية العامة'!$H$6:$H$500=$D$5,IF('اليومية العامة'!$B$6:$B$500&gt;=$G$4,IF('اليومية العامة'!$B$6:$B$500&lt;=$G$5,IF('اليومية العامة'!$A$6:$A$500&lt;&gt;"",ROW($A$6:$A$500)-ROW($A$6)+1)))),ROWS(D$1:D10))),"")</f>
        <v>0</v>
      </c>
      <c r="F17" s="163">
        <f t="array" ref="F17">IFERROR(INDEX('اليومية العامة'!T$6:T$500,SMALL(IF('اليومية العامة'!$H$6:$H$500=$D$5,IF('اليومية العامة'!$B$6:$B$500&gt;=$G$4,IF('اليومية العامة'!$B$6:$B$500&lt;=$G$5,IF('اليومية العامة'!$A$6:$A$500&lt;&gt;"",ROW($A$6:$A$500)-ROW($A$6)+1)))),ROWS(E$1:E10))),"")</f>
        <v>100000</v>
      </c>
      <c r="G17" s="163">
        <f t="array" ref="G17">IFERROR(INDEX('اليومية العامة'!U$6:U$500,SMALL(IF('اليومية العامة'!$H$6:$H$500=$D$5,IF('اليومية العامة'!$B$6:$B$500&gt;=$G$4,IF('اليومية العامة'!$B$6:$B$500&lt;=$G$5,IF('اليومية العامة'!$A$6:$A$500&lt;&gt;"",ROW($A$6:$A$500)-ROW($A$6)+1)))),ROWS(F$1:F10))),"")</f>
        <v>0</v>
      </c>
    </row>
    <row r="18" spans="2:7">
      <c r="B18" s="163">
        <f t="array" ref="B18">IFERROR(INDEX('اليومية العامة'!A$6:A$500,SMALL(IF('اليومية العامة'!$H$6:$H$500=$D$5,IF('اليومية العامة'!$B$6:$B$500&gt;=$G$4,IF('اليومية العامة'!$B$6:$B$500&lt;=$G$5,IF('اليومية العامة'!$A$6:$A$500&lt;&gt;"",ROW($A$6:$A$500)-ROW($A$6)+1)))),ROWS(A$1:A11))),"")</f>
        <v>17</v>
      </c>
      <c r="C18" s="170">
        <f t="array" ref="C18">IFERROR(INDEX('اليومية العامة'!B$6:B$500,SMALL(IF('اليومية العامة'!$H$6:$H$500=$D$5,IF('اليومية العامة'!$B$6:$B$500&gt;=$G$4,IF('اليومية العامة'!$B$6:$B$500&lt;=$G$5,IF('اليومية العامة'!$A$6:$A$500&lt;&gt;"",ROW($A$6:$A$500)-ROW($A$6)+1)))),ROWS(B$1:B11))),"")</f>
        <v>42976</v>
      </c>
      <c r="D18" s="163" t="str">
        <f t="array" ref="D18">IFERROR(INDEX('اليومية العامة'!C$6:C$500,SMALL(IF('اليومية العامة'!$H$6:$H$500=$D$5,IF('اليومية العامة'!$B$6:$B$500&gt;=$G$4,IF('اليومية العامة'!$B$6:$B$500&lt;=$G$5,IF('اليومية العامة'!$A$6:$A$500&lt;&gt;"",ROW($A$6:$A$500)-ROW($A$6)+1)))),ROWS(C$1:C11))),"")</f>
        <v>مدفوعات من سند 6472 وحتى 6478- مصروفات</v>
      </c>
      <c r="E18" s="163" t="str">
        <f t="array" ref="E18">IFERROR(INDEX('اليومية العامة'!S$6:S$500,SMALL(IF('اليومية العامة'!$H$6:$H$500=$D$5,IF('اليومية العامة'!$B$6:$B$500&gt;=$G$4,IF('اليومية العامة'!$B$6:$B$500&lt;=$G$5,IF('اليومية العامة'!$A$6:$A$500&lt;&gt;"",ROW($A$6:$A$500)-ROW($A$6)+1)))),ROWS(D$1:D11))),"")</f>
        <v>0</v>
      </c>
      <c r="F18" s="163">
        <f t="array" ref="F18">IFERROR(INDEX('اليومية العامة'!T$6:T$500,SMALL(IF('اليومية العامة'!$H$6:$H$500=$D$5,IF('اليومية العامة'!$B$6:$B$500&gt;=$G$4,IF('اليومية العامة'!$B$6:$B$500&lt;=$G$5,IF('اليومية العامة'!$A$6:$A$500&lt;&gt;"",ROW($A$6:$A$500)-ROW($A$6)+1)))),ROWS(E$1:E11))),"")</f>
        <v>40000</v>
      </c>
      <c r="G18" s="163">
        <f t="array" ref="G18">IFERROR(INDEX('اليومية العامة'!U$6:U$500,SMALL(IF('اليومية العامة'!$H$6:$H$500=$D$5,IF('اليومية العامة'!$B$6:$B$500&gt;=$G$4,IF('اليومية العامة'!$B$6:$B$500&lt;=$G$5,IF('اليومية العامة'!$A$6:$A$500&lt;&gt;"",ROW($A$6:$A$500)-ROW($A$6)+1)))),ROWS(F$1:F11))),"")</f>
        <v>0</v>
      </c>
    </row>
    <row r="19" spans="2:7">
      <c r="B19" s="163">
        <f t="array" ref="B19">IFERROR(INDEX('اليومية العامة'!A$6:A$500,SMALL(IF('اليومية العامة'!$H$6:$H$500=$D$5,IF('اليومية العامة'!$B$6:$B$500&gt;=$G$4,IF('اليومية العامة'!$B$6:$B$500&lt;=$G$5,IF('اليومية العامة'!$A$6:$A$500&lt;&gt;"",ROW($A$6:$A$500)-ROW($A$6)+1)))),ROWS(A$1:A12))),"")</f>
        <v>17</v>
      </c>
      <c r="C19" s="170">
        <f t="array" ref="C19">IFERROR(INDEX('اليومية العامة'!B$6:B$500,SMALL(IF('اليومية العامة'!$H$6:$H$500=$D$5,IF('اليومية العامة'!$B$6:$B$500&gt;=$G$4,IF('اليومية العامة'!$B$6:$B$500&lt;=$G$5,IF('اليومية العامة'!$A$6:$A$500&lt;&gt;"",ROW($A$6:$A$500)-ROW($A$6)+1)))),ROWS(B$1:B12))),"")</f>
        <v>42976</v>
      </c>
      <c r="D19" s="163" t="str">
        <f t="array" ref="D19">IFERROR(INDEX('اليومية العامة'!C$6:C$500,SMALL(IF('اليومية العامة'!$H$6:$H$500=$D$5,IF('اليومية العامة'!$B$6:$B$500&gt;=$G$4,IF('اليومية العامة'!$B$6:$B$500&lt;=$G$5,IF('اليومية العامة'!$A$6:$A$500&lt;&gt;"",ROW($A$6:$A$500)-ROW($A$6)+1)))),ROWS(C$1:C12))),"")</f>
        <v>مدفوعات من سند 6472 وحتى 6478- مصروفات</v>
      </c>
      <c r="E19" s="163" t="str">
        <f t="array" ref="E19">IFERROR(INDEX('اليومية العامة'!S$6:S$500,SMALL(IF('اليومية العامة'!$H$6:$H$500=$D$5,IF('اليومية العامة'!$B$6:$B$500&gt;=$G$4,IF('اليومية العامة'!$B$6:$B$500&lt;=$G$5,IF('اليومية العامة'!$A$6:$A$500&lt;&gt;"",ROW($A$6:$A$500)-ROW($A$6)+1)))),ROWS(D$1:D12))),"")</f>
        <v>0</v>
      </c>
      <c r="F19" s="163">
        <f t="array" ref="F19">IFERROR(INDEX('اليومية العامة'!T$6:T$500,SMALL(IF('اليومية العامة'!$H$6:$H$500=$D$5,IF('اليومية العامة'!$B$6:$B$500&gt;=$G$4,IF('اليومية العامة'!$B$6:$B$500&lt;=$G$5,IF('اليومية العامة'!$A$6:$A$500&lt;&gt;"",ROW($A$6:$A$500)-ROW($A$6)+1)))),ROWS(E$1:E12))),"")</f>
        <v>30000</v>
      </c>
      <c r="G19" s="163">
        <f t="array" ref="G19">IFERROR(INDEX('اليومية العامة'!U$6:U$500,SMALL(IF('اليومية العامة'!$H$6:$H$500=$D$5,IF('اليومية العامة'!$B$6:$B$500&gt;=$G$4,IF('اليومية العامة'!$B$6:$B$500&lt;=$G$5,IF('اليومية العامة'!$A$6:$A$500&lt;&gt;"",ROW($A$6:$A$500)-ROW($A$6)+1)))),ROWS(F$1:F12))),"")</f>
        <v>0</v>
      </c>
    </row>
    <row r="20" spans="2:7">
      <c r="B20" s="163">
        <f t="array" ref="B20">IFERROR(INDEX('اليومية العامة'!A$6:A$500,SMALL(IF('اليومية العامة'!$H$6:$H$500=$D$5,IF('اليومية العامة'!$B$6:$B$500&gt;=$G$4,IF('اليومية العامة'!$B$6:$B$500&lt;=$G$5,IF('اليومية العامة'!$A$6:$A$500&lt;&gt;"",ROW($A$6:$A$500)-ROW($A$6)+1)))),ROWS(A$1:A13))),"")</f>
        <v>17</v>
      </c>
      <c r="C20" s="170">
        <f t="array" ref="C20">IFERROR(INDEX('اليومية العامة'!B$6:B$500,SMALL(IF('اليومية العامة'!$H$6:$H$500=$D$5,IF('اليومية العامة'!$B$6:$B$500&gt;=$G$4,IF('اليومية العامة'!$B$6:$B$500&lt;=$G$5,IF('اليومية العامة'!$A$6:$A$500&lt;&gt;"",ROW($A$6:$A$500)-ROW($A$6)+1)))),ROWS(B$1:B13))),"")</f>
        <v>42976</v>
      </c>
      <c r="D20" s="163" t="str">
        <f t="array" ref="D20">IFERROR(INDEX('اليومية العامة'!C$6:C$500,SMALL(IF('اليومية العامة'!$H$6:$H$500=$D$5,IF('اليومية العامة'!$B$6:$B$500&gt;=$G$4,IF('اليومية العامة'!$B$6:$B$500&lt;=$G$5,IF('اليومية العامة'!$A$6:$A$500&lt;&gt;"",ROW($A$6:$A$500)-ROW($A$6)+1)))),ROWS(C$1:C13))),"")</f>
        <v>مدفوعات من سند 6472 وحتى 6478- مصروفات</v>
      </c>
      <c r="E20" s="163" t="str">
        <f t="array" ref="E20">IFERROR(INDEX('اليومية العامة'!S$6:S$500,SMALL(IF('اليومية العامة'!$H$6:$H$500=$D$5,IF('اليومية العامة'!$B$6:$B$500&gt;=$G$4,IF('اليومية العامة'!$B$6:$B$500&lt;=$G$5,IF('اليومية العامة'!$A$6:$A$500&lt;&gt;"",ROW($A$6:$A$500)-ROW($A$6)+1)))),ROWS(D$1:D13))),"")</f>
        <v>0</v>
      </c>
      <c r="F20" s="163">
        <f t="array" ref="F20">IFERROR(INDEX('اليومية العامة'!T$6:T$500,SMALL(IF('اليومية العامة'!$H$6:$H$500=$D$5,IF('اليومية العامة'!$B$6:$B$500&gt;=$G$4,IF('اليومية العامة'!$B$6:$B$500&lt;=$G$5,IF('اليومية العامة'!$A$6:$A$500&lt;&gt;"",ROW($A$6:$A$500)-ROW($A$6)+1)))),ROWS(E$1:E13))),"")</f>
        <v>36000</v>
      </c>
      <c r="G20" s="163">
        <f t="array" ref="G20">IFERROR(INDEX('اليومية العامة'!U$6:U$500,SMALL(IF('اليومية العامة'!$H$6:$H$500=$D$5,IF('اليومية العامة'!$B$6:$B$500&gt;=$G$4,IF('اليومية العامة'!$B$6:$B$500&lt;=$G$5,IF('اليومية العامة'!$A$6:$A$500&lt;&gt;"",ROW($A$6:$A$500)-ROW($A$6)+1)))),ROWS(F$1:F13))),"")</f>
        <v>0</v>
      </c>
    </row>
    <row r="21" spans="2:7">
      <c r="B21" s="163" t="str">
        <f t="array" ref="B21">IFERROR(INDEX('اليومية العامة'!A$6:A$500,SMALL(IF('اليومية العامة'!$H$6:$H$500=$D$5,IF('اليومية العامة'!$B$6:$B$500&gt;=$G$4,IF('اليومية العامة'!$B$6:$B$500&lt;=$G$5,IF('اليومية العامة'!$A$6:$A$500&lt;&gt;"",ROW($A$6:$A$500)-ROW($A$6)+1)))),ROWS(A$1:A14))),"")</f>
        <v/>
      </c>
      <c r="C21" s="170" t="str">
        <f t="array" ref="C21">IFERROR(INDEX('اليومية العامة'!B$6:B$500,SMALL(IF('اليومية العامة'!$H$6:$H$500=$D$5,IF('اليومية العامة'!$B$6:$B$500&gt;=$G$4,IF('اليومية العامة'!$B$6:$B$500&lt;=$G$5,IF('اليومية العامة'!$A$6:$A$500&lt;&gt;"",ROW($A$6:$A$500)-ROW($A$6)+1)))),ROWS(B$1:B14))),"")</f>
        <v/>
      </c>
      <c r="D21" s="163" t="str">
        <f t="array" ref="D21">IFERROR(INDEX('اليومية العامة'!C$6:C$500,SMALL(IF('اليومية العامة'!$H$6:$H$500=$D$5,IF('اليومية العامة'!$B$6:$B$500&gt;=$G$4,IF('اليومية العامة'!$B$6:$B$500&lt;=$G$5,IF('اليومية العامة'!$A$6:$A$500&lt;&gt;"",ROW($A$6:$A$500)-ROW($A$6)+1)))),ROWS(C$1:C14))),"")</f>
        <v/>
      </c>
      <c r="E21" s="163" t="str">
        <f t="array" ref="E21">IFERROR(INDEX('اليومية العامة'!S$6:S$500,SMALL(IF('اليومية العامة'!$H$6:$H$500=$D$5,IF('اليومية العامة'!$B$6:$B$500&gt;=$G$4,IF('اليومية العامة'!$B$6:$B$500&lt;=$G$5,IF('اليومية العامة'!$A$6:$A$500&lt;&gt;"",ROW($A$6:$A$500)-ROW($A$6)+1)))),ROWS(D$1:D14))),"")</f>
        <v/>
      </c>
      <c r="F21" s="163" t="str">
        <f t="array" ref="F21">IFERROR(INDEX('اليومية العامة'!T$6:T$500,SMALL(IF('اليومية العامة'!$H$6:$H$500=$D$5,IF('اليومية العامة'!$B$6:$B$500&gt;=$G$4,IF('اليومية العامة'!$B$6:$B$500&lt;=$G$5,IF('اليومية العامة'!$A$6:$A$500&lt;&gt;"",ROW($A$6:$A$500)-ROW($A$6)+1)))),ROWS(E$1:E14))),"")</f>
        <v/>
      </c>
      <c r="G21" s="163" t="str">
        <f t="array" ref="G21">IFERROR(INDEX('اليومية العامة'!U$6:U$500,SMALL(IF('اليومية العامة'!$H$6:$H$500=$D$5,IF('اليومية العامة'!$B$6:$B$500&gt;=$G$4,IF('اليومية العامة'!$B$6:$B$500&lt;=$G$5,IF('اليومية العامة'!$A$6:$A$500&lt;&gt;"",ROW($A$6:$A$500)-ROW($A$6)+1)))),ROWS(F$1:F14))),"")</f>
        <v/>
      </c>
    </row>
    <row r="22" spans="2:7">
      <c r="B22" s="163" t="str">
        <f t="array" ref="B22">IFERROR(INDEX('اليومية العامة'!A$6:A$500,SMALL(IF('اليومية العامة'!$H$6:$H$500=$D$5,IF('اليومية العامة'!$B$6:$B$500&gt;=$G$4,IF('اليومية العامة'!$B$6:$B$500&lt;=$G$5,IF('اليومية العامة'!$A$6:$A$500&lt;&gt;"",ROW($A$6:$A$500)-ROW($A$6)+1)))),ROWS(A$1:A15))),"")</f>
        <v/>
      </c>
      <c r="C22" s="170" t="str">
        <f t="array" ref="C22">IFERROR(INDEX('اليومية العامة'!B$6:B$500,SMALL(IF('اليومية العامة'!$H$6:$H$500=$D$5,IF('اليومية العامة'!$B$6:$B$500&gt;=$G$4,IF('اليومية العامة'!$B$6:$B$500&lt;=$G$5,IF('اليومية العامة'!$A$6:$A$500&lt;&gt;"",ROW($A$6:$A$500)-ROW($A$6)+1)))),ROWS(B$1:B15))),"")</f>
        <v/>
      </c>
      <c r="D22" s="163" t="str">
        <f t="array" ref="D22">IFERROR(INDEX('اليومية العامة'!C$6:C$500,SMALL(IF('اليومية العامة'!$H$6:$H$500=$D$5,IF('اليومية العامة'!$B$6:$B$500&gt;=$G$4,IF('اليومية العامة'!$B$6:$B$500&lt;=$G$5,IF('اليومية العامة'!$A$6:$A$500&lt;&gt;"",ROW($A$6:$A$500)-ROW($A$6)+1)))),ROWS(C$1:C15))),"")</f>
        <v/>
      </c>
      <c r="E22" s="163" t="str">
        <f t="array" ref="E22">IFERROR(INDEX('اليومية العامة'!S$6:S$500,SMALL(IF('اليومية العامة'!$H$6:$H$500=$D$5,IF('اليومية العامة'!$B$6:$B$500&gt;=$G$4,IF('اليومية العامة'!$B$6:$B$500&lt;=$G$5,IF('اليومية العامة'!$A$6:$A$500&lt;&gt;"",ROW($A$6:$A$500)-ROW($A$6)+1)))),ROWS(D$1:D15))),"")</f>
        <v/>
      </c>
      <c r="F22" s="163" t="str">
        <f t="array" ref="F22">IFERROR(INDEX('اليومية العامة'!T$6:T$500,SMALL(IF('اليومية العامة'!$H$6:$H$500=$D$5,IF('اليومية العامة'!$B$6:$B$500&gt;=$G$4,IF('اليومية العامة'!$B$6:$B$500&lt;=$G$5,IF('اليومية العامة'!$A$6:$A$500&lt;&gt;"",ROW($A$6:$A$500)-ROW($A$6)+1)))),ROWS(E$1:E15))),"")</f>
        <v/>
      </c>
      <c r="G22" s="163" t="str">
        <f t="array" ref="G22">IFERROR(INDEX('اليومية العامة'!U$6:U$500,SMALL(IF('اليومية العامة'!$H$6:$H$500=$D$5,IF('اليومية العامة'!$B$6:$B$500&gt;=$G$4,IF('اليومية العامة'!$B$6:$B$500&lt;=$G$5,IF('اليومية العامة'!$A$6:$A$500&lt;&gt;"",ROW($A$6:$A$500)-ROW($A$6)+1)))),ROWS(F$1:F15))),"")</f>
        <v/>
      </c>
    </row>
    <row r="23" spans="2:7">
      <c r="B23" s="163" t="str">
        <f t="array" ref="B23">IFERROR(INDEX('اليومية العامة'!A$6:A$500,SMALL(IF('اليومية العامة'!$H$6:$H$500=$D$5,IF('اليومية العامة'!$B$6:$B$500&gt;=$G$4,IF('اليومية العامة'!$B$6:$B$500&lt;=$G$5,IF('اليومية العامة'!$A$6:$A$500&lt;&gt;"",ROW($A$6:$A$500)-ROW($A$6)+1)))),ROWS(A$1:A16))),"")</f>
        <v/>
      </c>
      <c r="C23" s="170" t="str">
        <f t="array" ref="C23">IFERROR(INDEX('اليومية العامة'!B$6:B$500,SMALL(IF('اليومية العامة'!$H$6:$H$500=$D$5,IF('اليومية العامة'!$B$6:$B$500&gt;=$G$4,IF('اليومية العامة'!$B$6:$B$500&lt;=$G$5,IF('اليومية العامة'!$A$6:$A$500&lt;&gt;"",ROW($A$6:$A$500)-ROW($A$6)+1)))),ROWS(B$1:B16))),"")</f>
        <v/>
      </c>
      <c r="D23" s="163" t="str">
        <f t="array" ref="D23">IFERROR(INDEX('اليومية العامة'!C$6:C$500,SMALL(IF('اليومية العامة'!$H$6:$H$500=$D$5,IF('اليومية العامة'!$B$6:$B$500&gt;=$G$4,IF('اليومية العامة'!$B$6:$B$500&lt;=$G$5,IF('اليومية العامة'!$A$6:$A$500&lt;&gt;"",ROW($A$6:$A$500)-ROW($A$6)+1)))),ROWS(C$1:C16))),"")</f>
        <v/>
      </c>
      <c r="E23" s="163" t="str">
        <f t="array" ref="E23">IFERROR(INDEX('اليومية العامة'!S$6:S$500,SMALL(IF('اليومية العامة'!$H$6:$H$500=$D$5,IF('اليومية العامة'!$B$6:$B$500&gt;=$G$4,IF('اليومية العامة'!$B$6:$B$500&lt;=$G$5,IF('اليومية العامة'!$A$6:$A$500&lt;&gt;"",ROW($A$6:$A$500)-ROW($A$6)+1)))),ROWS(D$1:D16))),"")</f>
        <v/>
      </c>
      <c r="F23" s="163" t="str">
        <f t="array" ref="F23">IFERROR(INDEX('اليومية العامة'!T$6:T$500,SMALL(IF('اليومية العامة'!$H$6:$H$500=$D$5,IF('اليومية العامة'!$B$6:$B$500&gt;=$G$4,IF('اليومية العامة'!$B$6:$B$500&lt;=$G$5,IF('اليومية العامة'!$A$6:$A$500&lt;&gt;"",ROW($A$6:$A$500)-ROW($A$6)+1)))),ROWS(E$1:E16))),"")</f>
        <v/>
      </c>
      <c r="G23" s="163" t="str">
        <f t="array" ref="G23">IFERROR(INDEX('اليومية العامة'!U$6:U$500,SMALL(IF('اليومية العامة'!$H$6:$H$500=$D$5,IF('اليومية العامة'!$B$6:$B$500&gt;=$G$4,IF('اليومية العامة'!$B$6:$B$500&lt;=$G$5,IF('اليومية العامة'!$A$6:$A$500&lt;&gt;"",ROW($A$6:$A$500)-ROW($A$6)+1)))),ROWS(F$1:F16))),"")</f>
        <v/>
      </c>
    </row>
    <row r="24" spans="2:7">
      <c r="B24" s="163" t="str">
        <f t="array" ref="B24">IFERROR(INDEX('اليومية العامة'!A$6:A$500,SMALL(IF('اليومية العامة'!$H$6:$H$500=$D$5,IF('اليومية العامة'!$B$6:$B$500&gt;=$G$4,IF('اليومية العامة'!$B$6:$B$500&lt;=$G$5,IF('اليومية العامة'!$A$6:$A$500&lt;&gt;"",ROW($A$6:$A$500)-ROW($A$6)+1)))),ROWS(A$1:A17))),"")</f>
        <v/>
      </c>
      <c r="C24" s="170" t="str">
        <f t="array" ref="C24">IFERROR(INDEX('اليومية العامة'!B$6:B$500,SMALL(IF('اليومية العامة'!$H$6:$H$500=$D$5,IF('اليومية العامة'!$B$6:$B$500&gt;=$G$4,IF('اليومية العامة'!$B$6:$B$500&lt;=$G$5,IF('اليومية العامة'!$A$6:$A$500&lt;&gt;"",ROW($A$6:$A$500)-ROW($A$6)+1)))),ROWS(B$1:B17))),"")</f>
        <v/>
      </c>
      <c r="D24" s="163" t="str">
        <f t="array" ref="D24">IFERROR(INDEX('اليومية العامة'!C$6:C$500,SMALL(IF('اليومية العامة'!$H$6:$H$500=$D$5,IF('اليومية العامة'!$B$6:$B$500&gt;=$G$4,IF('اليومية العامة'!$B$6:$B$500&lt;=$G$5,IF('اليومية العامة'!$A$6:$A$500&lt;&gt;"",ROW($A$6:$A$500)-ROW($A$6)+1)))),ROWS(C$1:C17))),"")</f>
        <v/>
      </c>
      <c r="E24" s="163" t="str">
        <f t="array" ref="E24">IFERROR(INDEX('اليومية العامة'!S$6:S$500,SMALL(IF('اليومية العامة'!$H$6:$H$500=$D$5,IF('اليومية العامة'!$B$6:$B$500&gt;=$G$4,IF('اليومية العامة'!$B$6:$B$500&lt;=$G$5,IF('اليومية العامة'!$A$6:$A$500&lt;&gt;"",ROW($A$6:$A$500)-ROW($A$6)+1)))),ROWS(D$1:D17))),"")</f>
        <v/>
      </c>
      <c r="F24" s="163" t="str">
        <f t="array" ref="F24">IFERROR(INDEX('اليومية العامة'!T$6:T$500,SMALL(IF('اليومية العامة'!$H$6:$H$500=$D$5,IF('اليومية العامة'!$B$6:$B$500&gt;=$G$4,IF('اليومية العامة'!$B$6:$B$500&lt;=$G$5,IF('اليومية العامة'!$A$6:$A$500&lt;&gt;"",ROW($A$6:$A$500)-ROW($A$6)+1)))),ROWS(E$1:E17))),"")</f>
        <v/>
      </c>
      <c r="G24" s="163" t="str">
        <f t="array" ref="G24">IFERROR(INDEX('اليومية العامة'!U$6:U$500,SMALL(IF('اليومية العامة'!$H$6:$H$500=$D$5,IF('اليومية العامة'!$B$6:$B$500&gt;=$G$4,IF('اليومية العامة'!$B$6:$B$500&lt;=$G$5,IF('اليومية العامة'!$A$6:$A$500&lt;&gt;"",ROW($A$6:$A$500)-ROW($A$6)+1)))),ROWS(F$1:F17))),"")</f>
        <v/>
      </c>
    </row>
    <row r="25" spans="2:7">
      <c r="B25" s="163" t="str">
        <f t="array" ref="B25">IFERROR(INDEX('اليومية العامة'!A$6:A$500,SMALL(IF('اليومية العامة'!$H$6:$H$500=$D$5,IF('اليومية العامة'!$B$6:$B$500&gt;=$G$4,IF('اليومية العامة'!$B$6:$B$500&lt;=$G$5,IF('اليومية العامة'!$A$6:$A$500&lt;&gt;"",ROW($A$6:$A$500)-ROW($A$6)+1)))),ROWS(A$1:A18))),"")</f>
        <v/>
      </c>
      <c r="C25" s="170" t="str">
        <f t="array" ref="C25">IFERROR(INDEX('اليومية العامة'!B$6:B$500,SMALL(IF('اليومية العامة'!$H$6:$H$500=$D$5,IF('اليومية العامة'!$B$6:$B$500&gt;=$G$4,IF('اليومية العامة'!$B$6:$B$500&lt;=$G$5,IF('اليومية العامة'!$A$6:$A$500&lt;&gt;"",ROW($A$6:$A$500)-ROW($A$6)+1)))),ROWS(B$1:B18))),"")</f>
        <v/>
      </c>
      <c r="D25" s="163" t="str">
        <f t="array" ref="D25">IFERROR(INDEX('اليومية العامة'!C$6:C$500,SMALL(IF('اليومية العامة'!$H$6:$H$500=$D$5,IF('اليومية العامة'!$B$6:$B$500&gt;=$G$4,IF('اليومية العامة'!$B$6:$B$500&lt;=$G$5,IF('اليومية العامة'!$A$6:$A$500&lt;&gt;"",ROW($A$6:$A$500)-ROW($A$6)+1)))),ROWS(C$1:C18))),"")</f>
        <v/>
      </c>
      <c r="E25" s="163" t="str">
        <f t="array" ref="E25">IFERROR(INDEX('اليومية العامة'!S$6:S$500,SMALL(IF('اليومية العامة'!$H$6:$H$500=$D$5,IF('اليومية العامة'!$B$6:$B$500&gt;=$G$4,IF('اليومية العامة'!$B$6:$B$500&lt;=$G$5,IF('اليومية العامة'!$A$6:$A$500&lt;&gt;"",ROW($A$6:$A$500)-ROW($A$6)+1)))),ROWS(D$1:D18))),"")</f>
        <v/>
      </c>
      <c r="F25" s="163" t="str">
        <f t="array" ref="F25">IFERROR(INDEX('اليومية العامة'!T$6:T$500,SMALL(IF('اليومية العامة'!$H$6:$H$500=$D$5,IF('اليومية العامة'!$B$6:$B$500&gt;=$G$4,IF('اليومية العامة'!$B$6:$B$500&lt;=$G$5,IF('اليومية العامة'!$A$6:$A$500&lt;&gt;"",ROW($A$6:$A$500)-ROW($A$6)+1)))),ROWS(E$1:E18))),"")</f>
        <v/>
      </c>
      <c r="G25" s="163" t="str">
        <f t="array" ref="G25">IFERROR(INDEX('اليومية العامة'!U$6:U$500,SMALL(IF('اليومية العامة'!$H$6:$H$500=$D$5,IF('اليومية العامة'!$B$6:$B$500&gt;=$G$4,IF('اليومية العامة'!$B$6:$B$500&lt;=$G$5,IF('اليومية العامة'!$A$6:$A$500&lt;&gt;"",ROW($A$6:$A$500)-ROW($A$6)+1)))),ROWS(F$1:F18))),"")</f>
        <v/>
      </c>
    </row>
    <row r="26" spans="2:7">
      <c r="B26" s="163" t="str">
        <f t="array" ref="B26">IFERROR(INDEX('اليومية العامة'!A$6:A$500,SMALL(IF('اليومية العامة'!$H$6:$H$500=$D$5,IF('اليومية العامة'!$B$6:$B$500&gt;=$G$4,IF('اليومية العامة'!$B$6:$B$500&lt;=$G$5,IF('اليومية العامة'!$A$6:$A$500&lt;&gt;"",ROW($A$6:$A$500)-ROW($A$6)+1)))),ROWS(A$1:A19))),"")</f>
        <v/>
      </c>
      <c r="C26" s="170" t="str">
        <f t="array" ref="C26">IFERROR(INDEX('اليومية العامة'!B$6:B$500,SMALL(IF('اليومية العامة'!$H$6:$H$500=$D$5,IF('اليومية العامة'!$B$6:$B$500&gt;=$G$4,IF('اليومية العامة'!$B$6:$B$500&lt;=$G$5,IF('اليومية العامة'!$A$6:$A$500&lt;&gt;"",ROW($A$6:$A$500)-ROW($A$6)+1)))),ROWS(B$1:B19))),"")</f>
        <v/>
      </c>
      <c r="D26" s="163" t="str">
        <f t="array" ref="D26">IFERROR(INDEX('اليومية العامة'!C$6:C$500,SMALL(IF('اليومية العامة'!$H$6:$H$500=$D$5,IF('اليومية العامة'!$B$6:$B$500&gt;=$G$4,IF('اليومية العامة'!$B$6:$B$500&lt;=$G$5,IF('اليومية العامة'!$A$6:$A$500&lt;&gt;"",ROW($A$6:$A$500)-ROW($A$6)+1)))),ROWS(C$1:C19))),"")</f>
        <v/>
      </c>
      <c r="E26" s="163" t="str">
        <f t="array" ref="E26">IFERROR(INDEX('اليومية العامة'!S$6:S$500,SMALL(IF('اليومية العامة'!$H$6:$H$500=$D$5,IF('اليومية العامة'!$B$6:$B$500&gt;=$G$4,IF('اليومية العامة'!$B$6:$B$500&lt;=$G$5,IF('اليومية العامة'!$A$6:$A$500&lt;&gt;"",ROW($A$6:$A$500)-ROW($A$6)+1)))),ROWS(D$1:D19))),"")</f>
        <v/>
      </c>
      <c r="F26" s="163" t="str">
        <f t="array" ref="F26">IFERROR(INDEX('اليومية العامة'!T$6:T$500,SMALL(IF('اليومية العامة'!$H$6:$H$500=$D$5,IF('اليومية العامة'!$B$6:$B$500&gt;=$G$4,IF('اليومية العامة'!$B$6:$B$500&lt;=$G$5,IF('اليومية العامة'!$A$6:$A$500&lt;&gt;"",ROW($A$6:$A$500)-ROW($A$6)+1)))),ROWS(E$1:E19))),"")</f>
        <v/>
      </c>
      <c r="G26" s="163" t="str">
        <f t="array" ref="G26">IFERROR(INDEX('اليومية العامة'!U$6:U$500,SMALL(IF('اليومية العامة'!$H$6:$H$500=$D$5,IF('اليومية العامة'!$B$6:$B$500&gt;=$G$4,IF('اليومية العامة'!$B$6:$B$500&lt;=$G$5,IF('اليومية العامة'!$A$6:$A$500&lt;&gt;"",ROW($A$6:$A$500)-ROW($A$6)+1)))),ROWS(F$1:F19))),"")</f>
        <v/>
      </c>
    </row>
    <row r="27" spans="2:7">
      <c r="B27" s="163" t="str">
        <f t="array" ref="B27">IFERROR(INDEX('اليومية العامة'!A$6:A$500,SMALL(IF('اليومية العامة'!$H$6:$H$500=$D$5,IF('اليومية العامة'!$B$6:$B$500&gt;=$G$4,IF('اليومية العامة'!$B$6:$B$500&lt;=$G$5,IF('اليومية العامة'!$A$6:$A$500&lt;&gt;"",ROW($A$6:$A$500)-ROW($A$6)+1)))),ROWS(A$1:A20))),"")</f>
        <v/>
      </c>
      <c r="C27" s="170" t="str">
        <f t="array" ref="C27">IFERROR(INDEX('اليومية العامة'!B$6:B$500,SMALL(IF('اليومية العامة'!$H$6:$H$500=$D$5,IF('اليومية العامة'!$B$6:$B$500&gt;=$G$4,IF('اليومية العامة'!$B$6:$B$500&lt;=$G$5,IF('اليومية العامة'!$A$6:$A$500&lt;&gt;"",ROW($A$6:$A$500)-ROW($A$6)+1)))),ROWS(B$1:B20))),"")</f>
        <v/>
      </c>
      <c r="D27" s="163" t="str">
        <f t="array" ref="D27">IFERROR(INDEX('اليومية العامة'!C$6:C$500,SMALL(IF('اليومية العامة'!$H$6:$H$500=$D$5,IF('اليومية العامة'!$B$6:$B$500&gt;=$G$4,IF('اليومية العامة'!$B$6:$B$500&lt;=$G$5,IF('اليومية العامة'!$A$6:$A$500&lt;&gt;"",ROW($A$6:$A$500)-ROW($A$6)+1)))),ROWS(C$1:C20))),"")</f>
        <v/>
      </c>
      <c r="E27" s="163" t="str">
        <f t="array" ref="E27">IFERROR(INDEX('اليومية العامة'!S$6:S$500,SMALL(IF('اليومية العامة'!$H$6:$H$500=$D$5,IF('اليومية العامة'!$B$6:$B$500&gt;=$G$4,IF('اليومية العامة'!$B$6:$B$500&lt;=$G$5,IF('اليومية العامة'!$A$6:$A$500&lt;&gt;"",ROW($A$6:$A$500)-ROW($A$6)+1)))),ROWS(D$1:D20))),"")</f>
        <v/>
      </c>
      <c r="F27" s="163" t="str">
        <f t="array" ref="F27">IFERROR(INDEX('اليومية العامة'!T$6:T$500,SMALL(IF('اليومية العامة'!$H$6:$H$500=$D$5,IF('اليومية العامة'!$B$6:$B$500&gt;=$G$4,IF('اليومية العامة'!$B$6:$B$500&lt;=$G$5,IF('اليومية العامة'!$A$6:$A$500&lt;&gt;"",ROW($A$6:$A$500)-ROW($A$6)+1)))),ROWS(E$1:E20))),"")</f>
        <v/>
      </c>
      <c r="G27" s="163" t="str">
        <f t="array" ref="G27">IFERROR(INDEX('اليومية العامة'!U$6:U$500,SMALL(IF('اليومية العامة'!$H$6:$H$500=$D$5,IF('اليومية العامة'!$B$6:$B$500&gt;=$G$4,IF('اليومية العامة'!$B$6:$B$500&lt;=$G$5,IF('اليومية العامة'!$A$6:$A$500&lt;&gt;"",ROW($A$6:$A$500)-ROW($A$6)+1)))),ROWS(F$1:F20))),"")</f>
        <v/>
      </c>
    </row>
    <row r="28" spans="2:7">
      <c r="B28" s="163" t="str">
        <f t="array" ref="B28">IFERROR(INDEX('اليومية العامة'!A$6:A$500,SMALL(IF('اليومية العامة'!$H$6:$H$500=$D$5,IF('اليومية العامة'!$B$6:$B$500&gt;=$G$4,IF('اليومية العامة'!$B$6:$B$500&lt;=$G$5,IF('اليومية العامة'!$A$6:$A$500&lt;&gt;"",ROW($A$6:$A$500)-ROW($A$6)+1)))),ROWS(A$1:A21))),"")</f>
        <v/>
      </c>
      <c r="C28" s="170" t="str">
        <f t="array" ref="C28">IFERROR(INDEX('اليومية العامة'!B$6:B$500,SMALL(IF('اليومية العامة'!$H$6:$H$500=$D$5,IF('اليومية العامة'!$B$6:$B$500&gt;=$G$4,IF('اليومية العامة'!$B$6:$B$500&lt;=$G$5,IF('اليومية العامة'!$A$6:$A$500&lt;&gt;"",ROW($A$6:$A$500)-ROW($A$6)+1)))),ROWS(B$1:B21))),"")</f>
        <v/>
      </c>
      <c r="D28" s="163" t="str">
        <f t="array" ref="D28">IFERROR(INDEX('اليومية العامة'!C$6:C$500,SMALL(IF('اليومية العامة'!$H$6:$H$500=$D$5,IF('اليومية العامة'!$B$6:$B$500&gt;=$G$4,IF('اليومية العامة'!$B$6:$B$500&lt;=$G$5,IF('اليومية العامة'!$A$6:$A$500&lt;&gt;"",ROW($A$6:$A$500)-ROW($A$6)+1)))),ROWS(C$1:C21))),"")</f>
        <v/>
      </c>
      <c r="E28" s="163" t="str">
        <f t="array" ref="E28">IFERROR(INDEX('اليومية العامة'!S$6:S$500,SMALL(IF('اليومية العامة'!$H$6:$H$500=$D$5,IF('اليومية العامة'!$B$6:$B$500&gt;=$G$4,IF('اليومية العامة'!$B$6:$B$500&lt;=$G$5,IF('اليومية العامة'!$A$6:$A$500&lt;&gt;"",ROW($A$6:$A$500)-ROW($A$6)+1)))),ROWS(D$1:D21))),"")</f>
        <v/>
      </c>
      <c r="F28" s="163" t="str">
        <f t="array" ref="F28">IFERROR(INDEX('اليومية العامة'!T$6:T$500,SMALL(IF('اليومية العامة'!$H$6:$H$500=$D$5,IF('اليومية العامة'!$B$6:$B$500&gt;=$G$4,IF('اليومية العامة'!$B$6:$B$500&lt;=$G$5,IF('اليومية العامة'!$A$6:$A$500&lt;&gt;"",ROW($A$6:$A$500)-ROW($A$6)+1)))),ROWS(E$1:E21))),"")</f>
        <v/>
      </c>
      <c r="G28" s="163" t="str">
        <f t="array" ref="G28">IFERROR(INDEX('اليومية العامة'!U$6:U$500,SMALL(IF('اليومية العامة'!$H$6:$H$500=$D$5,IF('اليومية العامة'!$B$6:$B$500&gt;=$G$4,IF('اليومية العامة'!$B$6:$B$500&lt;=$G$5,IF('اليومية العامة'!$A$6:$A$500&lt;&gt;"",ROW($A$6:$A$500)-ROW($A$6)+1)))),ROWS(F$1:F21))),"")</f>
        <v/>
      </c>
    </row>
    <row r="29" spans="2:7">
      <c r="B29" s="163" t="str">
        <f t="array" ref="B29">IFERROR(INDEX('اليومية العامة'!A$6:A$500,SMALL(IF('اليومية العامة'!$H$6:$H$500=$D$5,IF('اليومية العامة'!$B$6:$B$500&gt;=$G$4,IF('اليومية العامة'!$B$6:$B$500&lt;=$G$5,IF('اليومية العامة'!$A$6:$A$500&lt;&gt;"",ROW($A$6:$A$500)-ROW($A$6)+1)))),ROWS(A$1:A22))),"")</f>
        <v/>
      </c>
      <c r="C29" s="170" t="str">
        <f t="array" ref="C29">IFERROR(INDEX('اليومية العامة'!B$6:B$500,SMALL(IF('اليومية العامة'!$H$6:$H$500=$D$5,IF('اليومية العامة'!$B$6:$B$500&gt;=$G$4,IF('اليومية العامة'!$B$6:$B$500&lt;=$G$5,IF('اليومية العامة'!$A$6:$A$500&lt;&gt;"",ROW($A$6:$A$500)-ROW($A$6)+1)))),ROWS(B$1:B22))),"")</f>
        <v/>
      </c>
      <c r="D29" s="163" t="str">
        <f t="array" ref="D29">IFERROR(INDEX('اليومية العامة'!C$6:C$500,SMALL(IF('اليومية العامة'!$H$6:$H$500=$D$5,IF('اليومية العامة'!$B$6:$B$500&gt;=$G$4,IF('اليومية العامة'!$B$6:$B$500&lt;=$G$5,IF('اليومية العامة'!$A$6:$A$500&lt;&gt;"",ROW($A$6:$A$500)-ROW($A$6)+1)))),ROWS(C$1:C22))),"")</f>
        <v/>
      </c>
      <c r="E29" s="163" t="str">
        <f t="array" ref="E29">IFERROR(INDEX('اليومية العامة'!S$6:S$500,SMALL(IF('اليومية العامة'!$H$6:$H$500=$D$5,IF('اليومية العامة'!$B$6:$B$500&gt;=$G$4,IF('اليومية العامة'!$B$6:$B$500&lt;=$G$5,IF('اليومية العامة'!$A$6:$A$500&lt;&gt;"",ROW($A$6:$A$500)-ROW($A$6)+1)))),ROWS(D$1:D22))),"")</f>
        <v/>
      </c>
      <c r="F29" s="163" t="str">
        <f t="array" ref="F29">IFERROR(INDEX('اليومية العامة'!T$6:T$500,SMALL(IF('اليومية العامة'!$H$6:$H$500=$D$5,IF('اليومية العامة'!$B$6:$B$500&gt;=$G$4,IF('اليومية العامة'!$B$6:$B$500&lt;=$G$5,IF('اليومية العامة'!$A$6:$A$500&lt;&gt;"",ROW($A$6:$A$500)-ROW($A$6)+1)))),ROWS(E$1:E22))),"")</f>
        <v/>
      </c>
      <c r="G29" s="163" t="str">
        <f t="array" ref="G29">IFERROR(INDEX('اليومية العامة'!U$6:U$500,SMALL(IF('اليومية العامة'!$H$6:$H$500=$D$5,IF('اليومية العامة'!$B$6:$B$500&gt;=$G$4,IF('اليومية العامة'!$B$6:$B$500&lt;=$G$5,IF('اليومية العامة'!$A$6:$A$500&lt;&gt;"",ROW($A$6:$A$500)-ROW($A$6)+1)))),ROWS(F$1:F22))),"")</f>
        <v/>
      </c>
    </row>
    <row r="30" spans="2:7">
      <c r="B30" s="163" t="str">
        <f t="array" ref="B30">IFERROR(INDEX('اليومية العامة'!A$6:A$500,SMALL(IF('اليومية العامة'!$H$6:$H$500=$D$5,IF('اليومية العامة'!$B$6:$B$500&gt;=$G$4,IF('اليومية العامة'!$B$6:$B$500&lt;=$G$5,IF('اليومية العامة'!$A$6:$A$500&lt;&gt;"",ROW($A$6:$A$500)-ROW($A$6)+1)))),ROWS(A$1:A23))),"")</f>
        <v/>
      </c>
      <c r="C30" s="170" t="str">
        <f t="array" ref="C30">IFERROR(INDEX('اليومية العامة'!B$6:B$500,SMALL(IF('اليومية العامة'!$H$6:$H$500=$D$5,IF('اليومية العامة'!$B$6:$B$500&gt;=$G$4,IF('اليومية العامة'!$B$6:$B$500&lt;=$G$5,IF('اليومية العامة'!$A$6:$A$500&lt;&gt;"",ROW($A$6:$A$500)-ROW($A$6)+1)))),ROWS(B$1:B23))),"")</f>
        <v/>
      </c>
      <c r="D30" s="163" t="str">
        <f t="array" ref="D30">IFERROR(INDEX('اليومية العامة'!C$6:C$500,SMALL(IF('اليومية العامة'!$H$6:$H$500=$D$5,IF('اليومية العامة'!$B$6:$B$500&gt;=$G$4,IF('اليومية العامة'!$B$6:$B$500&lt;=$G$5,IF('اليومية العامة'!$A$6:$A$500&lt;&gt;"",ROW($A$6:$A$500)-ROW($A$6)+1)))),ROWS(C$1:C23))),"")</f>
        <v/>
      </c>
      <c r="E30" s="163" t="str">
        <f t="array" ref="E30">IFERROR(INDEX('اليومية العامة'!S$6:S$500,SMALL(IF('اليومية العامة'!$H$6:$H$500=$D$5,IF('اليومية العامة'!$B$6:$B$500&gt;=$G$4,IF('اليومية العامة'!$B$6:$B$500&lt;=$G$5,IF('اليومية العامة'!$A$6:$A$500&lt;&gt;"",ROW($A$6:$A$500)-ROW($A$6)+1)))),ROWS(D$1:D23))),"")</f>
        <v/>
      </c>
      <c r="F30" s="163" t="str">
        <f t="array" ref="F30">IFERROR(INDEX('اليومية العامة'!T$6:T$500,SMALL(IF('اليومية العامة'!$H$6:$H$500=$D$5,IF('اليومية العامة'!$B$6:$B$500&gt;=$G$4,IF('اليومية العامة'!$B$6:$B$500&lt;=$G$5,IF('اليومية العامة'!$A$6:$A$500&lt;&gt;"",ROW($A$6:$A$500)-ROW($A$6)+1)))),ROWS(E$1:E23))),"")</f>
        <v/>
      </c>
      <c r="G30" s="163" t="str">
        <f t="array" ref="G30">IFERROR(INDEX('اليومية العامة'!U$6:U$500,SMALL(IF('اليومية العامة'!$H$6:$H$500=$D$5,IF('اليومية العامة'!$B$6:$B$500&gt;=$G$4,IF('اليومية العامة'!$B$6:$B$500&lt;=$G$5,IF('اليومية العامة'!$A$6:$A$500&lt;&gt;"",ROW($A$6:$A$500)-ROW($A$6)+1)))),ROWS(F$1:F23))),"")</f>
        <v/>
      </c>
    </row>
    <row r="31" spans="2:7">
      <c r="B31" s="163" t="str">
        <f t="array" ref="B31">IFERROR(INDEX('اليومية العامة'!A$6:A$500,SMALL(IF('اليومية العامة'!$H$6:$H$500=$D$5,IF('اليومية العامة'!$B$6:$B$500&gt;=$G$4,IF('اليومية العامة'!$B$6:$B$500&lt;=$G$5,IF('اليومية العامة'!$A$6:$A$500&lt;&gt;"",ROW($A$6:$A$500)-ROW($A$6)+1)))),ROWS(A$1:A24))),"")</f>
        <v/>
      </c>
      <c r="C31" s="170" t="str">
        <f t="array" ref="C31">IFERROR(INDEX('اليومية العامة'!B$6:B$500,SMALL(IF('اليومية العامة'!$H$6:$H$500=$D$5,IF('اليومية العامة'!$B$6:$B$500&gt;=$G$4,IF('اليومية العامة'!$B$6:$B$500&lt;=$G$5,IF('اليومية العامة'!$A$6:$A$500&lt;&gt;"",ROW($A$6:$A$500)-ROW($A$6)+1)))),ROWS(B$1:B24))),"")</f>
        <v/>
      </c>
      <c r="D31" s="163" t="str">
        <f t="array" ref="D31">IFERROR(INDEX('اليومية العامة'!C$6:C$500,SMALL(IF('اليومية العامة'!$H$6:$H$500=$D$5,IF('اليومية العامة'!$B$6:$B$500&gt;=$G$4,IF('اليومية العامة'!$B$6:$B$500&lt;=$G$5,IF('اليومية العامة'!$A$6:$A$500&lt;&gt;"",ROW($A$6:$A$500)-ROW($A$6)+1)))),ROWS(C$1:C24))),"")</f>
        <v/>
      </c>
      <c r="E31" s="163" t="str">
        <f t="array" ref="E31">IFERROR(INDEX('اليومية العامة'!S$6:S$500,SMALL(IF('اليومية العامة'!$H$6:$H$500=$D$5,IF('اليومية العامة'!$B$6:$B$500&gt;=$G$4,IF('اليومية العامة'!$B$6:$B$500&lt;=$G$5,IF('اليومية العامة'!$A$6:$A$500&lt;&gt;"",ROW($A$6:$A$500)-ROW($A$6)+1)))),ROWS(D$1:D24))),"")</f>
        <v/>
      </c>
      <c r="F31" s="163" t="str">
        <f t="array" ref="F31">IFERROR(INDEX('اليومية العامة'!T$6:T$500,SMALL(IF('اليومية العامة'!$H$6:$H$500=$D$5,IF('اليومية العامة'!$B$6:$B$500&gt;=$G$4,IF('اليومية العامة'!$B$6:$B$500&lt;=$G$5,IF('اليومية العامة'!$A$6:$A$500&lt;&gt;"",ROW($A$6:$A$500)-ROW($A$6)+1)))),ROWS(E$1:E24))),"")</f>
        <v/>
      </c>
      <c r="G31" s="163" t="str">
        <f t="array" ref="G31">IFERROR(INDEX('اليومية العامة'!U$6:U$500,SMALL(IF('اليومية العامة'!$H$6:$H$500=$D$5,IF('اليومية العامة'!$B$6:$B$500&gt;=$G$4,IF('اليومية العامة'!$B$6:$B$500&lt;=$G$5,IF('اليومية العامة'!$A$6:$A$500&lt;&gt;"",ROW($A$6:$A$500)-ROW($A$6)+1)))),ROWS(F$1:F24))),"")</f>
        <v/>
      </c>
    </row>
    <row r="32" spans="2:7">
      <c r="B32" s="163" t="str">
        <f t="array" ref="B32">IFERROR(INDEX('اليومية العامة'!A$6:A$500,SMALL(IF('اليومية العامة'!$H$6:$H$500=$D$5,IF('اليومية العامة'!$B$6:$B$500&gt;=$G$4,IF('اليومية العامة'!$B$6:$B$500&lt;=$G$5,IF('اليومية العامة'!$A$6:$A$500&lt;&gt;"",ROW($A$6:$A$500)-ROW($A$6)+1)))),ROWS(A$1:A25))),"")</f>
        <v/>
      </c>
      <c r="C32" s="170" t="str">
        <f t="array" ref="C32">IFERROR(INDEX('اليومية العامة'!B$6:B$500,SMALL(IF('اليومية العامة'!$H$6:$H$500=$D$5,IF('اليومية العامة'!$B$6:$B$500&gt;=$G$4,IF('اليومية العامة'!$B$6:$B$500&lt;=$G$5,IF('اليومية العامة'!$A$6:$A$500&lt;&gt;"",ROW($A$6:$A$500)-ROW($A$6)+1)))),ROWS(B$1:B25))),"")</f>
        <v/>
      </c>
      <c r="D32" s="163" t="str">
        <f t="array" ref="D32">IFERROR(INDEX('اليومية العامة'!C$6:C$500,SMALL(IF('اليومية العامة'!$H$6:$H$500=$D$5,IF('اليومية العامة'!$B$6:$B$500&gt;=$G$4,IF('اليومية العامة'!$B$6:$B$500&lt;=$G$5,IF('اليومية العامة'!$A$6:$A$500&lt;&gt;"",ROW($A$6:$A$500)-ROW($A$6)+1)))),ROWS(C$1:C25))),"")</f>
        <v/>
      </c>
      <c r="E32" s="163" t="str">
        <f t="array" ref="E32">IFERROR(INDEX('اليومية العامة'!S$6:S$500,SMALL(IF('اليومية العامة'!$H$6:$H$500=$D$5,IF('اليومية العامة'!$B$6:$B$500&gt;=$G$4,IF('اليومية العامة'!$B$6:$B$500&lt;=$G$5,IF('اليومية العامة'!$A$6:$A$500&lt;&gt;"",ROW($A$6:$A$500)-ROW($A$6)+1)))),ROWS(D$1:D25))),"")</f>
        <v/>
      </c>
      <c r="F32" s="163" t="str">
        <f t="array" ref="F32">IFERROR(INDEX('اليومية العامة'!T$6:T$500,SMALL(IF('اليومية العامة'!$H$6:$H$500=$D$5,IF('اليومية العامة'!$B$6:$B$500&gt;=$G$4,IF('اليومية العامة'!$B$6:$B$500&lt;=$G$5,IF('اليومية العامة'!$A$6:$A$500&lt;&gt;"",ROW($A$6:$A$500)-ROW($A$6)+1)))),ROWS(E$1:E25))),"")</f>
        <v/>
      </c>
      <c r="G32" s="163" t="str">
        <f t="array" ref="G32">IFERROR(INDEX('اليومية العامة'!U$6:U$500,SMALL(IF('اليومية العامة'!$H$6:$H$500=$D$5,IF('اليومية العامة'!$B$6:$B$500&gt;=$G$4,IF('اليومية العامة'!$B$6:$B$500&lt;=$G$5,IF('اليومية العامة'!$A$6:$A$500&lt;&gt;"",ROW($A$6:$A$500)-ROW($A$6)+1)))),ROWS(F$1:F25))),"")</f>
        <v/>
      </c>
    </row>
    <row r="33" spans="2:7">
      <c r="B33" s="163" t="str">
        <f t="array" ref="B33">IFERROR(INDEX('اليومية العامة'!A$6:A$500,SMALL(IF('اليومية العامة'!$H$6:$H$500=$D$5,IF('اليومية العامة'!$B$6:$B$500&gt;=$G$4,IF('اليومية العامة'!$B$6:$B$500&lt;=$G$5,IF('اليومية العامة'!$A$6:$A$500&lt;&gt;"",ROW($A$6:$A$500)-ROW($A$6)+1)))),ROWS(A$1:A26))),"")</f>
        <v/>
      </c>
      <c r="C33" s="170" t="str">
        <f t="array" ref="C33">IFERROR(INDEX('اليومية العامة'!B$6:B$500,SMALL(IF('اليومية العامة'!$H$6:$H$500=$D$5,IF('اليومية العامة'!$B$6:$B$500&gt;=$G$4,IF('اليومية العامة'!$B$6:$B$500&lt;=$G$5,IF('اليومية العامة'!$A$6:$A$500&lt;&gt;"",ROW($A$6:$A$500)-ROW($A$6)+1)))),ROWS(B$1:B26))),"")</f>
        <v/>
      </c>
      <c r="D33" s="163" t="str">
        <f t="array" ref="D33">IFERROR(INDEX('اليومية العامة'!C$6:C$500,SMALL(IF('اليومية العامة'!$H$6:$H$500=$D$5,IF('اليومية العامة'!$B$6:$B$500&gt;=$G$4,IF('اليومية العامة'!$B$6:$B$500&lt;=$G$5,IF('اليومية العامة'!$A$6:$A$500&lt;&gt;"",ROW($A$6:$A$500)-ROW($A$6)+1)))),ROWS(C$1:C26))),"")</f>
        <v/>
      </c>
      <c r="E33" s="163" t="str">
        <f t="array" ref="E33">IFERROR(INDEX('اليومية العامة'!S$6:S$500,SMALL(IF('اليومية العامة'!$H$6:$H$500=$D$5,IF('اليومية العامة'!$B$6:$B$500&gt;=$G$4,IF('اليومية العامة'!$B$6:$B$500&lt;=$G$5,IF('اليومية العامة'!$A$6:$A$500&lt;&gt;"",ROW($A$6:$A$500)-ROW($A$6)+1)))),ROWS(D$1:D26))),"")</f>
        <v/>
      </c>
      <c r="F33" s="163" t="str">
        <f t="array" ref="F33">IFERROR(INDEX('اليومية العامة'!T$6:T$500,SMALL(IF('اليومية العامة'!$H$6:$H$500=$D$5,IF('اليومية العامة'!$B$6:$B$500&gt;=$G$4,IF('اليومية العامة'!$B$6:$B$500&lt;=$G$5,IF('اليومية العامة'!$A$6:$A$500&lt;&gt;"",ROW($A$6:$A$500)-ROW($A$6)+1)))),ROWS(E$1:E26))),"")</f>
        <v/>
      </c>
      <c r="G33" s="163" t="str">
        <f t="array" ref="G33">IFERROR(INDEX('اليومية العامة'!U$6:U$500,SMALL(IF('اليومية العامة'!$H$6:$H$500=$D$5,IF('اليومية العامة'!$B$6:$B$500&gt;=$G$4,IF('اليومية العامة'!$B$6:$B$500&lt;=$G$5,IF('اليومية العامة'!$A$6:$A$500&lt;&gt;"",ROW($A$6:$A$500)-ROW($A$6)+1)))),ROWS(F$1:F26))),"")</f>
        <v/>
      </c>
    </row>
    <row r="34" spans="2:7">
      <c r="B34" s="163" t="str">
        <f t="array" ref="B34">IFERROR(INDEX('اليومية العامة'!A$6:A$500,SMALL(IF('اليومية العامة'!$H$6:$H$500=$D$5,IF('اليومية العامة'!$B$6:$B$500&gt;=$G$4,IF('اليومية العامة'!$B$6:$B$500&lt;=$G$5,IF('اليومية العامة'!$A$6:$A$500&lt;&gt;"",ROW($A$6:$A$500)-ROW($A$6)+1)))),ROWS(A$1:A27))),"")</f>
        <v/>
      </c>
      <c r="C34" s="170" t="str">
        <f t="array" ref="C34">IFERROR(INDEX('اليومية العامة'!B$6:B$500,SMALL(IF('اليومية العامة'!$H$6:$H$500=$D$5,IF('اليومية العامة'!$B$6:$B$500&gt;=$G$4,IF('اليومية العامة'!$B$6:$B$500&lt;=$G$5,IF('اليومية العامة'!$A$6:$A$500&lt;&gt;"",ROW($A$6:$A$500)-ROW($A$6)+1)))),ROWS(B$1:B27))),"")</f>
        <v/>
      </c>
      <c r="D34" s="163" t="str">
        <f t="array" ref="D34">IFERROR(INDEX('اليومية العامة'!C$6:C$500,SMALL(IF('اليومية العامة'!$H$6:$H$500=$D$5,IF('اليومية العامة'!$B$6:$B$500&gt;=$G$4,IF('اليومية العامة'!$B$6:$B$500&lt;=$G$5,IF('اليومية العامة'!$A$6:$A$500&lt;&gt;"",ROW($A$6:$A$500)-ROW($A$6)+1)))),ROWS(C$1:C27))),"")</f>
        <v/>
      </c>
      <c r="E34" s="163" t="str">
        <f t="array" ref="E34">IFERROR(INDEX('اليومية العامة'!S$6:S$500,SMALL(IF('اليومية العامة'!$H$6:$H$500=$D$5,IF('اليومية العامة'!$B$6:$B$500&gt;=$G$4,IF('اليومية العامة'!$B$6:$B$500&lt;=$G$5,IF('اليومية العامة'!$A$6:$A$500&lt;&gt;"",ROW($A$6:$A$500)-ROW($A$6)+1)))),ROWS(D$1:D27))),"")</f>
        <v/>
      </c>
      <c r="F34" s="163" t="str">
        <f t="array" ref="F34">IFERROR(INDEX('اليومية العامة'!T$6:T$500,SMALL(IF('اليومية العامة'!$H$6:$H$500=$D$5,IF('اليومية العامة'!$B$6:$B$500&gt;=$G$4,IF('اليومية العامة'!$B$6:$B$500&lt;=$G$5,IF('اليومية العامة'!$A$6:$A$500&lt;&gt;"",ROW($A$6:$A$500)-ROW($A$6)+1)))),ROWS(E$1:E27))),"")</f>
        <v/>
      </c>
      <c r="G34" s="163" t="str">
        <f t="array" ref="G34">IFERROR(INDEX('اليومية العامة'!U$6:U$500,SMALL(IF('اليومية العامة'!$H$6:$H$500=$D$5,IF('اليومية العامة'!$B$6:$B$500&gt;=$G$4,IF('اليومية العامة'!$B$6:$B$500&lt;=$G$5,IF('اليومية العامة'!$A$6:$A$500&lt;&gt;"",ROW($A$6:$A$500)-ROW($A$6)+1)))),ROWS(F$1:F27))),"")</f>
        <v/>
      </c>
    </row>
    <row r="35" spans="2:7">
      <c r="B35" s="163" t="str">
        <f t="array" ref="B35">IFERROR(INDEX('اليومية العامة'!A$6:A$500,SMALL(IF('اليومية العامة'!$H$6:$H$500=$D$5,IF('اليومية العامة'!$B$6:$B$500&gt;=$G$4,IF('اليومية العامة'!$B$6:$B$500&lt;=$G$5,IF('اليومية العامة'!$A$6:$A$500&lt;&gt;"",ROW($A$6:$A$500)-ROW($A$6)+1)))),ROWS(A$1:A28))),"")</f>
        <v/>
      </c>
      <c r="C35" s="170" t="str">
        <f t="array" ref="C35">IFERROR(INDEX('اليومية العامة'!B$6:B$500,SMALL(IF('اليومية العامة'!$H$6:$H$500=$D$5,IF('اليومية العامة'!$B$6:$B$500&gt;=$G$4,IF('اليومية العامة'!$B$6:$B$500&lt;=$G$5,IF('اليومية العامة'!$A$6:$A$500&lt;&gt;"",ROW($A$6:$A$500)-ROW($A$6)+1)))),ROWS(B$1:B28))),"")</f>
        <v/>
      </c>
      <c r="D35" s="163" t="str">
        <f t="array" ref="D35">IFERROR(INDEX('اليومية العامة'!C$6:C$500,SMALL(IF('اليومية العامة'!$H$6:$H$500=$D$5,IF('اليومية العامة'!$B$6:$B$500&gt;=$G$4,IF('اليومية العامة'!$B$6:$B$500&lt;=$G$5,IF('اليومية العامة'!$A$6:$A$500&lt;&gt;"",ROW($A$6:$A$500)-ROW($A$6)+1)))),ROWS(C$1:C28))),"")</f>
        <v/>
      </c>
      <c r="E35" s="163" t="str">
        <f t="array" ref="E35">IFERROR(INDEX('اليومية العامة'!S$6:S$500,SMALL(IF('اليومية العامة'!$H$6:$H$500=$D$5,IF('اليومية العامة'!$B$6:$B$500&gt;=$G$4,IF('اليومية العامة'!$B$6:$B$500&lt;=$G$5,IF('اليومية العامة'!$A$6:$A$500&lt;&gt;"",ROW($A$6:$A$500)-ROW($A$6)+1)))),ROWS(D$1:D28))),"")</f>
        <v/>
      </c>
      <c r="F35" s="163" t="str">
        <f t="array" ref="F35">IFERROR(INDEX('اليومية العامة'!T$6:T$500,SMALL(IF('اليومية العامة'!$H$6:$H$500=$D$5,IF('اليومية العامة'!$B$6:$B$500&gt;=$G$4,IF('اليومية العامة'!$B$6:$B$500&lt;=$G$5,IF('اليومية العامة'!$A$6:$A$500&lt;&gt;"",ROW($A$6:$A$500)-ROW($A$6)+1)))),ROWS(E$1:E28))),"")</f>
        <v/>
      </c>
      <c r="G35" s="163" t="str">
        <f t="array" ref="G35">IFERROR(INDEX('اليومية العامة'!U$6:U$500,SMALL(IF('اليومية العامة'!$H$6:$H$500=$D$5,IF('اليومية العامة'!$B$6:$B$500&gt;=$G$4,IF('اليومية العامة'!$B$6:$B$500&lt;=$G$5,IF('اليومية العامة'!$A$6:$A$500&lt;&gt;"",ROW($A$6:$A$500)-ROW($A$6)+1)))),ROWS(F$1:F28))),"")</f>
        <v/>
      </c>
    </row>
    <row r="36" spans="2:7" ht="27.75" customHeight="1">
      <c r="B36" s="171"/>
      <c r="C36" s="172"/>
      <c r="D36" s="171" t="s">
        <v>147</v>
      </c>
      <c r="E36" s="173">
        <f>SUM(E8:E35)</f>
        <v>0</v>
      </c>
      <c r="F36" s="173">
        <f>SUM(F8:F35)</f>
        <v>2141279</v>
      </c>
      <c r="G36" s="174">
        <f>E36-F36</f>
        <v>-2141279</v>
      </c>
    </row>
  </sheetData>
  <mergeCells count="1">
    <mergeCell ref="C4:D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دليل الحسابات</vt:lpstr>
      <vt:lpstr>اليومية العامة</vt:lpstr>
      <vt:lpstr>كشف حساب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Ali Mohamed</cp:lastModifiedBy>
  <cp:lastPrinted>2018-04-25T07:02:16Z</cp:lastPrinted>
  <dcterms:created xsi:type="dcterms:W3CDTF">2017-07-27T17:25:14Z</dcterms:created>
  <dcterms:modified xsi:type="dcterms:W3CDTF">2018-05-13T03:22:25Z</dcterms:modified>
</cp:coreProperties>
</file>