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5600" windowHeight="11760"/>
  </bookViews>
  <sheets>
    <sheet name="ورقة1" sheetId="3" r:id="rId1"/>
  </sheets>
  <calcPr calcId="125725"/>
</workbook>
</file>

<file path=xl/calcChain.xml><?xml version="1.0" encoding="utf-8"?>
<calcChain xmlns="http://schemas.openxmlformats.org/spreadsheetml/2006/main">
  <c r="F15" i="3"/>
  <c r="F7"/>
  <c r="F8"/>
  <c r="F9"/>
  <c r="F10"/>
  <c r="F11"/>
  <c r="F12"/>
  <c r="F13"/>
  <c r="F14"/>
  <c r="F6"/>
  <c r="B15"/>
  <c r="B7"/>
  <c r="B8"/>
  <c r="B9"/>
  <c r="B10"/>
  <c r="B11"/>
  <c r="B12"/>
  <c r="B13"/>
  <c r="B14"/>
  <c r="B6"/>
  <c r="A8"/>
  <c r="A9" s="1"/>
  <c r="A10" s="1"/>
  <c r="A11" s="1"/>
  <c r="A12" s="1"/>
  <c r="A13" s="1"/>
  <c r="A14" s="1"/>
  <c r="A7"/>
</calcChain>
</file>

<file path=xl/sharedStrings.xml><?xml version="1.0" encoding="utf-8"?>
<sst xmlns="http://schemas.openxmlformats.org/spreadsheetml/2006/main" count="20" uniqueCount="19">
  <si>
    <t>الدرجة</t>
  </si>
  <si>
    <t>المكافاة الموزعة</t>
  </si>
  <si>
    <t>مدير عام</t>
  </si>
  <si>
    <t xml:space="preserve">مدير  </t>
  </si>
  <si>
    <t>الاولي</t>
  </si>
  <si>
    <t>الثانية</t>
  </si>
  <si>
    <t>الثالثة</t>
  </si>
  <si>
    <t>الرابعة</t>
  </si>
  <si>
    <t>الخامسة</t>
  </si>
  <si>
    <t>السادسة</t>
  </si>
  <si>
    <t>السابعة</t>
  </si>
  <si>
    <t>عدد الموظفين</t>
  </si>
  <si>
    <t>مكافاة الموظف</t>
  </si>
  <si>
    <t>مبلغ المكافاة المطلوب توزيعة</t>
  </si>
  <si>
    <t>يوجد مبلغ محدد والمطلوب توزيعة بالكامل حسب المعطيات المطلوبة ويوزع تنازليا حسب الدرجة حتي نهاية المبلغ بمعني انة اذا لم يكفي المبلغ احدي الدرجات يوزع عليها المبلغ الباقي  واشكركم وكل عام وانتم بخير</t>
  </si>
  <si>
    <t>الاساتذة الافاضل الكرام</t>
  </si>
  <si>
    <t>النسبه</t>
  </si>
  <si>
    <t>قسمة العدد / النسبه</t>
  </si>
  <si>
    <t>المجموع</t>
  </si>
</sst>
</file>

<file path=xl/styles.xml><?xml version="1.0" encoding="utf-8"?>
<styleSheet xmlns="http://schemas.openxmlformats.org/spreadsheetml/2006/main">
  <fonts count="8">
    <font>
      <sz val="11"/>
      <color theme="1"/>
      <name val="Calibri"/>
      <family val="2"/>
      <charset val="178"/>
      <scheme val="minor"/>
    </font>
    <font>
      <sz val="14"/>
      <color theme="1"/>
      <name val="Calibri"/>
      <family val="2"/>
      <charset val="178"/>
      <scheme val="minor"/>
    </font>
    <font>
      <sz val="20"/>
      <color rgb="FFFF0000"/>
      <name val="Calibri"/>
      <family val="2"/>
      <charset val="178"/>
      <scheme val="minor"/>
    </font>
    <font>
      <b/>
      <sz val="11"/>
      <color rgb="FF002060"/>
      <name val="Calibri"/>
      <family val="2"/>
      <scheme val="minor"/>
    </font>
    <font>
      <b/>
      <sz val="11"/>
      <color rgb="FF660066"/>
      <name val="Calibri"/>
      <family val="2"/>
      <scheme val="minor"/>
    </font>
    <font>
      <b/>
      <sz val="13"/>
      <color theme="1"/>
      <name val="Calibri"/>
      <family val="2"/>
      <scheme val="minor"/>
    </font>
    <font>
      <b/>
      <sz val="14"/>
      <color theme="1"/>
      <name val="Calibri"/>
      <family val="2"/>
      <scheme val="minor"/>
    </font>
    <font>
      <b/>
      <sz val="13"/>
      <color rgb="FF660066"/>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style="thin">
        <color indexed="64"/>
      </top>
      <bottom/>
      <diagonal/>
    </border>
    <border>
      <left/>
      <right style="medium">
        <color auto="1"/>
      </right>
      <top style="thin">
        <color indexed="64"/>
      </top>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0" fontId="3" fillId="0" borderId="0" xfId="0" applyFont="1"/>
    <xf numFmtId="0" fontId="5" fillId="0" borderId="0" xfId="0" applyFont="1"/>
    <xf numFmtId="0" fontId="4" fillId="2" borderId="2" xfId="0" applyFont="1" applyFill="1" applyBorder="1"/>
    <xf numFmtId="0" fontId="6" fillId="2" borderId="3" xfId="0" applyFont="1" applyFill="1" applyBorder="1" applyAlignment="1">
      <alignment horizontal="center"/>
    </xf>
    <xf numFmtId="0" fontId="6" fillId="2" borderId="4" xfId="0" applyFont="1" applyFill="1" applyBorder="1" applyAlignment="1">
      <alignment horizontal="center"/>
    </xf>
    <xf numFmtId="0" fontId="7" fillId="7" borderId="2"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99FF99"/>
      <color rgb="FF6600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4:H15"/>
  <sheetViews>
    <sheetView rightToLeft="1" tabSelected="1" topLeftCell="C2" workbookViewId="0">
      <selection activeCell="F10" sqref="F10"/>
    </sheetView>
  </sheetViews>
  <sheetFormatPr defaultRowHeight="15"/>
  <cols>
    <col min="1" max="1" width="0" hidden="1" customWidth="1"/>
    <col min="2" max="2" width="0" style="11" hidden="1" customWidth="1"/>
    <col min="4" max="4" width="10.5703125" customWidth="1"/>
    <col min="5" max="5" width="10.42578125" customWidth="1"/>
    <col min="6" max="6" width="14.140625" customWidth="1"/>
    <col min="8" max="8" width="41" customWidth="1"/>
  </cols>
  <sheetData>
    <row r="4" spans="1:8" ht="28.5" customHeight="1">
      <c r="C4" s="9" t="s">
        <v>13</v>
      </c>
      <c r="D4" s="9"/>
      <c r="E4" s="9"/>
      <c r="F4" s="1">
        <v>425000</v>
      </c>
      <c r="H4" s="7" t="s">
        <v>15</v>
      </c>
    </row>
    <row r="5" spans="1:8" ht="52.5" customHeight="1">
      <c r="A5" t="s">
        <v>16</v>
      </c>
      <c r="B5" s="11" t="s">
        <v>17</v>
      </c>
      <c r="C5" s="2" t="s">
        <v>0</v>
      </c>
      <c r="D5" s="4" t="s">
        <v>11</v>
      </c>
      <c r="E5" s="5" t="s">
        <v>12</v>
      </c>
      <c r="F5" s="6" t="s">
        <v>1</v>
      </c>
      <c r="H5" s="10" t="s">
        <v>14</v>
      </c>
    </row>
    <row r="6" spans="1:8" ht="24.95" customHeight="1">
      <c r="A6">
        <v>1</v>
      </c>
      <c r="B6" s="11">
        <f>IF(D6="","",D6*A6)</f>
        <v>5</v>
      </c>
      <c r="C6" s="3" t="s">
        <v>2</v>
      </c>
      <c r="D6" s="1">
        <v>5</v>
      </c>
      <c r="E6" s="1">
        <v>3200</v>
      </c>
      <c r="F6" s="1">
        <f>IF(D6="",0,IF(D6=0,0,IF(D6&lt;&gt;"",($F$4/$B$15)*B6,"")))</f>
        <v>21941.632145222142</v>
      </c>
      <c r="H6" s="10"/>
    </row>
    <row r="7" spans="1:8" ht="24.95" customHeight="1">
      <c r="A7">
        <f>A6*75%</f>
        <v>0.75</v>
      </c>
      <c r="B7" s="11">
        <f t="shared" ref="B7:B14" si="0">IF(D7="","",D7*A7)</f>
        <v>6</v>
      </c>
      <c r="C7" s="3" t="s">
        <v>3</v>
      </c>
      <c r="D7" s="1">
        <v>8</v>
      </c>
      <c r="E7" s="1">
        <v>3000</v>
      </c>
      <c r="F7" s="8">
        <f t="shared" ref="F7:F14" si="1">IF(D7="",0,IF(D7=0,0,IF(D7&lt;&gt;"",($F$4/$B$15)*B7,"")))</f>
        <v>26329.958574266573</v>
      </c>
      <c r="H7" s="10"/>
    </row>
    <row r="8" spans="1:8" ht="24.95" customHeight="1">
      <c r="A8">
        <f t="shared" ref="A8:A14" si="2">A7*75%</f>
        <v>0.5625</v>
      </c>
      <c r="B8" s="11">
        <f t="shared" si="0"/>
        <v>16.875</v>
      </c>
      <c r="C8" s="3" t="s">
        <v>4</v>
      </c>
      <c r="D8" s="1">
        <v>30</v>
      </c>
      <c r="E8" s="1">
        <v>2550</v>
      </c>
      <c r="F8" s="8">
        <f t="shared" si="1"/>
        <v>74053.008490124732</v>
      </c>
      <c r="H8" s="10"/>
    </row>
    <row r="9" spans="1:8" ht="24.95" customHeight="1">
      <c r="A9">
        <f t="shared" si="2"/>
        <v>0.421875</v>
      </c>
      <c r="B9" s="11">
        <f t="shared" si="0"/>
        <v>18.984375</v>
      </c>
      <c r="C9" s="3" t="s">
        <v>5</v>
      </c>
      <c r="D9" s="1">
        <v>45</v>
      </c>
      <c r="E9" s="1">
        <v>2100</v>
      </c>
      <c r="F9" s="8">
        <f t="shared" si="1"/>
        <v>83309.634551390322</v>
      </c>
      <c r="H9" s="10"/>
    </row>
    <row r="10" spans="1:8" ht="24.95" customHeight="1">
      <c r="A10">
        <f t="shared" si="2"/>
        <v>0.31640625</v>
      </c>
      <c r="B10" s="11">
        <f t="shared" si="0"/>
        <v>22.46484375</v>
      </c>
      <c r="C10" s="3" t="s">
        <v>6</v>
      </c>
      <c r="D10" s="1">
        <v>71</v>
      </c>
      <c r="E10" s="1">
        <v>1820</v>
      </c>
      <c r="F10" s="8">
        <f t="shared" si="1"/>
        <v>98583.067552478547</v>
      </c>
      <c r="H10" s="10"/>
    </row>
    <row r="11" spans="1:8" ht="24.95" customHeight="1">
      <c r="A11">
        <f t="shared" si="2"/>
        <v>0.2373046875</v>
      </c>
      <c r="B11" s="11">
        <f t="shared" si="0"/>
        <v>12.33984375</v>
      </c>
      <c r="C11" s="3" t="s">
        <v>7</v>
      </c>
      <c r="D11" s="1">
        <v>52</v>
      </c>
      <c r="E11" s="1">
        <v>1065</v>
      </c>
      <c r="F11" s="8">
        <f t="shared" si="1"/>
        <v>54151.262458403711</v>
      </c>
      <c r="H11" s="10"/>
    </row>
    <row r="12" spans="1:8" ht="24.95" customHeight="1">
      <c r="A12">
        <f t="shared" si="2"/>
        <v>0.177978515625</v>
      </c>
      <c r="B12" s="11">
        <f t="shared" si="0"/>
        <v>5.873291015625</v>
      </c>
      <c r="C12" s="3" t="s">
        <v>8</v>
      </c>
      <c r="D12" s="1">
        <v>33</v>
      </c>
      <c r="E12" s="1">
        <v>810</v>
      </c>
      <c r="F12" s="8">
        <f t="shared" si="1"/>
        <v>25773.918189336382</v>
      </c>
      <c r="H12" s="10"/>
    </row>
    <row r="13" spans="1:8" ht="24.95" customHeight="1">
      <c r="A13">
        <f t="shared" si="2"/>
        <v>0.13348388671875</v>
      </c>
      <c r="B13" s="11">
        <f t="shared" si="0"/>
        <v>2.80316162109375</v>
      </c>
      <c r="C13" s="3" t="s">
        <v>9</v>
      </c>
      <c r="D13" s="1">
        <v>21</v>
      </c>
      <c r="E13" s="1">
        <v>500</v>
      </c>
      <c r="F13" s="8">
        <f t="shared" si="1"/>
        <v>12301.188226728727</v>
      </c>
    </row>
    <row r="14" spans="1:8" ht="24.95" customHeight="1" thickBot="1">
      <c r="A14">
        <f t="shared" si="2"/>
        <v>0.1001129150390625</v>
      </c>
      <c r="B14" s="11">
        <f t="shared" si="0"/>
        <v>6.5073394775390625</v>
      </c>
      <c r="C14" s="3" t="s">
        <v>10</v>
      </c>
      <c r="D14" s="1">
        <v>65</v>
      </c>
      <c r="E14" s="1">
        <v>400</v>
      </c>
      <c r="F14" s="8">
        <f t="shared" si="1"/>
        <v>28556.329812048833</v>
      </c>
    </row>
    <row r="15" spans="1:8" ht="19.5" thickBot="1">
      <c r="A15" s="12" t="s">
        <v>18</v>
      </c>
      <c r="B15" s="13">
        <f>SUM(B6:B14)</f>
        <v>96.847854614257813</v>
      </c>
      <c r="D15" s="14" t="s">
        <v>18</v>
      </c>
      <c r="E15" s="15"/>
      <c r="F15" s="16">
        <f>SUM(F6:F14)</f>
        <v>424999.99999999994</v>
      </c>
    </row>
  </sheetData>
  <mergeCells count="3">
    <mergeCell ref="C4:E4"/>
    <mergeCell ref="H5:H12"/>
    <mergeCell ref="D15:E15"/>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2018-05-15T11:32:58Z</dcterms:modified>
</cp:coreProperties>
</file>