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320" windowHeight="12120" activeTab="1"/>
  </bookViews>
  <sheets>
    <sheet name="Data" sheetId="1" r:id="rId1"/>
    <sheet name="Lookup" sheetId="2" r:id="rId2"/>
  </sheets>
  <definedNames>
    <definedName name="Name">Data!$B$2:$B$10</definedName>
    <definedName name="Num">Data!$A$2:$A$10</definedName>
    <definedName name="Pic">Data!$C$2:$C$10</definedName>
    <definedName name="Try">INDEX(Data!$C$2:$C$10,MATCH(Lookup!$B$2,Data!$B$2:$B$10,0))</definedName>
    <definedName name="Trya">INDEX(Data!$C$2:$C$10,MATCH(Lookup!$B$3,Data!$B$2:$B$10,0))</definedName>
    <definedName name="Tryb">INDEX(Data!$C$2:$C$10,MATCH(Lookup!$B$4,Data!$B$2:$B$10,0))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" i="2"/>
  <c r="E1" s="1"/>
  <c r="B4" s="1"/>
  <c r="B3" l="1"/>
  <c r="B2"/>
  <c r="A2"/>
  <c r="A3"/>
  <c r="A4"/>
</calcChain>
</file>

<file path=xl/sharedStrings.xml><?xml version="1.0" encoding="utf-8"?>
<sst xmlns="http://schemas.openxmlformats.org/spreadsheetml/2006/main" count="15" uniqueCount="12">
  <si>
    <t>ID</t>
  </si>
  <si>
    <t>Name</t>
  </si>
  <si>
    <t>Pic</t>
  </si>
  <si>
    <t>Khaled Ali</t>
  </si>
  <si>
    <t>Yousef Mohammed</t>
  </si>
  <si>
    <t>Khaled Saeed</t>
  </si>
  <si>
    <t>Kholoud Saad</t>
  </si>
  <si>
    <t>Mona Yousef</t>
  </si>
  <si>
    <t>Hussain Ahmed</t>
  </si>
  <si>
    <t>Ahmed Naif</t>
  </si>
  <si>
    <t>Shaimaa Ali</t>
  </si>
  <si>
    <t>Alaa Saud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</si>
</sst>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2.emf"/><Relationship Id="rId2" Type="http://schemas.openxmlformats.org/officeDocument/2006/relationships/image" Target="../media/image11.emf"/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137161</xdr:colOff>
      <xdr:row>1</xdr:row>
      <xdr:rowOff>91440</xdr:rowOff>
    </xdr:from>
    <xdr:to>
      <xdr:col>2</xdr:col>
      <xdr:colOff>741247</xdr:colOff>
      <xdr:row>1</xdr:row>
      <xdr:rowOff>739440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9CA4D330-DE3C-4FA5-964A-ACDCC140A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508761" y="899160"/>
          <a:ext cx="604086" cy="6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249060</xdr:colOff>
      <xdr:row>2</xdr:row>
      <xdr:rowOff>50940</xdr:rowOff>
    </xdr:from>
    <xdr:to>
      <xdr:col>2</xdr:col>
      <xdr:colOff>611940</xdr:colOff>
      <xdr:row>2</xdr:row>
      <xdr:rowOff>698940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EE8D1AB7-CF6B-4EEA-8B5B-2EB0E84F7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620660" y="1666380"/>
          <a:ext cx="362880" cy="6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</xdr:colOff>
      <xdr:row>3</xdr:row>
      <xdr:rowOff>101880</xdr:rowOff>
    </xdr:from>
    <xdr:to>
      <xdr:col>2</xdr:col>
      <xdr:colOff>777240</xdr:colOff>
      <xdr:row>3</xdr:row>
      <xdr:rowOff>749880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D871B659-CFAB-4860-908B-6656ED4A3B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5549" r="8604"/>
        <a:stretch/>
      </xdr:blipFill>
      <xdr:spPr>
        <a:xfrm>
          <a:off x="1493520" y="2525040"/>
          <a:ext cx="655320" cy="6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99481</xdr:colOff>
      <xdr:row>5</xdr:row>
      <xdr:rowOff>107100</xdr:rowOff>
    </xdr:from>
    <xdr:to>
      <xdr:col>2</xdr:col>
      <xdr:colOff>792244</xdr:colOff>
      <xdr:row>5</xdr:row>
      <xdr:rowOff>755100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EB547E20-2464-4B6D-8337-CF2D08EF5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471081" y="4145700"/>
          <a:ext cx="692763" cy="6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188520</xdr:colOff>
      <xdr:row>4</xdr:row>
      <xdr:rowOff>104700</xdr:rowOff>
    </xdr:from>
    <xdr:to>
      <xdr:col>2</xdr:col>
      <xdr:colOff>724200</xdr:colOff>
      <xdr:row>4</xdr:row>
      <xdr:rowOff>752700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95E216C2-0B42-485C-A2FB-47432A324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560120" y="3335580"/>
          <a:ext cx="535680" cy="6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163260</xdr:colOff>
      <xdr:row>6</xdr:row>
      <xdr:rowOff>71820</xdr:rowOff>
    </xdr:from>
    <xdr:to>
      <xdr:col>2</xdr:col>
      <xdr:colOff>705420</xdr:colOff>
      <xdr:row>6</xdr:row>
      <xdr:rowOff>719820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xmlns="" id="{98E9EBC4-CFB2-4372-B411-5FFE9AC94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534860" y="4918140"/>
          <a:ext cx="542160" cy="6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160860</xdr:colOff>
      <xdr:row>7</xdr:row>
      <xdr:rowOff>115140</xdr:rowOff>
    </xdr:from>
    <xdr:to>
      <xdr:col>2</xdr:col>
      <xdr:colOff>647164</xdr:colOff>
      <xdr:row>7</xdr:row>
      <xdr:rowOff>763140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xmlns="" id="{185CDDC4-CA2C-47B6-9EF8-2F57D2470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532460" y="5769180"/>
          <a:ext cx="486304" cy="6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6060</xdr:colOff>
      <xdr:row>8</xdr:row>
      <xdr:rowOff>112740</xdr:rowOff>
    </xdr:from>
    <xdr:to>
      <xdr:col>2</xdr:col>
      <xdr:colOff>654060</xdr:colOff>
      <xdr:row>8</xdr:row>
      <xdr:rowOff>760740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xmlns="" id="{73C58B61-4C68-4991-8DB4-EFD1A5F44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77660" y="6574500"/>
          <a:ext cx="648000" cy="6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171300</xdr:colOff>
      <xdr:row>9</xdr:row>
      <xdr:rowOff>87480</xdr:rowOff>
    </xdr:from>
    <xdr:to>
      <xdr:col>2</xdr:col>
      <xdr:colOff>819300</xdr:colOff>
      <xdr:row>9</xdr:row>
      <xdr:rowOff>735480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xmlns="" id="{CCEEEC48-C4CF-4D37-98A6-B5160FF09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542900" y="7356960"/>
          <a:ext cx="648000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topLeftCell="A2" workbookViewId="0">
      <selection activeCell="G2" sqref="G2"/>
    </sheetView>
  </sheetViews>
  <sheetFormatPr defaultColWidth="8.875" defaultRowHeight="63.6" customHeight="1"/>
  <cols>
    <col min="1" max="1" width="3" style="2" bestFit="1" customWidth="1"/>
    <col min="2" max="2" width="17" style="2" bestFit="1" customWidth="1"/>
    <col min="3" max="3" width="13.5" style="2" customWidth="1"/>
    <col min="4" max="16384" width="8.875" style="2"/>
  </cols>
  <sheetData>
    <row r="1" spans="1:3" ht="63.6" customHeight="1">
      <c r="A1" s="1" t="s">
        <v>0</v>
      </c>
      <c r="B1" s="1" t="s">
        <v>1</v>
      </c>
      <c r="C1" s="1" t="s">
        <v>2</v>
      </c>
    </row>
    <row r="2" spans="1:3" ht="63.6" customHeight="1">
      <c r="A2" s="1">
        <v>1</v>
      </c>
      <c r="B2" s="1" t="s">
        <v>3</v>
      </c>
      <c r="C2" s="1"/>
    </row>
    <row r="3" spans="1:3" ht="63.6" customHeight="1">
      <c r="A3" s="1">
        <v>2</v>
      </c>
      <c r="B3" s="1" t="s">
        <v>4</v>
      </c>
      <c r="C3" s="1"/>
    </row>
    <row r="4" spans="1:3" ht="63.6" customHeight="1">
      <c r="A4" s="1">
        <v>3</v>
      </c>
      <c r="B4" s="1" t="s">
        <v>5</v>
      </c>
      <c r="C4" s="1"/>
    </row>
    <row r="5" spans="1:3" ht="63.6" customHeight="1">
      <c r="A5" s="1">
        <v>4</v>
      </c>
      <c r="B5" s="1" t="s">
        <v>6</v>
      </c>
      <c r="C5" s="1"/>
    </row>
    <row r="6" spans="1:3" ht="63.6" customHeight="1">
      <c r="A6" s="1">
        <v>5</v>
      </c>
      <c r="B6" s="1" t="s">
        <v>7</v>
      </c>
      <c r="C6" s="1"/>
    </row>
    <row r="7" spans="1:3" ht="63.6" customHeight="1">
      <c r="A7" s="1">
        <v>6</v>
      </c>
      <c r="B7" s="1" t="s">
        <v>8</v>
      </c>
      <c r="C7" s="1"/>
    </row>
    <row r="8" spans="1:3" ht="63.6" customHeight="1">
      <c r="A8" s="1">
        <v>7</v>
      </c>
      <c r="B8" s="1" t="s">
        <v>9</v>
      </c>
      <c r="C8" s="1"/>
    </row>
    <row r="9" spans="1:3" ht="63.6" customHeight="1">
      <c r="A9" s="1">
        <v>8</v>
      </c>
      <c r="B9" s="1" t="s">
        <v>10</v>
      </c>
      <c r="C9" s="1"/>
    </row>
    <row r="10" spans="1:3" ht="63.6" customHeight="1">
      <c r="A10" s="1">
        <v>9</v>
      </c>
      <c r="B10" s="1" t="s">
        <v>11</v>
      </c>
      <c r="C1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>
      <selection activeCell="H1" sqref="H1"/>
    </sheetView>
  </sheetViews>
  <sheetFormatPr defaultColWidth="8.875" defaultRowHeight="63.6" customHeight="1"/>
  <cols>
    <col min="1" max="1" width="5.625" style="2" customWidth="1"/>
    <col min="2" max="2" width="21.375" style="2" customWidth="1"/>
    <col min="3" max="3" width="8.875" style="2" customWidth="1"/>
    <col min="4" max="4" width="14.5" style="2" customWidth="1"/>
    <col min="5" max="5" width="7" style="2" customWidth="1"/>
    <col min="6" max="7" width="8.875" style="2"/>
    <col min="8" max="8" width="15.875" style="2" customWidth="1"/>
    <col min="9" max="9" width="24.25" style="2" customWidth="1"/>
    <col min="10" max="10" width="18.875" style="2" customWidth="1"/>
    <col min="11" max="16384" width="8.875" style="2"/>
  </cols>
  <sheetData>
    <row r="1" spans="1:6" ht="63.6" customHeight="1">
      <c r="A1" s="2" t="s">
        <v>0</v>
      </c>
      <c r="B1" s="2" t="s">
        <v>1</v>
      </c>
      <c r="C1" s="2" t="s">
        <v>2</v>
      </c>
      <c r="D1" s="2" t="str">
        <f>COUNTA(Data!A2:A1000)&amp;"   العدد الإجمالي   "</f>
        <v xml:space="preserve">9   العدد الإجمالي   </v>
      </c>
      <c r="E1" s="2">
        <f>IF(F1&lt;=D1,F1,"")</f>
        <v>1</v>
      </c>
      <c r="F1" s="2">
        <v>1</v>
      </c>
    </row>
    <row r="2" spans="1:6" ht="63.6" customHeight="1">
      <c r="A2" s="2">
        <f>IF($E$1&gt;$F$1,"",VLOOKUP($E$1,Data!A2:'Data'!B1005,1))</f>
        <v>1</v>
      </c>
      <c r="B2" s="2" t="str">
        <f>IF($E$1&gt;$F$1,"",VLOOKUP($E$1,Data!A2:'Data'!B1005,2))</f>
        <v>Khaled Ali</v>
      </c>
    </row>
    <row r="3" spans="1:6" ht="63.6" customHeight="1">
      <c r="A3" s="2">
        <f>IF($E$1&gt;$F$1,"",VLOOKUP($E$1+1,Data!A2:'Data'!B1005,1))</f>
        <v>2</v>
      </c>
      <c r="B3" s="2" t="str">
        <f>IF($E$1&gt;$F$1,"",VLOOKUP($E$1+1,Data!A2:'Data'!B1005,2))</f>
        <v>Yousef Mohammed</v>
      </c>
    </row>
    <row r="4" spans="1:6" ht="63.6" customHeight="1">
      <c r="A4" s="2">
        <f>IF($E$1&gt;$F$1,"",VLOOKUP($E$1+2,Data!A2:'Data'!B1005,1))</f>
        <v>3</v>
      </c>
      <c r="B4" s="2" t="str">
        <f>IF($E$1&gt;$F$1,"",VLOOKUP($E$1+2,Data!A2:'Data'!B1005,2))</f>
        <v>Khaled Saeed</v>
      </c>
    </row>
  </sheetData>
  <dataValidations count="2">
    <dataValidation type="list" allowBlank="1" showInputMessage="1" showErrorMessage="1" sqref="F1">
      <formula1>Num</formula1>
    </dataValidation>
    <dataValidation type="list" allowBlank="1" showInputMessage="1" showErrorMessage="1" sqref="B2:B5">
      <formula1>Name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3</vt:i4>
      </vt:variant>
    </vt:vector>
  </HeadingPairs>
  <TitlesOfParts>
    <vt:vector size="5" baseType="lpstr">
      <vt:lpstr>Data</vt:lpstr>
      <vt:lpstr>Lookup</vt:lpstr>
      <vt:lpstr>Name</vt:lpstr>
      <vt:lpstr>Num</vt:lpstr>
      <vt:lpstr>Pic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2018-05-19T06:33:55Z</dcterms:modified>
</cp:coreProperties>
</file>