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R13" i="1" l="1"/>
  <c r="Q13" i="1"/>
  <c r="P13" i="1"/>
  <c r="O3" i="1"/>
  <c r="O4" i="1"/>
  <c r="O5" i="1"/>
  <c r="O6" i="1"/>
  <c r="O7" i="1"/>
  <c r="O8" i="1"/>
  <c r="O9" i="1"/>
  <c r="O10" i="1"/>
  <c r="O11" i="1"/>
  <c r="O12" i="1"/>
  <c r="N3" i="1"/>
  <c r="N4" i="1"/>
  <c r="N5" i="1"/>
  <c r="N6" i="1"/>
  <c r="N7" i="1"/>
  <c r="N8" i="1"/>
  <c r="N9" i="1"/>
  <c r="N10" i="1"/>
  <c r="N11" i="1"/>
  <c r="N12" i="1"/>
  <c r="M3" i="1"/>
  <c r="M4" i="1"/>
  <c r="M5" i="1"/>
  <c r="M6" i="1"/>
  <c r="M7" i="1"/>
  <c r="M8" i="1"/>
  <c r="M9" i="1"/>
  <c r="M10" i="1"/>
  <c r="M11" i="1"/>
  <c r="M12" i="1"/>
  <c r="L3" i="1"/>
  <c r="L4" i="1"/>
  <c r="L5" i="1"/>
  <c r="L6" i="1"/>
  <c r="L7" i="1"/>
  <c r="L8" i="1"/>
  <c r="L9" i="1"/>
  <c r="L10" i="1"/>
  <c r="L11" i="1"/>
  <c r="L12" i="1"/>
  <c r="K3" i="1"/>
  <c r="K4" i="1"/>
  <c r="K5" i="1"/>
  <c r="K6" i="1"/>
  <c r="K7" i="1"/>
  <c r="K8" i="1"/>
  <c r="K9" i="1"/>
  <c r="K10" i="1"/>
  <c r="K11" i="1"/>
  <c r="K12" i="1"/>
  <c r="H4" i="1"/>
  <c r="I4" i="1" s="1"/>
  <c r="H5" i="1"/>
  <c r="J5" i="1" s="1"/>
  <c r="H6" i="1"/>
  <c r="I6" i="1" s="1"/>
  <c r="H7" i="1"/>
  <c r="I7" i="1" s="1"/>
  <c r="H8" i="1"/>
  <c r="I8" i="1" s="1"/>
  <c r="H9" i="1"/>
  <c r="I9" i="1" s="1"/>
  <c r="H10" i="1"/>
  <c r="I10" i="1" s="1"/>
  <c r="H11" i="1"/>
  <c r="I11" i="1" s="1"/>
  <c r="H12" i="1"/>
  <c r="I12" i="1" s="1"/>
  <c r="H3" i="1"/>
  <c r="I3" i="1" s="1"/>
  <c r="J9" i="1" l="1"/>
  <c r="J3" i="1"/>
  <c r="J12" i="1"/>
  <c r="J11" i="1"/>
  <c r="J10" i="1"/>
  <c r="J8" i="1"/>
  <c r="J7" i="1"/>
  <c r="J6" i="1"/>
  <c r="J4" i="1"/>
  <c r="I5" i="1"/>
  <c r="G3" i="1"/>
  <c r="G4" i="1"/>
  <c r="G5" i="1"/>
  <c r="G6" i="1"/>
  <c r="G7" i="1"/>
  <c r="G8" i="1"/>
  <c r="G9" i="1"/>
  <c r="G10" i="1"/>
  <c r="G11" i="1"/>
  <c r="G12" i="1"/>
</calcChain>
</file>

<file path=xl/sharedStrings.xml><?xml version="1.0" encoding="utf-8"?>
<sst xmlns="http://schemas.openxmlformats.org/spreadsheetml/2006/main" count="46" uniqueCount="41">
  <si>
    <t>الرقم</t>
  </si>
  <si>
    <t>الاسم</t>
  </si>
  <si>
    <t>العلامة الاولى</t>
  </si>
  <si>
    <t>العلامة الثانية</t>
  </si>
  <si>
    <t>العلامة الثالثة</t>
  </si>
  <si>
    <t>العلامة الرابعة</t>
  </si>
  <si>
    <t>المجموع</t>
  </si>
  <si>
    <t>المعدل</t>
  </si>
  <si>
    <t>اكبر علامة</t>
  </si>
  <si>
    <t xml:space="preserve">اقل علامة </t>
  </si>
  <si>
    <t>امجد</t>
  </si>
  <si>
    <t>ابراهيم</t>
  </si>
  <si>
    <t>علي</t>
  </si>
  <si>
    <t>يامن</t>
  </si>
  <si>
    <t>محمد</t>
  </si>
  <si>
    <t>محمود</t>
  </si>
  <si>
    <t>عبد العزيز</t>
  </si>
  <si>
    <t>خالد</t>
  </si>
  <si>
    <t>عمر</t>
  </si>
  <si>
    <t>حسن</t>
  </si>
  <si>
    <t>العدد</t>
  </si>
  <si>
    <t>التاريخ والوقت</t>
  </si>
  <si>
    <t>التاريخ</t>
  </si>
  <si>
    <t>ha</t>
  </si>
  <si>
    <t>aa</t>
  </si>
  <si>
    <t>tt</t>
  </si>
  <si>
    <t>count</t>
  </si>
  <si>
    <t>counta</t>
  </si>
  <si>
    <t xml:space="preserve">النتيجة </t>
  </si>
  <si>
    <t>sum</t>
  </si>
  <si>
    <t>if</t>
  </si>
  <si>
    <t>avarege</t>
  </si>
  <si>
    <t>max</t>
  </si>
  <si>
    <t>min</t>
  </si>
  <si>
    <t>now</t>
  </si>
  <si>
    <t>today</t>
  </si>
  <si>
    <t xml:space="preserve">انواع الدالات المستخدمة </t>
  </si>
  <si>
    <t>التقدير</t>
  </si>
  <si>
    <t>a</t>
  </si>
  <si>
    <t>count blank</t>
  </si>
  <si>
    <t>blank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</si>
</sst>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scheme val="minor"/>
    </font>
    <font>
      <b/>
      <sz val="11"/>
      <color rgb="FFFF0000"/>
      <name val="Arial"/>
      <family val="2"/>
      <scheme val="minor"/>
    </font>
    <font>
      <b/>
      <sz val="11"/>
      <color rgb="FF00206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9" xfId="0" applyBorder="1"/>
    <xf numFmtId="0" fontId="2" fillId="0" borderId="1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22" fontId="2" fillId="0" borderId="4" xfId="0" applyNumberFormat="1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/>
    </xf>
    <xf numFmtId="22" fontId="2" fillId="0" borderId="7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49">
    <dxf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27" formatCode="dd/mm/yyyy\ hh:mm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27" formatCode="dd/mm/yyyy\ hh:mm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ont>
        <color rgb="FF9C0006"/>
      </font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الجدول1" displayName="الجدول1" ref="A2:R13" totalsRowCount="1" headerRowDxfId="40" dataDxfId="38" headerRowBorderDxfId="39" tableBorderDxfId="37" totalsRowBorderDxfId="36">
  <tableColumns count="18">
    <tableColumn id="1" name="الرقم" dataDxfId="35" totalsRowDxfId="34"/>
    <tableColumn id="2" name="الاسم" dataDxfId="33" totalsRowDxfId="32"/>
    <tableColumn id="3" name="العلامة الاولى" dataDxfId="31" totalsRowDxfId="30"/>
    <tableColumn id="4" name="العلامة الثانية" dataDxfId="29" totalsRowDxfId="28"/>
    <tableColumn id="5" name="العلامة الثالثة" dataDxfId="27" totalsRowDxfId="26"/>
    <tableColumn id="6" name="العلامة الرابعة" dataDxfId="25" totalsRowDxfId="24"/>
    <tableColumn id="7" name="المجموع" dataDxfId="23" totalsRowDxfId="22">
      <calculatedColumnFormula>SUM(الجدول1[[#This Row],[العلامة الاولى]]:الجدول1[[#This Row],[العلامة الرابعة]])</calculatedColumnFormula>
    </tableColumn>
    <tableColumn id="8" name="المعدل" dataDxfId="21" totalsRowDxfId="20">
      <calculatedColumnFormula>AVERAGE(الجدول1[[#This Row],[العلامة الاولى]:[العلامة الرابعة]])</calculatedColumnFormula>
    </tableColumn>
    <tableColumn id="16" name="النتيجة " dataDxfId="19" totalsRowDxfId="18">
      <calculatedColumnFormula>IF(الجدول1[[#This Row],[المعدل]]&gt;=50,"ناجح","راسب")</calculatedColumnFormula>
    </tableColumn>
    <tableColumn id="17" name="التقدير" dataDxfId="17" totalsRowDxfId="16">
      <calculatedColumnFormula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calculatedColumnFormula>
    </tableColumn>
    <tableColumn id="9" name="اكبر علامة" dataDxfId="15" totalsRowDxfId="14">
      <calculatedColumnFormula>MAX(الجدول1[[#This Row],[العلامة الاولى]:[العلامة الرابعة]])</calculatedColumnFormula>
    </tableColumn>
    <tableColumn id="10" name="اقل علامة " dataDxfId="13" totalsRowDxfId="12">
      <calculatedColumnFormula>MIN(الجدول1[[#This Row],[العلامة الاولى]:[العلامة الرابعة]])</calculatedColumnFormula>
    </tableColumn>
    <tableColumn id="11" name="العدد" dataDxfId="11" totalsRowDxfId="10">
      <calculatedColumnFormula>COUNT(الجدول1[[#This Row],[العلامة الاولى]:[العلامة الرابعة]])</calculatedColumnFormula>
    </tableColumn>
    <tableColumn id="12" name="التاريخ والوقت" dataDxfId="9" totalsRowDxfId="8">
      <calculatedColumnFormula>NOW()</calculatedColumnFormula>
    </tableColumn>
    <tableColumn id="13" name="التاريخ" dataDxfId="7" totalsRowDxfId="6">
      <calculatedColumnFormula>TODAY()</calculatedColumnFormula>
    </tableColumn>
    <tableColumn id="14" name="count" totalsRowFunction="custom" dataDxfId="5" totalsRowDxfId="4">
      <totalsRowFormula>COUNT(الجدول1[count])</totalsRowFormula>
    </tableColumn>
    <tableColumn id="15" name="counta" totalsRowFunction="custom" dataDxfId="3" totalsRowDxfId="2">
      <totalsRowFormula>COUNTA(الجدول1[counta])</totalsRowFormula>
    </tableColumn>
    <tableColumn id="18" name="count blank" totalsRowFunction="custom" dataDxfId="1" totalsRowDxfId="0">
      <totalsRowFormula>COUNTBLANK(الجدول1[count blank])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rightToLeft="1" tabSelected="1" workbookViewId="0">
      <selection activeCell="O18" sqref="O18"/>
    </sheetView>
  </sheetViews>
  <sheetFormatPr defaultRowHeight="15" x14ac:dyDescent="0.2"/>
  <cols>
    <col min="1" max="1" width="3.875" style="1" bestFit="1" customWidth="1"/>
    <col min="2" max="2" width="7.125" style="1" bestFit="1" customWidth="1"/>
    <col min="3" max="5" width="9.25" style="1" bestFit="1" customWidth="1"/>
    <col min="6" max="6" width="9.625" style="1" bestFit="1" customWidth="1"/>
    <col min="7" max="7" width="6.25" style="1" bestFit="1" customWidth="1"/>
    <col min="8" max="8" width="8.125" style="1" bestFit="1" customWidth="1"/>
    <col min="9" max="10" width="7.625" style="1" customWidth="1"/>
    <col min="11" max="11" width="7.25" style="1" bestFit="1" customWidth="1"/>
    <col min="12" max="12" width="7.375" style="1" bestFit="1" customWidth="1"/>
    <col min="13" max="13" width="5.875" style="1" bestFit="1" customWidth="1"/>
    <col min="14" max="14" width="15" style="1" bestFit="1" customWidth="1"/>
    <col min="15" max="15" width="9.875" style="1" bestFit="1" customWidth="1"/>
    <col min="16" max="17" width="9" style="1"/>
    <col min="18" max="18" width="11.125" style="1" bestFit="1" customWidth="1"/>
    <col min="19" max="16384" width="9" style="1"/>
  </cols>
  <sheetData>
    <row r="1" spans="1:18" x14ac:dyDescent="0.2">
      <c r="A1" s="28" t="s">
        <v>36</v>
      </c>
      <c r="B1" s="28"/>
      <c r="C1" s="28"/>
      <c r="D1" s="28"/>
      <c r="E1" s="28"/>
      <c r="F1" s="29"/>
      <c r="G1" s="25" t="s">
        <v>29</v>
      </c>
      <c r="H1" s="25" t="s">
        <v>31</v>
      </c>
      <c r="I1" s="25" t="s">
        <v>30</v>
      </c>
      <c r="J1" s="25" t="s">
        <v>30</v>
      </c>
      <c r="K1" s="25" t="s">
        <v>32</v>
      </c>
      <c r="L1" s="26" t="s">
        <v>33</v>
      </c>
      <c r="M1" s="25" t="s">
        <v>26</v>
      </c>
      <c r="N1" s="25" t="s">
        <v>34</v>
      </c>
      <c r="O1" s="25" t="s">
        <v>35</v>
      </c>
      <c r="P1" s="25" t="s">
        <v>26</v>
      </c>
      <c r="Q1" s="25" t="s">
        <v>27</v>
      </c>
      <c r="R1" s="1" t="s">
        <v>40</v>
      </c>
    </row>
    <row r="2" spans="1:18" x14ac:dyDescent="0.2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28</v>
      </c>
      <c r="J2" s="3" t="s">
        <v>37</v>
      </c>
      <c r="K2" s="3" t="s">
        <v>8</v>
      </c>
      <c r="L2" s="4" t="s">
        <v>9</v>
      </c>
      <c r="M2" s="17" t="s">
        <v>20</v>
      </c>
      <c r="N2" s="17" t="s">
        <v>21</v>
      </c>
      <c r="O2" s="17" t="s">
        <v>22</v>
      </c>
      <c r="P2" s="17" t="s">
        <v>26</v>
      </c>
      <c r="Q2" s="17" t="s">
        <v>27</v>
      </c>
      <c r="R2" s="3" t="s">
        <v>39</v>
      </c>
    </row>
    <row r="3" spans="1:18" x14ac:dyDescent="0.2">
      <c r="A3" s="5">
        <v>1</v>
      </c>
      <c r="B3" s="6" t="s">
        <v>10</v>
      </c>
      <c r="C3" s="6">
        <v>90</v>
      </c>
      <c r="D3" s="6">
        <v>95</v>
      </c>
      <c r="E3" s="6">
        <v>98</v>
      </c>
      <c r="F3" s="6">
        <v>96</v>
      </c>
      <c r="G3" s="6">
        <f>SUM(الجدول1[[#This Row],[العلامة الاولى]]:الجدول1[[#This Row],[العلامة الرابعة]])</f>
        <v>379</v>
      </c>
      <c r="H3" s="27">
        <f>AVERAGE(الجدول1[[#This Row],[العلامة الاولى]:[العلامة الرابعة]])</f>
        <v>94.75</v>
      </c>
      <c r="I3" s="6" t="str">
        <f>IF(الجدول1[[#This Row],[المعدل]]&gt;=50,"ناجح","راسب")</f>
        <v>ناجح</v>
      </c>
      <c r="J3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ممتاز</v>
      </c>
      <c r="K3" s="6">
        <f>MAX(الجدول1[[#This Row],[العلامة الاولى]:[العلامة الرابعة]])</f>
        <v>98</v>
      </c>
      <c r="L3" s="7">
        <f>MIN(الجدول1[[#This Row],[العلامة الاولى]:[العلامة الرابعة]])</f>
        <v>90</v>
      </c>
      <c r="M3" s="16">
        <f>COUNT(الجدول1[[#This Row],[العلامة الاولى]:[العلامة الرابعة]])</f>
        <v>4</v>
      </c>
      <c r="N3" s="18">
        <f t="shared" ref="N3:N12" ca="1" si="0">NOW()</f>
        <v>43240.492255902776</v>
      </c>
      <c r="O3" s="21">
        <f t="shared" ref="O3:O12" ca="1" si="1">TODAY()</f>
        <v>43240</v>
      </c>
      <c r="P3" s="11">
        <v>100</v>
      </c>
      <c r="Q3" s="11">
        <v>100</v>
      </c>
      <c r="R3" s="1">
        <v>100</v>
      </c>
    </row>
    <row r="4" spans="1:18" x14ac:dyDescent="0.2">
      <c r="A4" s="8">
        <v>2</v>
      </c>
      <c r="B4" s="9" t="s">
        <v>11</v>
      </c>
      <c r="C4" s="9">
        <v>69</v>
      </c>
      <c r="D4" s="9">
        <v>88</v>
      </c>
      <c r="E4" s="9">
        <v>58</v>
      </c>
      <c r="F4" s="9">
        <v>85</v>
      </c>
      <c r="G4" s="9">
        <f>SUM(الجدول1[[#This Row],[العلامة الاولى]]:الجدول1[[#This Row],[العلامة الرابعة]])</f>
        <v>300</v>
      </c>
      <c r="H4" s="6">
        <f>AVERAGE(الجدول1[[#This Row],[العلامة الاولى]:[العلامة الرابعة]])</f>
        <v>75</v>
      </c>
      <c r="I4" s="6" t="str">
        <f>IF(الجدول1[[#This Row],[المعدل]]&gt;=50,"ناجح","راسب")</f>
        <v>ناجح</v>
      </c>
      <c r="J4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جيد</v>
      </c>
      <c r="K4" s="9">
        <f>MAX(الجدول1[[#This Row],[العلامة الاولى]:[العلامة الرابعة]])</f>
        <v>88</v>
      </c>
      <c r="L4" s="10">
        <f>MIN(الجدول1[[#This Row],[العلامة الاولى]:[العلامة الرابعة]])</f>
        <v>58</v>
      </c>
      <c r="M4" s="14">
        <f>COUNT(الجدول1[[#This Row],[العلامة الاولى]:[العلامة الرابعة]])</f>
        <v>4</v>
      </c>
      <c r="N4" s="19">
        <f t="shared" ca="1" si="0"/>
        <v>43240.492255902776</v>
      </c>
      <c r="O4" s="22">
        <f t="shared" ca="1" si="1"/>
        <v>43240</v>
      </c>
      <c r="P4" s="11"/>
      <c r="Q4" s="11" t="s">
        <v>23</v>
      </c>
    </row>
    <row r="5" spans="1:18" x14ac:dyDescent="0.2">
      <c r="A5" s="5">
        <v>3</v>
      </c>
      <c r="B5" s="11" t="s">
        <v>12</v>
      </c>
      <c r="C5" s="11">
        <v>88</v>
      </c>
      <c r="D5" s="11">
        <v>66</v>
      </c>
      <c r="E5" s="11">
        <v>56</v>
      </c>
      <c r="F5" s="11">
        <v>86</v>
      </c>
      <c r="G5" s="11">
        <f>SUM(الجدول1[[#This Row],[العلامة الاولى]]:الجدول1[[#This Row],[العلامة الرابعة]])</f>
        <v>296</v>
      </c>
      <c r="H5" s="6">
        <f>AVERAGE(الجدول1[[#This Row],[العلامة الاولى]:[العلامة الرابعة]])</f>
        <v>74</v>
      </c>
      <c r="I5" s="6" t="str">
        <f>IF(الجدول1[[#This Row],[المعدل]]&gt;=50,"ناجح","راسب")</f>
        <v>ناجح</v>
      </c>
      <c r="J5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جيد</v>
      </c>
      <c r="K5" s="11">
        <f>MAX(الجدول1[[#This Row],[العلامة الاولى]:[العلامة الرابعة]])</f>
        <v>88</v>
      </c>
      <c r="L5" s="12">
        <f>MIN(الجدول1[[#This Row],[العلامة الاولى]:[العلامة الرابعة]])</f>
        <v>56</v>
      </c>
      <c r="M5" s="14">
        <f>COUNT(الجدول1[[#This Row],[العلامة الاولى]:[العلامة الرابعة]])</f>
        <v>4</v>
      </c>
      <c r="N5" s="19">
        <f t="shared" ca="1" si="0"/>
        <v>43240.492255902776</v>
      </c>
      <c r="O5" s="22">
        <f t="shared" ca="1" si="1"/>
        <v>43240</v>
      </c>
      <c r="P5" s="11">
        <v>50</v>
      </c>
      <c r="Q5" s="11">
        <v>50</v>
      </c>
      <c r="R5" s="1">
        <v>50</v>
      </c>
    </row>
    <row r="6" spans="1:18" x14ac:dyDescent="0.2">
      <c r="A6" s="8">
        <v>4</v>
      </c>
      <c r="B6" s="11" t="s">
        <v>13</v>
      </c>
      <c r="C6" s="11">
        <v>90</v>
      </c>
      <c r="D6" s="11">
        <v>99</v>
      </c>
      <c r="E6" s="11">
        <v>69</v>
      </c>
      <c r="F6" s="11">
        <v>74</v>
      </c>
      <c r="G6" s="11">
        <f>SUM(الجدول1[[#This Row],[العلامة الاولى]]:الجدول1[[#This Row],[العلامة الرابعة]])</f>
        <v>332</v>
      </c>
      <c r="H6" s="6">
        <f>AVERAGE(الجدول1[[#This Row],[العلامة الاولى]:[العلامة الرابعة]])</f>
        <v>83</v>
      </c>
      <c r="I6" s="6" t="str">
        <f>IF(الجدول1[[#This Row],[المعدل]]&gt;=50,"ناجح","راسب")</f>
        <v>ناجح</v>
      </c>
      <c r="J6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جيد جدا</v>
      </c>
      <c r="K6" s="11">
        <f>MAX(الجدول1[[#This Row],[العلامة الاولى]:[العلامة الرابعة]])</f>
        <v>99</v>
      </c>
      <c r="L6" s="12">
        <f>MIN(الجدول1[[#This Row],[العلامة الاولى]:[العلامة الرابعة]])</f>
        <v>69</v>
      </c>
      <c r="M6" s="14">
        <f>COUNT(الجدول1[[#This Row],[العلامة الاولى]:[العلامة الرابعة]])</f>
        <v>4</v>
      </c>
      <c r="N6" s="19">
        <f t="shared" ca="1" si="0"/>
        <v>43240.492255902776</v>
      </c>
      <c r="O6" s="22">
        <f t="shared" ca="1" si="1"/>
        <v>43240</v>
      </c>
      <c r="P6" s="11"/>
      <c r="Q6" s="11"/>
      <c r="R6" s="1" t="s">
        <v>38</v>
      </c>
    </row>
    <row r="7" spans="1:18" x14ac:dyDescent="0.2">
      <c r="A7" s="5">
        <v>5</v>
      </c>
      <c r="B7" s="11" t="s">
        <v>14</v>
      </c>
      <c r="C7" s="11">
        <v>75</v>
      </c>
      <c r="D7" s="11">
        <v>55</v>
      </c>
      <c r="E7" s="11">
        <v>68</v>
      </c>
      <c r="F7" s="11">
        <v>75</v>
      </c>
      <c r="G7" s="11">
        <f>SUM(الجدول1[[#This Row],[العلامة الاولى]]:الجدول1[[#This Row],[العلامة الرابعة]])</f>
        <v>273</v>
      </c>
      <c r="H7" s="6">
        <f>AVERAGE(الجدول1[[#This Row],[العلامة الاولى]:[العلامة الرابعة]])</f>
        <v>68.25</v>
      </c>
      <c r="I7" s="6" t="str">
        <f>IF(الجدول1[[#This Row],[المعدل]]&gt;=50,"ناجح","راسب")</f>
        <v>ناجح</v>
      </c>
      <c r="J7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مقبول</v>
      </c>
      <c r="K7" s="11">
        <f>MAX(الجدول1[[#This Row],[العلامة الاولى]:[العلامة الرابعة]])</f>
        <v>75</v>
      </c>
      <c r="L7" s="12">
        <f>MIN(الجدول1[[#This Row],[العلامة الاولى]:[العلامة الرابعة]])</f>
        <v>55</v>
      </c>
      <c r="M7" s="14">
        <f>COUNT(الجدول1[[#This Row],[العلامة الاولى]:[العلامة الرابعة]])</f>
        <v>4</v>
      </c>
      <c r="N7" s="19">
        <f t="shared" ca="1" si="0"/>
        <v>43240.492255902776</v>
      </c>
      <c r="O7" s="22">
        <f t="shared" ca="1" si="1"/>
        <v>43240</v>
      </c>
      <c r="P7" s="11">
        <v>40</v>
      </c>
      <c r="Q7" s="11">
        <v>40</v>
      </c>
      <c r="R7" s="1">
        <v>40</v>
      </c>
    </row>
    <row r="8" spans="1:18" x14ac:dyDescent="0.2">
      <c r="A8" s="8">
        <v>6</v>
      </c>
      <c r="B8" s="11" t="s">
        <v>15</v>
      </c>
      <c r="C8" s="11">
        <v>55</v>
      </c>
      <c r="D8" s="11">
        <v>76</v>
      </c>
      <c r="E8" s="11">
        <v>75</v>
      </c>
      <c r="F8" s="11">
        <v>74</v>
      </c>
      <c r="G8" s="11">
        <f>SUM(الجدول1[[#This Row],[العلامة الاولى]]:الجدول1[[#This Row],[العلامة الرابعة]])</f>
        <v>280</v>
      </c>
      <c r="H8" s="6">
        <f>AVERAGE(الجدول1[[#This Row],[العلامة الاولى]:[العلامة الرابعة]])</f>
        <v>70</v>
      </c>
      <c r="I8" s="6" t="str">
        <f>IF(الجدول1[[#This Row],[المعدل]]&gt;=50,"ناجح","راسب")</f>
        <v>ناجح</v>
      </c>
      <c r="J8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جيد</v>
      </c>
      <c r="K8" s="11">
        <f>MAX(الجدول1[[#This Row],[العلامة الاولى]:[العلامة الرابعة]])</f>
        <v>76</v>
      </c>
      <c r="L8" s="12">
        <f>MIN(الجدول1[[#This Row],[العلامة الاولى]:[العلامة الرابعة]])</f>
        <v>55</v>
      </c>
      <c r="M8" s="14">
        <f>COUNT(الجدول1[[#This Row],[العلامة الاولى]:[العلامة الرابعة]])</f>
        <v>4</v>
      </c>
      <c r="N8" s="19">
        <f t="shared" ca="1" si="0"/>
        <v>43240.492255902776</v>
      </c>
      <c r="O8" s="22">
        <f t="shared" ca="1" si="1"/>
        <v>43240</v>
      </c>
      <c r="P8" s="11"/>
      <c r="Q8" s="11" t="s">
        <v>24</v>
      </c>
      <c r="R8" s="1" t="s">
        <v>38</v>
      </c>
    </row>
    <row r="9" spans="1:18" x14ac:dyDescent="0.2">
      <c r="A9" s="5">
        <v>7</v>
      </c>
      <c r="B9" s="11" t="s">
        <v>16</v>
      </c>
      <c r="C9" s="11">
        <v>33</v>
      </c>
      <c r="D9" s="11">
        <v>45</v>
      </c>
      <c r="E9" s="11">
        <v>50</v>
      </c>
      <c r="F9" s="11">
        <v>37</v>
      </c>
      <c r="G9" s="11">
        <f>SUM(الجدول1[[#This Row],[العلامة الاولى]]:الجدول1[[#This Row],[العلامة الرابعة]])</f>
        <v>165</v>
      </c>
      <c r="H9" s="6">
        <f>AVERAGE(الجدول1[[#This Row],[العلامة الاولى]:[العلامة الرابعة]])</f>
        <v>41.25</v>
      </c>
      <c r="I9" s="6" t="str">
        <f>IF(الجدول1[[#This Row],[المعدل]]&gt;=50,"ناجح","راسب")</f>
        <v>راسب</v>
      </c>
      <c r="J9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ضعيف جدا</v>
      </c>
      <c r="K9" s="11">
        <f>MAX(الجدول1[[#This Row],[العلامة الاولى]:[العلامة الرابعة]])</f>
        <v>50</v>
      </c>
      <c r="L9" s="12">
        <f>MIN(الجدول1[[#This Row],[العلامة الاولى]:[العلامة الرابعة]])</f>
        <v>33</v>
      </c>
      <c r="M9" s="14">
        <f>COUNT(الجدول1[[#This Row],[العلامة الاولى]:[العلامة الرابعة]])</f>
        <v>4</v>
      </c>
      <c r="N9" s="19">
        <f t="shared" ca="1" si="0"/>
        <v>43240.492255902776</v>
      </c>
      <c r="O9" s="22">
        <f t="shared" ca="1" si="1"/>
        <v>43240</v>
      </c>
      <c r="P9" s="11">
        <v>30</v>
      </c>
      <c r="Q9" s="11">
        <v>30</v>
      </c>
      <c r="R9" s="1">
        <v>30</v>
      </c>
    </row>
    <row r="10" spans="1:18" x14ac:dyDescent="0.2">
      <c r="A10" s="8">
        <v>8</v>
      </c>
      <c r="B10" s="11" t="s">
        <v>17</v>
      </c>
      <c r="C10" s="11">
        <v>59</v>
      </c>
      <c r="D10" s="11">
        <v>96</v>
      </c>
      <c r="E10" s="11">
        <v>95</v>
      </c>
      <c r="F10" s="11">
        <v>96</v>
      </c>
      <c r="G10" s="11">
        <f>SUM(الجدول1[[#This Row],[العلامة الاولى]]:الجدول1[[#This Row],[العلامة الرابعة]])</f>
        <v>346</v>
      </c>
      <c r="H10" s="6">
        <f>AVERAGE(الجدول1[[#This Row],[العلامة الاولى]:[العلامة الرابعة]])</f>
        <v>86.5</v>
      </c>
      <c r="I10" s="6" t="str">
        <f>IF(الجدول1[[#This Row],[المعدل]]&gt;=50,"ناجح","راسب")</f>
        <v>ناجح</v>
      </c>
      <c r="J10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جيد جدا</v>
      </c>
      <c r="K10" s="11">
        <f>MAX(الجدول1[[#This Row],[العلامة الاولى]:[العلامة الرابعة]])</f>
        <v>96</v>
      </c>
      <c r="L10" s="12">
        <f>MIN(الجدول1[[#This Row],[العلامة الاولى]:[العلامة الرابعة]])</f>
        <v>59</v>
      </c>
      <c r="M10" s="14">
        <f>COUNT(الجدول1[[#This Row],[العلامة الاولى]:[العلامة الرابعة]])</f>
        <v>4</v>
      </c>
      <c r="N10" s="19">
        <f t="shared" ca="1" si="0"/>
        <v>43240.492255902776</v>
      </c>
      <c r="O10" s="22">
        <f t="shared" ca="1" si="1"/>
        <v>43240</v>
      </c>
      <c r="P10" s="11"/>
      <c r="Q10" s="11"/>
    </row>
    <row r="11" spans="1:18" x14ac:dyDescent="0.2">
      <c r="A11" s="5">
        <v>9</v>
      </c>
      <c r="B11" s="11" t="s">
        <v>18</v>
      </c>
      <c r="C11" s="11">
        <v>89</v>
      </c>
      <c r="D11" s="11">
        <v>86</v>
      </c>
      <c r="E11" s="11">
        <v>68</v>
      </c>
      <c r="F11" s="11">
        <v>74</v>
      </c>
      <c r="G11" s="11">
        <f>SUM(الجدول1[[#This Row],[العلامة الاولى]]:الجدول1[[#This Row],[العلامة الرابعة]])</f>
        <v>317</v>
      </c>
      <c r="H11" s="6">
        <f>AVERAGE(الجدول1[[#This Row],[العلامة الاولى]:[العلامة الرابعة]])</f>
        <v>79.25</v>
      </c>
      <c r="I11" s="6" t="str">
        <f>IF(الجدول1[[#This Row],[المعدل]]&gt;=50,"ناجح","راسب")</f>
        <v>ناجح</v>
      </c>
      <c r="J11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جيد</v>
      </c>
      <c r="K11" s="11">
        <f>MAX(الجدول1[[#This Row],[العلامة الاولى]:[العلامة الرابعة]])</f>
        <v>89</v>
      </c>
      <c r="L11" s="12">
        <f>MIN(الجدول1[[#This Row],[العلامة الاولى]:[العلامة الرابعة]])</f>
        <v>68</v>
      </c>
      <c r="M11" s="14">
        <f>COUNT(الجدول1[[#This Row],[العلامة الاولى]:[العلامة الرابعة]])</f>
        <v>4</v>
      </c>
      <c r="N11" s="19">
        <f t="shared" ca="1" si="0"/>
        <v>43240.492255902776</v>
      </c>
      <c r="O11" s="22">
        <f t="shared" ca="1" si="1"/>
        <v>43240</v>
      </c>
      <c r="P11" s="11">
        <v>20</v>
      </c>
      <c r="Q11" s="11">
        <v>20</v>
      </c>
      <c r="R11" s="1">
        <v>20</v>
      </c>
    </row>
    <row r="12" spans="1:18" x14ac:dyDescent="0.2">
      <c r="A12" s="8">
        <v>10</v>
      </c>
      <c r="B12" s="9" t="s">
        <v>19</v>
      </c>
      <c r="C12" s="9">
        <v>51</v>
      </c>
      <c r="D12" s="9">
        <v>75</v>
      </c>
      <c r="E12" s="9">
        <v>55</v>
      </c>
      <c r="F12" s="9">
        <v>99</v>
      </c>
      <c r="G12" s="9">
        <f>SUM(الجدول1[[#This Row],[العلامة الاولى]]:الجدول1[[#This Row],[العلامة الرابعة]])</f>
        <v>280</v>
      </c>
      <c r="H12" s="6">
        <f>AVERAGE(الجدول1[[#This Row],[العلامة الاولى]:[العلامة الرابعة]])</f>
        <v>70</v>
      </c>
      <c r="I12" s="6" t="str">
        <f>IF(الجدول1[[#This Row],[المعدل]]&gt;=50,"ناجح","راسب")</f>
        <v>ناجح</v>
      </c>
      <c r="J12" s="6" t="str">
        <f>IF(الجدول1[[#This Row],[المعدل]]&gt;=90,"ممتاز",IF(الجدول1[[#This Row],[المعدل]]&gt;=80,"جيد جدا",IF(الجدول1[[#This Row],[المعدل]]&gt;=70,"جيد",IF(الجدول1[[#This Row],[المعدل]]&gt;=60,"مقبول","ضعيف جدا"))))</f>
        <v>جيد</v>
      </c>
      <c r="K12" s="9">
        <f>MAX(الجدول1[[#This Row],[العلامة الاولى]:[العلامة الرابعة]])</f>
        <v>99</v>
      </c>
      <c r="L12" s="10">
        <f>MIN(الجدول1[[#This Row],[العلامة الاولى]:[العلامة الرابعة]])</f>
        <v>51</v>
      </c>
      <c r="M12" s="15">
        <f>COUNT(الجدول1[[#This Row],[العلامة الاولى]:[العلامة الرابعة]])</f>
        <v>4</v>
      </c>
      <c r="N12" s="20">
        <f t="shared" ca="1" si="0"/>
        <v>43240.492255902776</v>
      </c>
      <c r="O12" s="23">
        <f t="shared" ca="1" si="1"/>
        <v>43240</v>
      </c>
      <c r="P12" s="11"/>
      <c r="Q12" s="11" t="s">
        <v>25</v>
      </c>
    </row>
    <row r="13" spans="1:18" x14ac:dyDescent="0.2">
      <c r="A13" s="8"/>
      <c r="B13" s="9"/>
      <c r="C13" s="9"/>
      <c r="D13" s="9"/>
      <c r="E13" s="9"/>
      <c r="F13" s="9"/>
      <c r="G13" s="15"/>
      <c r="H13" s="15"/>
      <c r="I13" s="15"/>
      <c r="J13" s="15"/>
      <c r="K13" s="15"/>
      <c r="L13" s="24"/>
      <c r="M13" s="15"/>
      <c r="N13" s="20"/>
      <c r="O13" s="23"/>
      <c r="P13" s="15">
        <f>COUNT(الجدول1[count])</f>
        <v>5</v>
      </c>
      <c r="Q13" s="13">
        <f>COUNTA(الجدول1[counta])</f>
        <v>8</v>
      </c>
      <c r="R13" s="13">
        <f>COUNTBLANK(الجدول1[count blank])</f>
        <v>3</v>
      </c>
    </row>
  </sheetData>
  <mergeCells count="1">
    <mergeCell ref="A1:F1"/>
  </mergeCells>
  <conditionalFormatting sqref="I2:I12">
    <cfRule type="cellIs" dxfId="48" priority="8" operator="equal">
      <formula>"ناجح"</formula>
    </cfRule>
  </conditionalFormatting>
  <conditionalFormatting sqref="I9">
    <cfRule type="cellIs" dxfId="47" priority="7" operator="equal">
      <formula>"راسب"</formula>
    </cfRule>
  </conditionalFormatting>
  <conditionalFormatting sqref="J2:J12">
    <cfRule type="cellIs" dxfId="46" priority="6" operator="equal">
      <formula>"ممتاز"</formula>
    </cfRule>
    <cfRule type="cellIs" dxfId="45" priority="5" operator="equal">
      <formula>"جيد جدا"</formula>
    </cfRule>
    <cfRule type="cellIs" dxfId="44" priority="3" operator="equal">
      <formula>"جيد"</formula>
    </cfRule>
  </conditionalFormatting>
  <conditionalFormatting sqref="J12">
    <cfRule type="cellIs" dxfId="43" priority="4" operator="equal">
      <formula>"جيد"</formula>
    </cfRule>
  </conditionalFormatting>
  <conditionalFormatting sqref="H2:H12">
    <cfRule type="cellIs" dxfId="42" priority="2" operator="equal">
      <formula>"&gt;=90"</formula>
    </cfRule>
    <cfRule type="cellIs" dxfId="41" priority="1" operator="greaterThan">
      <formula>90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فراس الصعيو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salloum</dc:creator>
  <cp:lastModifiedBy>salloum</cp:lastModifiedBy>
  <dcterms:created xsi:type="dcterms:W3CDTF">2018-05-20T06:54:46Z</dcterms:created>
  <dcterms:modified xsi:type="dcterms:W3CDTF">2018-05-20T08:49:24Z</dcterms:modified>
</cp:coreProperties>
</file>