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80" activeTab="1"/>
  </bookViews>
  <sheets>
    <sheet name="البيانات" sheetId="1" r:id="rId1"/>
    <sheet name="ملخص الإيراد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D5" i="2"/>
  <c r="E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D4" i="2"/>
  <c r="E4" i="2"/>
  <c r="F4" i="2"/>
  <c r="C4" i="2"/>
  <c r="D16" i="2" l="1"/>
  <c r="E16" i="2"/>
  <c r="F16" i="2"/>
  <c r="C16" i="2"/>
  <c r="E16" i="1"/>
  <c r="H16" i="1"/>
  <c r="K16" i="1"/>
  <c r="N16" i="1"/>
</calcChain>
</file>

<file path=xl/sharedStrings.xml><?xml version="1.0" encoding="utf-8"?>
<sst xmlns="http://schemas.openxmlformats.org/spreadsheetml/2006/main" count="52" uniqueCount="26">
  <si>
    <t>يناير</t>
  </si>
  <si>
    <t>نسبة الإشغال</t>
  </si>
  <si>
    <t>السعر</t>
  </si>
  <si>
    <t>الإيراد</t>
  </si>
  <si>
    <t>فبراير</t>
  </si>
  <si>
    <t>مارس</t>
  </si>
  <si>
    <t>أبريل</t>
  </si>
  <si>
    <t>فندق 1</t>
  </si>
  <si>
    <t>فندق 2</t>
  </si>
  <si>
    <t>فندق 3</t>
  </si>
  <si>
    <t>فندق 4</t>
  </si>
  <si>
    <t>فندق 5</t>
  </si>
  <si>
    <t>فندق 6</t>
  </si>
  <si>
    <t>فندق 7</t>
  </si>
  <si>
    <t>فندق 8</t>
  </si>
  <si>
    <t>فندق 9</t>
  </si>
  <si>
    <t>فندق 10</t>
  </si>
  <si>
    <t>فندق 11</t>
  </si>
  <si>
    <t>فندق 12</t>
  </si>
  <si>
    <t>الفندق</t>
  </si>
  <si>
    <t xml:space="preserve">الفندق </t>
  </si>
  <si>
    <t>الإجمالي</t>
  </si>
  <si>
    <t>ملاحظة:</t>
  </si>
  <si>
    <t>عند سحب المعادلة الموجودة في الخلية c4 إلى الخلية d4 فإن البرنامج يقرأ العمود F</t>
  </si>
  <si>
    <t xml:space="preserve">كيف اسحب المعادلة مع تخطي العمودين F و G و ويقرا العمود H إيراد مارس وهكذا لبقية الأشهر </t>
  </si>
  <si>
    <t xml:space="preserve">وشكرا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</si>
</sst>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9" fontId="1" fillId="0" borderId="1" xfId="0" applyNumberFormat="1" applyFont="1" applyBorder="1"/>
    <xf numFmtId="0" fontId="1" fillId="2" borderId="1" xfId="0" applyFont="1" applyFill="1" applyBorder="1"/>
    <xf numFmtId="0" fontId="1" fillId="0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rightToLeft="1" workbookViewId="0">
      <selection activeCell="E3" sqref="E3"/>
    </sheetView>
  </sheetViews>
  <sheetFormatPr defaultRowHeight="15"/>
  <sheetData>
    <row r="2" spans="2:14">
      <c r="B2" s="7" t="s">
        <v>20</v>
      </c>
      <c r="C2" s="6" t="s">
        <v>0</v>
      </c>
      <c r="D2" s="6"/>
      <c r="E2" s="6"/>
      <c r="F2" s="6" t="s">
        <v>4</v>
      </c>
      <c r="G2" s="6"/>
      <c r="H2" s="6"/>
      <c r="I2" s="6" t="s">
        <v>5</v>
      </c>
      <c r="J2" s="6"/>
      <c r="K2" s="6"/>
      <c r="L2" s="6" t="s">
        <v>6</v>
      </c>
      <c r="M2" s="6"/>
      <c r="N2" s="6"/>
    </row>
    <row r="3" spans="2:14">
      <c r="B3" s="8"/>
      <c r="C3" s="2" t="s">
        <v>1</v>
      </c>
      <c r="D3" s="2" t="s">
        <v>2</v>
      </c>
      <c r="E3" s="2" t="s">
        <v>3</v>
      </c>
      <c r="F3" s="2" t="s">
        <v>1</v>
      </c>
      <c r="G3" s="2" t="s">
        <v>2</v>
      </c>
      <c r="H3" s="2" t="s">
        <v>3</v>
      </c>
      <c r="I3" s="2" t="s">
        <v>1</v>
      </c>
      <c r="J3" s="2" t="s">
        <v>2</v>
      </c>
      <c r="K3" s="2" t="s">
        <v>3</v>
      </c>
      <c r="L3" s="2" t="s">
        <v>1</v>
      </c>
      <c r="M3" s="2" t="s">
        <v>2</v>
      </c>
      <c r="N3" s="2" t="s">
        <v>3</v>
      </c>
    </row>
    <row r="4" spans="2:14">
      <c r="B4" s="2" t="s">
        <v>7</v>
      </c>
      <c r="C4" s="3">
        <v>0.5</v>
      </c>
      <c r="D4" s="2">
        <v>60</v>
      </c>
      <c r="E4" s="2">
        <v>50000</v>
      </c>
      <c r="F4" s="3">
        <v>0.5</v>
      </c>
      <c r="G4" s="2">
        <v>60</v>
      </c>
      <c r="H4" s="2">
        <v>40000</v>
      </c>
      <c r="I4" s="3">
        <v>0.5</v>
      </c>
      <c r="J4" s="2">
        <v>60</v>
      </c>
      <c r="K4" s="2">
        <v>45544</v>
      </c>
      <c r="L4" s="3">
        <v>0.5</v>
      </c>
      <c r="M4" s="2">
        <v>60</v>
      </c>
      <c r="N4" s="2">
        <v>35000</v>
      </c>
    </row>
    <row r="5" spans="2:14">
      <c r="B5" s="2" t="s">
        <v>8</v>
      </c>
      <c r="C5" s="3">
        <v>0.5</v>
      </c>
      <c r="D5" s="2">
        <v>60</v>
      </c>
      <c r="E5" s="2">
        <v>50000</v>
      </c>
      <c r="F5" s="3">
        <v>0.5</v>
      </c>
      <c r="G5" s="2">
        <v>60</v>
      </c>
      <c r="H5" s="2">
        <v>40000</v>
      </c>
      <c r="I5" s="3">
        <v>0.5</v>
      </c>
      <c r="J5" s="2">
        <v>60</v>
      </c>
      <c r="K5" s="2">
        <v>45544</v>
      </c>
      <c r="L5" s="3">
        <v>0.5</v>
      </c>
      <c r="M5" s="2">
        <v>60</v>
      </c>
      <c r="N5" s="2">
        <v>35000</v>
      </c>
    </row>
    <row r="6" spans="2:14">
      <c r="B6" s="2" t="s">
        <v>9</v>
      </c>
      <c r="C6" s="3">
        <v>0.5</v>
      </c>
      <c r="D6" s="2">
        <v>60</v>
      </c>
      <c r="E6" s="2">
        <v>50000</v>
      </c>
      <c r="F6" s="3">
        <v>0.5</v>
      </c>
      <c r="G6" s="2">
        <v>60</v>
      </c>
      <c r="H6" s="2">
        <v>40000</v>
      </c>
      <c r="I6" s="3">
        <v>0.5</v>
      </c>
      <c r="J6" s="2">
        <v>60</v>
      </c>
      <c r="K6" s="2">
        <v>45544</v>
      </c>
      <c r="L6" s="3">
        <v>0.5</v>
      </c>
      <c r="M6" s="2">
        <v>60</v>
      </c>
      <c r="N6" s="2">
        <v>35000</v>
      </c>
    </row>
    <row r="7" spans="2:14">
      <c r="B7" s="2" t="s">
        <v>10</v>
      </c>
      <c r="C7" s="3">
        <v>0.5</v>
      </c>
      <c r="D7" s="2">
        <v>60</v>
      </c>
      <c r="E7" s="2">
        <v>50000</v>
      </c>
      <c r="F7" s="3">
        <v>0.5</v>
      </c>
      <c r="G7" s="2">
        <v>60</v>
      </c>
      <c r="H7" s="2">
        <v>40000</v>
      </c>
      <c r="I7" s="3">
        <v>0.5</v>
      </c>
      <c r="J7" s="2">
        <v>60</v>
      </c>
      <c r="K7" s="2">
        <v>45544</v>
      </c>
      <c r="L7" s="3">
        <v>0.5</v>
      </c>
      <c r="M7" s="2">
        <v>60</v>
      </c>
      <c r="N7" s="2">
        <v>35000</v>
      </c>
    </row>
    <row r="8" spans="2:14">
      <c r="B8" s="2" t="s">
        <v>11</v>
      </c>
      <c r="C8" s="3">
        <v>0.5</v>
      </c>
      <c r="D8" s="2">
        <v>60</v>
      </c>
      <c r="E8" s="2">
        <v>50000</v>
      </c>
      <c r="F8" s="3">
        <v>0.5</v>
      </c>
      <c r="G8" s="2">
        <v>60</v>
      </c>
      <c r="H8" s="2">
        <v>40000</v>
      </c>
      <c r="I8" s="3">
        <v>0.5</v>
      </c>
      <c r="J8" s="2">
        <v>60</v>
      </c>
      <c r="K8" s="2">
        <v>45544</v>
      </c>
      <c r="L8" s="3">
        <v>0.5</v>
      </c>
      <c r="M8" s="2">
        <v>60</v>
      </c>
      <c r="N8" s="2">
        <v>35000</v>
      </c>
    </row>
    <row r="9" spans="2:14">
      <c r="B9" s="2" t="s">
        <v>12</v>
      </c>
      <c r="C9" s="3">
        <v>0.5</v>
      </c>
      <c r="D9" s="2">
        <v>60</v>
      </c>
      <c r="E9" s="2">
        <v>50000</v>
      </c>
      <c r="F9" s="3">
        <v>0.5</v>
      </c>
      <c r="G9" s="2">
        <v>60</v>
      </c>
      <c r="H9" s="2">
        <v>40000</v>
      </c>
      <c r="I9" s="3">
        <v>0.5</v>
      </c>
      <c r="J9" s="2">
        <v>60</v>
      </c>
      <c r="K9" s="2">
        <v>45544</v>
      </c>
      <c r="L9" s="3">
        <v>0.5</v>
      </c>
      <c r="M9" s="2">
        <v>60</v>
      </c>
      <c r="N9" s="2">
        <v>35000</v>
      </c>
    </row>
    <row r="10" spans="2:14">
      <c r="B10" s="2" t="s">
        <v>13</v>
      </c>
      <c r="C10" s="3">
        <v>0.5</v>
      </c>
      <c r="D10" s="2">
        <v>80</v>
      </c>
      <c r="E10" s="2">
        <v>80000</v>
      </c>
      <c r="F10" s="3">
        <v>0.5</v>
      </c>
      <c r="G10" s="2">
        <v>80</v>
      </c>
      <c r="H10" s="2">
        <v>70000</v>
      </c>
      <c r="I10" s="3">
        <v>0.5</v>
      </c>
      <c r="J10" s="2">
        <v>80</v>
      </c>
      <c r="K10" s="2">
        <v>25000</v>
      </c>
      <c r="L10" s="3">
        <v>0.5</v>
      </c>
      <c r="M10" s="2">
        <v>80</v>
      </c>
      <c r="N10" s="2">
        <v>65000</v>
      </c>
    </row>
    <row r="11" spans="2:14">
      <c r="B11" s="2" t="s">
        <v>14</v>
      </c>
      <c r="C11" s="3">
        <v>0.5</v>
      </c>
      <c r="D11" s="2">
        <v>80</v>
      </c>
      <c r="E11" s="2">
        <v>80000</v>
      </c>
      <c r="F11" s="3">
        <v>0.5</v>
      </c>
      <c r="G11" s="2">
        <v>80</v>
      </c>
      <c r="H11" s="2">
        <v>70000</v>
      </c>
      <c r="I11" s="3">
        <v>0.5</v>
      </c>
      <c r="J11" s="2">
        <v>80</v>
      </c>
      <c r="K11" s="2">
        <v>25000</v>
      </c>
      <c r="L11" s="3">
        <v>0.5</v>
      </c>
      <c r="M11" s="2">
        <v>80</v>
      </c>
      <c r="N11" s="2">
        <v>65000</v>
      </c>
    </row>
    <row r="12" spans="2:14">
      <c r="B12" s="2" t="s">
        <v>15</v>
      </c>
      <c r="C12" s="3">
        <v>0.5</v>
      </c>
      <c r="D12" s="2">
        <v>80</v>
      </c>
      <c r="E12" s="2">
        <v>80000</v>
      </c>
      <c r="F12" s="3">
        <v>0.5</v>
      </c>
      <c r="G12" s="2">
        <v>80</v>
      </c>
      <c r="H12" s="2">
        <v>70000</v>
      </c>
      <c r="I12" s="3">
        <v>0.5</v>
      </c>
      <c r="J12" s="2">
        <v>80</v>
      </c>
      <c r="K12" s="2">
        <v>25000</v>
      </c>
      <c r="L12" s="3">
        <v>0.5</v>
      </c>
      <c r="M12" s="2">
        <v>80</v>
      </c>
      <c r="N12" s="2">
        <v>65000</v>
      </c>
    </row>
    <row r="13" spans="2:14">
      <c r="B13" s="2" t="s">
        <v>16</v>
      </c>
      <c r="C13" s="3">
        <v>0.5</v>
      </c>
      <c r="D13" s="2">
        <v>80</v>
      </c>
      <c r="E13" s="2">
        <v>80000</v>
      </c>
      <c r="F13" s="3">
        <v>0.5</v>
      </c>
      <c r="G13" s="2">
        <v>80</v>
      </c>
      <c r="H13" s="2">
        <v>70000</v>
      </c>
      <c r="I13" s="3">
        <v>0.5</v>
      </c>
      <c r="J13" s="2">
        <v>80</v>
      </c>
      <c r="K13" s="2">
        <v>25000</v>
      </c>
      <c r="L13" s="3">
        <v>0.5</v>
      </c>
      <c r="M13" s="2">
        <v>80</v>
      </c>
      <c r="N13" s="2">
        <v>65000</v>
      </c>
    </row>
    <row r="14" spans="2:14">
      <c r="B14" s="2" t="s">
        <v>17</v>
      </c>
      <c r="C14" s="3">
        <v>0.5</v>
      </c>
      <c r="D14" s="2">
        <v>80</v>
      </c>
      <c r="E14" s="2">
        <v>80000</v>
      </c>
      <c r="F14" s="3">
        <v>0.5</v>
      </c>
      <c r="G14" s="2">
        <v>80</v>
      </c>
      <c r="H14" s="2">
        <v>70000</v>
      </c>
      <c r="I14" s="3">
        <v>0.5</v>
      </c>
      <c r="J14" s="2">
        <v>80</v>
      </c>
      <c r="K14" s="2">
        <v>25000</v>
      </c>
      <c r="L14" s="3">
        <v>0.5</v>
      </c>
      <c r="M14" s="2">
        <v>80</v>
      </c>
      <c r="N14" s="2">
        <v>65000</v>
      </c>
    </row>
    <row r="15" spans="2:14">
      <c r="B15" s="2" t="s">
        <v>18</v>
      </c>
      <c r="C15" s="3">
        <v>0.5</v>
      </c>
      <c r="D15" s="2">
        <v>80</v>
      </c>
      <c r="E15" s="2">
        <v>80000</v>
      </c>
      <c r="F15" s="3">
        <v>0.5</v>
      </c>
      <c r="G15" s="2">
        <v>80</v>
      </c>
      <c r="H15" s="2">
        <v>70000</v>
      </c>
      <c r="I15" s="3">
        <v>0.5</v>
      </c>
      <c r="J15" s="2">
        <v>80</v>
      </c>
      <c r="K15" s="2">
        <v>25000</v>
      </c>
      <c r="L15" s="3">
        <v>0.5</v>
      </c>
      <c r="M15" s="2">
        <v>80</v>
      </c>
      <c r="N15" s="2">
        <v>65000</v>
      </c>
    </row>
    <row r="16" spans="2:14">
      <c r="B16" s="2" t="s">
        <v>21</v>
      </c>
      <c r="C16" s="2"/>
      <c r="D16" s="2"/>
      <c r="E16" s="4">
        <f>SUM(E4:E15)</f>
        <v>780000</v>
      </c>
      <c r="F16" s="2"/>
      <c r="G16" s="2"/>
      <c r="H16" s="4">
        <f>SUM(H4:H15)</f>
        <v>660000</v>
      </c>
      <c r="I16" s="2"/>
      <c r="J16" s="2"/>
      <c r="K16" s="4">
        <f>SUM(K4:K15)</f>
        <v>423264</v>
      </c>
      <c r="L16" s="2"/>
      <c r="M16" s="2"/>
      <c r="N16" s="4">
        <f>SUM(N4:N15)</f>
        <v>600000</v>
      </c>
    </row>
  </sheetData>
  <mergeCells count="5">
    <mergeCell ref="C2:E2"/>
    <mergeCell ref="F2:H2"/>
    <mergeCell ref="I2:K2"/>
    <mergeCell ref="L2:N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rightToLeft="1" tabSelected="1" topLeftCell="A7" workbookViewId="0">
      <selection activeCell="F4" sqref="F4"/>
    </sheetView>
  </sheetViews>
  <sheetFormatPr defaultRowHeight="15"/>
  <sheetData>
    <row r="2" spans="2:6">
      <c r="D2" t="s">
        <v>3</v>
      </c>
    </row>
    <row r="3" spans="2:6">
      <c r="B3" s="2" t="s">
        <v>19</v>
      </c>
      <c r="C3" s="2" t="s">
        <v>0</v>
      </c>
      <c r="D3" s="2" t="s">
        <v>4</v>
      </c>
      <c r="E3" s="2" t="s">
        <v>5</v>
      </c>
      <c r="F3" s="2" t="s">
        <v>6</v>
      </c>
    </row>
    <row r="4" spans="2:6">
      <c r="B4" s="2" t="s">
        <v>7</v>
      </c>
      <c r="C4" s="2">
        <f>INDEX(البيانات!$E$4:$N$15,MATCH('ملخص الإيراد'!$B4,البيانات!$B$4:$B$15,0),MATCH(C$3,البيانات!$C$2:$N$2,0),MATCH('ملخص الإيراد'!$D$2,البيانات!$E$3:$N$3,0))</f>
        <v>50000</v>
      </c>
      <c r="D4" s="2">
        <f>INDEX(البيانات!$E$4:$N$15,MATCH('ملخص الإيراد'!$B4,البيانات!$B$4:$B$15,0),MATCH(D$3,البيانات!$C$2:$N$2,0),MATCH('ملخص الإيراد'!$D$2,البيانات!$E$3:$N$3,0))</f>
        <v>40000</v>
      </c>
      <c r="E4" s="2">
        <f>INDEX(البيانات!$E$4:$N$15,MATCH('ملخص الإيراد'!$B4,البيانات!$B$4:$B$15,0),MATCH(E$3,البيانات!$C$2:$N$2,0),MATCH('ملخص الإيراد'!$D$2,البيانات!$E$3:$N$3,0))</f>
        <v>45544</v>
      </c>
      <c r="F4" s="2">
        <f>INDEX(البيانات!$E$4:$N$15,MATCH('ملخص الإيراد'!$B4,البيانات!$B$4:$B$15,0),MATCH(F$3,البيانات!$C$2:$N$2,0),MATCH('ملخص الإيراد'!$D$2,البيانات!$E$3:$N$3,0))</f>
        <v>35000</v>
      </c>
    </row>
    <row r="5" spans="2:6">
      <c r="B5" s="2" t="s">
        <v>8</v>
      </c>
      <c r="C5" s="2">
        <f>INDEX(البيانات!$E$4:$N$15,MATCH('ملخص الإيراد'!$B5,البيانات!$B$4:$B$15,0),MATCH(C$3,البيانات!$C$2:$N$2,0),MATCH('ملخص الإيراد'!$D$2,البيانات!$E$3:$N$3,0))</f>
        <v>50000</v>
      </c>
      <c r="D5" s="2">
        <f>INDEX(البيانات!$E$4:$N$15,MATCH('ملخص الإيراد'!$B5,البيانات!$B$4:$B$15,0),MATCH(D$3,البيانات!$C$2:$N$2,0),MATCH('ملخص الإيراد'!$D$2,البيانات!$E$3:$N$3,0))</f>
        <v>40000</v>
      </c>
      <c r="E5" s="2">
        <f>INDEX(البيانات!$E$4:$N$15,MATCH('ملخص الإيراد'!$B5,البيانات!$B$4:$B$15,0),MATCH(E$3,البيانات!$C$2:$N$2,0),MATCH('ملخص الإيراد'!$D$2,البيانات!$E$3:$N$3,0))</f>
        <v>45544</v>
      </c>
      <c r="F5" s="2">
        <f>INDEX(البيانات!$E$4:$N$15,MATCH('ملخص الإيراد'!$B5,البيانات!$B$4:$B$15,0),MATCH(F$3,البيانات!$C$2:$N$2,0),MATCH('ملخص الإيراد'!$D$2,البيانات!$E$3:$N$3,0))</f>
        <v>35000</v>
      </c>
    </row>
    <row r="6" spans="2:6">
      <c r="B6" s="2" t="s">
        <v>9</v>
      </c>
      <c r="C6" s="2">
        <f>INDEX(البيانات!$E$4:$N$15,MATCH('ملخص الإيراد'!$B6,البيانات!$B$4:$B$15,0),MATCH(C$3,البيانات!$C$2:$N$2,0),MATCH('ملخص الإيراد'!$D$2,البيانات!$E$3:$N$3,0))</f>
        <v>50000</v>
      </c>
      <c r="D6" s="2">
        <f>INDEX(البيانات!$E$4:$N$15,MATCH('ملخص الإيراد'!$B6,البيانات!$B$4:$B$15,0),MATCH(D$3,البيانات!$C$2:$N$2,0),MATCH('ملخص الإيراد'!$D$2,البيانات!$E$3:$N$3,0))</f>
        <v>40000</v>
      </c>
      <c r="E6" s="2">
        <f>INDEX(البيانات!$E$4:$N$15,MATCH('ملخص الإيراد'!$B6,البيانات!$B$4:$B$15,0),MATCH(E$3,البيانات!$C$2:$N$2,0),MATCH('ملخص الإيراد'!$D$2,البيانات!$E$3:$N$3,0))</f>
        <v>45544</v>
      </c>
      <c r="F6" s="2">
        <f>INDEX(البيانات!$E$4:$N$15,MATCH('ملخص الإيراد'!$B6,البيانات!$B$4:$B$15,0),MATCH(F$3,البيانات!$C$2:$N$2,0),MATCH('ملخص الإيراد'!$D$2,البيانات!$E$3:$N$3,0))</f>
        <v>35000</v>
      </c>
    </row>
    <row r="7" spans="2:6">
      <c r="B7" s="2" t="s">
        <v>10</v>
      </c>
      <c r="C7" s="2">
        <f>INDEX(البيانات!$E$4:$N$15,MATCH('ملخص الإيراد'!$B7,البيانات!$B$4:$B$15,0),MATCH(C$3,البيانات!$C$2:$N$2,0),MATCH('ملخص الإيراد'!$D$2,البيانات!$E$3:$N$3,0))</f>
        <v>50000</v>
      </c>
      <c r="D7" s="2">
        <f>INDEX(البيانات!$E$4:$N$15,MATCH('ملخص الإيراد'!$B7,البيانات!$B$4:$B$15,0),MATCH(D$3,البيانات!$C$2:$N$2,0),MATCH('ملخص الإيراد'!$D$2,البيانات!$E$3:$N$3,0))</f>
        <v>40000</v>
      </c>
      <c r="E7" s="2">
        <f>INDEX(البيانات!$E$4:$N$15,MATCH('ملخص الإيراد'!$B7,البيانات!$B$4:$B$15,0),MATCH(E$3,البيانات!$C$2:$N$2,0),MATCH('ملخص الإيراد'!$D$2,البيانات!$E$3:$N$3,0))</f>
        <v>45544</v>
      </c>
      <c r="F7" s="2">
        <f>INDEX(البيانات!$E$4:$N$15,MATCH('ملخص الإيراد'!$B7,البيانات!$B$4:$B$15,0),MATCH(F$3,البيانات!$C$2:$N$2,0),MATCH('ملخص الإيراد'!$D$2,البيانات!$E$3:$N$3,0))</f>
        <v>35000</v>
      </c>
    </row>
    <row r="8" spans="2:6">
      <c r="B8" s="2" t="s">
        <v>11</v>
      </c>
      <c r="C8" s="2">
        <f>INDEX(البيانات!$E$4:$N$15,MATCH('ملخص الإيراد'!$B8,البيانات!$B$4:$B$15,0),MATCH(C$3,البيانات!$C$2:$N$2,0),MATCH('ملخص الإيراد'!$D$2,البيانات!$E$3:$N$3,0))</f>
        <v>50000</v>
      </c>
      <c r="D8" s="2">
        <f>INDEX(البيانات!$E$4:$N$15,MATCH('ملخص الإيراد'!$B8,البيانات!$B$4:$B$15,0),MATCH(D$3,البيانات!$C$2:$N$2,0),MATCH('ملخص الإيراد'!$D$2,البيانات!$E$3:$N$3,0))</f>
        <v>40000</v>
      </c>
      <c r="E8" s="2">
        <f>INDEX(البيانات!$E$4:$N$15,MATCH('ملخص الإيراد'!$B8,البيانات!$B$4:$B$15,0),MATCH(E$3,البيانات!$C$2:$N$2,0),MATCH('ملخص الإيراد'!$D$2,البيانات!$E$3:$N$3,0))</f>
        <v>45544</v>
      </c>
      <c r="F8" s="2">
        <f>INDEX(البيانات!$E$4:$N$15,MATCH('ملخص الإيراد'!$B8,البيانات!$B$4:$B$15,0),MATCH(F$3,البيانات!$C$2:$N$2,0),MATCH('ملخص الإيراد'!$D$2,البيانات!$E$3:$N$3,0))</f>
        <v>35000</v>
      </c>
    </row>
    <row r="9" spans="2:6">
      <c r="B9" s="2" t="s">
        <v>12</v>
      </c>
      <c r="C9" s="2">
        <f>INDEX(البيانات!$E$4:$N$15,MATCH('ملخص الإيراد'!$B9,البيانات!$B$4:$B$15,0),MATCH(C$3,البيانات!$C$2:$N$2,0),MATCH('ملخص الإيراد'!$D$2,البيانات!$E$3:$N$3,0))</f>
        <v>50000</v>
      </c>
      <c r="D9" s="2">
        <f>INDEX(البيانات!$E$4:$N$15,MATCH('ملخص الإيراد'!$B9,البيانات!$B$4:$B$15,0),MATCH(D$3,البيانات!$C$2:$N$2,0),MATCH('ملخص الإيراد'!$D$2,البيانات!$E$3:$N$3,0))</f>
        <v>40000</v>
      </c>
      <c r="E9" s="2">
        <f>INDEX(البيانات!$E$4:$N$15,MATCH('ملخص الإيراد'!$B9,البيانات!$B$4:$B$15,0),MATCH(E$3,البيانات!$C$2:$N$2,0),MATCH('ملخص الإيراد'!$D$2,البيانات!$E$3:$N$3,0))</f>
        <v>45544</v>
      </c>
      <c r="F9" s="2">
        <f>INDEX(البيانات!$E$4:$N$15,MATCH('ملخص الإيراد'!$B9,البيانات!$B$4:$B$15,0),MATCH(F$3,البيانات!$C$2:$N$2,0),MATCH('ملخص الإيراد'!$D$2,البيانات!$E$3:$N$3,0))</f>
        <v>35000</v>
      </c>
    </row>
    <row r="10" spans="2:6">
      <c r="B10" s="2" t="s">
        <v>13</v>
      </c>
      <c r="C10" s="2">
        <f>INDEX(البيانات!$E$4:$N$15,MATCH('ملخص الإيراد'!$B10,البيانات!$B$4:$B$15,0),MATCH(C$3,البيانات!$C$2:$N$2,0),MATCH('ملخص الإيراد'!$D$2,البيانات!$E$3:$N$3,0))</f>
        <v>80000</v>
      </c>
      <c r="D10" s="2">
        <f>INDEX(البيانات!$E$4:$N$15,MATCH('ملخص الإيراد'!$B10,البيانات!$B$4:$B$15,0),MATCH(D$3,البيانات!$C$2:$N$2,0),MATCH('ملخص الإيراد'!$D$2,البيانات!$E$3:$N$3,0))</f>
        <v>70000</v>
      </c>
      <c r="E10" s="2">
        <f>INDEX(البيانات!$E$4:$N$15,MATCH('ملخص الإيراد'!$B10,البيانات!$B$4:$B$15,0),MATCH(E$3,البيانات!$C$2:$N$2,0),MATCH('ملخص الإيراد'!$D$2,البيانات!$E$3:$N$3,0))</f>
        <v>25000</v>
      </c>
      <c r="F10" s="2">
        <f>INDEX(البيانات!$E$4:$N$15,MATCH('ملخص الإيراد'!$B10,البيانات!$B$4:$B$15,0),MATCH(F$3,البيانات!$C$2:$N$2,0),MATCH('ملخص الإيراد'!$D$2,البيانات!$E$3:$N$3,0))</f>
        <v>65000</v>
      </c>
    </row>
    <row r="11" spans="2:6">
      <c r="B11" s="2" t="s">
        <v>14</v>
      </c>
      <c r="C11" s="2">
        <f>INDEX(البيانات!$E$4:$N$15,MATCH('ملخص الإيراد'!$B11,البيانات!$B$4:$B$15,0),MATCH(C$3,البيانات!$C$2:$N$2,0),MATCH('ملخص الإيراد'!$D$2,البيانات!$E$3:$N$3,0))</f>
        <v>80000</v>
      </c>
      <c r="D11" s="2">
        <f>INDEX(البيانات!$E$4:$N$15,MATCH('ملخص الإيراد'!$B11,البيانات!$B$4:$B$15,0),MATCH(D$3,البيانات!$C$2:$N$2,0),MATCH('ملخص الإيراد'!$D$2,البيانات!$E$3:$N$3,0))</f>
        <v>70000</v>
      </c>
      <c r="E11" s="2">
        <f>INDEX(البيانات!$E$4:$N$15,MATCH('ملخص الإيراد'!$B11,البيانات!$B$4:$B$15,0),MATCH(E$3,البيانات!$C$2:$N$2,0),MATCH('ملخص الإيراد'!$D$2,البيانات!$E$3:$N$3,0))</f>
        <v>25000</v>
      </c>
      <c r="F11" s="2">
        <f>INDEX(البيانات!$E$4:$N$15,MATCH('ملخص الإيراد'!$B11,البيانات!$B$4:$B$15,0),MATCH(F$3,البيانات!$C$2:$N$2,0),MATCH('ملخص الإيراد'!$D$2,البيانات!$E$3:$N$3,0))</f>
        <v>65000</v>
      </c>
    </row>
    <row r="12" spans="2:6">
      <c r="B12" s="2" t="s">
        <v>15</v>
      </c>
      <c r="C12" s="2">
        <f>INDEX(البيانات!$E$4:$N$15,MATCH('ملخص الإيراد'!$B12,البيانات!$B$4:$B$15,0),MATCH(C$3,البيانات!$C$2:$N$2,0),MATCH('ملخص الإيراد'!$D$2,البيانات!$E$3:$N$3,0))</f>
        <v>80000</v>
      </c>
      <c r="D12" s="2">
        <f>INDEX(البيانات!$E$4:$N$15,MATCH('ملخص الإيراد'!$B12,البيانات!$B$4:$B$15,0),MATCH(D$3,البيانات!$C$2:$N$2,0),MATCH('ملخص الإيراد'!$D$2,البيانات!$E$3:$N$3,0))</f>
        <v>70000</v>
      </c>
      <c r="E12" s="2">
        <f>INDEX(البيانات!$E$4:$N$15,MATCH('ملخص الإيراد'!$B12,البيانات!$B$4:$B$15,0),MATCH(E$3,البيانات!$C$2:$N$2,0),MATCH('ملخص الإيراد'!$D$2,البيانات!$E$3:$N$3,0))</f>
        <v>25000</v>
      </c>
      <c r="F12" s="2">
        <f>INDEX(البيانات!$E$4:$N$15,MATCH('ملخص الإيراد'!$B12,البيانات!$B$4:$B$15,0),MATCH(F$3,البيانات!$C$2:$N$2,0),MATCH('ملخص الإيراد'!$D$2,البيانات!$E$3:$N$3,0))</f>
        <v>65000</v>
      </c>
    </row>
    <row r="13" spans="2:6">
      <c r="B13" s="2" t="s">
        <v>16</v>
      </c>
      <c r="C13" s="2">
        <f>INDEX(البيانات!$E$4:$N$15,MATCH('ملخص الإيراد'!$B13,البيانات!$B$4:$B$15,0),MATCH(C$3,البيانات!$C$2:$N$2,0),MATCH('ملخص الإيراد'!$D$2,البيانات!$E$3:$N$3,0))</f>
        <v>80000</v>
      </c>
      <c r="D13" s="2">
        <f>INDEX(البيانات!$E$4:$N$15,MATCH('ملخص الإيراد'!$B13,البيانات!$B$4:$B$15,0),MATCH(D$3,البيانات!$C$2:$N$2,0),MATCH('ملخص الإيراد'!$D$2,البيانات!$E$3:$N$3,0))</f>
        <v>70000</v>
      </c>
      <c r="E13" s="2">
        <f>INDEX(البيانات!$E$4:$N$15,MATCH('ملخص الإيراد'!$B13,البيانات!$B$4:$B$15,0),MATCH(E$3,البيانات!$C$2:$N$2,0),MATCH('ملخص الإيراد'!$D$2,البيانات!$E$3:$N$3,0))</f>
        <v>25000</v>
      </c>
      <c r="F13" s="2">
        <f>INDEX(البيانات!$E$4:$N$15,MATCH('ملخص الإيراد'!$B13,البيانات!$B$4:$B$15,0),MATCH(F$3,البيانات!$C$2:$N$2,0),MATCH('ملخص الإيراد'!$D$2,البيانات!$E$3:$N$3,0))</f>
        <v>65000</v>
      </c>
    </row>
    <row r="14" spans="2:6">
      <c r="B14" s="2" t="s">
        <v>17</v>
      </c>
      <c r="C14" s="2">
        <f>INDEX(البيانات!$E$4:$N$15,MATCH('ملخص الإيراد'!$B14,البيانات!$B$4:$B$15,0),MATCH(C$3,البيانات!$C$2:$N$2,0),MATCH('ملخص الإيراد'!$D$2,البيانات!$E$3:$N$3,0))</f>
        <v>80000</v>
      </c>
      <c r="D14" s="2">
        <f>INDEX(البيانات!$E$4:$N$15,MATCH('ملخص الإيراد'!$B14,البيانات!$B$4:$B$15,0),MATCH(D$3,البيانات!$C$2:$N$2,0),MATCH('ملخص الإيراد'!$D$2,البيانات!$E$3:$N$3,0))</f>
        <v>70000</v>
      </c>
      <c r="E14" s="2">
        <f>INDEX(البيانات!$E$4:$N$15,MATCH('ملخص الإيراد'!$B14,البيانات!$B$4:$B$15,0),MATCH(E$3,البيانات!$C$2:$N$2,0),MATCH('ملخص الإيراد'!$D$2,البيانات!$E$3:$N$3,0))</f>
        <v>25000</v>
      </c>
      <c r="F14" s="2">
        <f>INDEX(البيانات!$E$4:$N$15,MATCH('ملخص الإيراد'!$B14,البيانات!$B$4:$B$15,0),MATCH(F$3,البيانات!$C$2:$N$2,0),MATCH('ملخص الإيراد'!$D$2,البيانات!$E$3:$N$3,0))</f>
        <v>65000</v>
      </c>
    </row>
    <row r="15" spans="2:6">
      <c r="B15" s="2" t="s">
        <v>18</v>
      </c>
      <c r="C15" s="2">
        <f>INDEX(البيانات!$E$4:$N$15,MATCH('ملخص الإيراد'!$B15,البيانات!$B$4:$B$15,0),MATCH(C$3,البيانات!$C$2:$N$2,0),MATCH('ملخص الإيراد'!$D$2,البيانات!$E$3:$N$3,0))</f>
        <v>80000</v>
      </c>
      <c r="D15" s="2">
        <f>INDEX(البيانات!$E$4:$N$15,MATCH('ملخص الإيراد'!$B15,البيانات!$B$4:$B$15,0),MATCH(D$3,البيانات!$C$2:$N$2,0),MATCH('ملخص الإيراد'!$D$2,البيانات!$E$3:$N$3,0))</f>
        <v>70000</v>
      </c>
      <c r="E15" s="2">
        <f>INDEX(البيانات!$E$4:$N$15,MATCH('ملخص الإيراد'!$B15,البيانات!$B$4:$B$15,0),MATCH(E$3,البيانات!$C$2:$N$2,0),MATCH('ملخص الإيراد'!$D$2,البيانات!$E$3:$N$3,0))</f>
        <v>25000</v>
      </c>
      <c r="F15" s="2">
        <f>INDEX(البيانات!$E$4:$N$15,MATCH('ملخص الإيراد'!$B15,البيانات!$B$4:$B$15,0),MATCH(F$3,البيانات!$C$2:$N$2,0),MATCH('ملخص الإيراد'!$D$2,البيانات!$E$3:$N$3,0))</f>
        <v>65000</v>
      </c>
    </row>
    <row r="16" spans="2:6">
      <c r="C16" s="1">
        <f>SUM(C4:C15)</f>
        <v>780000</v>
      </c>
      <c r="D16" s="1">
        <f t="shared" ref="D16:F16" si="0">SUM(D4:D15)</f>
        <v>660000</v>
      </c>
      <c r="E16" s="1">
        <f t="shared" si="0"/>
        <v>423264</v>
      </c>
      <c r="F16" s="1">
        <f t="shared" si="0"/>
        <v>600000</v>
      </c>
    </row>
    <row r="18" spans="2:2">
      <c r="B18" s="5" t="s">
        <v>22</v>
      </c>
    </row>
    <row r="19" spans="2:2">
      <c r="B19" s="5" t="s">
        <v>23</v>
      </c>
    </row>
    <row r="20" spans="2:2">
      <c r="B20" s="5" t="s">
        <v>24</v>
      </c>
    </row>
    <row r="21" spans="2:2">
      <c r="B21" s="5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ملخص الإيراد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Ali Mohamed</cp:lastModifiedBy>
  <dcterms:created xsi:type="dcterms:W3CDTF">2018-06-02T22:04:47Z</dcterms:created>
  <dcterms:modified xsi:type="dcterms:W3CDTF">2018-06-02T23:08:52Z</dcterms:modified>
</cp:coreProperties>
</file>