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0_ncr:8100000_{52E2CFD5-9DCD-4138-82B3-A6AEDEF2B42D}" xr6:coauthVersionLast="33" xr6:coauthVersionMax="33" xr10:uidLastSave="{00000000-0000-0000-0000-000000000000}"/>
  <bookViews>
    <workbookView xWindow="0" yWindow="0" windowWidth="20490" windowHeight="7530" xr2:uid="{00000000-000D-0000-FFFF-FFFF00000000}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S51" i="1" l="1"/>
  <c r="R51" i="1"/>
  <c r="Q51" i="1"/>
  <c r="T51" i="1" s="1"/>
  <c r="S50" i="1"/>
  <c r="R50" i="1"/>
  <c r="Q50" i="1"/>
  <c r="T50" i="1" s="1"/>
  <c r="S49" i="1"/>
  <c r="R49" i="1"/>
  <c r="Q49" i="1"/>
  <c r="T49" i="1" s="1"/>
  <c r="S48" i="1"/>
  <c r="R48" i="1"/>
  <c r="Q48" i="1"/>
  <c r="T48" i="1" s="1"/>
  <c r="S47" i="1"/>
  <c r="R47" i="1"/>
  <c r="Q47" i="1"/>
  <c r="T47" i="1" s="1"/>
  <c r="S46" i="1"/>
  <c r="R46" i="1"/>
  <c r="Q46" i="1"/>
  <c r="T46" i="1" s="1"/>
  <c r="S45" i="1"/>
  <c r="R45" i="1"/>
  <c r="Q45" i="1"/>
  <c r="T45" i="1" s="1"/>
  <c r="S44" i="1"/>
  <c r="R44" i="1"/>
  <c r="Q44" i="1"/>
  <c r="T44" i="1" s="1"/>
  <c r="S43" i="1"/>
  <c r="R43" i="1"/>
  <c r="Q43" i="1"/>
  <c r="T43" i="1" s="1"/>
  <c r="S42" i="1"/>
  <c r="R42" i="1"/>
  <c r="Q42" i="1"/>
  <c r="T42" i="1" s="1"/>
  <c r="S41" i="1"/>
  <c r="R41" i="1"/>
  <c r="Q41" i="1"/>
  <c r="T41" i="1" s="1"/>
  <c r="S40" i="1"/>
  <c r="R40" i="1"/>
  <c r="Q40" i="1"/>
  <c r="T40" i="1" s="1"/>
  <c r="S39" i="1"/>
  <c r="R39" i="1"/>
  <c r="Q39" i="1"/>
  <c r="T39" i="1" s="1"/>
  <c r="S38" i="1"/>
  <c r="R38" i="1"/>
  <c r="Q38" i="1"/>
  <c r="T38" i="1" s="1"/>
  <c r="S37" i="1"/>
  <c r="R37" i="1"/>
  <c r="Q37" i="1"/>
  <c r="T37" i="1" s="1"/>
  <c r="S36" i="1"/>
  <c r="R36" i="1"/>
  <c r="Q36" i="1"/>
  <c r="T36" i="1" s="1"/>
  <c r="S35" i="1"/>
  <c r="R35" i="1"/>
  <c r="Q35" i="1"/>
  <c r="T35" i="1" s="1"/>
  <c r="S34" i="1"/>
  <c r="R34" i="1"/>
  <c r="Q34" i="1"/>
  <c r="T34" i="1" s="1"/>
  <c r="S33" i="1"/>
  <c r="R33" i="1"/>
  <c r="Q33" i="1"/>
  <c r="T33" i="1" s="1"/>
  <c r="S32" i="1"/>
  <c r="R32" i="1"/>
  <c r="Q32" i="1"/>
  <c r="T32" i="1" s="1"/>
  <c r="S31" i="1"/>
  <c r="R31" i="1"/>
  <c r="Q31" i="1"/>
  <c r="T31" i="1" s="1"/>
  <c r="S30" i="1"/>
  <c r="R30" i="1"/>
  <c r="Q30" i="1"/>
  <c r="T30" i="1" s="1"/>
  <c r="S29" i="1"/>
  <c r="R29" i="1"/>
  <c r="Q29" i="1"/>
  <c r="T29" i="1" s="1"/>
  <c r="S28" i="1"/>
  <c r="R28" i="1"/>
  <c r="Q28" i="1"/>
  <c r="T28" i="1" s="1"/>
  <c r="S27" i="1"/>
  <c r="R27" i="1"/>
  <c r="Q27" i="1"/>
  <c r="T27" i="1" s="1"/>
  <c r="S26" i="1"/>
  <c r="R26" i="1"/>
  <c r="Q26" i="1"/>
  <c r="T26" i="1" s="1"/>
  <c r="S25" i="1"/>
  <c r="R25" i="1"/>
  <c r="Q25" i="1"/>
  <c r="T25" i="1" s="1"/>
  <c r="S24" i="1"/>
  <c r="R24" i="1"/>
  <c r="Q24" i="1"/>
  <c r="T24" i="1" s="1"/>
  <c r="S23" i="1"/>
  <c r="R23" i="1"/>
  <c r="Q23" i="1"/>
  <c r="T23" i="1" s="1"/>
  <c r="S22" i="1"/>
  <c r="R22" i="1"/>
  <c r="Q22" i="1"/>
  <c r="T22" i="1" s="1"/>
  <c r="S21" i="1"/>
  <c r="R21" i="1"/>
  <c r="Q21" i="1"/>
  <c r="T21" i="1" s="1"/>
  <c r="S20" i="1"/>
  <c r="R20" i="1"/>
  <c r="Q20" i="1"/>
  <c r="T20" i="1" s="1"/>
  <c r="S19" i="1"/>
  <c r="R19" i="1"/>
  <c r="Q19" i="1"/>
  <c r="T19" i="1" s="1"/>
  <c r="S18" i="1"/>
  <c r="R18" i="1"/>
  <c r="Q18" i="1"/>
  <c r="T18" i="1" s="1"/>
  <c r="S17" i="1"/>
  <c r="R17" i="1"/>
  <c r="Q17" i="1"/>
  <c r="T17" i="1" s="1"/>
  <c r="S16" i="1"/>
  <c r="R16" i="1"/>
  <c r="Q16" i="1"/>
  <c r="T16" i="1" s="1"/>
  <c r="S15" i="1"/>
  <c r="R15" i="1"/>
  <c r="Q15" i="1"/>
  <c r="T15" i="1" s="1"/>
  <c r="S14" i="1"/>
  <c r="R14" i="1"/>
  <c r="Q14" i="1"/>
  <c r="T14" i="1" s="1"/>
  <c r="S13" i="1"/>
  <c r="R13" i="1"/>
  <c r="Q13" i="1"/>
  <c r="T13" i="1" s="1"/>
  <c r="S12" i="1"/>
  <c r="R12" i="1"/>
  <c r="Q12" i="1"/>
  <c r="T12" i="1" s="1"/>
  <c r="S11" i="1"/>
  <c r="R11" i="1"/>
  <c r="Q11" i="1"/>
  <c r="T11" i="1" s="1"/>
  <c r="S10" i="1"/>
  <c r="R10" i="1"/>
  <c r="Q10" i="1"/>
  <c r="T10" i="1" s="1"/>
  <c r="S9" i="1"/>
  <c r="R9" i="1"/>
  <c r="Q9" i="1"/>
  <c r="T9" i="1" s="1"/>
  <c r="S8" i="1"/>
  <c r="R8" i="1"/>
  <c r="Q8" i="1"/>
  <c r="T8" i="1" s="1"/>
  <c r="S7" i="1"/>
  <c r="R7" i="1"/>
  <c r="Q7" i="1"/>
  <c r="T7" i="1" s="1"/>
  <c r="S6" i="1"/>
  <c r="R6" i="1"/>
  <c r="Q6" i="1"/>
  <c r="T6" i="1" s="1"/>
  <c r="S5" i="1"/>
  <c r="R5" i="1"/>
  <c r="Q5" i="1"/>
  <c r="T5" i="1" s="1"/>
  <c r="S4" i="1"/>
  <c r="R4" i="1"/>
  <c r="Q4" i="1"/>
  <c r="T4" i="1" s="1"/>
  <c r="S3" i="1"/>
  <c r="R3" i="1"/>
  <c r="Q3" i="1"/>
  <c r="T3" i="1" s="1"/>
  <c r="S2" i="1"/>
  <c r="R2" i="1"/>
  <c r="Q2" i="1"/>
  <c r="T2" i="1" s="1"/>
  <c r="W3" i="1" l="1"/>
  <c r="V3" i="1" s="1"/>
  <c r="W2" i="1"/>
  <c r="V2" i="1" s="1"/>
  <c r="W4" i="1"/>
  <c r="V4" i="1" s="1"/>
</calcChain>
</file>

<file path=xl/sharedStrings.xml><?xml version="1.0" encoding="utf-8"?>
<sst xmlns="http://schemas.openxmlformats.org/spreadsheetml/2006/main" count="119" uniqueCount="71">
  <si>
    <t xml:space="preserve">الاسم والكنية </t>
  </si>
  <si>
    <t xml:space="preserve">المواليد </t>
  </si>
  <si>
    <t xml:space="preserve">الجنس </t>
  </si>
  <si>
    <t xml:space="preserve">تاريخ التسجيل في الجامعة </t>
  </si>
  <si>
    <t>كيمياء عامة 1</t>
  </si>
  <si>
    <t xml:space="preserve">عربي </t>
  </si>
  <si>
    <t xml:space="preserve">انكليزي </t>
  </si>
  <si>
    <t>فيزياء عامة 1</t>
  </si>
  <si>
    <t xml:space="preserve">ثقافة </t>
  </si>
  <si>
    <t>كيماء تحليلية  1</t>
  </si>
  <si>
    <t>كيمياء عامة 2</t>
  </si>
  <si>
    <t>رياضيات1</t>
  </si>
  <si>
    <t>فيزياء عامة 2</t>
  </si>
  <si>
    <t>كيمياء تحليلية 2</t>
  </si>
  <si>
    <t>رياضيات2</t>
  </si>
  <si>
    <t>كيمياء عضوية 1</t>
  </si>
  <si>
    <t>معدلات الطلاب</t>
  </si>
  <si>
    <t>عدد السنوات</t>
  </si>
  <si>
    <t>تاريخ استنفاز الطالب</t>
  </si>
  <si>
    <t xml:space="preserve">سحر ملحم </t>
  </si>
  <si>
    <t>أنثى</t>
  </si>
  <si>
    <t xml:space="preserve">رامي سلوم </t>
  </si>
  <si>
    <t>ذكر</t>
  </si>
  <si>
    <t>غادة حيدر</t>
  </si>
  <si>
    <t>نوال العلي</t>
  </si>
  <si>
    <t>مروى محمد</t>
  </si>
  <si>
    <t>وافي بلة</t>
  </si>
  <si>
    <t>جورجيت حداد</t>
  </si>
  <si>
    <t>فايزة عجيب</t>
  </si>
  <si>
    <t>محمد بيلونة</t>
  </si>
  <si>
    <t>وليد مصري</t>
  </si>
  <si>
    <t>عبير مفتي</t>
  </si>
  <si>
    <t>عامر بيازيد</t>
  </si>
  <si>
    <t>فواز قدسية</t>
  </si>
  <si>
    <t>منهل ادريس</t>
  </si>
  <si>
    <t>ملك آغا</t>
  </si>
  <si>
    <t>سمير بيطار</t>
  </si>
  <si>
    <t>همام رجب</t>
  </si>
  <si>
    <t>نسرين خميس</t>
  </si>
  <si>
    <t>عبد الله أحمد</t>
  </si>
  <si>
    <t>عمر يوسف</t>
  </si>
  <si>
    <t>خلود عيسى</t>
  </si>
  <si>
    <t>ميادة حاتم</t>
  </si>
  <si>
    <t>كنانة صقر</t>
  </si>
  <si>
    <t>الياس حداد</t>
  </si>
  <si>
    <t>سلام سلوم</t>
  </si>
  <si>
    <t xml:space="preserve">راميا الخطيب </t>
  </si>
  <si>
    <t>زينب حاوية</t>
  </si>
  <si>
    <t xml:space="preserve">علي سعيد </t>
  </si>
  <si>
    <t>زياد عباس</t>
  </si>
  <si>
    <t>معتز عباس</t>
  </si>
  <si>
    <t xml:space="preserve">فاطمة هشوم </t>
  </si>
  <si>
    <t>هيثم يونس</t>
  </si>
  <si>
    <t>خليل عباس</t>
  </si>
  <si>
    <t>حسناء بدوي</t>
  </si>
  <si>
    <t>محمد علي</t>
  </si>
  <si>
    <t xml:space="preserve">أحمد حسن </t>
  </si>
  <si>
    <t>غيثاء ديوب</t>
  </si>
  <si>
    <t>يحيى كروم</t>
  </si>
  <si>
    <t>ايمان عريف</t>
  </si>
  <si>
    <t>مجد مقصود</t>
  </si>
  <si>
    <t>مريم غريب</t>
  </si>
  <si>
    <t>فريال حلبي</t>
  </si>
  <si>
    <t>منى شعار</t>
  </si>
  <si>
    <t>ابتهال حسون</t>
  </si>
  <si>
    <t>وعد عيسى</t>
  </si>
  <si>
    <t xml:space="preserve">صلاح سعد </t>
  </si>
  <si>
    <t xml:space="preserve">بثينة أحمد </t>
  </si>
  <si>
    <t xml:space="preserve">حسن حمادة </t>
  </si>
  <si>
    <t>مها حنا</t>
  </si>
  <si>
    <t>بشرى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</si>
</sst>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010000]yyyy/mm/dd;@"/>
    <numFmt numFmtId="165" formatCode="[$-1010000]yyyy/mm/dd;@"/>
    <numFmt numFmtId="166" formatCode="0.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2" fontId="0" fillId="0" borderId="1" xfId="0" applyNumberForma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rightToLeft="1" tabSelected="1" topLeftCell="I1" workbookViewId="0">
      <selection activeCell="Z12" sqref="Z12"/>
    </sheetView>
  </sheetViews>
  <sheetFormatPr defaultRowHeight="14.25" x14ac:dyDescent="0.2"/>
  <cols>
    <col min="2" max="2" width="9.875" bestFit="1" customWidth="1"/>
    <col min="3" max="3" width="5.125" bestFit="1" customWidth="1"/>
    <col min="4" max="4" width="17.125" bestFit="1" customWidth="1"/>
    <col min="19" max="19" width="13.375" bestFit="1" customWidth="1"/>
    <col min="20" max="20" width="7.375" bestFit="1" customWidth="1"/>
    <col min="21" max="21" width="5.375" customWidth="1"/>
    <col min="22" max="22" width="10.625" style="6" customWidth="1"/>
    <col min="23" max="23" width="8.875" bestFit="1" customWidth="1"/>
  </cols>
  <sheetData>
    <row r="1" spans="1:23" x14ac:dyDescent="0.2">
      <c r="A1" t="s">
        <v>0</v>
      </c>
      <c r="B1" s="1" t="s">
        <v>1</v>
      </c>
      <c r="C1" t="s">
        <v>2</v>
      </c>
      <c r="D1" s="2" t="s">
        <v>3</v>
      </c>
      <c r="E1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U1" s="7"/>
      <c r="V1" s="7"/>
      <c r="W1" s="7"/>
    </row>
    <row r="2" spans="1:23" x14ac:dyDescent="0.2">
      <c r="A2" t="s">
        <v>19</v>
      </c>
      <c r="B2" s="1">
        <v>36223</v>
      </c>
      <c r="C2" t="s">
        <v>20</v>
      </c>
      <c r="D2" s="1">
        <v>42982</v>
      </c>
      <c r="E2">
        <v>60</v>
      </c>
      <c r="F2" s="3">
        <v>65</v>
      </c>
      <c r="G2">
        <v>70</v>
      </c>
      <c r="H2">
        <v>70</v>
      </c>
      <c r="I2">
        <v>75</v>
      </c>
      <c r="J2">
        <v>65</v>
      </c>
      <c r="K2">
        <v>63</v>
      </c>
      <c r="L2">
        <v>77</v>
      </c>
      <c r="M2">
        <v>75</v>
      </c>
      <c r="N2">
        <v>53</v>
      </c>
      <c r="O2">
        <v>78</v>
      </c>
      <c r="P2">
        <v>60</v>
      </c>
      <c r="Q2" s="4">
        <f>AVERAGE(E2:P2)</f>
        <v>67.583333333333329</v>
      </c>
      <c r="R2">
        <f ca="1">(YEAR(NOW())-YEAR(D2))</f>
        <v>1</v>
      </c>
      <c r="S2" s="1">
        <f>D2+730</f>
        <v>43712</v>
      </c>
      <c r="T2" s="5">
        <f>IF(COUNTIF($E2:$Q2,"&lt;"&amp;50)=0,SUM($E2:$Q2),"")</f>
        <v>878.58333333333337</v>
      </c>
      <c r="U2" s="8">
        <v>1</v>
      </c>
      <c r="V2" s="8" t="str">
        <f>INDEX($A$2:$T$51,MATCH(W2,T:T,0),1)</f>
        <v>بشرى علي</v>
      </c>
      <c r="W2" s="9">
        <f>LARGE(T:T,ROW()-1)</f>
        <v>1060.5833333333333</v>
      </c>
    </row>
    <row r="3" spans="1:23" x14ac:dyDescent="0.2">
      <c r="A3" t="s">
        <v>21</v>
      </c>
      <c r="B3" s="1">
        <v>36347</v>
      </c>
      <c r="C3" t="s">
        <v>22</v>
      </c>
      <c r="D3" s="1">
        <v>42983</v>
      </c>
      <c r="E3">
        <v>50</v>
      </c>
      <c r="F3" s="3">
        <v>75</v>
      </c>
      <c r="G3">
        <v>75</v>
      </c>
      <c r="H3">
        <v>44</v>
      </c>
      <c r="I3">
        <v>80</v>
      </c>
      <c r="J3">
        <v>58</v>
      </c>
      <c r="K3">
        <v>33</v>
      </c>
      <c r="L3">
        <v>83</v>
      </c>
      <c r="M3">
        <v>66</v>
      </c>
      <c r="N3">
        <v>63</v>
      </c>
      <c r="O3">
        <v>70</v>
      </c>
      <c r="P3">
        <v>58</v>
      </c>
      <c r="Q3" s="4">
        <f t="shared" ref="Q3:Q51" si="0">AVERAGE(E3:P3)</f>
        <v>62.916666666666664</v>
      </c>
      <c r="R3">
        <f t="shared" ref="R3:R51" ca="1" si="1">(YEAR(NOW())-YEAR(D3))</f>
        <v>1</v>
      </c>
      <c r="S3" s="1">
        <f t="shared" ref="S3:S51" si="2">D3+730</f>
        <v>43713</v>
      </c>
      <c r="T3" s="5" t="str">
        <f t="shared" ref="T3:T51" si="3">IF(COUNTIF($E3:$Q3,"&lt;"&amp;50)=0,SUM($E3:$Q3),"")</f>
        <v/>
      </c>
      <c r="U3" s="8">
        <v>2</v>
      </c>
      <c r="V3" s="8" t="str">
        <f t="shared" ref="V3:V4" si="4">INDEX($A$2:$T$51,MATCH(W3,T:T,0),1)</f>
        <v>يحيى كروم</v>
      </c>
      <c r="W3" s="9">
        <f>LARGE(T:T,ROW()-1)</f>
        <v>1030.25</v>
      </c>
    </row>
    <row r="4" spans="1:23" x14ac:dyDescent="0.2">
      <c r="A4" t="s">
        <v>23</v>
      </c>
      <c r="B4" s="1">
        <v>36486</v>
      </c>
      <c r="C4" t="s">
        <v>20</v>
      </c>
      <c r="D4" s="1">
        <v>42984</v>
      </c>
      <c r="E4">
        <v>63</v>
      </c>
      <c r="F4" s="3">
        <v>80</v>
      </c>
      <c r="G4">
        <v>76</v>
      </c>
      <c r="H4">
        <v>64</v>
      </c>
      <c r="I4">
        <v>83</v>
      </c>
      <c r="J4">
        <v>66</v>
      </c>
      <c r="K4">
        <v>75</v>
      </c>
      <c r="L4">
        <v>77</v>
      </c>
      <c r="M4">
        <v>70</v>
      </c>
      <c r="N4">
        <v>81</v>
      </c>
      <c r="O4">
        <v>83</v>
      </c>
      <c r="P4">
        <v>76</v>
      </c>
      <c r="Q4" s="4">
        <f t="shared" si="0"/>
        <v>74.5</v>
      </c>
      <c r="R4">
        <f t="shared" ca="1" si="1"/>
        <v>1</v>
      </c>
      <c r="S4" s="1">
        <f t="shared" si="2"/>
        <v>43714</v>
      </c>
      <c r="T4" s="5">
        <f t="shared" si="3"/>
        <v>968.5</v>
      </c>
      <c r="U4" s="8">
        <v>3</v>
      </c>
      <c r="V4" s="8" t="str">
        <f t="shared" si="4"/>
        <v xml:space="preserve">أحمد حسن </v>
      </c>
      <c r="W4" s="9">
        <f>LARGE(T:T,ROW()-1)</f>
        <v>1027</v>
      </c>
    </row>
    <row r="5" spans="1:23" x14ac:dyDescent="0.2">
      <c r="A5" t="s">
        <v>24</v>
      </c>
      <c r="B5" s="1">
        <v>35861</v>
      </c>
      <c r="C5" t="s">
        <v>20</v>
      </c>
      <c r="D5" s="1">
        <v>42620</v>
      </c>
      <c r="E5">
        <v>75</v>
      </c>
      <c r="F5" s="3">
        <v>77</v>
      </c>
      <c r="G5">
        <v>65</v>
      </c>
      <c r="H5">
        <v>78</v>
      </c>
      <c r="I5">
        <v>76</v>
      </c>
      <c r="J5">
        <v>77</v>
      </c>
      <c r="K5">
        <v>83</v>
      </c>
      <c r="L5">
        <v>58</v>
      </c>
      <c r="M5">
        <v>66</v>
      </c>
      <c r="N5">
        <v>50</v>
      </c>
      <c r="O5">
        <v>71</v>
      </c>
      <c r="P5">
        <v>63</v>
      </c>
      <c r="Q5" s="4">
        <f t="shared" si="0"/>
        <v>69.916666666666671</v>
      </c>
      <c r="R5">
        <f t="shared" ca="1" si="1"/>
        <v>2</v>
      </c>
      <c r="S5" s="1">
        <f t="shared" si="2"/>
        <v>43350</v>
      </c>
      <c r="T5" s="5">
        <f t="shared" si="3"/>
        <v>908.91666666666663</v>
      </c>
      <c r="U5" s="8"/>
      <c r="V5" s="8"/>
      <c r="W5" s="9"/>
    </row>
    <row r="6" spans="1:23" x14ac:dyDescent="0.2">
      <c r="A6" t="s">
        <v>25</v>
      </c>
      <c r="B6" s="1">
        <v>36288</v>
      </c>
      <c r="C6" t="s">
        <v>20</v>
      </c>
      <c r="D6" s="1">
        <v>42989</v>
      </c>
      <c r="E6">
        <v>84</v>
      </c>
      <c r="F6" s="3">
        <v>91</v>
      </c>
      <c r="G6">
        <v>77</v>
      </c>
      <c r="H6">
        <v>74</v>
      </c>
      <c r="I6">
        <v>65</v>
      </c>
      <c r="J6">
        <v>72</v>
      </c>
      <c r="K6">
        <v>65</v>
      </c>
      <c r="L6">
        <v>27</v>
      </c>
      <c r="M6">
        <v>71</v>
      </c>
      <c r="N6">
        <v>82</v>
      </c>
      <c r="O6">
        <v>66</v>
      </c>
      <c r="P6">
        <v>50</v>
      </c>
      <c r="Q6" s="4">
        <f t="shared" si="0"/>
        <v>68.666666666666671</v>
      </c>
      <c r="R6">
        <f t="shared" ca="1" si="1"/>
        <v>1</v>
      </c>
      <c r="S6" s="1">
        <f t="shared" si="2"/>
        <v>43719</v>
      </c>
      <c r="T6" s="5" t="str">
        <f t="shared" si="3"/>
        <v/>
      </c>
    </row>
    <row r="7" spans="1:23" x14ac:dyDescent="0.2">
      <c r="A7" t="s">
        <v>26</v>
      </c>
      <c r="B7" s="1">
        <v>36228</v>
      </c>
      <c r="C7" t="s">
        <v>22</v>
      </c>
      <c r="D7" s="1">
        <v>42987</v>
      </c>
      <c r="E7">
        <v>65</v>
      </c>
      <c r="F7" s="3">
        <v>63</v>
      </c>
      <c r="G7">
        <v>87</v>
      </c>
      <c r="H7">
        <v>66</v>
      </c>
      <c r="I7">
        <v>77</v>
      </c>
      <c r="J7">
        <v>50</v>
      </c>
      <c r="K7">
        <v>64</v>
      </c>
      <c r="L7">
        <v>65</v>
      </c>
      <c r="M7">
        <v>55</v>
      </c>
      <c r="N7">
        <v>67</v>
      </c>
      <c r="O7">
        <v>46</v>
      </c>
      <c r="P7">
        <v>70</v>
      </c>
      <c r="Q7" s="4">
        <f t="shared" si="0"/>
        <v>64.583333333333329</v>
      </c>
      <c r="R7">
        <f t="shared" ca="1" si="1"/>
        <v>1</v>
      </c>
      <c r="S7" s="1">
        <f t="shared" si="2"/>
        <v>43717</v>
      </c>
      <c r="T7" s="5" t="str">
        <f t="shared" si="3"/>
        <v/>
      </c>
    </row>
    <row r="8" spans="1:23" x14ac:dyDescent="0.2">
      <c r="A8" t="s">
        <v>27</v>
      </c>
      <c r="B8" s="1">
        <v>36353</v>
      </c>
      <c r="C8" t="s">
        <v>20</v>
      </c>
      <c r="D8" s="1">
        <v>42989</v>
      </c>
      <c r="E8">
        <v>62</v>
      </c>
      <c r="F8" s="3">
        <v>65</v>
      </c>
      <c r="G8">
        <v>80</v>
      </c>
      <c r="H8">
        <v>89</v>
      </c>
      <c r="I8">
        <v>78</v>
      </c>
      <c r="J8">
        <v>74</v>
      </c>
      <c r="K8" s="3">
        <v>63</v>
      </c>
      <c r="L8">
        <v>77</v>
      </c>
      <c r="M8">
        <v>63</v>
      </c>
      <c r="N8">
        <v>88</v>
      </c>
      <c r="O8" s="3">
        <v>67</v>
      </c>
      <c r="P8">
        <v>78</v>
      </c>
      <c r="Q8" s="4">
        <f t="shared" si="0"/>
        <v>73.666666666666671</v>
      </c>
      <c r="R8">
        <f t="shared" ca="1" si="1"/>
        <v>1</v>
      </c>
      <c r="S8" s="1">
        <f t="shared" si="2"/>
        <v>43719</v>
      </c>
      <c r="T8" s="5">
        <f t="shared" si="3"/>
        <v>957.66666666666663</v>
      </c>
    </row>
    <row r="9" spans="1:23" x14ac:dyDescent="0.2">
      <c r="A9" t="s">
        <v>28</v>
      </c>
      <c r="B9" s="1">
        <v>35806</v>
      </c>
      <c r="C9" t="s">
        <v>20</v>
      </c>
      <c r="D9" s="1">
        <v>42624</v>
      </c>
      <c r="E9">
        <v>61</v>
      </c>
      <c r="F9" s="3">
        <v>33</v>
      </c>
      <c r="G9">
        <v>93</v>
      </c>
      <c r="H9">
        <v>65</v>
      </c>
      <c r="I9">
        <v>40</v>
      </c>
      <c r="J9">
        <v>61</v>
      </c>
      <c r="K9" s="3">
        <v>72</v>
      </c>
      <c r="L9">
        <v>65</v>
      </c>
      <c r="M9">
        <v>59</v>
      </c>
      <c r="N9">
        <v>54</v>
      </c>
      <c r="O9" s="3">
        <v>74</v>
      </c>
      <c r="P9">
        <v>25</v>
      </c>
      <c r="Q9" s="4">
        <f t="shared" si="0"/>
        <v>58.5</v>
      </c>
      <c r="R9">
        <f t="shared" ca="1" si="1"/>
        <v>2</v>
      </c>
      <c r="S9" s="1">
        <f t="shared" si="2"/>
        <v>43354</v>
      </c>
      <c r="T9" s="5" t="str">
        <f t="shared" si="3"/>
        <v/>
      </c>
    </row>
    <row r="10" spans="1:23" x14ac:dyDescent="0.2">
      <c r="A10" t="s">
        <v>29</v>
      </c>
      <c r="B10" s="1">
        <v>36506</v>
      </c>
      <c r="C10" t="s">
        <v>22</v>
      </c>
      <c r="D10" s="1">
        <v>42989</v>
      </c>
      <c r="E10">
        <v>55</v>
      </c>
      <c r="F10" s="3">
        <v>85</v>
      </c>
      <c r="G10">
        <v>66</v>
      </c>
      <c r="H10">
        <v>54</v>
      </c>
      <c r="I10">
        <v>61</v>
      </c>
      <c r="J10">
        <v>64</v>
      </c>
      <c r="K10" s="3">
        <v>71</v>
      </c>
      <c r="L10">
        <v>78</v>
      </c>
      <c r="M10">
        <v>45</v>
      </c>
      <c r="N10">
        <v>67</v>
      </c>
      <c r="O10" s="3">
        <v>66</v>
      </c>
      <c r="P10">
        <v>89</v>
      </c>
      <c r="Q10" s="4">
        <f t="shared" si="0"/>
        <v>66.75</v>
      </c>
      <c r="R10">
        <f t="shared" ca="1" si="1"/>
        <v>1</v>
      </c>
      <c r="S10" s="1">
        <f t="shared" si="2"/>
        <v>43719</v>
      </c>
      <c r="T10" s="5" t="str">
        <f t="shared" si="3"/>
        <v/>
      </c>
    </row>
    <row r="11" spans="1:23" x14ac:dyDescent="0.2">
      <c r="A11" t="s">
        <v>30</v>
      </c>
      <c r="B11" s="1">
        <v>35777</v>
      </c>
      <c r="C11" t="s">
        <v>22</v>
      </c>
      <c r="D11" s="1">
        <v>42626</v>
      </c>
      <c r="E11">
        <v>86</v>
      </c>
      <c r="F11" s="3">
        <v>95</v>
      </c>
      <c r="G11">
        <v>68</v>
      </c>
      <c r="H11">
        <v>64</v>
      </c>
      <c r="I11">
        <v>60</v>
      </c>
      <c r="J11">
        <v>30</v>
      </c>
      <c r="K11" s="3">
        <v>60</v>
      </c>
      <c r="L11">
        <v>73</v>
      </c>
      <c r="M11">
        <v>65</v>
      </c>
      <c r="N11">
        <v>68</v>
      </c>
      <c r="O11" s="3">
        <v>79</v>
      </c>
      <c r="P11">
        <v>88</v>
      </c>
      <c r="Q11" s="4">
        <f t="shared" si="0"/>
        <v>69.666666666666671</v>
      </c>
      <c r="R11">
        <f t="shared" ca="1" si="1"/>
        <v>2</v>
      </c>
      <c r="S11" s="1">
        <f t="shared" si="2"/>
        <v>43356</v>
      </c>
      <c r="T11" s="5" t="str">
        <f t="shared" si="3"/>
        <v/>
      </c>
    </row>
    <row r="12" spans="1:23" x14ac:dyDescent="0.2">
      <c r="A12" t="s">
        <v>31</v>
      </c>
      <c r="B12" s="1">
        <v>36508</v>
      </c>
      <c r="C12" t="s">
        <v>20</v>
      </c>
      <c r="D12" s="1">
        <v>42992</v>
      </c>
      <c r="E12">
        <v>91</v>
      </c>
      <c r="F12" s="3">
        <v>88</v>
      </c>
      <c r="G12">
        <v>78</v>
      </c>
      <c r="H12">
        <v>61</v>
      </c>
      <c r="I12">
        <v>55</v>
      </c>
      <c r="J12">
        <v>60</v>
      </c>
      <c r="K12" s="3">
        <v>75</v>
      </c>
      <c r="L12">
        <v>84</v>
      </c>
      <c r="M12">
        <v>66</v>
      </c>
      <c r="N12">
        <v>69</v>
      </c>
      <c r="O12" s="3">
        <v>80</v>
      </c>
      <c r="P12">
        <v>87</v>
      </c>
      <c r="Q12" s="4">
        <f t="shared" si="0"/>
        <v>74.5</v>
      </c>
      <c r="R12">
        <f t="shared" ca="1" si="1"/>
        <v>1</v>
      </c>
      <c r="S12" s="1">
        <f t="shared" si="2"/>
        <v>43722</v>
      </c>
      <c r="T12" s="5">
        <f t="shared" si="3"/>
        <v>968.5</v>
      </c>
    </row>
    <row r="13" spans="1:23" x14ac:dyDescent="0.2">
      <c r="A13" t="s">
        <v>32</v>
      </c>
      <c r="B13" s="1">
        <v>36281</v>
      </c>
      <c r="C13" t="s">
        <v>22</v>
      </c>
      <c r="D13" s="1">
        <v>42993</v>
      </c>
      <c r="E13">
        <v>50</v>
      </c>
      <c r="F13" s="3">
        <v>65</v>
      </c>
      <c r="G13">
        <v>74</v>
      </c>
      <c r="H13">
        <v>43</v>
      </c>
      <c r="I13">
        <v>77</v>
      </c>
      <c r="J13">
        <v>65</v>
      </c>
      <c r="K13" s="3">
        <v>53</v>
      </c>
      <c r="L13">
        <v>50</v>
      </c>
      <c r="M13">
        <v>63</v>
      </c>
      <c r="N13">
        <v>33</v>
      </c>
      <c r="O13" s="3">
        <v>85</v>
      </c>
      <c r="P13">
        <v>45</v>
      </c>
      <c r="Q13" s="4">
        <f t="shared" si="0"/>
        <v>58.583333333333336</v>
      </c>
      <c r="R13">
        <f t="shared" ca="1" si="1"/>
        <v>1</v>
      </c>
      <c r="S13" s="1">
        <f t="shared" si="2"/>
        <v>43723</v>
      </c>
      <c r="T13" s="5" t="str">
        <f t="shared" si="3"/>
        <v/>
      </c>
    </row>
    <row r="14" spans="1:23" x14ac:dyDescent="0.2">
      <c r="A14" t="s">
        <v>33</v>
      </c>
      <c r="B14" s="1">
        <v>36375</v>
      </c>
      <c r="C14" t="s">
        <v>22</v>
      </c>
      <c r="D14" s="1">
        <v>42994</v>
      </c>
      <c r="E14">
        <v>66</v>
      </c>
      <c r="F14" s="3">
        <v>66</v>
      </c>
      <c r="G14">
        <v>87</v>
      </c>
      <c r="H14">
        <v>85</v>
      </c>
      <c r="I14">
        <v>69</v>
      </c>
      <c r="J14">
        <v>67</v>
      </c>
      <c r="K14" s="3">
        <v>68</v>
      </c>
      <c r="L14">
        <v>87</v>
      </c>
      <c r="M14">
        <v>73</v>
      </c>
      <c r="N14">
        <v>77</v>
      </c>
      <c r="O14" s="3">
        <v>86</v>
      </c>
      <c r="P14">
        <v>84</v>
      </c>
      <c r="Q14" s="4">
        <f t="shared" si="0"/>
        <v>76.25</v>
      </c>
      <c r="R14">
        <f t="shared" ca="1" si="1"/>
        <v>1</v>
      </c>
      <c r="S14" s="1">
        <f t="shared" si="2"/>
        <v>43724</v>
      </c>
      <c r="T14" s="5">
        <f t="shared" si="3"/>
        <v>991.25</v>
      </c>
    </row>
    <row r="15" spans="1:23" x14ac:dyDescent="0.2">
      <c r="A15" t="s">
        <v>34</v>
      </c>
      <c r="B15" s="1">
        <v>36133</v>
      </c>
      <c r="C15" t="s">
        <v>22</v>
      </c>
      <c r="D15" s="1">
        <v>42995</v>
      </c>
      <c r="E15">
        <v>67</v>
      </c>
      <c r="F15" s="3">
        <v>73</v>
      </c>
      <c r="G15">
        <v>84</v>
      </c>
      <c r="H15">
        <v>77</v>
      </c>
      <c r="I15">
        <v>70</v>
      </c>
      <c r="J15">
        <v>50</v>
      </c>
      <c r="K15" s="3">
        <v>92</v>
      </c>
      <c r="L15">
        <v>87</v>
      </c>
      <c r="M15">
        <v>21</v>
      </c>
      <c r="N15">
        <v>78</v>
      </c>
      <c r="O15">
        <v>80</v>
      </c>
      <c r="P15">
        <v>89</v>
      </c>
      <c r="Q15" s="4">
        <f t="shared" si="0"/>
        <v>72.333333333333329</v>
      </c>
      <c r="R15">
        <f t="shared" ca="1" si="1"/>
        <v>1</v>
      </c>
      <c r="S15" s="1">
        <f t="shared" si="2"/>
        <v>43725</v>
      </c>
      <c r="T15" s="5" t="str">
        <f t="shared" si="3"/>
        <v/>
      </c>
    </row>
    <row r="16" spans="1:23" x14ac:dyDescent="0.2">
      <c r="A16" t="s">
        <v>35</v>
      </c>
      <c r="B16" s="1">
        <v>36389</v>
      </c>
      <c r="C16" t="s">
        <v>20</v>
      </c>
      <c r="D16" s="1">
        <v>42996</v>
      </c>
      <c r="E16">
        <v>60</v>
      </c>
      <c r="F16" s="3">
        <v>83</v>
      </c>
      <c r="G16">
        <v>89</v>
      </c>
      <c r="H16">
        <v>75</v>
      </c>
      <c r="I16">
        <v>77</v>
      </c>
      <c r="J16">
        <v>77</v>
      </c>
      <c r="K16" s="3">
        <v>67</v>
      </c>
      <c r="L16">
        <v>88</v>
      </c>
      <c r="M16">
        <v>77</v>
      </c>
      <c r="N16">
        <v>79</v>
      </c>
      <c r="O16">
        <v>93</v>
      </c>
      <c r="P16">
        <v>65</v>
      </c>
      <c r="Q16" s="4">
        <f t="shared" si="0"/>
        <v>77.5</v>
      </c>
      <c r="R16">
        <f t="shared" ca="1" si="1"/>
        <v>1</v>
      </c>
      <c r="S16" s="1">
        <f t="shared" si="2"/>
        <v>43726</v>
      </c>
      <c r="T16" s="5">
        <f t="shared" si="3"/>
        <v>1007.5</v>
      </c>
    </row>
    <row r="17" spans="1:20" x14ac:dyDescent="0.2">
      <c r="A17" t="s">
        <v>36</v>
      </c>
      <c r="B17" s="1">
        <v>35679</v>
      </c>
      <c r="C17" t="s">
        <v>22</v>
      </c>
      <c r="D17" s="1">
        <v>42997</v>
      </c>
      <c r="E17">
        <v>60</v>
      </c>
      <c r="F17" s="3">
        <v>74</v>
      </c>
      <c r="G17">
        <v>83</v>
      </c>
      <c r="H17">
        <v>68</v>
      </c>
      <c r="I17">
        <v>78</v>
      </c>
      <c r="J17">
        <v>80</v>
      </c>
      <c r="K17" s="3">
        <v>90</v>
      </c>
      <c r="L17">
        <v>90</v>
      </c>
      <c r="M17">
        <v>85</v>
      </c>
      <c r="N17">
        <v>50</v>
      </c>
      <c r="O17">
        <v>66</v>
      </c>
      <c r="P17">
        <v>54</v>
      </c>
      <c r="Q17" s="4">
        <f t="shared" si="0"/>
        <v>73.166666666666671</v>
      </c>
      <c r="R17">
        <f t="shared" ca="1" si="1"/>
        <v>1</v>
      </c>
      <c r="S17" s="1">
        <f t="shared" si="2"/>
        <v>43727</v>
      </c>
      <c r="T17" s="5">
        <f t="shared" si="3"/>
        <v>951.16666666666663</v>
      </c>
    </row>
    <row r="18" spans="1:20" x14ac:dyDescent="0.2">
      <c r="A18" t="s">
        <v>37</v>
      </c>
      <c r="B18" s="1">
        <v>36196</v>
      </c>
      <c r="C18" t="s">
        <v>22</v>
      </c>
      <c r="D18" s="1">
        <v>42998</v>
      </c>
      <c r="E18">
        <v>62</v>
      </c>
      <c r="F18" s="3">
        <v>65</v>
      </c>
      <c r="G18">
        <v>58</v>
      </c>
      <c r="H18">
        <v>32</v>
      </c>
      <c r="I18">
        <v>69</v>
      </c>
      <c r="J18">
        <v>54</v>
      </c>
      <c r="K18" s="3">
        <v>60</v>
      </c>
      <c r="L18">
        <v>97</v>
      </c>
      <c r="M18">
        <v>65</v>
      </c>
      <c r="N18">
        <v>77</v>
      </c>
      <c r="O18">
        <v>68</v>
      </c>
      <c r="P18">
        <v>64</v>
      </c>
      <c r="Q18" s="4">
        <f t="shared" si="0"/>
        <v>64.25</v>
      </c>
      <c r="R18">
        <f t="shared" ca="1" si="1"/>
        <v>1</v>
      </c>
      <c r="S18" s="1">
        <f t="shared" si="2"/>
        <v>43728</v>
      </c>
      <c r="T18" s="5" t="str">
        <f t="shared" si="3"/>
        <v/>
      </c>
    </row>
    <row r="19" spans="1:20" x14ac:dyDescent="0.2">
      <c r="A19" t="s">
        <v>38</v>
      </c>
      <c r="B19" s="1">
        <v>36405</v>
      </c>
      <c r="C19" t="s">
        <v>20</v>
      </c>
      <c r="D19" s="1">
        <v>42999</v>
      </c>
      <c r="E19">
        <v>74</v>
      </c>
      <c r="F19" s="3">
        <v>63</v>
      </c>
      <c r="G19">
        <v>77</v>
      </c>
      <c r="H19">
        <v>63</v>
      </c>
      <c r="I19">
        <v>88</v>
      </c>
      <c r="J19">
        <v>67</v>
      </c>
      <c r="K19" s="3">
        <v>55</v>
      </c>
      <c r="L19">
        <v>85</v>
      </c>
      <c r="M19">
        <v>34</v>
      </c>
      <c r="N19">
        <v>22</v>
      </c>
      <c r="O19">
        <v>78</v>
      </c>
      <c r="P19">
        <v>61</v>
      </c>
      <c r="Q19" s="4">
        <f t="shared" si="0"/>
        <v>63.916666666666664</v>
      </c>
      <c r="R19">
        <f t="shared" ca="1" si="1"/>
        <v>1</v>
      </c>
      <c r="S19" s="1">
        <f t="shared" si="2"/>
        <v>43729</v>
      </c>
      <c r="T19" s="5" t="str">
        <f t="shared" si="3"/>
        <v/>
      </c>
    </row>
    <row r="20" spans="1:20" x14ac:dyDescent="0.2">
      <c r="A20" t="s">
        <v>39</v>
      </c>
      <c r="B20" s="1">
        <v>36487</v>
      </c>
      <c r="C20" t="s">
        <v>22</v>
      </c>
      <c r="D20" s="1">
        <v>43000</v>
      </c>
      <c r="E20">
        <v>61</v>
      </c>
      <c r="F20" s="3">
        <v>72</v>
      </c>
      <c r="G20">
        <v>65</v>
      </c>
      <c r="H20">
        <v>66</v>
      </c>
      <c r="I20">
        <v>91</v>
      </c>
      <c r="J20">
        <v>68</v>
      </c>
      <c r="K20" s="3">
        <v>70</v>
      </c>
      <c r="L20">
        <v>86</v>
      </c>
      <c r="M20">
        <v>60</v>
      </c>
      <c r="N20">
        <v>79</v>
      </c>
      <c r="O20">
        <v>74</v>
      </c>
      <c r="P20">
        <v>43</v>
      </c>
      <c r="Q20" s="4">
        <f t="shared" si="0"/>
        <v>69.583333333333329</v>
      </c>
      <c r="R20">
        <f t="shared" ca="1" si="1"/>
        <v>1</v>
      </c>
      <c r="S20" s="1">
        <f t="shared" si="2"/>
        <v>43730</v>
      </c>
      <c r="T20" s="5" t="str">
        <f t="shared" si="3"/>
        <v/>
      </c>
    </row>
    <row r="21" spans="1:20" x14ac:dyDescent="0.2">
      <c r="A21" t="s">
        <v>40</v>
      </c>
      <c r="B21" s="1">
        <v>36223</v>
      </c>
      <c r="C21" t="s">
        <v>22</v>
      </c>
      <c r="D21" s="1">
        <v>43001</v>
      </c>
      <c r="E21">
        <v>64</v>
      </c>
      <c r="F21" s="3">
        <v>71</v>
      </c>
      <c r="G21">
        <v>78</v>
      </c>
      <c r="H21">
        <v>45</v>
      </c>
      <c r="I21">
        <v>67</v>
      </c>
      <c r="J21">
        <v>62</v>
      </c>
      <c r="K21" s="3">
        <v>77</v>
      </c>
      <c r="L21">
        <v>87</v>
      </c>
      <c r="M21">
        <v>66</v>
      </c>
      <c r="N21">
        <v>63</v>
      </c>
      <c r="O21">
        <v>87</v>
      </c>
      <c r="P21">
        <v>85</v>
      </c>
      <c r="Q21" s="4">
        <f t="shared" si="0"/>
        <v>71</v>
      </c>
      <c r="R21">
        <f t="shared" ca="1" si="1"/>
        <v>1</v>
      </c>
      <c r="S21" s="1">
        <f t="shared" si="2"/>
        <v>43731</v>
      </c>
      <c r="T21" s="5" t="str">
        <f t="shared" si="3"/>
        <v/>
      </c>
    </row>
    <row r="22" spans="1:20" x14ac:dyDescent="0.2">
      <c r="A22" t="s">
        <v>41</v>
      </c>
      <c r="B22" s="1">
        <v>36346</v>
      </c>
      <c r="C22" t="s">
        <v>20</v>
      </c>
      <c r="D22" s="1">
        <v>43002</v>
      </c>
      <c r="E22">
        <v>30</v>
      </c>
      <c r="F22" s="3">
        <v>60</v>
      </c>
      <c r="G22">
        <v>73</v>
      </c>
      <c r="H22">
        <v>65</v>
      </c>
      <c r="I22">
        <v>68</v>
      </c>
      <c r="J22">
        <v>36</v>
      </c>
      <c r="K22" s="3">
        <v>65</v>
      </c>
      <c r="L22">
        <v>88</v>
      </c>
      <c r="M22">
        <v>62</v>
      </c>
      <c r="N22">
        <v>65</v>
      </c>
      <c r="O22">
        <v>84</v>
      </c>
      <c r="P22">
        <v>77</v>
      </c>
      <c r="Q22" s="4">
        <f t="shared" si="0"/>
        <v>64.416666666666671</v>
      </c>
      <c r="R22">
        <f t="shared" ca="1" si="1"/>
        <v>1</v>
      </c>
      <c r="S22" s="1">
        <f t="shared" si="2"/>
        <v>43732</v>
      </c>
      <c r="T22" s="5" t="str">
        <f t="shared" si="3"/>
        <v/>
      </c>
    </row>
    <row r="23" spans="1:20" x14ac:dyDescent="0.2">
      <c r="A23" t="s">
        <v>42</v>
      </c>
      <c r="B23" s="1">
        <v>36256</v>
      </c>
      <c r="C23" t="s">
        <v>20</v>
      </c>
      <c r="D23" s="1">
        <v>43003</v>
      </c>
      <c r="E23">
        <v>60</v>
      </c>
      <c r="F23" s="3">
        <v>75</v>
      </c>
      <c r="G23">
        <v>84</v>
      </c>
      <c r="H23">
        <v>66</v>
      </c>
      <c r="I23">
        <v>69</v>
      </c>
      <c r="J23">
        <v>44</v>
      </c>
      <c r="K23" s="3">
        <v>67</v>
      </c>
      <c r="L23">
        <v>89</v>
      </c>
      <c r="M23">
        <v>71</v>
      </c>
      <c r="N23">
        <v>79</v>
      </c>
      <c r="O23">
        <v>89</v>
      </c>
      <c r="P23">
        <v>75</v>
      </c>
      <c r="Q23" s="4">
        <f t="shared" si="0"/>
        <v>72.333333333333329</v>
      </c>
      <c r="R23">
        <f t="shared" ca="1" si="1"/>
        <v>1</v>
      </c>
      <c r="S23" s="1">
        <f t="shared" si="2"/>
        <v>43733</v>
      </c>
      <c r="T23" s="5" t="str">
        <f t="shared" si="3"/>
        <v/>
      </c>
    </row>
    <row r="24" spans="1:20" x14ac:dyDescent="0.2">
      <c r="A24" t="s">
        <v>43</v>
      </c>
      <c r="B24" s="1">
        <v>36002</v>
      </c>
      <c r="C24" t="s">
        <v>20</v>
      </c>
      <c r="D24" s="1">
        <v>43004</v>
      </c>
      <c r="E24">
        <v>65</v>
      </c>
      <c r="F24" s="3">
        <v>53</v>
      </c>
      <c r="G24">
        <v>96</v>
      </c>
      <c r="H24">
        <v>63</v>
      </c>
      <c r="I24">
        <v>70</v>
      </c>
      <c r="J24">
        <v>69</v>
      </c>
      <c r="K24" s="3">
        <v>65</v>
      </c>
      <c r="L24">
        <v>66</v>
      </c>
      <c r="M24">
        <v>65</v>
      </c>
      <c r="N24">
        <v>81</v>
      </c>
      <c r="O24">
        <v>83</v>
      </c>
      <c r="P24">
        <v>68</v>
      </c>
      <c r="Q24" s="4">
        <f t="shared" si="0"/>
        <v>70.333333333333329</v>
      </c>
      <c r="R24">
        <f t="shared" ca="1" si="1"/>
        <v>1</v>
      </c>
      <c r="S24" s="1">
        <f t="shared" si="2"/>
        <v>43734</v>
      </c>
      <c r="T24" s="5">
        <f t="shared" si="3"/>
        <v>914.33333333333337</v>
      </c>
    </row>
    <row r="25" spans="1:20" x14ac:dyDescent="0.2">
      <c r="A25" t="s">
        <v>44</v>
      </c>
      <c r="B25" s="1">
        <v>36399</v>
      </c>
      <c r="C25" t="s">
        <v>22</v>
      </c>
      <c r="D25" s="1">
        <v>43005</v>
      </c>
      <c r="E25">
        <v>67</v>
      </c>
      <c r="F25" s="3">
        <v>33</v>
      </c>
      <c r="G25">
        <v>87</v>
      </c>
      <c r="H25">
        <v>27</v>
      </c>
      <c r="I25">
        <v>77</v>
      </c>
      <c r="J25">
        <v>58</v>
      </c>
      <c r="K25" s="3">
        <v>75</v>
      </c>
      <c r="L25">
        <v>60</v>
      </c>
      <c r="M25">
        <v>75</v>
      </c>
      <c r="N25">
        <v>65</v>
      </c>
      <c r="O25">
        <v>58</v>
      </c>
      <c r="P25">
        <v>32</v>
      </c>
      <c r="Q25" s="4">
        <f t="shared" si="0"/>
        <v>59.5</v>
      </c>
      <c r="R25">
        <f t="shared" ca="1" si="1"/>
        <v>1</v>
      </c>
      <c r="S25" s="1">
        <f t="shared" si="2"/>
        <v>43735</v>
      </c>
      <c r="T25" s="5" t="str">
        <f t="shared" si="3"/>
        <v/>
      </c>
    </row>
    <row r="26" spans="1:20" x14ac:dyDescent="0.2">
      <c r="A26" t="s">
        <v>45</v>
      </c>
      <c r="B26" s="1">
        <v>36492</v>
      </c>
      <c r="C26" t="s">
        <v>20</v>
      </c>
      <c r="D26" s="1">
        <v>43006</v>
      </c>
      <c r="E26">
        <v>68</v>
      </c>
      <c r="F26" s="3">
        <v>73</v>
      </c>
      <c r="G26">
        <v>95</v>
      </c>
      <c r="H26">
        <v>74</v>
      </c>
      <c r="I26">
        <v>78</v>
      </c>
      <c r="J26">
        <v>80</v>
      </c>
      <c r="K26" s="3">
        <v>77</v>
      </c>
      <c r="L26">
        <v>93</v>
      </c>
      <c r="M26">
        <v>77</v>
      </c>
      <c r="N26">
        <v>77</v>
      </c>
      <c r="O26">
        <v>77</v>
      </c>
      <c r="P26">
        <v>63</v>
      </c>
      <c r="Q26" s="4">
        <f t="shared" si="0"/>
        <v>77.666666666666671</v>
      </c>
      <c r="R26">
        <f t="shared" ca="1" si="1"/>
        <v>1</v>
      </c>
      <c r="S26" s="1">
        <f t="shared" si="2"/>
        <v>43736</v>
      </c>
      <c r="T26" s="5">
        <f t="shared" si="3"/>
        <v>1009.6666666666666</v>
      </c>
    </row>
    <row r="27" spans="1:20" x14ac:dyDescent="0.2">
      <c r="A27" t="s">
        <v>46</v>
      </c>
      <c r="B27" s="1">
        <v>36189</v>
      </c>
      <c r="C27" t="s">
        <v>20</v>
      </c>
      <c r="D27" s="1">
        <v>43007</v>
      </c>
      <c r="E27">
        <v>79</v>
      </c>
      <c r="F27" s="3">
        <v>86</v>
      </c>
      <c r="G27">
        <v>92</v>
      </c>
      <c r="H27">
        <v>83</v>
      </c>
      <c r="I27">
        <v>79</v>
      </c>
      <c r="J27">
        <v>66</v>
      </c>
      <c r="K27" s="3">
        <v>64</v>
      </c>
      <c r="L27">
        <v>96</v>
      </c>
      <c r="M27">
        <v>75</v>
      </c>
      <c r="N27">
        <v>81</v>
      </c>
      <c r="O27">
        <v>65</v>
      </c>
      <c r="P27">
        <v>66</v>
      </c>
      <c r="Q27" s="4">
        <f t="shared" si="0"/>
        <v>77.666666666666671</v>
      </c>
      <c r="R27">
        <f t="shared" ca="1" si="1"/>
        <v>1</v>
      </c>
      <c r="S27" s="1">
        <f t="shared" si="2"/>
        <v>43737</v>
      </c>
      <c r="T27" s="5">
        <f t="shared" si="3"/>
        <v>1009.6666666666666</v>
      </c>
    </row>
    <row r="28" spans="1:20" x14ac:dyDescent="0.2">
      <c r="A28" t="s">
        <v>47</v>
      </c>
      <c r="B28" s="1">
        <v>36371</v>
      </c>
      <c r="C28" t="s">
        <v>20</v>
      </c>
      <c r="D28" s="1">
        <v>43008</v>
      </c>
      <c r="E28">
        <v>66</v>
      </c>
      <c r="F28" s="3">
        <v>65</v>
      </c>
      <c r="G28">
        <v>77</v>
      </c>
      <c r="H28">
        <v>57</v>
      </c>
      <c r="I28">
        <v>64</v>
      </c>
      <c r="J28">
        <v>71</v>
      </c>
      <c r="K28" s="3">
        <v>70</v>
      </c>
      <c r="L28">
        <v>77</v>
      </c>
      <c r="M28">
        <v>85</v>
      </c>
      <c r="N28">
        <v>82</v>
      </c>
      <c r="O28">
        <v>78</v>
      </c>
      <c r="P28">
        <v>45</v>
      </c>
      <c r="Q28" s="4">
        <f t="shared" si="0"/>
        <v>69.75</v>
      </c>
      <c r="R28">
        <f t="shared" ca="1" si="1"/>
        <v>1</v>
      </c>
      <c r="S28" s="1">
        <f t="shared" si="2"/>
        <v>43738</v>
      </c>
      <c r="T28" s="5" t="str">
        <f t="shared" si="3"/>
        <v/>
      </c>
    </row>
    <row r="29" spans="1:20" x14ac:dyDescent="0.2">
      <c r="A29" t="s">
        <v>48</v>
      </c>
      <c r="B29" s="1">
        <v>36310</v>
      </c>
      <c r="C29" t="s">
        <v>22</v>
      </c>
      <c r="D29" s="1">
        <v>43009</v>
      </c>
      <c r="E29">
        <v>25</v>
      </c>
      <c r="F29" s="3">
        <v>67</v>
      </c>
      <c r="G29">
        <v>78</v>
      </c>
      <c r="H29">
        <v>61</v>
      </c>
      <c r="I29">
        <v>82</v>
      </c>
      <c r="J29" s="3">
        <v>65</v>
      </c>
      <c r="K29">
        <v>80</v>
      </c>
      <c r="L29">
        <v>89</v>
      </c>
      <c r="M29">
        <v>78</v>
      </c>
      <c r="N29">
        <v>74</v>
      </c>
      <c r="O29" s="3">
        <v>63</v>
      </c>
      <c r="P29">
        <v>77</v>
      </c>
      <c r="Q29" s="4">
        <f t="shared" si="0"/>
        <v>69.916666666666671</v>
      </c>
      <c r="R29">
        <f t="shared" ca="1" si="1"/>
        <v>1</v>
      </c>
      <c r="S29" s="1">
        <f t="shared" si="2"/>
        <v>43739</v>
      </c>
      <c r="T29" s="5" t="str">
        <f t="shared" si="3"/>
        <v/>
      </c>
    </row>
    <row r="30" spans="1:20" x14ac:dyDescent="0.2">
      <c r="A30" t="s">
        <v>49</v>
      </c>
      <c r="B30" s="1">
        <v>36373</v>
      </c>
      <c r="C30" t="s">
        <v>22</v>
      </c>
      <c r="D30" s="1">
        <v>43010</v>
      </c>
      <c r="E30">
        <v>50</v>
      </c>
      <c r="F30" s="3">
        <v>74</v>
      </c>
      <c r="G30">
        <v>54</v>
      </c>
      <c r="H30">
        <v>60</v>
      </c>
      <c r="I30">
        <v>44</v>
      </c>
      <c r="J30" s="3">
        <v>70</v>
      </c>
      <c r="K30">
        <v>93</v>
      </c>
      <c r="L30">
        <v>65</v>
      </c>
      <c r="M30">
        <v>22</v>
      </c>
      <c r="N30">
        <v>61</v>
      </c>
      <c r="O30" s="3">
        <v>72</v>
      </c>
      <c r="P30">
        <v>40</v>
      </c>
      <c r="Q30" s="4">
        <f t="shared" si="0"/>
        <v>58.75</v>
      </c>
      <c r="R30">
        <f t="shared" ca="1" si="1"/>
        <v>1</v>
      </c>
      <c r="S30" s="1">
        <f t="shared" si="2"/>
        <v>43740</v>
      </c>
      <c r="T30" s="5" t="str">
        <f t="shared" si="3"/>
        <v/>
      </c>
    </row>
    <row r="31" spans="1:20" x14ac:dyDescent="0.2">
      <c r="A31" t="s">
        <v>50</v>
      </c>
      <c r="B31" s="1">
        <v>36252</v>
      </c>
      <c r="C31" t="s">
        <v>22</v>
      </c>
      <c r="D31" s="1">
        <v>43011</v>
      </c>
      <c r="E31">
        <v>58</v>
      </c>
      <c r="F31" s="3">
        <v>66</v>
      </c>
      <c r="G31">
        <v>89</v>
      </c>
      <c r="H31">
        <v>77</v>
      </c>
      <c r="I31">
        <v>72</v>
      </c>
      <c r="J31" s="3">
        <v>85</v>
      </c>
      <c r="K31">
        <v>66</v>
      </c>
      <c r="L31">
        <v>54</v>
      </c>
      <c r="M31">
        <v>61</v>
      </c>
      <c r="N31">
        <v>64</v>
      </c>
      <c r="O31" s="3">
        <v>71</v>
      </c>
      <c r="P31">
        <v>78</v>
      </c>
      <c r="Q31" s="4">
        <f t="shared" si="0"/>
        <v>70.083333333333329</v>
      </c>
      <c r="R31">
        <f t="shared" ca="1" si="1"/>
        <v>1</v>
      </c>
      <c r="S31" s="1">
        <f t="shared" si="2"/>
        <v>43741</v>
      </c>
      <c r="T31" s="5">
        <f t="shared" si="3"/>
        <v>911.08333333333337</v>
      </c>
    </row>
    <row r="32" spans="1:20" x14ac:dyDescent="0.2">
      <c r="A32" t="s">
        <v>51</v>
      </c>
      <c r="B32" s="1">
        <v>36132</v>
      </c>
      <c r="C32" t="s">
        <v>20</v>
      </c>
      <c r="D32" s="1">
        <v>42647</v>
      </c>
      <c r="E32">
        <v>64</v>
      </c>
      <c r="F32" s="3">
        <v>79</v>
      </c>
      <c r="G32">
        <v>88</v>
      </c>
      <c r="H32">
        <v>68</v>
      </c>
      <c r="I32">
        <v>22</v>
      </c>
      <c r="J32" s="3">
        <v>95</v>
      </c>
      <c r="K32">
        <v>68</v>
      </c>
      <c r="L32">
        <v>64</v>
      </c>
      <c r="M32">
        <v>60</v>
      </c>
      <c r="N32">
        <v>30</v>
      </c>
      <c r="O32" s="3">
        <v>60</v>
      </c>
      <c r="P32">
        <v>73</v>
      </c>
      <c r="Q32" s="4">
        <f t="shared" si="0"/>
        <v>64.25</v>
      </c>
      <c r="R32">
        <f t="shared" ca="1" si="1"/>
        <v>2</v>
      </c>
      <c r="S32" s="1">
        <f t="shared" si="2"/>
        <v>43377</v>
      </c>
      <c r="T32" s="5" t="str">
        <f t="shared" si="3"/>
        <v/>
      </c>
    </row>
    <row r="33" spans="1:20" x14ac:dyDescent="0.2">
      <c r="A33" t="s">
        <v>52</v>
      </c>
      <c r="B33" s="1">
        <v>36315</v>
      </c>
      <c r="C33" t="s">
        <v>22</v>
      </c>
      <c r="D33" s="1">
        <v>43013</v>
      </c>
      <c r="E33">
        <v>66</v>
      </c>
      <c r="F33" s="3">
        <v>80</v>
      </c>
      <c r="G33">
        <v>87</v>
      </c>
      <c r="H33">
        <v>33</v>
      </c>
      <c r="I33">
        <v>85</v>
      </c>
      <c r="J33" s="3">
        <v>88</v>
      </c>
      <c r="K33">
        <v>78</v>
      </c>
      <c r="L33">
        <v>61</v>
      </c>
      <c r="M33">
        <v>55</v>
      </c>
      <c r="N33">
        <v>60</v>
      </c>
      <c r="O33" s="3">
        <v>75</v>
      </c>
      <c r="P33">
        <v>84</v>
      </c>
      <c r="Q33" s="4">
        <f t="shared" si="0"/>
        <v>71</v>
      </c>
      <c r="R33">
        <f t="shared" ca="1" si="1"/>
        <v>1</v>
      </c>
      <c r="S33" s="1">
        <f t="shared" si="2"/>
        <v>43743</v>
      </c>
      <c r="T33" s="5" t="str">
        <f t="shared" si="3"/>
        <v/>
      </c>
    </row>
    <row r="34" spans="1:20" x14ac:dyDescent="0.2">
      <c r="A34" t="s">
        <v>53</v>
      </c>
      <c r="B34" s="1">
        <v>36316</v>
      </c>
      <c r="C34" t="s">
        <v>22</v>
      </c>
      <c r="D34" s="1">
        <v>43014</v>
      </c>
      <c r="E34">
        <v>73</v>
      </c>
      <c r="F34" s="3">
        <v>85</v>
      </c>
      <c r="G34">
        <v>87</v>
      </c>
      <c r="H34">
        <v>69</v>
      </c>
      <c r="I34">
        <v>85</v>
      </c>
      <c r="J34" s="3">
        <v>65</v>
      </c>
      <c r="K34">
        <v>74</v>
      </c>
      <c r="L34">
        <v>43</v>
      </c>
      <c r="M34">
        <v>77</v>
      </c>
      <c r="N34">
        <v>65</v>
      </c>
      <c r="O34" s="3">
        <v>53</v>
      </c>
      <c r="P34">
        <v>50</v>
      </c>
      <c r="Q34" s="4">
        <f t="shared" si="0"/>
        <v>68.833333333333329</v>
      </c>
      <c r="R34">
        <f t="shared" ca="1" si="1"/>
        <v>1</v>
      </c>
      <c r="S34" s="1">
        <f t="shared" si="2"/>
        <v>43744</v>
      </c>
      <c r="T34" s="5" t="str">
        <f t="shared" si="3"/>
        <v/>
      </c>
    </row>
    <row r="35" spans="1:20" x14ac:dyDescent="0.2">
      <c r="A35" t="s">
        <v>54</v>
      </c>
      <c r="B35" s="1">
        <v>36409</v>
      </c>
      <c r="C35" t="s">
        <v>20</v>
      </c>
      <c r="D35" s="1">
        <v>43015</v>
      </c>
      <c r="E35">
        <v>79</v>
      </c>
      <c r="F35" s="3">
        <v>86</v>
      </c>
      <c r="G35">
        <v>84</v>
      </c>
      <c r="H35">
        <v>65</v>
      </c>
      <c r="I35">
        <v>77</v>
      </c>
      <c r="J35" s="3">
        <v>66</v>
      </c>
      <c r="K35">
        <v>87</v>
      </c>
      <c r="L35">
        <v>85</v>
      </c>
      <c r="M35">
        <v>69</v>
      </c>
      <c r="N35">
        <v>67</v>
      </c>
      <c r="O35" s="3">
        <v>68</v>
      </c>
      <c r="P35">
        <v>87</v>
      </c>
      <c r="Q35" s="4">
        <f t="shared" si="0"/>
        <v>76.666666666666671</v>
      </c>
      <c r="R35">
        <f t="shared" ca="1" si="1"/>
        <v>1</v>
      </c>
      <c r="S35" s="1">
        <f t="shared" si="2"/>
        <v>43745</v>
      </c>
      <c r="T35" s="5">
        <f t="shared" si="3"/>
        <v>996.66666666666663</v>
      </c>
    </row>
    <row r="36" spans="1:20" x14ac:dyDescent="0.2">
      <c r="A36" t="s">
        <v>55</v>
      </c>
      <c r="B36" s="1">
        <v>36410</v>
      </c>
      <c r="C36" t="s">
        <v>22</v>
      </c>
      <c r="D36" s="1">
        <v>43016</v>
      </c>
      <c r="E36">
        <v>84</v>
      </c>
      <c r="F36" s="3">
        <v>94</v>
      </c>
      <c r="G36">
        <v>77</v>
      </c>
      <c r="H36">
        <v>79</v>
      </c>
      <c r="I36">
        <v>81</v>
      </c>
      <c r="J36" s="3">
        <v>73</v>
      </c>
      <c r="K36">
        <v>84</v>
      </c>
      <c r="L36">
        <v>77</v>
      </c>
      <c r="M36">
        <v>70</v>
      </c>
      <c r="N36">
        <v>50</v>
      </c>
      <c r="O36" s="3">
        <v>92</v>
      </c>
      <c r="P36">
        <v>87</v>
      </c>
      <c r="Q36" s="4">
        <f t="shared" si="0"/>
        <v>79</v>
      </c>
      <c r="R36">
        <f t="shared" ca="1" si="1"/>
        <v>1</v>
      </c>
      <c r="S36" s="1">
        <f t="shared" si="2"/>
        <v>43746</v>
      </c>
      <c r="T36" s="5">
        <f t="shared" si="3"/>
        <v>1027</v>
      </c>
    </row>
    <row r="37" spans="1:20" x14ac:dyDescent="0.2">
      <c r="A37" t="s">
        <v>56</v>
      </c>
      <c r="B37" s="1">
        <v>36319</v>
      </c>
      <c r="C37" t="s">
        <v>22</v>
      </c>
      <c r="D37" s="1">
        <v>43017</v>
      </c>
      <c r="E37">
        <v>50</v>
      </c>
      <c r="F37" s="3">
        <v>92</v>
      </c>
      <c r="G37">
        <v>87</v>
      </c>
      <c r="H37">
        <v>21</v>
      </c>
      <c r="I37">
        <v>78</v>
      </c>
      <c r="J37" s="3">
        <v>83</v>
      </c>
      <c r="K37">
        <v>89</v>
      </c>
      <c r="L37">
        <v>75</v>
      </c>
      <c r="M37">
        <v>77</v>
      </c>
      <c r="N37">
        <v>77</v>
      </c>
      <c r="O37" s="3">
        <v>67</v>
      </c>
      <c r="P37">
        <v>88</v>
      </c>
      <c r="Q37" s="4">
        <f t="shared" si="0"/>
        <v>73.666666666666671</v>
      </c>
      <c r="R37">
        <f t="shared" ca="1" si="1"/>
        <v>1</v>
      </c>
      <c r="S37" s="1">
        <f t="shared" si="2"/>
        <v>43747</v>
      </c>
      <c r="T37" s="5" t="str">
        <f t="shared" si="3"/>
        <v/>
      </c>
    </row>
    <row r="38" spans="1:20" x14ac:dyDescent="0.2">
      <c r="A38" t="s">
        <v>57</v>
      </c>
      <c r="B38" s="1">
        <v>36503</v>
      </c>
      <c r="C38" t="s">
        <v>20</v>
      </c>
      <c r="D38" s="1">
        <v>43018</v>
      </c>
      <c r="E38">
        <v>77</v>
      </c>
      <c r="F38" s="3">
        <v>67</v>
      </c>
      <c r="G38">
        <v>88</v>
      </c>
      <c r="H38">
        <v>77</v>
      </c>
      <c r="I38">
        <v>79</v>
      </c>
      <c r="J38" s="3">
        <v>74</v>
      </c>
      <c r="K38">
        <v>83</v>
      </c>
      <c r="L38">
        <v>68</v>
      </c>
      <c r="M38">
        <v>78</v>
      </c>
      <c r="N38">
        <v>80</v>
      </c>
      <c r="O38" s="3">
        <v>90</v>
      </c>
      <c r="P38">
        <v>90</v>
      </c>
      <c r="Q38" s="4">
        <f t="shared" si="0"/>
        <v>79.25</v>
      </c>
      <c r="R38">
        <f t="shared" ca="1" si="1"/>
        <v>1</v>
      </c>
      <c r="S38" s="1">
        <f t="shared" si="2"/>
        <v>43748</v>
      </c>
      <c r="T38" s="5">
        <f t="shared" si="3"/>
        <v>1030.25</v>
      </c>
    </row>
    <row r="39" spans="1:20" x14ac:dyDescent="0.2">
      <c r="A39" t="s">
        <v>58</v>
      </c>
      <c r="B39" s="1">
        <v>35836</v>
      </c>
      <c r="C39" t="s">
        <v>22</v>
      </c>
      <c r="D39" s="1">
        <v>42654</v>
      </c>
      <c r="E39">
        <v>80</v>
      </c>
      <c r="F39" s="3">
        <v>90</v>
      </c>
      <c r="G39">
        <v>90</v>
      </c>
      <c r="H39">
        <v>85</v>
      </c>
      <c r="I39">
        <v>50</v>
      </c>
      <c r="J39" s="3">
        <v>65</v>
      </c>
      <c r="K39">
        <v>58</v>
      </c>
      <c r="L39">
        <v>32</v>
      </c>
      <c r="M39">
        <v>69</v>
      </c>
      <c r="N39">
        <v>54</v>
      </c>
      <c r="O39" s="3">
        <v>60</v>
      </c>
      <c r="P39">
        <v>97</v>
      </c>
      <c r="Q39" s="4">
        <f t="shared" si="0"/>
        <v>69.166666666666671</v>
      </c>
      <c r="R39">
        <f t="shared" ca="1" si="1"/>
        <v>2</v>
      </c>
      <c r="S39" s="1">
        <f t="shared" si="2"/>
        <v>43384</v>
      </c>
      <c r="T39" s="5" t="str">
        <f t="shared" si="3"/>
        <v/>
      </c>
    </row>
    <row r="40" spans="1:20" x14ac:dyDescent="0.2">
      <c r="A40" t="s">
        <v>59</v>
      </c>
      <c r="B40" s="1">
        <v>36468</v>
      </c>
      <c r="C40" t="s">
        <v>20</v>
      </c>
      <c r="D40" s="1">
        <v>43020</v>
      </c>
      <c r="E40">
        <v>54</v>
      </c>
      <c r="F40" s="3">
        <v>60</v>
      </c>
      <c r="G40">
        <v>97</v>
      </c>
      <c r="H40">
        <v>65</v>
      </c>
      <c r="I40">
        <v>77</v>
      </c>
      <c r="J40" s="3">
        <v>63</v>
      </c>
      <c r="K40">
        <v>77</v>
      </c>
      <c r="L40">
        <v>63</v>
      </c>
      <c r="M40">
        <v>88</v>
      </c>
      <c r="N40">
        <v>67</v>
      </c>
      <c r="O40" s="3">
        <v>55</v>
      </c>
      <c r="P40">
        <v>85</v>
      </c>
      <c r="Q40" s="4">
        <f t="shared" si="0"/>
        <v>70.916666666666671</v>
      </c>
      <c r="R40">
        <f t="shared" ca="1" si="1"/>
        <v>1</v>
      </c>
      <c r="S40" s="1">
        <f t="shared" si="2"/>
        <v>43750</v>
      </c>
      <c r="T40" s="5">
        <f t="shared" si="3"/>
        <v>921.91666666666663</v>
      </c>
    </row>
    <row r="41" spans="1:20" x14ac:dyDescent="0.2">
      <c r="A41" t="s">
        <v>60</v>
      </c>
      <c r="B41" s="1">
        <v>36323</v>
      </c>
      <c r="C41" t="s">
        <v>22</v>
      </c>
      <c r="D41" s="1">
        <v>43021</v>
      </c>
      <c r="E41">
        <v>67</v>
      </c>
      <c r="F41" s="3">
        <v>55</v>
      </c>
      <c r="G41">
        <v>85</v>
      </c>
      <c r="H41">
        <v>34</v>
      </c>
      <c r="I41">
        <v>22</v>
      </c>
      <c r="J41" s="3">
        <v>72</v>
      </c>
      <c r="K41">
        <v>65</v>
      </c>
      <c r="L41">
        <v>66</v>
      </c>
      <c r="M41">
        <v>91</v>
      </c>
      <c r="N41">
        <v>68</v>
      </c>
      <c r="O41" s="3">
        <v>70</v>
      </c>
      <c r="P41">
        <v>86</v>
      </c>
      <c r="Q41" s="4">
        <f t="shared" si="0"/>
        <v>65.083333333333329</v>
      </c>
      <c r="R41">
        <f t="shared" ca="1" si="1"/>
        <v>1</v>
      </c>
      <c r="S41" s="1">
        <f t="shared" si="2"/>
        <v>43751</v>
      </c>
      <c r="T41" s="5" t="str">
        <f t="shared" si="3"/>
        <v/>
      </c>
    </row>
    <row r="42" spans="1:20" x14ac:dyDescent="0.2">
      <c r="A42" t="s">
        <v>61</v>
      </c>
      <c r="B42" s="1">
        <v>36210</v>
      </c>
      <c r="C42" t="s">
        <v>20</v>
      </c>
      <c r="D42" s="1">
        <v>43022</v>
      </c>
      <c r="E42">
        <v>68</v>
      </c>
      <c r="F42" s="3">
        <v>70</v>
      </c>
      <c r="G42">
        <v>86</v>
      </c>
      <c r="H42">
        <v>60</v>
      </c>
      <c r="I42">
        <v>79</v>
      </c>
      <c r="J42" s="3">
        <v>71</v>
      </c>
      <c r="K42">
        <v>78</v>
      </c>
      <c r="L42">
        <v>45</v>
      </c>
      <c r="M42">
        <v>67</v>
      </c>
      <c r="N42">
        <v>62</v>
      </c>
      <c r="O42" s="3">
        <v>77</v>
      </c>
      <c r="P42">
        <v>87</v>
      </c>
      <c r="Q42" s="4">
        <f t="shared" si="0"/>
        <v>70.833333333333329</v>
      </c>
      <c r="R42">
        <f t="shared" ca="1" si="1"/>
        <v>1</v>
      </c>
      <c r="S42" s="1">
        <f t="shared" si="2"/>
        <v>43752</v>
      </c>
      <c r="T42" s="5" t="str">
        <f t="shared" si="3"/>
        <v/>
      </c>
    </row>
    <row r="43" spans="1:20" x14ac:dyDescent="0.2">
      <c r="A43" t="s">
        <v>62</v>
      </c>
      <c r="B43" s="1">
        <v>36447</v>
      </c>
      <c r="C43" t="s">
        <v>20</v>
      </c>
      <c r="D43" s="1">
        <v>42658</v>
      </c>
      <c r="E43">
        <v>62</v>
      </c>
      <c r="F43" s="3">
        <v>77</v>
      </c>
      <c r="G43">
        <v>87</v>
      </c>
      <c r="H43">
        <v>66</v>
      </c>
      <c r="I43">
        <v>63</v>
      </c>
      <c r="J43" s="3">
        <v>60</v>
      </c>
      <c r="K43">
        <v>73</v>
      </c>
      <c r="L43">
        <v>65</v>
      </c>
      <c r="M43">
        <v>68</v>
      </c>
      <c r="N43">
        <v>36</v>
      </c>
      <c r="O43" s="3">
        <v>65</v>
      </c>
      <c r="P43">
        <v>88</v>
      </c>
      <c r="Q43" s="4">
        <f t="shared" si="0"/>
        <v>67.5</v>
      </c>
      <c r="R43">
        <f t="shared" ca="1" si="1"/>
        <v>2</v>
      </c>
      <c r="S43" s="1">
        <f t="shared" si="2"/>
        <v>43388</v>
      </c>
      <c r="T43" s="5" t="str">
        <f t="shared" si="3"/>
        <v/>
      </c>
    </row>
    <row r="44" spans="1:20" x14ac:dyDescent="0.2">
      <c r="A44" t="s">
        <v>63</v>
      </c>
      <c r="B44" s="1">
        <v>36479</v>
      </c>
      <c r="C44" t="s">
        <v>20</v>
      </c>
      <c r="D44" s="1">
        <v>43024</v>
      </c>
      <c r="E44">
        <v>36</v>
      </c>
      <c r="F44" s="3">
        <v>65</v>
      </c>
      <c r="G44">
        <v>88</v>
      </c>
      <c r="H44">
        <v>62</v>
      </c>
      <c r="I44">
        <v>65</v>
      </c>
      <c r="J44" s="3">
        <v>75</v>
      </c>
      <c r="K44">
        <v>84</v>
      </c>
      <c r="L44">
        <v>66</v>
      </c>
      <c r="M44">
        <v>69</v>
      </c>
      <c r="N44">
        <v>44</v>
      </c>
      <c r="O44" s="3">
        <v>67</v>
      </c>
      <c r="P44">
        <v>89</v>
      </c>
      <c r="Q44" s="4">
        <f t="shared" si="0"/>
        <v>67.5</v>
      </c>
      <c r="R44">
        <f t="shared" ca="1" si="1"/>
        <v>1</v>
      </c>
      <c r="S44" s="1">
        <f t="shared" si="2"/>
        <v>43754</v>
      </c>
      <c r="T44" s="5" t="str">
        <f t="shared" si="3"/>
        <v/>
      </c>
    </row>
    <row r="45" spans="1:20" x14ac:dyDescent="0.2">
      <c r="A45" t="s">
        <v>64</v>
      </c>
      <c r="B45" s="1">
        <v>35342</v>
      </c>
      <c r="C45" t="s">
        <v>20</v>
      </c>
      <c r="D45" s="1">
        <v>42660</v>
      </c>
      <c r="E45">
        <v>44</v>
      </c>
      <c r="F45" s="3">
        <v>50</v>
      </c>
      <c r="G45">
        <v>77</v>
      </c>
      <c r="H45">
        <v>71</v>
      </c>
      <c r="I45">
        <v>65</v>
      </c>
      <c r="J45" s="3">
        <v>50</v>
      </c>
      <c r="K45">
        <v>55</v>
      </c>
      <c r="L45">
        <v>63</v>
      </c>
      <c r="M45">
        <v>70</v>
      </c>
      <c r="N45">
        <v>54</v>
      </c>
      <c r="O45" s="3">
        <v>65</v>
      </c>
      <c r="P45">
        <v>53</v>
      </c>
      <c r="Q45" s="4">
        <f t="shared" si="0"/>
        <v>59.75</v>
      </c>
      <c r="R45">
        <f t="shared" ca="1" si="1"/>
        <v>2</v>
      </c>
      <c r="S45" s="1">
        <f t="shared" si="2"/>
        <v>43390</v>
      </c>
      <c r="T45" s="5" t="str">
        <f t="shared" si="3"/>
        <v/>
      </c>
    </row>
    <row r="46" spans="1:20" x14ac:dyDescent="0.2">
      <c r="A46" t="s">
        <v>65</v>
      </c>
      <c r="B46" s="1">
        <v>36472</v>
      </c>
      <c r="C46" t="s">
        <v>20</v>
      </c>
      <c r="D46" s="1">
        <v>43026</v>
      </c>
      <c r="E46">
        <v>69</v>
      </c>
      <c r="F46" s="3">
        <v>65</v>
      </c>
      <c r="G46">
        <v>66</v>
      </c>
      <c r="H46">
        <v>65</v>
      </c>
      <c r="I46">
        <v>81</v>
      </c>
      <c r="J46" s="3">
        <v>68</v>
      </c>
      <c r="K46">
        <v>87</v>
      </c>
      <c r="L46">
        <v>73</v>
      </c>
      <c r="M46">
        <v>77</v>
      </c>
      <c r="N46">
        <v>79</v>
      </c>
      <c r="O46" s="3">
        <v>75</v>
      </c>
      <c r="P46">
        <v>89</v>
      </c>
      <c r="Q46" s="4">
        <f t="shared" si="0"/>
        <v>74.5</v>
      </c>
      <c r="R46">
        <f t="shared" ca="1" si="1"/>
        <v>1</v>
      </c>
      <c r="S46" s="1">
        <f t="shared" si="2"/>
        <v>43756</v>
      </c>
      <c r="T46" s="5">
        <f t="shared" si="3"/>
        <v>968.5</v>
      </c>
    </row>
    <row r="47" spans="1:20" x14ac:dyDescent="0.2">
      <c r="A47" t="s">
        <v>66</v>
      </c>
      <c r="B47" s="1">
        <v>36228</v>
      </c>
      <c r="C47" t="s">
        <v>22</v>
      </c>
      <c r="D47" s="1">
        <v>43027</v>
      </c>
      <c r="E47">
        <v>60</v>
      </c>
      <c r="F47" s="3">
        <v>75</v>
      </c>
      <c r="G47">
        <v>89</v>
      </c>
      <c r="H47">
        <v>75</v>
      </c>
      <c r="I47">
        <v>58</v>
      </c>
      <c r="J47" s="3">
        <v>40</v>
      </c>
      <c r="K47">
        <v>95</v>
      </c>
      <c r="L47">
        <v>25</v>
      </c>
      <c r="M47">
        <v>78</v>
      </c>
      <c r="N47">
        <v>33</v>
      </c>
      <c r="O47" s="3">
        <v>77</v>
      </c>
      <c r="P47">
        <v>93</v>
      </c>
      <c r="Q47" s="4">
        <f t="shared" si="0"/>
        <v>66.5</v>
      </c>
      <c r="R47">
        <f t="shared" ca="1" si="1"/>
        <v>1</v>
      </c>
      <c r="S47" s="1">
        <f t="shared" si="2"/>
        <v>43757</v>
      </c>
      <c r="T47" s="5" t="str">
        <f t="shared" si="3"/>
        <v/>
      </c>
    </row>
    <row r="48" spans="1:20" x14ac:dyDescent="0.2">
      <c r="A48" t="s">
        <v>67</v>
      </c>
      <c r="B48" s="1">
        <v>36109</v>
      </c>
      <c r="C48" t="s">
        <v>20</v>
      </c>
      <c r="D48" s="1">
        <v>42663</v>
      </c>
      <c r="E48">
        <v>80</v>
      </c>
      <c r="F48" s="3">
        <v>77</v>
      </c>
      <c r="G48">
        <v>93</v>
      </c>
      <c r="H48">
        <v>77</v>
      </c>
      <c r="I48">
        <v>77</v>
      </c>
      <c r="J48" s="3">
        <v>86</v>
      </c>
      <c r="K48">
        <v>92</v>
      </c>
      <c r="L48">
        <v>83</v>
      </c>
      <c r="M48">
        <v>79</v>
      </c>
      <c r="N48">
        <v>16</v>
      </c>
      <c r="O48" s="3">
        <v>64</v>
      </c>
      <c r="P48">
        <v>96</v>
      </c>
      <c r="Q48" s="4">
        <f t="shared" si="0"/>
        <v>76.666666666666671</v>
      </c>
      <c r="R48">
        <f t="shared" ca="1" si="1"/>
        <v>2</v>
      </c>
      <c r="S48" s="1">
        <f t="shared" si="2"/>
        <v>43393</v>
      </c>
      <c r="T48" s="5" t="str">
        <f t="shared" si="3"/>
        <v/>
      </c>
    </row>
    <row r="49" spans="1:20" x14ac:dyDescent="0.2">
      <c r="A49" t="s">
        <v>68</v>
      </c>
      <c r="B49" s="1">
        <v>36414</v>
      </c>
      <c r="C49" t="s">
        <v>22</v>
      </c>
      <c r="D49" s="1">
        <v>43029</v>
      </c>
      <c r="E49">
        <v>66</v>
      </c>
      <c r="F49" s="3">
        <v>64</v>
      </c>
      <c r="G49">
        <v>96</v>
      </c>
      <c r="H49">
        <v>75</v>
      </c>
      <c r="I49">
        <v>81</v>
      </c>
      <c r="J49" s="3">
        <v>65</v>
      </c>
      <c r="K49">
        <v>77</v>
      </c>
      <c r="L49">
        <v>57</v>
      </c>
      <c r="M49">
        <v>64</v>
      </c>
      <c r="N49">
        <v>71</v>
      </c>
      <c r="O49" s="3">
        <v>55</v>
      </c>
      <c r="P49">
        <v>77</v>
      </c>
      <c r="Q49" s="4">
        <f t="shared" si="0"/>
        <v>70.666666666666671</v>
      </c>
      <c r="R49">
        <f t="shared" ca="1" si="1"/>
        <v>1</v>
      </c>
      <c r="S49" s="1">
        <f t="shared" si="2"/>
        <v>43759</v>
      </c>
      <c r="T49" s="5">
        <f t="shared" si="3"/>
        <v>918.66666666666663</v>
      </c>
    </row>
    <row r="50" spans="1:20" x14ac:dyDescent="0.2">
      <c r="A50" t="s">
        <v>69</v>
      </c>
      <c r="B50" s="1">
        <v>35493</v>
      </c>
      <c r="C50" t="s">
        <v>20</v>
      </c>
      <c r="D50" s="1">
        <v>42665</v>
      </c>
      <c r="E50">
        <v>71</v>
      </c>
      <c r="F50" s="3">
        <v>70</v>
      </c>
      <c r="G50">
        <v>77</v>
      </c>
      <c r="H50">
        <v>85</v>
      </c>
      <c r="I50">
        <v>82</v>
      </c>
      <c r="J50" s="3">
        <v>85</v>
      </c>
      <c r="K50">
        <v>88</v>
      </c>
      <c r="L50">
        <v>91</v>
      </c>
      <c r="M50">
        <v>87</v>
      </c>
      <c r="N50">
        <v>75</v>
      </c>
      <c r="O50" s="3">
        <v>81</v>
      </c>
      <c r="P50">
        <v>87</v>
      </c>
      <c r="Q50" s="4">
        <f t="shared" si="0"/>
        <v>81.583333333333329</v>
      </c>
      <c r="R50">
        <f t="shared" ca="1" si="1"/>
        <v>2</v>
      </c>
      <c r="S50" s="1">
        <f t="shared" si="2"/>
        <v>43395</v>
      </c>
      <c r="T50" s="5">
        <f t="shared" si="3"/>
        <v>1060.5833333333333</v>
      </c>
    </row>
    <row r="51" spans="1:20" x14ac:dyDescent="0.2">
      <c r="A51" t="s">
        <v>70</v>
      </c>
      <c r="B51" s="1">
        <v>35616</v>
      </c>
      <c r="C51" t="s">
        <v>20</v>
      </c>
      <c r="D51" s="1">
        <v>43031</v>
      </c>
      <c r="E51">
        <v>65</v>
      </c>
      <c r="F51">
        <v>77</v>
      </c>
      <c r="G51" s="3">
        <v>63</v>
      </c>
      <c r="H51">
        <v>77</v>
      </c>
      <c r="I51">
        <v>63</v>
      </c>
      <c r="J51">
        <v>88</v>
      </c>
      <c r="K51">
        <v>67</v>
      </c>
      <c r="L51" s="3">
        <v>55</v>
      </c>
      <c r="M51">
        <v>33</v>
      </c>
      <c r="N51">
        <v>54</v>
      </c>
      <c r="O51" s="3">
        <v>74</v>
      </c>
      <c r="P51">
        <v>64</v>
      </c>
      <c r="Q51" s="4">
        <f t="shared" si="0"/>
        <v>65</v>
      </c>
      <c r="R51">
        <f t="shared" ca="1" si="1"/>
        <v>1</v>
      </c>
      <c r="S51" s="1">
        <f t="shared" si="2"/>
        <v>43761</v>
      </c>
      <c r="T51" s="5" t="str">
        <f t="shared" si="3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ghanem</dc:creator>
  <cp:lastModifiedBy>ASD</cp:lastModifiedBy>
  <dcterms:created xsi:type="dcterms:W3CDTF">2018-06-03T10:23:37Z</dcterms:created>
  <dcterms:modified xsi:type="dcterms:W3CDTF">2018-06-03T17:44:24Z</dcterms:modified>
</cp:coreProperties>
</file>