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K7" i="1"/>
  <c r="K6"/>
  <c r="K5"/>
  <c r="K4"/>
  <c r="K3"/>
  <c r="J3"/>
  <c r="N5"/>
  <c r="N4"/>
  <c r="N3"/>
  <c r="J7"/>
  <c r="J6"/>
  <c r="J5"/>
  <c r="J4"/>
</calcChain>
</file>

<file path=xl/sharedStrings.xml><?xml version="1.0" encoding="utf-8"?>
<sst xmlns="http://schemas.openxmlformats.org/spreadsheetml/2006/main" count="33" uniqueCount="25">
  <si>
    <t xml:space="preserve">الجنسية </t>
  </si>
  <si>
    <t>الاسم</t>
  </si>
  <si>
    <t>الرصيد</t>
  </si>
  <si>
    <t>محمد علي</t>
  </si>
  <si>
    <t>محمد ابراهيم</t>
  </si>
  <si>
    <t>أحمد صبحي</t>
  </si>
  <si>
    <t>ابراهيم العسيلي</t>
  </si>
  <si>
    <t>ابراهيم مصطفى</t>
  </si>
  <si>
    <t xml:space="preserve">نوار عبد الهادي </t>
  </si>
  <si>
    <t>سامر صطوف</t>
  </si>
  <si>
    <t>خالد المصري</t>
  </si>
  <si>
    <t>احمد التونسي</t>
  </si>
  <si>
    <t>سوري</t>
  </si>
  <si>
    <t>مصري</t>
  </si>
  <si>
    <t xml:space="preserve">كويتي </t>
  </si>
  <si>
    <t>لبناني</t>
  </si>
  <si>
    <t>تونسي</t>
  </si>
  <si>
    <t>الجنسية</t>
  </si>
  <si>
    <t>عدد العمال</t>
  </si>
  <si>
    <t>كويتي</t>
  </si>
  <si>
    <t>الأرصدة</t>
  </si>
  <si>
    <t>500 - 599</t>
  </si>
  <si>
    <t>600 - 699</t>
  </si>
  <si>
    <t>700 - 799</t>
  </si>
  <si>
    <t>أو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</si>
</sst>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11"/>
  <sheetViews>
    <sheetView rightToLeft="1" tabSelected="1" workbookViewId="0">
      <selection activeCell="K8" sqref="K8"/>
    </sheetView>
  </sheetViews>
  <sheetFormatPr defaultRowHeight="14.25"/>
  <cols>
    <col min="2" max="2" width="10.75" bestFit="1" customWidth="1"/>
    <col min="14" max="14" width="9" style="1"/>
  </cols>
  <sheetData>
    <row r="2" spans="2:14">
      <c r="B2" t="s">
        <v>1</v>
      </c>
      <c r="C2" t="s">
        <v>0</v>
      </c>
      <c r="D2" t="s">
        <v>2</v>
      </c>
      <c r="I2" t="s">
        <v>17</v>
      </c>
      <c r="J2" t="s">
        <v>18</v>
      </c>
      <c r="K2" t="s">
        <v>24</v>
      </c>
      <c r="M2" s="2" t="s">
        <v>20</v>
      </c>
    </row>
    <row r="3" spans="2:14">
      <c r="B3" t="s">
        <v>4</v>
      </c>
      <c r="C3" t="s">
        <v>12</v>
      </c>
      <c r="D3">
        <v>525</v>
      </c>
      <c r="I3" t="s">
        <v>12</v>
      </c>
      <c r="J3">
        <f>COUNTIF(C3:C11,I3)</f>
        <v>3</v>
      </c>
      <c r="K3">
        <f>COUNTIF(C3:C11,"سوري")</f>
        <v>3</v>
      </c>
      <c r="M3" t="s">
        <v>21</v>
      </c>
      <c r="N3" s="1">
        <f>COUNTIF(D3:D11,"&lt;600")</f>
        <v>3</v>
      </c>
    </row>
    <row r="4" spans="2:14">
      <c r="B4" t="s">
        <v>5</v>
      </c>
      <c r="C4" t="s">
        <v>13</v>
      </c>
      <c r="D4">
        <v>650</v>
      </c>
      <c r="I4" t="s">
        <v>13</v>
      </c>
      <c r="J4">
        <f>COUNTIF(C3:C11,I4)</f>
        <v>2</v>
      </c>
      <c r="K4">
        <f>COUNTIF(C3:C11,"مصري")</f>
        <v>2</v>
      </c>
      <c r="M4" t="s">
        <v>22</v>
      </c>
      <c r="N4" s="1">
        <f>COUNTIF(D3:D11,"&lt;700")-N3</f>
        <v>4</v>
      </c>
    </row>
    <row r="5" spans="2:14">
      <c r="B5" t="s">
        <v>6</v>
      </c>
      <c r="C5" t="s">
        <v>14</v>
      </c>
      <c r="D5">
        <v>523</v>
      </c>
      <c r="I5" t="s">
        <v>16</v>
      </c>
      <c r="J5">
        <f>COUNTIF(C3:C11,I5)</f>
        <v>1</v>
      </c>
      <c r="K5">
        <f>COUNTIF(C3:C11,"تونسي")</f>
        <v>1</v>
      </c>
      <c r="M5" t="s">
        <v>23</v>
      </c>
      <c r="N5" s="1">
        <f>COUNTIF(D3:D11,"&lt;800")-N4-N3</f>
        <v>2</v>
      </c>
    </row>
    <row r="6" spans="2:14">
      <c r="B6" t="s">
        <v>3</v>
      </c>
      <c r="C6" t="s">
        <v>19</v>
      </c>
      <c r="D6">
        <v>657</v>
      </c>
      <c r="I6" t="s">
        <v>19</v>
      </c>
      <c r="J6">
        <f>COUNTIF(C3:C11,I6)</f>
        <v>1</v>
      </c>
      <c r="K6">
        <f>COUNTIF(C3:C11,"كويتي")</f>
        <v>1</v>
      </c>
    </row>
    <row r="7" spans="2:14">
      <c r="B7" t="s">
        <v>7</v>
      </c>
      <c r="C7" t="s">
        <v>12</v>
      </c>
      <c r="D7">
        <v>709</v>
      </c>
      <c r="I7" t="s">
        <v>15</v>
      </c>
      <c r="J7">
        <f>COUNTIF(C3:C11,I7)</f>
        <v>1</v>
      </c>
      <c r="K7">
        <f>COUNTIF(C3:C11,"لبناني")</f>
        <v>1</v>
      </c>
    </row>
    <row r="8" spans="2:14">
      <c r="B8" t="s">
        <v>8</v>
      </c>
      <c r="C8" t="s">
        <v>13</v>
      </c>
      <c r="D8">
        <v>780</v>
      </c>
    </row>
    <row r="9" spans="2:14">
      <c r="B9" t="s">
        <v>9</v>
      </c>
      <c r="C9" t="s">
        <v>15</v>
      </c>
      <c r="D9">
        <v>624</v>
      </c>
    </row>
    <row r="10" spans="2:14">
      <c r="B10" t="s">
        <v>10</v>
      </c>
      <c r="C10" t="s">
        <v>12</v>
      </c>
      <c r="D10">
        <v>585</v>
      </c>
    </row>
    <row r="11" spans="2:14">
      <c r="B11" t="s">
        <v>11</v>
      </c>
      <c r="C11" t="s">
        <v>16</v>
      </c>
      <c r="D11">
        <v>690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2018-06-10T20:05:24Z</dcterms:modified>
</cp:coreProperties>
</file>