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0" yWindow="0" windowWidth="19420" windowHeight="7560" activeTab="1"/>
  </bookViews>
  <sheets>
    <sheet name="ورقة1" sheetId="1" r:id="rId1"/>
    <sheet name="salim" sheetId="2" r:id="rId2"/>
  </sheets>
  <definedNames>
    <definedName name="_xlnm._FilterDatabase" localSheetId="1" hidden="1">salim!$B$2:$G$2</definedName>
    <definedName name="_xlnm._FilterDatabase" localSheetId="0" hidden="1">ورقة1!$B$2:$G$2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2" l="1" a="1"/>
  <c r="I4" i="2" s="1"/>
  <c r="J4" i="2" a="1"/>
  <c r="J4" i="2" s="1"/>
  <c r="I5" i="2" a="1"/>
  <c r="I5" i="2" s="1"/>
  <c r="J5" i="2" a="1"/>
  <c r="J5" i="2" s="1"/>
  <c r="I6" i="2" a="1"/>
  <c r="I6" i="2" s="1"/>
  <c r="J6" i="2" a="1"/>
  <c r="J6" i="2" s="1"/>
  <c r="I7" i="2" a="1"/>
  <c r="I7" i="2" s="1"/>
  <c r="J7" i="2" a="1"/>
  <c r="J7" i="2" s="1"/>
  <c r="I8" i="2" a="1"/>
  <c r="I8" i="2" s="1"/>
  <c r="J8" i="2" a="1"/>
  <c r="J8" i="2" s="1"/>
  <c r="I9" i="2" a="1"/>
  <c r="I9" i="2" s="1"/>
  <c r="J9" i="2" a="1"/>
  <c r="J9" i="2" s="1"/>
  <c r="I10" i="2" a="1"/>
  <c r="I10" i="2" s="1"/>
  <c r="J10" i="2" a="1"/>
  <c r="J10" i="2" s="1"/>
  <c r="I11" i="2" a="1"/>
  <c r="I11" i="2" s="1"/>
  <c r="J11" i="2" a="1"/>
  <c r="J11" i="2" s="1"/>
  <c r="I12" i="2" a="1"/>
  <c r="I12" i="2" s="1"/>
  <c r="J12" i="2" a="1"/>
  <c r="J12" i="2" s="1"/>
  <c r="I13" i="2" a="1"/>
  <c r="I13" i="2" s="1"/>
  <c r="J13" i="2" a="1"/>
  <c r="J13" i="2" s="1"/>
  <c r="I14" i="2" a="1"/>
  <c r="I14" i="2" s="1"/>
  <c r="J14" i="2" a="1"/>
  <c r="J14" i="2" s="1"/>
  <c r="I15" i="2" a="1"/>
  <c r="I15" i="2" s="1"/>
  <c r="J15" i="2" a="1"/>
  <c r="J15" i="2" s="1"/>
  <c r="I16" i="2" a="1"/>
  <c r="I16" i="2" s="1"/>
  <c r="J16" i="2" a="1"/>
  <c r="J16" i="2" s="1"/>
  <c r="I17" i="2" a="1"/>
  <c r="I17" i="2" s="1"/>
  <c r="J17" i="2" a="1"/>
  <c r="J17" i="2" s="1"/>
  <c r="I18" i="2" a="1"/>
  <c r="I18" i="2" s="1"/>
  <c r="J18" i="2" a="1"/>
  <c r="J18" i="2" s="1"/>
  <c r="I19" i="2" a="1"/>
  <c r="I19" i="2" s="1"/>
  <c r="J19" i="2" a="1"/>
  <c r="J19" i="2" s="1"/>
  <c r="I20" i="2" a="1"/>
  <c r="I20" i="2" s="1"/>
  <c r="J20" i="2" a="1"/>
  <c r="J20" i="2" s="1"/>
  <c r="I21" i="2" a="1"/>
  <c r="I21" i="2" s="1"/>
  <c r="J21" i="2" a="1"/>
  <c r="J21" i="2" s="1"/>
  <c r="I22" i="2" a="1"/>
  <c r="I22" i="2" s="1"/>
  <c r="J22" i="2" a="1"/>
  <c r="J22" i="2" s="1"/>
  <c r="I23" i="2" a="1"/>
  <c r="I23" i="2" s="1"/>
  <c r="J23" i="2" a="1"/>
  <c r="J23" i="2" s="1"/>
  <c r="I24" i="2" a="1"/>
  <c r="I24" i="2" s="1"/>
  <c r="J24" i="2" a="1"/>
  <c r="J24" i="2" s="1"/>
  <c r="I25" i="2" a="1"/>
  <c r="I25" i="2" s="1"/>
  <c r="J25" i="2" a="1"/>
  <c r="J25" i="2" s="1"/>
  <c r="I26" i="2" a="1"/>
  <c r="I26" i="2" s="1"/>
  <c r="J26" i="2" a="1"/>
  <c r="J26" i="2" s="1"/>
  <c r="I27" i="2" a="1"/>
  <c r="I27" i="2" s="1"/>
  <c r="J27" i="2" a="1"/>
  <c r="J27" i="2" s="1"/>
  <c r="I28" i="2" a="1"/>
  <c r="I28" i="2" s="1"/>
  <c r="J28" i="2" a="1"/>
  <c r="J28" i="2" s="1"/>
  <c r="I29" i="2" a="1"/>
  <c r="I29" i="2" s="1"/>
  <c r="J29" i="2" a="1"/>
  <c r="J29" i="2" s="1"/>
  <c r="I30" i="2" a="1"/>
  <c r="I30" i="2" s="1"/>
  <c r="J30" i="2" a="1"/>
  <c r="J30" i="2" s="1"/>
  <c r="I31" i="2" a="1"/>
  <c r="I31" i="2" s="1"/>
  <c r="J31" i="2" a="1"/>
  <c r="J31" i="2" s="1"/>
  <c r="I32" i="2" a="1"/>
  <c r="I32" i="2" s="1"/>
  <c r="J32" i="2" a="1"/>
  <c r="J32" i="2" s="1"/>
  <c r="I33" i="2" a="1"/>
  <c r="I33" i="2" s="1"/>
  <c r="J33" i="2" a="1"/>
  <c r="J33" i="2" s="1"/>
  <c r="I34" i="2" a="1"/>
  <c r="I34" i="2" s="1"/>
  <c r="J34" i="2" a="1"/>
  <c r="J34" i="2" s="1"/>
  <c r="I35" i="2" a="1"/>
  <c r="I35" i="2" s="1"/>
  <c r="J35" i="2" a="1"/>
  <c r="J35" i="2" s="1"/>
  <c r="I36" i="2" a="1"/>
  <c r="I36" i="2" s="1"/>
  <c r="J36" i="2" a="1"/>
  <c r="J36" i="2" s="1"/>
  <c r="I37" i="2" a="1"/>
  <c r="I37" i="2" s="1"/>
  <c r="J37" i="2" a="1"/>
  <c r="J37" i="2" s="1"/>
  <c r="I38" i="2" a="1"/>
  <c r="I38" i="2" s="1"/>
  <c r="J38" i="2" a="1"/>
  <c r="J38" i="2" s="1"/>
  <c r="I39" i="2" a="1"/>
  <c r="I39" i="2" s="1"/>
  <c r="J39" i="2" a="1"/>
  <c r="J39" i="2" s="1"/>
  <c r="I40" i="2" a="1"/>
  <c r="I40" i="2" s="1"/>
  <c r="J40" i="2" a="1"/>
  <c r="J40" i="2" s="1"/>
  <c r="I41" i="2" a="1"/>
  <c r="I41" i="2" s="1"/>
  <c r="J41" i="2" a="1"/>
  <c r="J41" i="2" s="1"/>
  <c r="I42" i="2" a="1"/>
  <c r="I42" i="2" s="1"/>
  <c r="J42" i="2" a="1"/>
  <c r="J42" i="2" s="1"/>
  <c r="I43" i="2" a="1"/>
  <c r="I43" i="2" s="1"/>
  <c r="J43" i="2" a="1"/>
  <c r="J43" i="2" s="1"/>
  <c r="I44" i="2" a="1"/>
  <c r="I44" i="2" s="1"/>
  <c r="J44" i="2" a="1"/>
  <c r="J44" i="2" s="1"/>
  <c r="I45" i="2" a="1"/>
  <c r="I45" i="2" s="1"/>
  <c r="J45" i="2" a="1"/>
  <c r="J45" i="2" s="1"/>
  <c r="I46" i="2" a="1"/>
  <c r="I46" i="2" s="1"/>
  <c r="J46" i="2" a="1"/>
  <c r="J46" i="2" s="1"/>
  <c r="I47" i="2" a="1"/>
  <c r="I47" i="2" s="1"/>
  <c r="J47" i="2" a="1"/>
  <c r="J47" i="2" s="1"/>
  <c r="I48" i="2" a="1"/>
  <c r="I48" i="2" s="1"/>
  <c r="J48" i="2" a="1"/>
  <c r="J48" i="2" s="1"/>
  <c r="J3" i="2" a="1"/>
  <c r="J3" i="2" s="1"/>
  <c r="I3" i="2" a="1"/>
  <c r="I3" i="2" s="1"/>
  <c r="D49" i="2"/>
  <c r="C49" i="2"/>
  <c r="F18" i="2"/>
  <c r="M3" i="2" s="1" a="1"/>
  <c r="M3" i="2" s="1"/>
  <c r="E18" i="2"/>
  <c r="L4" i="2" s="1" a="1"/>
  <c r="L4" i="2" s="1"/>
  <c r="L28" i="2" l="1" a="1"/>
  <c r="L28" i="2" s="1"/>
  <c r="L26" i="2" a="1"/>
  <c r="L26" i="2" s="1"/>
  <c r="L24" i="2" a="1"/>
  <c r="L24" i="2" s="1"/>
  <c r="L22" i="2" a="1"/>
  <c r="L22" i="2" s="1"/>
  <c r="L20" i="2" a="1"/>
  <c r="L20" i="2" s="1"/>
  <c r="L18" i="2" a="1"/>
  <c r="L18" i="2" s="1"/>
  <c r="L16" i="2" a="1"/>
  <c r="L16" i="2" s="1"/>
  <c r="L14" i="2" a="1"/>
  <c r="L14" i="2" s="1"/>
  <c r="L27" i="2" a="1"/>
  <c r="L27" i="2" s="1"/>
  <c r="L25" i="2" a="1"/>
  <c r="L25" i="2" s="1"/>
  <c r="L23" i="2" a="1"/>
  <c r="L23" i="2" s="1"/>
  <c r="L21" i="2" a="1"/>
  <c r="L21" i="2" s="1"/>
  <c r="L19" i="2" a="1"/>
  <c r="L19" i="2" s="1"/>
  <c r="L17" i="2" a="1"/>
  <c r="L17" i="2" s="1"/>
  <c r="L15" i="2" a="1"/>
  <c r="L15" i="2" s="1"/>
  <c r="L13" i="2" a="1"/>
  <c r="L13" i="2" s="1"/>
  <c r="M28" i="2" a="1"/>
  <c r="M28" i="2" s="1"/>
  <c r="M26" i="2" a="1"/>
  <c r="M26" i="2" s="1"/>
  <c r="M24" i="2" a="1"/>
  <c r="M24" i="2" s="1"/>
  <c r="M23" i="2" a="1"/>
  <c r="M23" i="2" s="1"/>
  <c r="M21" i="2" a="1"/>
  <c r="M21" i="2" s="1"/>
  <c r="M20" i="2" a="1"/>
  <c r="M20" i="2" s="1"/>
  <c r="M17" i="2" a="1"/>
  <c r="M17" i="2" s="1"/>
  <c r="M15" i="2" a="1"/>
  <c r="M15" i="2" s="1"/>
  <c r="M13" i="2" a="1"/>
  <c r="M13" i="2" s="1"/>
  <c r="M27" i="2" a="1"/>
  <c r="M27" i="2" s="1"/>
  <c r="M25" i="2" a="1"/>
  <c r="M25" i="2" s="1"/>
  <c r="M22" i="2" a="1"/>
  <c r="M22" i="2" s="1"/>
  <c r="M19" i="2" a="1"/>
  <c r="M19" i="2" s="1"/>
  <c r="M18" i="2" a="1"/>
  <c r="M18" i="2" s="1"/>
  <c r="M16" i="2" a="1"/>
  <c r="M16" i="2" s="1"/>
  <c r="M14" i="2" a="1"/>
  <c r="M14" i="2" s="1"/>
  <c r="M12" i="2" a="1"/>
  <c r="M12" i="2" s="1"/>
  <c r="L12" i="2" a="1"/>
  <c r="L12" i="2" s="1"/>
  <c r="M11" i="2" a="1"/>
  <c r="M11" i="2" s="1"/>
  <c r="L11" i="2" a="1"/>
  <c r="L11" i="2" s="1"/>
  <c r="M10" i="2" a="1"/>
  <c r="M10" i="2" s="1"/>
  <c r="L10" i="2" a="1"/>
  <c r="L10" i="2" s="1"/>
  <c r="M9" i="2" a="1"/>
  <c r="M9" i="2" s="1"/>
  <c r="L9" i="2" a="1"/>
  <c r="L9" i="2" s="1"/>
  <c r="M8" i="2" a="1"/>
  <c r="M8" i="2" s="1"/>
  <c r="L8" i="2" a="1"/>
  <c r="L8" i="2" s="1"/>
  <c r="M7" i="2" a="1"/>
  <c r="M7" i="2" s="1"/>
  <c r="L7" i="2" a="1"/>
  <c r="L7" i="2" s="1"/>
  <c r="M6" i="2" a="1"/>
  <c r="M6" i="2" s="1"/>
  <c r="L6" i="2" a="1"/>
  <c r="L6" i="2" s="1"/>
  <c r="M5" i="2" a="1"/>
  <c r="M5" i="2" s="1"/>
  <c r="L5" i="2" a="1"/>
  <c r="L5" i="2" s="1"/>
  <c r="M4" i="2" a="1"/>
  <c r="M4" i="2" s="1"/>
  <c r="E49" i="2"/>
  <c r="L46" i="2" a="1"/>
  <c r="L46" i="2" s="1"/>
  <c r="L45" i="2" a="1"/>
  <c r="L45" i="2" s="1"/>
  <c r="L44" i="2" a="1"/>
  <c r="L44" i="2" s="1"/>
  <c r="L43" i="2" a="1"/>
  <c r="L43" i="2" s="1"/>
  <c r="L42" i="2" a="1"/>
  <c r="L42" i="2" s="1"/>
  <c r="L41" i="2" a="1"/>
  <c r="L41" i="2" s="1"/>
  <c r="L40" i="2" a="1"/>
  <c r="L40" i="2" s="1"/>
  <c r="L39" i="2" a="1"/>
  <c r="L39" i="2" s="1"/>
  <c r="L38" i="2" a="1"/>
  <c r="L38" i="2" s="1"/>
  <c r="L37" i="2" a="1"/>
  <c r="L37" i="2" s="1"/>
  <c r="L36" i="2" a="1"/>
  <c r="L36" i="2" s="1"/>
  <c r="L35" i="2" a="1"/>
  <c r="L35" i="2" s="1"/>
  <c r="L34" i="2" a="1"/>
  <c r="L34" i="2" s="1"/>
  <c r="L33" i="2" a="1"/>
  <c r="L33" i="2" s="1"/>
  <c r="L32" i="2" a="1"/>
  <c r="L32" i="2" s="1"/>
  <c r="L31" i="2" a="1"/>
  <c r="L31" i="2" s="1"/>
  <c r="L30" i="2" a="1"/>
  <c r="L30" i="2" s="1"/>
  <c r="L29" i="2" a="1"/>
  <c r="L29" i="2" s="1"/>
  <c r="F49" i="2"/>
  <c r="M48" i="2" a="1"/>
  <c r="M48" i="2" s="1"/>
  <c r="L48" i="2" a="1"/>
  <c r="L48" i="2" s="1"/>
  <c r="M47" i="2" a="1"/>
  <c r="M47" i="2" s="1"/>
  <c r="L47" i="2" a="1"/>
  <c r="L47" i="2" s="1"/>
  <c r="M46" i="2" a="1"/>
  <c r="M46" i="2" s="1"/>
  <c r="M45" i="2" a="1"/>
  <c r="M45" i="2" s="1"/>
  <c r="M44" i="2" a="1"/>
  <c r="M44" i="2" s="1"/>
  <c r="M43" i="2" a="1"/>
  <c r="M43" i="2" s="1"/>
  <c r="M42" i="2" a="1"/>
  <c r="M42" i="2" s="1"/>
  <c r="M41" i="2" a="1"/>
  <c r="M41" i="2" s="1"/>
  <c r="M40" i="2" a="1"/>
  <c r="M40" i="2" s="1"/>
  <c r="M39" i="2" a="1"/>
  <c r="M39" i="2" s="1"/>
  <c r="M38" i="2" a="1"/>
  <c r="M38" i="2" s="1"/>
  <c r="M37" i="2" a="1"/>
  <c r="M37" i="2" s="1"/>
  <c r="M36" i="2" a="1"/>
  <c r="M36" i="2" s="1"/>
  <c r="M35" i="2" a="1"/>
  <c r="M35" i="2" s="1"/>
  <c r="M34" i="2" a="1"/>
  <c r="M34" i="2" s="1"/>
  <c r="M33" i="2" a="1"/>
  <c r="M33" i="2" s="1"/>
  <c r="M32" i="2" a="1"/>
  <c r="M32" i="2" s="1"/>
  <c r="M31" i="2" a="1"/>
  <c r="M31" i="2" s="1"/>
  <c r="M30" i="2" a="1"/>
  <c r="M30" i="2" s="1"/>
  <c r="M29" i="2" a="1"/>
  <c r="M29" i="2" s="1"/>
  <c r="L3" i="2" a="1"/>
  <c r="L3" i="2" s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3" i="1"/>
  <c r="F18" i="1"/>
  <c r="J18" i="1" s="1"/>
  <c r="E18" i="1"/>
  <c r="I18" i="1" s="1"/>
  <c r="D49" i="1" l="1"/>
  <c r="E49" i="1"/>
  <c r="F49" i="1"/>
  <c r="C49" i="1"/>
</calcChain>
</file>

<file path=xl/sharedStrings.xml><?xml version="1.0" encoding="utf-8"?>
<sst xmlns="http://schemas.openxmlformats.org/spreadsheetml/2006/main" count="26" uniqueCount="8">
  <si>
    <t>التاريخ</t>
  </si>
  <si>
    <t>وارد</t>
  </si>
  <si>
    <t>صادر</t>
  </si>
  <si>
    <t xml:space="preserve">وارد </t>
  </si>
  <si>
    <t>دولار</t>
  </si>
  <si>
    <t>ليرة</t>
  </si>
  <si>
    <t>البيان</t>
  </si>
  <si>
    <t>اختر ماذا تريد من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</si>
</sst>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b/>
      <sz val="18"/>
      <color theme="6" tint="-0.499984740745262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theme="6" tint="0.80001220740379042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2" fontId="1" fillId="2" borderId="1">
      <alignment horizontal="center" vertical="center" wrapText="1" readingOrder="1"/>
    </xf>
  </cellStyleXfs>
  <cellXfs count="22">
    <xf numFmtId="0" fontId="0" fillId="0" borderId="0" xfId="0"/>
    <xf numFmtId="0" fontId="2" fillId="0" borderId="0" xfId="0" applyFont="1"/>
    <xf numFmtId="164" fontId="2" fillId="0" borderId="5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164" fontId="2" fillId="0" borderId="6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6" xfId="0" applyFont="1" applyBorder="1"/>
    <xf numFmtId="164" fontId="2" fillId="0" borderId="7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7" xfId="0" applyFont="1" applyBorder="1"/>
    <xf numFmtId="0" fontId="2" fillId="3" borderId="2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/>
    <xf numFmtId="0" fontId="2" fillId="3" borderId="3" xfId="0" applyFont="1" applyFill="1" applyBorder="1"/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4" borderId="0" xfId="0" applyFont="1" applyFill="1"/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دولار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82550</xdr:rowOff>
    </xdr:from>
    <xdr:to>
      <xdr:col>11</xdr:col>
      <xdr:colOff>590550</xdr:colOff>
      <xdr:row>1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0292969000" y="82550"/>
          <a:ext cx="1809750" cy="273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O49"/>
  <sheetViews>
    <sheetView rightToLeft="1" workbookViewId="0">
      <selection activeCell="L9" sqref="L9"/>
    </sheetView>
  </sheetViews>
  <sheetFormatPr defaultColWidth="9" defaultRowHeight="15.5"/>
  <cols>
    <col min="1" max="1" width="9" style="1"/>
    <col min="2" max="2" width="13.453125" style="1" bestFit="1" customWidth="1"/>
    <col min="3" max="6" width="9.26953125" style="1" bestFit="1" customWidth="1"/>
    <col min="7" max="11" width="9" style="1"/>
    <col min="12" max="12" width="18.6328125" style="1" customWidth="1"/>
    <col min="13" max="16384" width="9" style="1"/>
  </cols>
  <sheetData>
    <row r="1" spans="2:15" ht="16" thickBot="1">
      <c r="B1" s="14"/>
      <c r="C1" s="21" t="s">
        <v>4</v>
      </c>
      <c r="D1" s="21"/>
      <c r="E1" s="21" t="s">
        <v>5</v>
      </c>
      <c r="F1" s="21"/>
      <c r="G1" s="15"/>
      <c r="I1" s="19" t="s">
        <v>5</v>
      </c>
    </row>
    <row r="2" spans="2:15" ht="16" thickBot="1">
      <c r="B2" s="16" t="s">
        <v>0</v>
      </c>
      <c r="C2" s="17" t="s">
        <v>1</v>
      </c>
      <c r="D2" s="17" t="s">
        <v>2</v>
      </c>
      <c r="E2" s="17" t="s">
        <v>3</v>
      </c>
      <c r="F2" s="17" t="s">
        <v>2</v>
      </c>
      <c r="G2" s="15" t="s">
        <v>6</v>
      </c>
      <c r="I2" s="19" t="s">
        <v>1</v>
      </c>
      <c r="J2" s="19" t="s">
        <v>2</v>
      </c>
    </row>
    <row r="3" spans="2:15" ht="16" thickBot="1">
      <c r="B3" s="2">
        <v>43182</v>
      </c>
      <c r="C3" s="3">
        <v>190</v>
      </c>
      <c r="D3" s="4">
        <v>1980</v>
      </c>
      <c r="E3" s="3">
        <v>1310</v>
      </c>
      <c r="F3" s="3">
        <v>889</v>
      </c>
      <c r="G3" s="5"/>
      <c r="I3" s="1">
        <f>IFERROR(INDEX($B$3:$G$18,ROWS($A$1:A1),MATCH($I$1,$B$1:$G$1,0)+COLUMNS($A$1:A1)-1),"")</f>
        <v>1310</v>
      </c>
      <c r="J3" s="1">
        <f>IFERROR(INDEX($B$3:$G$18,ROWS($A$1:B1),MATCH($I$1,$B$1:$G$1,0)+COLUMNS($A$1:B1)-1),"")</f>
        <v>889</v>
      </c>
      <c r="L3" s="20" t="s">
        <v>7</v>
      </c>
    </row>
    <row r="4" spans="2:15" ht="16" thickBot="1">
      <c r="B4" s="6">
        <v>43182</v>
      </c>
      <c r="C4" s="7">
        <v>114</v>
      </c>
      <c r="D4" s="8">
        <v>1084</v>
      </c>
      <c r="E4" s="3">
        <v>1717</v>
      </c>
      <c r="F4" s="3">
        <v>1236</v>
      </c>
      <c r="G4" s="9"/>
      <c r="I4" s="1">
        <f>IFERROR(INDEX($B$3:$G$18,ROWS($A$1:A2),MATCH($I$1,$B$1:$G$1,0)+COLUMNS($A$1:A2)-1),"")</f>
        <v>1717</v>
      </c>
      <c r="J4" s="1">
        <f>IFERROR(INDEX($B$3:$G$18,ROWS($A$1:B2),MATCH($I$1,$B$1:$G$1,0)+COLUMNS($A$1:B2)-1),"")</f>
        <v>1236</v>
      </c>
    </row>
    <row r="5" spans="2:15" ht="16" thickBot="1">
      <c r="B5" s="6">
        <v>43182</v>
      </c>
      <c r="C5" s="7">
        <v>187</v>
      </c>
      <c r="D5" s="8">
        <v>80</v>
      </c>
      <c r="E5" s="3">
        <v>747</v>
      </c>
      <c r="F5" s="3">
        <v>648</v>
      </c>
      <c r="G5" s="9"/>
      <c r="I5" s="1">
        <f>IFERROR(INDEX($B$3:$G$18,ROWS($A$1:A3),MATCH($I$1,$B$1:$G$1,0)+COLUMNS($A$1:A3)-1),"")</f>
        <v>747</v>
      </c>
      <c r="J5" s="1">
        <f>IFERROR(INDEX($B$3:$G$18,ROWS($A$1:B3),MATCH($I$1,$B$1:$G$1,0)+COLUMNS($A$1:B3)-1),"")</f>
        <v>648</v>
      </c>
    </row>
    <row r="6" spans="2:15" ht="15.75" customHeight="1" thickBot="1">
      <c r="B6" s="6">
        <v>43182</v>
      </c>
      <c r="C6" s="7">
        <v>191</v>
      </c>
      <c r="D6" s="8">
        <v>226</v>
      </c>
      <c r="E6" s="3">
        <v>721</v>
      </c>
      <c r="F6" s="3">
        <v>1676</v>
      </c>
      <c r="G6" s="9"/>
      <c r="I6" s="1">
        <f>IFERROR(INDEX($B$3:$G$18,ROWS($A$1:A4),MATCH($I$1,$B$1:$G$1,0)+COLUMNS($A$1:A4)-1),"")</f>
        <v>721</v>
      </c>
      <c r="J6" s="1">
        <f>IFERROR(INDEX($B$3:$G$18,ROWS($A$1:B4),MATCH($I$1,$B$1:$G$1,0)+COLUMNS($A$1:B4)-1),"")</f>
        <v>1676</v>
      </c>
    </row>
    <row r="7" spans="2:15" ht="16" thickBot="1">
      <c r="B7" s="6">
        <v>43182</v>
      </c>
      <c r="C7" s="7">
        <v>120</v>
      </c>
      <c r="D7" s="8">
        <v>55</v>
      </c>
      <c r="E7" s="3">
        <v>1859</v>
      </c>
      <c r="F7" s="3">
        <v>816</v>
      </c>
      <c r="G7" s="9"/>
      <c r="I7" s="1">
        <f>IFERROR(INDEX($B$3:$G$18,ROWS($A$1:A5),MATCH($I$1,$B$1:$G$1,0)+COLUMNS($A$1:A5)-1),"")</f>
        <v>1859</v>
      </c>
      <c r="J7" s="1">
        <f>IFERROR(INDEX($B$3:$G$18,ROWS($A$1:B5),MATCH($I$1,$B$1:$G$1,0)+COLUMNS($A$1:B5)-1),"")</f>
        <v>816</v>
      </c>
    </row>
    <row r="8" spans="2:15" ht="16" thickBot="1">
      <c r="B8" s="6">
        <v>43182</v>
      </c>
      <c r="C8" s="7">
        <v>104</v>
      </c>
      <c r="D8" s="8">
        <v>50</v>
      </c>
      <c r="E8" s="3">
        <v>872</v>
      </c>
      <c r="F8" s="3">
        <v>1414</v>
      </c>
      <c r="G8" s="9"/>
      <c r="I8" s="1">
        <f>IFERROR(INDEX($B$3:$G$18,ROWS($A$1:A6),MATCH($I$1,$B$1:$G$1,0)+COLUMNS($A$1:A6)-1),"")</f>
        <v>872</v>
      </c>
      <c r="J8" s="1">
        <f>IFERROR(INDEX($B$3:$G$18,ROWS($A$1:B6),MATCH($I$1,$B$1:$G$1,0)+COLUMNS($A$1:B6)-1),"")</f>
        <v>1414</v>
      </c>
    </row>
    <row r="9" spans="2:15" ht="16" thickBot="1">
      <c r="B9" s="6">
        <v>43182</v>
      </c>
      <c r="C9" s="7">
        <v>172</v>
      </c>
      <c r="D9" s="8">
        <v>200</v>
      </c>
      <c r="E9" s="3">
        <v>1648</v>
      </c>
      <c r="F9" s="3">
        <v>1923</v>
      </c>
      <c r="G9" s="9"/>
      <c r="I9" s="1">
        <f>IFERROR(INDEX($B$3:$G$18,ROWS($A$1:A7),MATCH($I$1,$B$1:$G$1,0)+COLUMNS($A$1:A7)-1),"")</f>
        <v>1648</v>
      </c>
      <c r="J9" s="1">
        <f>IFERROR(INDEX($B$3:$G$18,ROWS($A$1:B7),MATCH($I$1,$B$1:$G$1,0)+COLUMNS($A$1:B7)-1),"")</f>
        <v>1923</v>
      </c>
      <c r="K9" s="18"/>
      <c r="L9" s="18"/>
      <c r="M9" s="18"/>
      <c r="N9" s="18"/>
      <c r="O9" s="18"/>
    </row>
    <row r="10" spans="2:15" ht="16" thickBot="1">
      <c r="B10" s="6">
        <v>43182</v>
      </c>
      <c r="C10" s="7">
        <v>133</v>
      </c>
      <c r="D10" s="8">
        <v>40</v>
      </c>
      <c r="E10" s="3">
        <v>1021</v>
      </c>
      <c r="F10" s="3">
        <v>885</v>
      </c>
      <c r="G10" s="9"/>
      <c r="I10" s="1">
        <f>IFERROR(INDEX($B$3:$G$18,ROWS($A$1:A8),MATCH($I$1,$B$1:$G$1,0)+COLUMNS($A$1:A8)-1),"")</f>
        <v>1021</v>
      </c>
      <c r="J10" s="1">
        <f>IFERROR(INDEX($B$3:$G$18,ROWS($A$1:B8),MATCH($I$1,$B$1:$G$1,0)+COLUMNS($A$1:B8)-1),"")</f>
        <v>885</v>
      </c>
    </row>
    <row r="11" spans="2:15" ht="16" thickBot="1">
      <c r="B11" s="6">
        <v>43182</v>
      </c>
      <c r="C11" s="7">
        <v>156</v>
      </c>
      <c r="D11" s="8">
        <v>4</v>
      </c>
      <c r="E11" s="3">
        <v>1776</v>
      </c>
      <c r="F11" s="3">
        <v>1881</v>
      </c>
      <c r="G11" s="9"/>
      <c r="I11" s="1">
        <f>IFERROR(INDEX($B$3:$G$18,ROWS($A$1:A9),MATCH($I$1,$B$1:$G$1,0)+COLUMNS($A$1:A9)-1),"")</f>
        <v>1776</v>
      </c>
      <c r="J11" s="1">
        <f>IFERROR(INDEX($B$3:$G$18,ROWS($A$1:B9),MATCH($I$1,$B$1:$G$1,0)+COLUMNS($A$1:B9)-1),"")</f>
        <v>1881</v>
      </c>
    </row>
    <row r="12" spans="2:15" ht="16" thickBot="1">
      <c r="B12" s="6">
        <v>43182</v>
      </c>
      <c r="C12" s="7">
        <v>112</v>
      </c>
      <c r="D12" s="8">
        <v>87.5</v>
      </c>
      <c r="E12" s="3">
        <v>1450</v>
      </c>
      <c r="F12" s="3">
        <v>1867</v>
      </c>
      <c r="G12" s="9"/>
      <c r="I12" s="1">
        <f>IFERROR(INDEX($B$3:$G$18,ROWS($A$1:A10),MATCH($I$1,$B$1:$G$1,0)+COLUMNS($A$1:A10)-1),"")</f>
        <v>1450</v>
      </c>
      <c r="J12" s="1">
        <f>IFERROR(INDEX($B$3:$G$18,ROWS($A$1:B10),MATCH($I$1,$B$1:$G$1,0)+COLUMNS($A$1:B10)-1),"")</f>
        <v>1867</v>
      </c>
    </row>
    <row r="13" spans="2:15" ht="16" thickBot="1">
      <c r="B13" s="6">
        <v>43182</v>
      </c>
      <c r="C13" s="7">
        <v>161</v>
      </c>
      <c r="D13" s="8">
        <v>12.5</v>
      </c>
      <c r="E13" s="3">
        <v>1172</v>
      </c>
      <c r="F13" s="3">
        <v>1618</v>
      </c>
      <c r="G13" s="9"/>
      <c r="I13" s="1">
        <f>IFERROR(INDEX($B$3:$G$18,ROWS($A$1:A11),MATCH($I$1,$B$1:$G$1,0)+COLUMNS($A$1:A11)-1),"")</f>
        <v>1172</v>
      </c>
      <c r="J13" s="1">
        <f>IFERROR(INDEX($B$3:$G$18,ROWS($A$1:B11),MATCH($I$1,$B$1:$G$1,0)+COLUMNS($A$1:B11)-1),"")</f>
        <v>1618</v>
      </c>
      <c r="K13" s="18"/>
      <c r="L13" s="18"/>
      <c r="M13" s="18"/>
      <c r="N13" s="18"/>
      <c r="O13" s="18"/>
    </row>
    <row r="14" spans="2:15" ht="16" thickBot="1">
      <c r="B14" s="6">
        <v>43182</v>
      </c>
      <c r="C14" s="7">
        <v>182</v>
      </c>
      <c r="D14" s="8">
        <v>30</v>
      </c>
      <c r="E14" s="3">
        <v>1841</v>
      </c>
      <c r="F14" s="3">
        <v>956</v>
      </c>
      <c r="G14" s="9"/>
      <c r="I14" s="1">
        <f>IFERROR(INDEX($B$3:$G$18,ROWS($A$1:A12),MATCH($I$1,$B$1:$G$1,0)+COLUMNS($A$1:A12)-1),"")</f>
        <v>1841</v>
      </c>
      <c r="J14" s="1">
        <f>IFERROR(INDEX($B$3:$G$18,ROWS($A$1:B12),MATCH($I$1,$B$1:$G$1,0)+COLUMNS($A$1:B12)-1),"")</f>
        <v>956</v>
      </c>
      <c r="K14" s="18"/>
      <c r="L14" s="18"/>
      <c r="M14" s="18"/>
      <c r="N14" s="18"/>
      <c r="O14" s="18"/>
    </row>
    <row r="15" spans="2:15" ht="16" thickBot="1">
      <c r="B15" s="6">
        <v>43182</v>
      </c>
      <c r="C15" s="7">
        <v>152</v>
      </c>
      <c r="D15" s="8">
        <v>96</v>
      </c>
      <c r="E15" s="3">
        <v>628</v>
      </c>
      <c r="F15" s="3">
        <v>1380</v>
      </c>
      <c r="G15" s="9"/>
      <c r="I15" s="1">
        <f>IFERROR(INDEX($B$3:$G$18,ROWS($A$1:A13),MATCH($I$1,$B$1:$G$1,0)+COLUMNS($A$1:A13)-1),"")</f>
        <v>628</v>
      </c>
      <c r="J15" s="1">
        <f>IFERROR(INDEX($B$3:$G$18,ROWS($A$1:B13),MATCH($I$1,$B$1:$G$1,0)+COLUMNS($A$1:B13)-1),"")</f>
        <v>1380</v>
      </c>
      <c r="K15" s="18"/>
      <c r="L15" s="18"/>
      <c r="M15" s="18"/>
      <c r="N15" s="18"/>
      <c r="O15" s="18"/>
    </row>
    <row r="16" spans="2:15" ht="16" thickBot="1">
      <c r="B16" s="6">
        <v>43182</v>
      </c>
      <c r="C16" s="7">
        <v>187</v>
      </c>
      <c r="D16" s="8">
        <v>35</v>
      </c>
      <c r="E16" s="3">
        <v>1805</v>
      </c>
      <c r="F16" s="3">
        <v>1819</v>
      </c>
      <c r="G16" s="9"/>
      <c r="I16" s="1">
        <f>IFERROR(INDEX($B$3:$G$18,ROWS($A$1:A14),MATCH($I$1,$B$1:$G$1,0)+COLUMNS($A$1:A14)-1),"")</f>
        <v>1805</v>
      </c>
      <c r="J16" s="1">
        <f>IFERROR(INDEX($B$3:$G$18,ROWS($A$1:B14),MATCH($I$1,$B$1:$G$1,0)+COLUMNS($A$1:B14)-1),"")</f>
        <v>1819</v>
      </c>
      <c r="K16" s="18"/>
      <c r="L16" s="18"/>
      <c r="M16" s="18"/>
      <c r="N16" s="18"/>
      <c r="O16" s="18"/>
    </row>
    <row r="17" spans="2:10" ht="16" thickBot="1">
      <c r="B17" s="6">
        <v>43185</v>
      </c>
      <c r="C17" s="7">
        <v>146</v>
      </c>
      <c r="D17" s="8">
        <v>1000</v>
      </c>
      <c r="E17" s="3">
        <v>1636</v>
      </c>
      <c r="F17" s="3">
        <v>1628</v>
      </c>
      <c r="G17" s="9"/>
      <c r="I17" s="1">
        <f>IFERROR(INDEX($B$3:$G$18,ROWS($A$1:A15),MATCH($I$1,$B$1:$G$1,0)+COLUMNS($A$1:A15)-1),"")</f>
        <v>1636</v>
      </c>
      <c r="J17" s="1">
        <f>IFERROR(INDEX($B$3:$G$18,ROWS($A$1:B15),MATCH($I$1,$B$1:$G$1,0)+COLUMNS($A$1:B15)-1),"")</f>
        <v>1628</v>
      </c>
    </row>
    <row r="18" spans="2:10">
      <c r="B18" s="6">
        <v>43186</v>
      </c>
      <c r="C18" s="7">
        <v>116</v>
      </c>
      <c r="D18" s="8">
        <v>100</v>
      </c>
      <c r="E18" s="3">
        <f t="shared" ref="E18:F18" ca="1" si="0">RANDBETWEEN(500,2000)</f>
        <v>572</v>
      </c>
      <c r="F18" s="3">
        <f t="shared" ca="1" si="0"/>
        <v>1926</v>
      </c>
      <c r="G18" s="9"/>
      <c r="I18" s="1">
        <f ca="1">IFERROR(INDEX($B$3:$G$18,ROWS($A$1:A16),MATCH($I$1,$B$1:$G$1,0)+COLUMNS($A$1:A16)-1),"")</f>
        <v>572</v>
      </c>
      <c r="J18" s="1">
        <f ca="1">IFERROR(INDEX($B$3:$G$18,ROWS($A$1:B16),MATCH($I$1,$B$1:$G$1,0)+COLUMNS($A$1:B16)-1),"")</f>
        <v>1926</v>
      </c>
    </row>
    <row r="19" spans="2:10">
      <c r="B19" s="6">
        <v>43186</v>
      </c>
      <c r="C19" s="7"/>
      <c r="D19" s="8"/>
      <c r="E19" s="7"/>
      <c r="F19" s="8"/>
      <c r="G19" s="9"/>
      <c r="I19" s="1" t="str">
        <f>IFERROR(INDEX($B$3:$G$18,ROWS($A$1:A17),MATCH($I$1,$B$1:$G$1,0)+COLUMNS($A$1:A17)-1),"")</f>
        <v/>
      </c>
      <c r="J19" s="1" t="str">
        <f>IFERROR(INDEX($B$3:$G$18,ROWS($A$1:B17),MATCH($I$1,$B$1:$G$1,0)+COLUMNS($A$1:B17)-1),"")</f>
        <v/>
      </c>
    </row>
    <row r="20" spans="2:10">
      <c r="B20" s="6">
        <v>43186</v>
      </c>
      <c r="C20" s="7"/>
      <c r="D20" s="8"/>
      <c r="E20" s="7"/>
      <c r="F20" s="8"/>
      <c r="G20" s="9"/>
      <c r="I20" s="1" t="str">
        <f>IFERROR(INDEX($B$3:$G$18,ROWS($A$1:A18),MATCH($I$1,$B$1:$G$1,0)+COLUMNS($A$1:A18)-1),"")</f>
        <v/>
      </c>
      <c r="J20" s="1" t="str">
        <f>IFERROR(INDEX($B$3:$G$18,ROWS($A$1:B18),MATCH($I$1,$B$1:$G$1,0)+COLUMNS($A$1:B18)-1),"")</f>
        <v/>
      </c>
    </row>
    <row r="21" spans="2:10">
      <c r="B21" s="6">
        <v>43188</v>
      </c>
      <c r="C21" s="7"/>
      <c r="D21" s="8"/>
      <c r="E21" s="7"/>
      <c r="F21" s="8"/>
      <c r="G21" s="9"/>
      <c r="I21" s="1" t="str">
        <f>IFERROR(INDEX($B$3:$G$18,ROWS($A$1:A19),MATCH($I$1,$B$1:$G$1,0)+COLUMNS($A$1:A19)-1),"")</f>
        <v/>
      </c>
      <c r="J21" s="1" t="str">
        <f>IFERROR(INDEX($B$3:$G$18,ROWS($A$1:B19),MATCH($I$1,$B$1:$G$1,0)+COLUMNS($A$1:B19)-1),"")</f>
        <v/>
      </c>
    </row>
    <row r="22" spans="2:10">
      <c r="B22" s="6">
        <v>43188</v>
      </c>
      <c r="C22" s="7"/>
      <c r="D22" s="8"/>
      <c r="E22" s="7"/>
      <c r="F22" s="8"/>
      <c r="G22" s="9"/>
      <c r="I22" s="1" t="str">
        <f>IFERROR(INDEX($B$3:$G$18,ROWS($A$1:A20),MATCH($I$1,$B$1:$G$1,0)+COLUMNS($A$1:A20)-1),"")</f>
        <v/>
      </c>
      <c r="J22" s="1" t="str">
        <f>IFERROR(INDEX($B$3:$G$18,ROWS($A$1:B20),MATCH($I$1,$B$1:$G$1,0)+COLUMNS($A$1:B20)-1),"")</f>
        <v/>
      </c>
    </row>
    <row r="23" spans="2:10">
      <c r="B23" s="6">
        <v>43188</v>
      </c>
      <c r="C23" s="7"/>
      <c r="D23" s="8"/>
      <c r="E23" s="7"/>
      <c r="F23" s="8"/>
      <c r="G23" s="9"/>
      <c r="I23" s="1" t="str">
        <f>IFERROR(INDEX($B$3:$G$18,ROWS($A$1:A21),MATCH($I$1,$B$1:$G$1,0)+COLUMNS($A$1:A21)-1),"")</f>
        <v/>
      </c>
      <c r="J23" s="1" t="str">
        <f>IFERROR(INDEX($B$3:$G$18,ROWS($A$1:B21),MATCH($I$1,$B$1:$G$1,0)+COLUMNS($A$1:B21)-1),"")</f>
        <v/>
      </c>
    </row>
    <row r="24" spans="2:10">
      <c r="B24" s="6">
        <v>43188</v>
      </c>
      <c r="C24" s="7"/>
      <c r="D24" s="8"/>
      <c r="E24" s="7"/>
      <c r="F24" s="8"/>
      <c r="G24" s="9"/>
      <c r="I24" s="1" t="str">
        <f>IFERROR(INDEX($B$3:$G$18,ROWS($A$1:A22),MATCH($I$1,$B$1:$G$1,0)+COLUMNS($A$1:A22)-1),"")</f>
        <v/>
      </c>
      <c r="J24" s="1" t="str">
        <f>IFERROR(INDEX($B$3:$G$18,ROWS($A$1:B22),MATCH($I$1,$B$1:$G$1,0)+COLUMNS($A$1:B22)-1),"")</f>
        <v/>
      </c>
    </row>
    <row r="25" spans="2:10">
      <c r="B25" s="6">
        <v>43188</v>
      </c>
      <c r="C25" s="7"/>
      <c r="D25" s="8"/>
      <c r="E25" s="7"/>
      <c r="F25" s="8"/>
      <c r="G25" s="9"/>
      <c r="I25" s="1" t="str">
        <f>IFERROR(INDEX($B$3:$G$18,ROWS($A$1:A23),MATCH($I$1,$B$1:$G$1,0)+COLUMNS($A$1:A23)-1),"")</f>
        <v/>
      </c>
      <c r="J25" s="1" t="str">
        <f>IFERROR(INDEX($B$3:$G$18,ROWS($A$1:B23),MATCH($I$1,$B$1:$G$1,0)+COLUMNS($A$1:B23)-1),"")</f>
        <v/>
      </c>
    </row>
    <row r="26" spans="2:10">
      <c r="B26" s="6">
        <v>43188</v>
      </c>
      <c r="C26" s="7"/>
      <c r="D26" s="8"/>
      <c r="E26" s="7"/>
      <c r="F26" s="8"/>
      <c r="G26" s="9"/>
      <c r="I26" s="1" t="str">
        <f>IFERROR(INDEX($B$3:$G$18,ROWS($A$1:A24),MATCH($I$1,$B$1:$G$1,0)+COLUMNS($A$1:A24)-1),"")</f>
        <v/>
      </c>
      <c r="J26" s="1" t="str">
        <f>IFERROR(INDEX($B$3:$G$18,ROWS($A$1:B24),MATCH($I$1,$B$1:$G$1,0)+COLUMNS($A$1:B24)-1),"")</f>
        <v/>
      </c>
    </row>
    <row r="27" spans="2:10">
      <c r="B27" s="6">
        <v>43188</v>
      </c>
      <c r="C27" s="7"/>
      <c r="D27" s="8"/>
      <c r="E27" s="7"/>
      <c r="F27" s="8"/>
      <c r="G27" s="9"/>
      <c r="I27" s="1" t="str">
        <f>IFERROR(INDEX($B$3:$G$18,ROWS($A$1:A25),MATCH($I$1,$B$1:$G$1,0)+COLUMNS($A$1:A25)-1),"")</f>
        <v/>
      </c>
      <c r="J27" s="1" t="str">
        <f>IFERROR(INDEX($B$3:$G$18,ROWS($A$1:B25),MATCH($I$1,$B$1:$G$1,0)+COLUMNS($A$1:B25)-1),"")</f>
        <v/>
      </c>
    </row>
    <row r="28" spans="2:10">
      <c r="B28" s="6">
        <v>43188</v>
      </c>
      <c r="C28" s="7"/>
      <c r="D28" s="8"/>
      <c r="E28" s="7"/>
      <c r="F28" s="8"/>
      <c r="G28" s="9"/>
      <c r="I28" s="1" t="str">
        <f>IFERROR(INDEX($B$3:$G$18,ROWS($A$1:A26),MATCH($I$1,$B$1:$G$1,0)+COLUMNS($A$1:A26)-1),"")</f>
        <v/>
      </c>
      <c r="J28" s="1" t="str">
        <f>IFERROR(INDEX($B$3:$G$18,ROWS($A$1:B26),MATCH($I$1,$B$1:$G$1,0)+COLUMNS($A$1:B26)-1),"")</f>
        <v/>
      </c>
    </row>
    <row r="29" spans="2:10">
      <c r="B29" s="6">
        <v>43188</v>
      </c>
      <c r="C29" s="7"/>
      <c r="D29" s="8"/>
      <c r="E29" s="7"/>
      <c r="F29" s="8"/>
      <c r="G29" s="9"/>
      <c r="I29" s="1" t="str">
        <f>IFERROR(INDEX($B$3:$G$18,ROWS($A$1:A27),MATCH($I$1,$B$1:$G$1,0)+COLUMNS($A$1:A27)-1),"")</f>
        <v/>
      </c>
      <c r="J29" s="1" t="str">
        <f>IFERROR(INDEX($B$3:$G$18,ROWS($A$1:B27),MATCH($I$1,$B$1:$G$1,0)+COLUMNS($A$1:B27)-1),"")</f>
        <v/>
      </c>
    </row>
    <row r="30" spans="2:10">
      <c r="B30" s="6">
        <v>43189</v>
      </c>
      <c r="C30" s="7"/>
      <c r="D30" s="8"/>
      <c r="E30" s="7"/>
      <c r="F30" s="8"/>
      <c r="G30" s="9"/>
      <c r="I30" s="1" t="str">
        <f>IFERROR(INDEX($B$3:$G$18,ROWS($A$1:A28),MATCH($I$1,$B$1:$G$1,0)+COLUMNS($A$1:A28)-1),"")</f>
        <v/>
      </c>
      <c r="J30" s="1" t="str">
        <f>IFERROR(INDEX($B$3:$G$18,ROWS($A$1:B28),MATCH($I$1,$B$1:$G$1,0)+COLUMNS($A$1:B28)-1),"")</f>
        <v/>
      </c>
    </row>
    <row r="31" spans="2:10">
      <c r="B31" s="6">
        <v>43190</v>
      </c>
      <c r="C31" s="7"/>
      <c r="D31" s="8"/>
      <c r="E31" s="7"/>
      <c r="F31" s="8"/>
      <c r="G31" s="9"/>
      <c r="I31" s="1" t="str">
        <f>IFERROR(INDEX($B$3:$G$18,ROWS($A$1:A29),MATCH($I$1,$B$1:$G$1,0)+COLUMNS($A$1:A29)-1),"")</f>
        <v/>
      </c>
      <c r="J31" s="1" t="str">
        <f>IFERROR(INDEX($B$3:$G$18,ROWS($A$1:B29),MATCH($I$1,$B$1:$G$1,0)+COLUMNS($A$1:B29)-1),"")</f>
        <v/>
      </c>
    </row>
    <row r="32" spans="2:10">
      <c r="B32" s="6">
        <v>43190</v>
      </c>
      <c r="C32" s="7"/>
      <c r="D32" s="8"/>
      <c r="E32" s="7"/>
      <c r="F32" s="8"/>
      <c r="G32" s="9"/>
      <c r="I32" s="1" t="str">
        <f>IFERROR(INDEX($B$3:$G$18,ROWS($A$1:A30),MATCH($I$1,$B$1:$G$1,0)+COLUMNS($A$1:A30)-1),"")</f>
        <v/>
      </c>
      <c r="J32" s="1" t="str">
        <f>IFERROR(INDEX($B$3:$G$18,ROWS($A$1:B30),MATCH($I$1,$B$1:$G$1,0)+COLUMNS($A$1:B30)-1),"")</f>
        <v/>
      </c>
    </row>
    <row r="33" spans="2:10">
      <c r="B33" s="6">
        <v>43192</v>
      </c>
      <c r="C33" s="7"/>
      <c r="D33" s="8"/>
      <c r="E33" s="7"/>
      <c r="F33" s="8"/>
      <c r="G33" s="9"/>
      <c r="I33" s="1" t="str">
        <f>IFERROR(INDEX($B$3:$G$18,ROWS($A$1:A31),MATCH($I$1,$B$1:$G$1,0)+COLUMNS($A$1:A31)-1),"")</f>
        <v/>
      </c>
      <c r="J33" s="1" t="str">
        <f>IFERROR(INDEX($B$3:$G$18,ROWS($A$1:B31),MATCH($I$1,$B$1:$G$1,0)+COLUMNS($A$1:B31)-1),"")</f>
        <v/>
      </c>
    </row>
    <row r="34" spans="2:10">
      <c r="B34" s="6">
        <v>43192</v>
      </c>
      <c r="C34" s="7"/>
      <c r="D34" s="8"/>
      <c r="E34" s="7"/>
      <c r="F34" s="8"/>
      <c r="G34" s="9"/>
      <c r="I34" s="1" t="str">
        <f>IFERROR(INDEX($B$3:$G$18,ROWS($A$1:A32),MATCH($I$1,$B$1:$G$1,0)+COLUMNS($A$1:A32)-1),"")</f>
        <v/>
      </c>
      <c r="J34" s="1" t="str">
        <f>IFERROR(INDEX($B$3:$G$18,ROWS($A$1:B32),MATCH($I$1,$B$1:$G$1,0)+COLUMNS($A$1:B32)-1),"")</f>
        <v/>
      </c>
    </row>
    <row r="35" spans="2:10">
      <c r="B35" s="6">
        <v>43192</v>
      </c>
      <c r="C35" s="7"/>
      <c r="D35" s="8"/>
      <c r="E35" s="7"/>
      <c r="F35" s="8"/>
      <c r="G35" s="9"/>
      <c r="I35" s="1" t="str">
        <f>IFERROR(INDEX($B$3:$G$18,ROWS($A$1:A33),MATCH($I$1,$B$1:$G$1,0)+COLUMNS($A$1:A33)-1),"")</f>
        <v/>
      </c>
      <c r="J35" s="1" t="str">
        <f>IFERROR(INDEX($B$3:$G$18,ROWS($A$1:B33),MATCH($I$1,$B$1:$G$1,0)+COLUMNS($A$1:B33)-1),"")</f>
        <v/>
      </c>
    </row>
    <row r="36" spans="2:10">
      <c r="B36" s="6">
        <v>43193</v>
      </c>
      <c r="C36" s="7"/>
      <c r="D36" s="8"/>
      <c r="E36" s="7"/>
      <c r="F36" s="8"/>
      <c r="G36" s="9"/>
      <c r="I36" s="1" t="str">
        <f>IFERROR(INDEX($B$3:$G$18,ROWS($A$1:A34),MATCH($I$1,$B$1:$G$1,0)+COLUMNS($A$1:A34)-1),"")</f>
        <v/>
      </c>
      <c r="J36" s="1" t="str">
        <f>IFERROR(INDEX($B$3:$G$18,ROWS($A$1:B34),MATCH($I$1,$B$1:$G$1,0)+COLUMNS($A$1:B34)-1),"")</f>
        <v/>
      </c>
    </row>
    <row r="37" spans="2:10">
      <c r="B37" s="6">
        <v>43193</v>
      </c>
      <c r="C37" s="7"/>
      <c r="D37" s="8"/>
      <c r="E37" s="7"/>
      <c r="F37" s="8">
        <v>9000</v>
      </c>
      <c r="G37" s="9"/>
      <c r="I37" s="1" t="str">
        <f>IFERROR(INDEX($B$3:$G$18,ROWS($A$1:A35),MATCH($I$1,$B$1:$G$1,0)+COLUMNS($A$1:A35)-1),"")</f>
        <v/>
      </c>
      <c r="J37" s="1" t="str">
        <f>IFERROR(INDEX($B$3:$G$18,ROWS($A$1:B35),MATCH($I$1,$B$1:$G$1,0)+COLUMNS($A$1:B35)-1),"")</f>
        <v/>
      </c>
    </row>
    <row r="38" spans="2:10">
      <c r="B38" s="6">
        <v>43194</v>
      </c>
      <c r="C38" s="7"/>
      <c r="D38" s="8"/>
      <c r="E38" s="7"/>
      <c r="F38" s="8"/>
      <c r="G38" s="9"/>
      <c r="I38" s="1" t="str">
        <f>IFERROR(INDEX($B$3:$G$18,ROWS($A$1:A36),MATCH($I$1,$B$1:$G$1,0)+COLUMNS($A$1:A36)-1),"")</f>
        <v/>
      </c>
      <c r="J38" s="1" t="str">
        <f>IFERROR(INDEX($B$3:$G$18,ROWS($A$1:B36),MATCH($I$1,$B$1:$G$1,0)+COLUMNS($A$1:B36)-1),"")</f>
        <v/>
      </c>
    </row>
    <row r="39" spans="2:10">
      <c r="B39" s="6">
        <v>43194</v>
      </c>
      <c r="C39" s="7"/>
      <c r="D39" s="8"/>
      <c r="E39" s="7"/>
      <c r="F39" s="8"/>
      <c r="G39" s="9"/>
      <c r="I39" s="1" t="str">
        <f>IFERROR(INDEX($B$3:$G$18,ROWS($A$1:A37),MATCH($I$1,$B$1:$G$1,0)+COLUMNS($A$1:A37)-1),"")</f>
        <v/>
      </c>
      <c r="J39" s="1" t="str">
        <f>IFERROR(INDEX($B$3:$G$18,ROWS($A$1:B37),MATCH($I$1,$B$1:$G$1,0)+COLUMNS($A$1:B37)-1),"")</f>
        <v/>
      </c>
    </row>
    <row r="40" spans="2:10">
      <c r="B40" s="6">
        <v>43194</v>
      </c>
      <c r="C40" s="7"/>
      <c r="D40" s="8"/>
      <c r="E40" s="7"/>
      <c r="F40" s="8"/>
      <c r="G40" s="9"/>
      <c r="I40" s="1" t="str">
        <f>IFERROR(INDEX($B$3:$G$18,ROWS($A$1:A38),MATCH($I$1,$B$1:$G$1,0)+COLUMNS($A$1:A38)-1),"")</f>
        <v/>
      </c>
      <c r="J40" s="1" t="str">
        <f>IFERROR(INDEX($B$3:$G$18,ROWS($A$1:B38),MATCH($I$1,$B$1:$G$1,0)+COLUMNS($A$1:B38)-1),"")</f>
        <v/>
      </c>
    </row>
    <row r="41" spans="2:10">
      <c r="B41" s="6">
        <v>43194</v>
      </c>
      <c r="C41" s="7"/>
      <c r="D41" s="8"/>
      <c r="E41" s="7"/>
      <c r="F41" s="8"/>
      <c r="G41" s="9"/>
      <c r="I41" s="1" t="str">
        <f>IFERROR(INDEX($B$3:$G$18,ROWS($A$1:A39),MATCH($I$1,$B$1:$G$1,0)+COLUMNS($A$1:A39)-1),"")</f>
        <v/>
      </c>
      <c r="J41" s="1" t="str">
        <f>IFERROR(INDEX($B$3:$G$18,ROWS($A$1:B39),MATCH($I$1,$B$1:$G$1,0)+COLUMNS($A$1:B39)-1),"")</f>
        <v/>
      </c>
    </row>
    <row r="42" spans="2:10">
      <c r="B42" s="6">
        <v>43194</v>
      </c>
      <c r="C42" s="7"/>
      <c r="D42" s="8"/>
      <c r="E42" s="7"/>
      <c r="F42" s="8"/>
      <c r="G42" s="9"/>
      <c r="I42" s="1" t="str">
        <f>IFERROR(INDEX($B$3:$G$18,ROWS($A$1:A40),MATCH($I$1,$B$1:$G$1,0)+COLUMNS($A$1:A40)-1),"")</f>
        <v/>
      </c>
      <c r="J42" s="1" t="str">
        <f>IFERROR(INDEX($B$3:$G$18,ROWS($A$1:B40),MATCH($I$1,$B$1:$G$1,0)+COLUMNS($A$1:B40)-1),"")</f>
        <v/>
      </c>
    </row>
    <row r="43" spans="2:10">
      <c r="B43" s="6">
        <v>43194</v>
      </c>
      <c r="C43" s="7"/>
      <c r="D43" s="8"/>
      <c r="E43" s="7"/>
      <c r="F43" s="8"/>
      <c r="G43" s="9"/>
      <c r="I43" s="1" t="str">
        <f>IFERROR(INDEX($B$3:$G$18,ROWS($A$1:A41),MATCH($I$1,$B$1:$G$1,0)+COLUMNS($A$1:A41)-1),"")</f>
        <v/>
      </c>
      <c r="J43" s="1" t="str">
        <f>IFERROR(INDEX($B$3:$G$18,ROWS($A$1:B41),MATCH($I$1,$B$1:$G$1,0)+COLUMNS($A$1:B41)-1),"")</f>
        <v/>
      </c>
    </row>
    <row r="44" spans="2:10">
      <c r="B44" s="6">
        <v>43194</v>
      </c>
      <c r="C44" s="7"/>
      <c r="D44" s="8"/>
      <c r="E44" s="7"/>
      <c r="F44" s="8"/>
      <c r="G44" s="9"/>
      <c r="I44" s="1" t="str">
        <f>IFERROR(INDEX($B$3:$G$18,ROWS($A$1:A42),MATCH($I$1,$B$1:$G$1,0)+COLUMNS($A$1:A42)-1),"")</f>
        <v/>
      </c>
      <c r="J44" s="1" t="str">
        <f>IFERROR(INDEX($B$3:$G$18,ROWS($A$1:B42),MATCH($I$1,$B$1:$G$1,0)+COLUMNS($A$1:B42)-1),"")</f>
        <v/>
      </c>
    </row>
    <row r="45" spans="2:10">
      <c r="B45" s="6">
        <v>43194</v>
      </c>
      <c r="C45" s="7"/>
      <c r="D45" s="8"/>
      <c r="E45" s="7"/>
      <c r="F45" s="8"/>
      <c r="G45" s="9"/>
      <c r="I45" s="1" t="str">
        <f>IFERROR(INDEX($B$3:$G$18,ROWS($A$1:A43),MATCH($I$1,$B$1:$G$1,0)+COLUMNS($A$1:A43)-1),"")</f>
        <v/>
      </c>
      <c r="J45" s="1" t="str">
        <f>IFERROR(INDEX($B$3:$G$18,ROWS($A$1:B43),MATCH($I$1,$B$1:$G$1,0)+COLUMNS($A$1:B43)-1),"")</f>
        <v/>
      </c>
    </row>
    <row r="46" spans="2:10">
      <c r="B46" s="6">
        <v>43194</v>
      </c>
      <c r="C46" s="7"/>
      <c r="D46" s="8"/>
      <c r="E46" s="7"/>
      <c r="F46" s="8"/>
      <c r="G46" s="9"/>
      <c r="I46" s="1" t="str">
        <f>IFERROR(INDEX($B$3:$G$18,ROWS($A$1:A44),MATCH($I$1,$B$1:$G$1,0)+COLUMNS($A$1:A44)-1),"")</f>
        <v/>
      </c>
      <c r="J46" s="1" t="str">
        <f>IFERROR(INDEX($B$3:$G$18,ROWS($A$1:B44),MATCH($I$1,$B$1:$G$1,0)+COLUMNS($A$1:B44)-1),"")</f>
        <v/>
      </c>
    </row>
    <row r="47" spans="2:10">
      <c r="B47" s="6">
        <v>43194</v>
      </c>
      <c r="C47" s="7"/>
      <c r="D47" s="8"/>
      <c r="E47" s="7"/>
      <c r="F47" s="8"/>
      <c r="G47" s="9"/>
      <c r="I47" s="1" t="str">
        <f>IFERROR(INDEX($B$3:$G$18,ROWS($A$1:A45),MATCH($I$1,$B$1:$G$1,0)+COLUMNS($A$1:A45)-1),"")</f>
        <v/>
      </c>
      <c r="J47" s="1" t="str">
        <f>IFERROR(INDEX($B$3:$G$18,ROWS($A$1:B45),MATCH($I$1,$B$1:$G$1,0)+COLUMNS($A$1:B45)-1),"")</f>
        <v/>
      </c>
    </row>
    <row r="48" spans="2:10" ht="16" thickBot="1">
      <c r="B48" s="10">
        <v>43194</v>
      </c>
      <c r="C48" s="11"/>
      <c r="D48" s="12"/>
      <c r="E48" s="11"/>
      <c r="F48" s="12"/>
      <c r="G48" s="13"/>
      <c r="I48" s="1" t="str">
        <f>IFERROR(INDEX($B$3:$G$18,ROWS($A$1:A46),MATCH($I$1,$B$1:$G$1,0)+COLUMNS($A$1:A46)-1),"")</f>
        <v/>
      </c>
      <c r="J48" s="1" t="str">
        <f>IFERROR(INDEX($B$3:$G$18,ROWS($A$1:B46),MATCH($I$1,$B$1:$G$1,0)+COLUMNS($A$1:B46)-1),"")</f>
        <v/>
      </c>
    </row>
    <row r="49" spans="3:6">
      <c r="C49" s="1">
        <f>SUM(C3:C48)</f>
        <v>2423</v>
      </c>
      <c r="D49" s="1">
        <f t="shared" ref="D49:F49" si="1">SUM(D3:D48)</f>
        <v>5080</v>
      </c>
      <c r="E49" s="1">
        <f t="shared" ca="1" si="1"/>
        <v>20775</v>
      </c>
      <c r="F49" s="1">
        <f t="shared" ca="1" si="1"/>
        <v>31562</v>
      </c>
    </row>
  </sheetData>
  <autoFilter ref="B2:G2"/>
  <mergeCells count="2">
    <mergeCell ref="E1:F1"/>
    <mergeCell ref="C1:D1"/>
  </mergeCells>
  <dataValidations count="1">
    <dataValidation type="list" allowBlank="1" showInputMessage="1" showErrorMessage="1" sqref="I1">
      <formula1>"دولار,ليرة"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9"/>
  <sheetViews>
    <sheetView rightToLeft="1" tabSelected="1" workbookViewId="0">
      <selection activeCell="H5" sqref="H5"/>
    </sheetView>
  </sheetViews>
  <sheetFormatPr defaultColWidth="9" defaultRowHeight="15.5"/>
  <cols>
    <col min="1" max="1" width="9" style="1"/>
    <col min="2" max="2" width="13.453125" style="1" bestFit="1" customWidth="1"/>
    <col min="3" max="6" width="9.26953125" style="1" bestFit="1" customWidth="1"/>
    <col min="7" max="11" width="9" style="1"/>
    <col min="12" max="12" width="12.1796875" style="1" customWidth="1"/>
    <col min="13" max="16384" width="9" style="1"/>
  </cols>
  <sheetData>
    <row r="1" spans="2:15" ht="16" thickBot="1">
      <c r="B1" s="14"/>
      <c r="C1" s="21" t="s">
        <v>4</v>
      </c>
      <c r="D1" s="21"/>
      <c r="E1" s="21" t="s">
        <v>5</v>
      </c>
      <c r="F1" s="21"/>
      <c r="G1" s="15"/>
      <c r="I1" s="19" t="s">
        <v>4</v>
      </c>
      <c r="L1" s="19" t="s">
        <v>5</v>
      </c>
    </row>
    <row r="2" spans="2:15" ht="16" thickBot="1">
      <c r="B2" s="16" t="s">
        <v>0</v>
      </c>
      <c r="C2" s="17" t="s">
        <v>1</v>
      </c>
      <c r="D2" s="17" t="s">
        <v>2</v>
      </c>
      <c r="E2" s="17" t="s">
        <v>3</v>
      </c>
      <c r="F2" s="17" t="s">
        <v>2</v>
      </c>
      <c r="G2" s="15" t="s">
        <v>6</v>
      </c>
      <c r="I2" s="19" t="s">
        <v>1</v>
      </c>
      <c r="J2" s="19" t="s">
        <v>2</v>
      </c>
      <c r="L2" s="19" t="s">
        <v>1</v>
      </c>
      <c r="M2" s="19" t="s">
        <v>2</v>
      </c>
    </row>
    <row r="3" spans="2:15" ht="16" thickBot="1">
      <c r="B3" s="2">
        <v>43182</v>
      </c>
      <c r="C3" s="3">
        <v>190</v>
      </c>
      <c r="D3" s="4"/>
      <c r="E3" s="3">
        <v>1310</v>
      </c>
      <c r="F3" s="3">
        <v>889</v>
      </c>
      <c r="G3" s="5"/>
      <c r="I3" s="1">
        <f t="array" ref="I3">IF(ROWS($A$1:A1)&gt;COUNT(C$3:C$48),"",INDEX($B$3:$G$18,SMALL(IF(C$3:C$48&lt;&gt;"",ROW(C$3:C$48)-ROW(C$3)+1),ROWS($A$1:A1)),MATCH($I$1,$B$1:$G$1,0)+COLUMNS($A$1:A1)-1))</f>
        <v>190</v>
      </c>
      <c r="J3" s="1">
        <f t="array" ref="J3">IF(ROWS($A$1:B1)&gt;COUNT(D$3:D$48),"",INDEX($B$3:$G$18,SMALL(IF(D$3:D$48&lt;&gt;"",ROW(D$3:D$48)-ROW(D$3)+1),ROWS($A$1:B1)),MATCH($I$1,$B$1:$G$1,0)+COLUMNS($A$1:B1)-1))</f>
        <v>80</v>
      </c>
      <c r="L3" s="1">
        <f t="array" aca="1" ref="L3" ca="1">IF(ROWS($A$1:A1)&gt;COUNT(E$3:E$48),"",INDEX($B$3:$G$18,SMALL(IF(E$3:E$48&lt;&gt;"",ROW(E$3:E$48)-ROW(E$3)+1),ROWS($A$1:A1)),MATCH($L$1,$B$1:$G$1,0)+COLUMNS($A$1:A1)-1))</f>
        <v>1310</v>
      </c>
      <c r="M3" s="1">
        <f t="array" aca="1" ref="M3" ca="1">IF(ROWS($A$1:B1)&gt;COUNT(F$3:F$48),"",INDEX($B$3:$G$18,SMALL(IF(F$3:F$48&lt;&gt;"",ROW(F$3:F$48)-ROW(F$3)+1),ROWS($A$1:B1)),MATCH($L$1,$B$1:$G$1,0)+COLUMNS($A$1:B1)-1))</f>
        <v>889</v>
      </c>
    </row>
    <row r="4" spans="2:15" ht="16" thickBot="1">
      <c r="B4" s="6">
        <v>43182</v>
      </c>
      <c r="C4" s="7">
        <v>114</v>
      </c>
      <c r="D4" s="8"/>
      <c r="E4" s="3">
        <v>1717</v>
      </c>
      <c r="F4" s="3">
        <v>1236</v>
      </c>
      <c r="G4" s="9"/>
      <c r="I4" s="1">
        <f t="array" ref="I4">IF(ROWS($A$1:A2)&gt;COUNT(C$3:C$48),"",INDEX($B$3:$G$18,SMALL(IF(C$3:C$48&lt;&gt;"",ROW(C$3:C$48)-ROW(C$3)+1),ROWS($A$1:A2)),MATCH($I$1,$B$1:$G$1,0)+COLUMNS($A$1:A2)-1))</f>
        <v>114</v>
      </c>
      <c r="J4" s="1">
        <f t="array" ref="J4">IF(ROWS($A$1:B2)&gt;COUNT(D$3:D$48),"",INDEX($B$3:$G$18,SMALL(IF(D$3:D$48&lt;&gt;"",ROW(D$3:D$48)-ROW(D$3)+1),ROWS($A$1:B2)),MATCH($I$1,$B$1:$G$1,0)+COLUMNS($A$1:B2)-1))</f>
        <v>226</v>
      </c>
      <c r="L4" s="1">
        <f t="array" aca="1" ref="L4" ca="1">IF(ROWS($A$1:A2)&gt;COUNT(E$3:E$48),"",INDEX($B$3:$G$18,SMALL(IF(E$3:E$48&lt;&gt;"",ROW(E$3:E$48)-ROW(E$3)+1),ROWS($A$1:A2)),MATCH($L$1,$B$1:$G$1,0)+COLUMNS($A$1:A2)-1))</f>
        <v>1717</v>
      </c>
      <c r="M4" s="1">
        <f t="array" aca="1" ref="M4" ca="1">IF(ROWS($A$1:B2)&gt;COUNT(F$3:F$48),"",INDEX($B$3:$G$18,SMALL(IF(F$3:F$48&lt;&gt;"",ROW(F$3:F$48)-ROW(F$3)+1),ROWS($A$1:B2)),MATCH($L$1,$B$1:$G$1,0)+COLUMNS($A$1:B2)-1))</f>
        <v>1236</v>
      </c>
    </row>
    <row r="5" spans="2:15" ht="16" thickBot="1">
      <c r="B5" s="6">
        <v>43182</v>
      </c>
      <c r="C5" s="7">
        <v>187</v>
      </c>
      <c r="D5" s="8">
        <v>80</v>
      </c>
      <c r="E5" s="3"/>
      <c r="F5" s="3"/>
      <c r="G5" s="9"/>
      <c r="I5" s="1">
        <f t="array" ref="I5">IF(ROWS($A$1:A3)&gt;COUNT(C$3:C$48),"",INDEX($B$3:$G$18,SMALL(IF(C$3:C$48&lt;&gt;"",ROW(C$3:C$48)-ROW(C$3)+1),ROWS($A$1:A3)),MATCH($I$1,$B$1:$G$1,0)+COLUMNS($A$1:A3)-1))</f>
        <v>187</v>
      </c>
      <c r="J5" s="1">
        <f t="array" ref="J5">IF(ROWS($A$1:B3)&gt;COUNT(D$3:D$48),"",INDEX($B$3:$G$18,SMALL(IF(D$3:D$48&lt;&gt;"",ROW(D$3:D$48)-ROW(D$3)+1),ROWS($A$1:B3)),MATCH($I$1,$B$1:$G$1,0)+COLUMNS($A$1:B3)-1))</f>
        <v>55</v>
      </c>
      <c r="L5" s="1">
        <f t="array" aca="1" ref="L5" ca="1">IF(ROWS($A$1:A3)&gt;COUNT(E$3:E$48),"",INDEX($B$3:$G$18,SMALL(IF(E$3:E$48&lt;&gt;"",ROW(E$3:E$48)-ROW(E$3)+1),ROWS($A$1:A3)),MATCH($L$1,$B$1:$G$1,0)+COLUMNS($A$1:A3)-1))</f>
        <v>872</v>
      </c>
      <c r="M5" s="1">
        <f t="array" aca="1" ref="M5" ca="1">IF(ROWS($A$1:B3)&gt;COUNT(F$3:F$48),"",INDEX($B$3:$G$18,SMALL(IF(F$3:F$48&lt;&gt;"",ROW(F$3:F$48)-ROW(F$3)+1),ROWS($A$1:B3)),MATCH($L$1,$B$1:$G$1,0)+COLUMNS($A$1:B3)-1))</f>
        <v>1923</v>
      </c>
    </row>
    <row r="6" spans="2:15" ht="15.75" customHeight="1" thickBot="1">
      <c r="B6" s="6">
        <v>43182</v>
      </c>
      <c r="C6" s="7">
        <v>191</v>
      </c>
      <c r="D6" s="8">
        <v>226</v>
      </c>
      <c r="E6" s="3"/>
      <c r="F6" s="3"/>
      <c r="G6" s="9"/>
      <c r="I6" s="1">
        <f t="array" ref="I6">IF(ROWS($A$1:A4)&gt;COUNT(C$3:C$48),"",INDEX($B$3:$G$18,SMALL(IF(C$3:C$48&lt;&gt;"",ROW(C$3:C$48)-ROW(C$3)+1),ROWS($A$1:A4)),MATCH($I$1,$B$1:$G$1,0)+COLUMNS($A$1:A4)-1))</f>
        <v>191</v>
      </c>
      <c r="J6" s="1">
        <f t="array" ref="J6">IF(ROWS($A$1:B4)&gt;COUNT(D$3:D$48),"",INDEX($B$3:$G$18,SMALL(IF(D$3:D$48&lt;&gt;"",ROW(D$3:D$48)-ROW(D$3)+1),ROWS($A$1:B4)),MATCH($I$1,$B$1:$G$1,0)+COLUMNS($A$1:B4)-1))</f>
        <v>50</v>
      </c>
      <c r="L6" s="1">
        <f t="array" aca="1" ref="L6" ca="1">IF(ROWS($A$1:A4)&gt;COUNT(E$3:E$48),"",INDEX($B$3:$G$18,SMALL(IF(E$3:E$48&lt;&gt;"",ROW(E$3:E$48)-ROW(E$3)+1),ROWS($A$1:A4)),MATCH($L$1,$B$1:$G$1,0)+COLUMNS($A$1:A4)-1))</f>
        <v>1648</v>
      </c>
      <c r="M6" s="1">
        <f t="array" aca="1" ref="M6" ca="1">IF(ROWS($A$1:B4)&gt;COUNT(F$3:F$48),"",INDEX($B$3:$G$18,SMALL(IF(F$3:F$48&lt;&gt;"",ROW(F$3:F$48)-ROW(F$3)+1),ROWS($A$1:B4)),MATCH($L$1,$B$1:$G$1,0)+COLUMNS($A$1:B4)-1))</f>
        <v>885</v>
      </c>
    </row>
    <row r="7" spans="2:15" ht="16" thickBot="1">
      <c r="B7" s="6">
        <v>43182</v>
      </c>
      <c r="C7" s="7">
        <v>120</v>
      </c>
      <c r="D7" s="8">
        <v>55</v>
      </c>
      <c r="E7" s="3"/>
      <c r="F7" s="3"/>
      <c r="G7" s="9"/>
      <c r="I7" s="1">
        <f t="array" ref="I7">IF(ROWS($A$1:A5)&gt;COUNT(C$3:C$48),"",INDEX($B$3:$G$18,SMALL(IF(C$3:C$48&lt;&gt;"",ROW(C$3:C$48)-ROW(C$3)+1),ROWS($A$1:A5)),MATCH($I$1,$B$1:$G$1,0)+COLUMNS($A$1:A5)-1))</f>
        <v>120</v>
      </c>
      <c r="J7" s="1">
        <f t="array" ref="J7">IF(ROWS($A$1:B5)&gt;COUNT(D$3:D$48),"",INDEX($B$3:$G$18,SMALL(IF(D$3:D$48&lt;&gt;"",ROW(D$3:D$48)-ROW(D$3)+1),ROWS($A$1:B5)),MATCH($I$1,$B$1:$G$1,0)+COLUMNS($A$1:B5)-1))</f>
        <v>200</v>
      </c>
      <c r="L7" s="1">
        <f t="array" aca="1" ref="L7" ca="1">IF(ROWS($A$1:A5)&gt;COUNT(E$3:E$48),"",INDEX($B$3:$G$18,SMALL(IF(E$3:E$48&lt;&gt;"",ROW(E$3:E$48)-ROW(E$3)+1),ROWS($A$1:A5)),MATCH($L$1,$B$1:$G$1,0)+COLUMNS($A$1:A5)-1))</f>
        <v>1021</v>
      </c>
      <c r="M7" s="1">
        <f t="array" aca="1" ref="M7" ca="1">IF(ROWS($A$1:B5)&gt;COUNT(F$3:F$48),"",INDEX($B$3:$G$18,SMALL(IF(F$3:F$48&lt;&gt;"",ROW(F$3:F$48)-ROW(F$3)+1),ROWS($A$1:B5)),MATCH($L$1,$B$1:$G$1,0)+COLUMNS($A$1:B5)-1))</f>
        <v>1380</v>
      </c>
    </row>
    <row r="8" spans="2:15" ht="16" thickBot="1">
      <c r="B8" s="6">
        <v>43182</v>
      </c>
      <c r="C8" s="7">
        <v>104</v>
      </c>
      <c r="D8" s="8">
        <v>50</v>
      </c>
      <c r="E8" s="3">
        <v>872</v>
      </c>
      <c r="F8" s="3"/>
      <c r="G8" s="9"/>
      <c r="I8" s="1">
        <f t="array" ref="I8">IF(ROWS($A$1:A6)&gt;COUNT(C$3:C$48),"",INDEX($B$3:$G$18,SMALL(IF(C$3:C$48&lt;&gt;"",ROW(C$3:C$48)-ROW(C$3)+1),ROWS($A$1:A6)),MATCH($I$1,$B$1:$G$1,0)+COLUMNS($A$1:A6)-1))</f>
        <v>104</v>
      </c>
      <c r="J8" s="1">
        <f t="array" ref="J8">IF(ROWS($A$1:B6)&gt;COUNT(D$3:D$48),"",INDEX($B$3:$G$18,SMALL(IF(D$3:D$48&lt;&gt;"",ROW(D$3:D$48)-ROW(D$3)+1),ROWS($A$1:B6)),MATCH($I$1,$B$1:$G$1,0)+COLUMNS($A$1:B6)-1))</f>
        <v>35</v>
      </c>
      <c r="L8" s="1">
        <f t="array" aca="1" ref="L8" ca="1">IF(ROWS($A$1:A6)&gt;COUNT(E$3:E$48),"",INDEX($B$3:$G$18,SMALL(IF(E$3:E$48&lt;&gt;"",ROW(E$3:E$48)-ROW(E$3)+1),ROWS($A$1:A6)),MATCH($L$1,$B$1:$G$1,0)+COLUMNS($A$1:A6)-1))</f>
        <v>1776</v>
      </c>
      <c r="M8" s="1">
        <f t="array" aca="1" ref="M8" ca="1">IF(ROWS($A$1:B6)&gt;COUNT(F$3:F$48),"",INDEX($B$3:$G$18,SMALL(IF(F$3:F$48&lt;&gt;"",ROW(F$3:F$48)-ROW(F$3)+1),ROWS($A$1:B6)),MATCH($L$1,$B$1:$G$1,0)+COLUMNS($A$1:B6)-1))</f>
        <v>1819</v>
      </c>
    </row>
    <row r="9" spans="2:15" ht="16" thickBot="1">
      <c r="B9" s="6">
        <v>43182</v>
      </c>
      <c r="C9" s="7">
        <v>172</v>
      </c>
      <c r="D9" s="8">
        <v>200</v>
      </c>
      <c r="E9" s="3">
        <v>1648</v>
      </c>
      <c r="F9" s="3">
        <v>1923</v>
      </c>
      <c r="G9" s="9"/>
      <c r="I9" s="1">
        <f t="array" ref="I9">IF(ROWS($A$1:A7)&gt;COUNT(C$3:C$48),"",INDEX($B$3:$G$18,SMALL(IF(C$3:C$48&lt;&gt;"",ROW(C$3:C$48)-ROW(C$3)+1),ROWS($A$1:A7)),MATCH($I$1,$B$1:$G$1,0)+COLUMNS($A$1:A7)-1))</f>
        <v>172</v>
      </c>
      <c r="J9" s="1">
        <f t="array" ref="J9">IF(ROWS($A$1:B7)&gt;COUNT(D$3:D$48),"",INDEX($B$3:$G$18,SMALL(IF(D$3:D$48&lt;&gt;"",ROW(D$3:D$48)-ROW(D$3)+1),ROWS($A$1:B7)),MATCH($I$1,$B$1:$G$1,0)+COLUMNS($A$1:B7)-1))</f>
        <v>1000</v>
      </c>
      <c r="K9" s="18"/>
      <c r="L9" s="1">
        <f t="array" aca="1" ref="L9" ca="1">IF(ROWS($A$1:A7)&gt;COUNT(E$3:E$48),"",INDEX($B$3:$G$18,SMALL(IF(E$3:E$48&lt;&gt;"",ROW(E$3:E$48)-ROW(E$3)+1),ROWS($A$1:A7)),MATCH($L$1,$B$1:$G$1,0)+COLUMNS($A$1:A7)-1))</f>
        <v>1450</v>
      </c>
      <c r="M9" s="1">
        <f t="array" aca="1" ref="M9" ca="1">IF(ROWS($A$1:B7)&gt;COUNT(F$3:F$48),"",INDEX($B$3:$G$18,SMALL(IF(F$3:F$48&lt;&gt;"",ROW(F$3:F$48)-ROW(F$3)+1),ROWS($A$1:B7)),MATCH($L$1,$B$1:$G$1,0)+COLUMNS($A$1:B7)-1))</f>
        <v>1628</v>
      </c>
      <c r="N9" s="18"/>
      <c r="O9" s="18"/>
    </row>
    <row r="10" spans="2:15" ht="16" thickBot="1">
      <c r="B10" s="6">
        <v>43182</v>
      </c>
      <c r="C10" s="7">
        <v>133</v>
      </c>
      <c r="D10" s="8"/>
      <c r="E10" s="3">
        <v>1021</v>
      </c>
      <c r="F10" s="3">
        <v>885</v>
      </c>
      <c r="G10" s="9"/>
      <c r="I10" s="1">
        <f t="array" ref="I10">IF(ROWS($A$1:A8)&gt;COUNT(C$3:C$48),"",INDEX($B$3:$G$18,SMALL(IF(C$3:C$48&lt;&gt;"",ROW(C$3:C$48)-ROW(C$3)+1),ROWS($A$1:A8)),MATCH($I$1,$B$1:$G$1,0)+COLUMNS($A$1:A8)-1))</f>
        <v>133</v>
      </c>
      <c r="J10" s="1">
        <f t="array" ref="J10">IF(ROWS($A$1:B8)&gt;COUNT(D$3:D$48),"",INDEX($B$3:$G$18,SMALL(IF(D$3:D$48&lt;&gt;"",ROW(D$3:D$48)-ROW(D$3)+1),ROWS($A$1:B8)),MATCH($I$1,$B$1:$G$1,0)+COLUMNS($A$1:B8)-1))</f>
        <v>100</v>
      </c>
      <c r="L10" s="1">
        <f t="array" aca="1" ref="L10" ca="1">IF(ROWS($A$1:A8)&gt;COUNT(E$3:E$48),"",INDEX($B$3:$G$18,SMALL(IF(E$3:E$48&lt;&gt;"",ROW(E$3:E$48)-ROW(E$3)+1),ROWS($A$1:A8)),MATCH($L$1,$B$1:$G$1,0)+COLUMNS($A$1:A8)-1))</f>
        <v>1172</v>
      </c>
      <c r="M10" s="1">
        <f t="array" aca="1" ref="M10" ca="1">IF(ROWS($A$1:B8)&gt;COUNT(F$3:F$48),"",INDEX($B$3:$G$18,SMALL(IF(F$3:F$48&lt;&gt;"",ROW(F$3:F$48)-ROW(F$3)+1),ROWS($A$1:B8)),MATCH($L$1,$B$1:$G$1,0)+COLUMNS($A$1:B8)-1))</f>
        <v>1189</v>
      </c>
    </row>
    <row r="11" spans="2:15" ht="16" thickBot="1">
      <c r="B11" s="6">
        <v>43182</v>
      </c>
      <c r="C11" s="7">
        <v>156</v>
      </c>
      <c r="D11" s="8"/>
      <c r="E11" s="3">
        <v>1776</v>
      </c>
      <c r="F11" s="3"/>
      <c r="G11" s="9"/>
      <c r="I11" s="1">
        <f t="array" ref="I11">IF(ROWS($A$1:A9)&gt;COUNT(C$3:C$48),"",INDEX($B$3:$G$18,SMALL(IF(C$3:C$48&lt;&gt;"",ROW(C$3:C$48)-ROW(C$3)+1),ROWS($A$1:A9)),MATCH($I$1,$B$1:$G$1,0)+COLUMNS($A$1:A9)-1))</f>
        <v>156</v>
      </c>
      <c r="J11" s="1" t="str">
        <f t="array" ref="J11">IF(ROWS($A$1:B9)&gt;COUNT(D$3:D$48),"",INDEX($B$3:$G$18,SMALL(IF(D$3:D$48&lt;&gt;"",ROW(D$3:D$48)-ROW(D$3)+1),ROWS($A$1:B9)),MATCH($I$1,$B$1:$G$1,0)+COLUMNS($A$1:B9)-1))</f>
        <v/>
      </c>
      <c r="L11" s="1">
        <f t="array" aca="1" ref="L11" ca="1">IF(ROWS($A$1:A9)&gt;COUNT(E$3:E$48),"",INDEX($B$3:$G$18,SMALL(IF(E$3:E$48&lt;&gt;"",ROW(E$3:E$48)-ROW(E$3)+1),ROWS($A$1:A9)),MATCH($L$1,$B$1:$G$1,0)+COLUMNS($A$1:A9)-1))</f>
        <v>1841</v>
      </c>
      <c r="M11" s="1" t="str">
        <f t="array" aca="1" ref="M11" ca="1">IF(ROWS($A$1:B9)&gt;COUNT(F$3:F$48),"",INDEX($B$3:$G$18,SMALL(IF(F$3:F$48&lt;&gt;"",ROW(F$3:F$48)-ROW(F$3)+1),ROWS($A$1:B9)),MATCH($L$1,$B$1:$G$1,0)+COLUMNS($A$1:B9)-1))</f>
        <v/>
      </c>
    </row>
    <row r="12" spans="2:15" ht="16" thickBot="1">
      <c r="B12" s="6">
        <v>43182</v>
      </c>
      <c r="C12" s="7">
        <v>112</v>
      </c>
      <c r="D12" s="8"/>
      <c r="E12" s="3">
        <v>1450</v>
      </c>
      <c r="F12" s="3"/>
      <c r="G12" s="9"/>
      <c r="I12" s="1">
        <f t="array" ref="I12">IF(ROWS($A$1:A10)&gt;COUNT(C$3:C$48),"",INDEX($B$3:$G$18,SMALL(IF(C$3:C$48&lt;&gt;"",ROW(C$3:C$48)-ROW(C$3)+1),ROWS($A$1:A10)),MATCH($I$1,$B$1:$G$1,0)+COLUMNS($A$1:A10)-1))</f>
        <v>112</v>
      </c>
      <c r="J12" s="1" t="str">
        <f t="array" ref="J12">IF(ROWS($A$1:B10)&gt;COUNT(D$3:D$48),"",INDEX($B$3:$G$18,SMALL(IF(D$3:D$48&lt;&gt;"",ROW(D$3:D$48)-ROW(D$3)+1),ROWS($A$1:B10)),MATCH($I$1,$B$1:$G$1,0)+COLUMNS($A$1:B10)-1))</f>
        <v/>
      </c>
      <c r="L12" s="1">
        <f t="array" aca="1" ref="L12" ca="1">IF(ROWS($A$1:A10)&gt;COUNT(E$3:E$48),"",INDEX($B$3:$G$18,SMALL(IF(E$3:E$48&lt;&gt;"",ROW(E$3:E$48)-ROW(E$3)+1),ROWS($A$1:A10)),MATCH($L$1,$B$1:$G$1,0)+COLUMNS($A$1:A10)-1))</f>
        <v>628</v>
      </c>
      <c r="M12" s="1" t="str">
        <f t="array" aca="1" ref="M12" ca="1">IF(ROWS($A$1:B10)&gt;COUNT(F$3:F$48),"",INDEX($B$3:$G$18,SMALL(IF(F$3:F$48&lt;&gt;"",ROW(F$3:F$48)-ROW(F$3)+1),ROWS($A$1:B10)),MATCH($L$1,$B$1:$G$1,0)+COLUMNS($A$1:B10)-1))</f>
        <v/>
      </c>
    </row>
    <row r="13" spans="2:15" ht="16" thickBot="1">
      <c r="B13" s="6">
        <v>43182</v>
      </c>
      <c r="C13" s="7">
        <v>161</v>
      </c>
      <c r="D13" s="8"/>
      <c r="E13" s="3">
        <v>1172</v>
      </c>
      <c r="F13" s="3"/>
      <c r="G13" s="9"/>
      <c r="I13" s="1">
        <f t="array" ref="I13">IF(ROWS($A$1:A11)&gt;COUNT(C$3:C$48),"",INDEX($B$3:$G$18,SMALL(IF(C$3:C$48&lt;&gt;"",ROW(C$3:C$48)-ROW(C$3)+1),ROWS($A$1:A11)),MATCH($I$1,$B$1:$G$1,0)+COLUMNS($A$1:A11)-1))</f>
        <v>161</v>
      </c>
      <c r="J13" s="1" t="str">
        <f t="array" ref="J13">IF(ROWS($A$1:B11)&gt;COUNT(D$3:D$48),"",INDEX($B$3:$G$18,SMALL(IF(D$3:D$48&lt;&gt;"",ROW(D$3:D$48)-ROW(D$3)+1),ROWS($A$1:B11)),MATCH($I$1,$B$1:$G$1,0)+COLUMNS($A$1:B11)-1))</f>
        <v/>
      </c>
      <c r="K13" s="18"/>
      <c r="L13" s="1">
        <f t="array" aca="1" ref="L13" ca="1">IF(ROWS($A$1:A11)&gt;COUNT(E$3:E$48),"",INDEX($B$3:$G$18,SMALL(IF(E$3:E$48&lt;&gt;"",ROW(E$3:E$48)-ROW(E$3)+1),ROWS($A$1:A11)),MATCH($L$1,$B$1:$G$1,0)+COLUMNS($A$1:A11)-1))</f>
        <v>1805</v>
      </c>
      <c r="M13" s="1" t="str">
        <f t="array" aca="1" ref="M13" ca="1">IF(ROWS($A$1:B11)&gt;COUNT(F$3:F$48),"",INDEX($B$3:$G$18,SMALL(IF(F$3:F$48&lt;&gt;"",ROW(F$3:F$48)-ROW(F$3)+1),ROWS($A$1:B11)),MATCH($L$1,$B$1:$G$1,0)+COLUMNS($A$1:B11)-1))</f>
        <v/>
      </c>
      <c r="N13" s="18"/>
      <c r="O13" s="18"/>
    </row>
    <row r="14" spans="2:15" ht="16" thickBot="1">
      <c r="B14" s="6">
        <v>43182</v>
      </c>
      <c r="C14" s="7">
        <v>182</v>
      </c>
      <c r="D14" s="8"/>
      <c r="E14" s="3">
        <v>1841</v>
      </c>
      <c r="F14" s="3"/>
      <c r="G14" s="9"/>
      <c r="I14" s="1">
        <f t="array" ref="I14">IF(ROWS($A$1:A12)&gt;COUNT(C$3:C$48),"",INDEX($B$3:$G$18,SMALL(IF(C$3:C$48&lt;&gt;"",ROW(C$3:C$48)-ROW(C$3)+1),ROWS($A$1:A12)),MATCH($I$1,$B$1:$G$1,0)+COLUMNS($A$1:A12)-1))</f>
        <v>182</v>
      </c>
      <c r="J14" s="1" t="str">
        <f t="array" ref="J14">IF(ROWS($A$1:B12)&gt;COUNT(D$3:D$48),"",INDEX($B$3:$G$18,SMALL(IF(D$3:D$48&lt;&gt;"",ROW(D$3:D$48)-ROW(D$3)+1),ROWS($A$1:B12)),MATCH($I$1,$B$1:$G$1,0)+COLUMNS($A$1:B12)-1))</f>
        <v/>
      </c>
      <c r="K14" s="18"/>
      <c r="L14" s="1">
        <f t="array" aca="1" ref="L14" ca="1">IF(ROWS($A$1:A12)&gt;COUNT(E$3:E$48),"",INDEX($B$3:$G$18,SMALL(IF(E$3:E$48&lt;&gt;"",ROW(E$3:E$48)-ROW(E$3)+1),ROWS($A$1:A12)),MATCH($L$1,$B$1:$G$1,0)+COLUMNS($A$1:A12)-1))</f>
        <v>1636</v>
      </c>
      <c r="M14" s="1" t="str">
        <f t="array" aca="1" ref="M14" ca="1">IF(ROWS($A$1:B12)&gt;COUNT(F$3:F$48),"",INDEX($B$3:$G$18,SMALL(IF(F$3:F$48&lt;&gt;"",ROW(F$3:F$48)-ROW(F$3)+1),ROWS($A$1:B12)),MATCH($L$1,$B$1:$G$1,0)+COLUMNS($A$1:B12)-1))</f>
        <v/>
      </c>
      <c r="N14" s="18"/>
      <c r="O14" s="18"/>
    </row>
    <row r="15" spans="2:15" ht="16" thickBot="1">
      <c r="B15" s="6">
        <v>43182</v>
      </c>
      <c r="C15" s="7">
        <v>152</v>
      </c>
      <c r="D15" s="8"/>
      <c r="E15" s="3">
        <v>628</v>
      </c>
      <c r="F15" s="3">
        <v>1380</v>
      </c>
      <c r="G15" s="9"/>
      <c r="I15" s="1">
        <f t="array" ref="I15">IF(ROWS($A$1:A13)&gt;COUNT(C$3:C$48),"",INDEX($B$3:$G$18,SMALL(IF(C$3:C$48&lt;&gt;"",ROW(C$3:C$48)-ROW(C$3)+1),ROWS($A$1:A13)),MATCH($I$1,$B$1:$G$1,0)+COLUMNS($A$1:A13)-1))</f>
        <v>152</v>
      </c>
      <c r="J15" s="1" t="str">
        <f t="array" ref="J15">IF(ROWS($A$1:B13)&gt;COUNT(D$3:D$48),"",INDEX($B$3:$G$18,SMALL(IF(D$3:D$48&lt;&gt;"",ROW(D$3:D$48)-ROW(D$3)+1),ROWS($A$1:B13)),MATCH($I$1,$B$1:$G$1,0)+COLUMNS($A$1:B13)-1))</f>
        <v/>
      </c>
      <c r="K15" s="18"/>
      <c r="L15" s="1">
        <f t="array" aca="1" ref="L15" ca="1">IF(ROWS($A$1:A13)&gt;COUNT(E$3:E$48),"",INDEX($B$3:$G$18,SMALL(IF(E$3:E$48&lt;&gt;"",ROW(E$3:E$48)-ROW(E$3)+1),ROWS($A$1:A13)),MATCH($L$1,$B$1:$G$1,0)+COLUMNS($A$1:A13)-1))</f>
        <v>850</v>
      </c>
      <c r="M15" s="1" t="str">
        <f t="array" aca="1" ref="M15" ca="1">IF(ROWS($A$1:B13)&gt;COUNT(F$3:F$48),"",INDEX($B$3:$G$18,SMALL(IF(F$3:F$48&lt;&gt;"",ROW(F$3:F$48)-ROW(F$3)+1),ROWS($A$1:B13)),MATCH($L$1,$B$1:$G$1,0)+COLUMNS($A$1:B13)-1))</f>
        <v/>
      </c>
      <c r="N15" s="18"/>
      <c r="O15" s="18"/>
    </row>
    <row r="16" spans="2:15" ht="16" thickBot="1">
      <c r="B16" s="6">
        <v>43182</v>
      </c>
      <c r="C16" s="7"/>
      <c r="D16" s="8">
        <v>35</v>
      </c>
      <c r="E16" s="3">
        <v>1805</v>
      </c>
      <c r="F16" s="3">
        <v>1819</v>
      </c>
      <c r="G16" s="9"/>
      <c r="I16" s="1">
        <f t="array" ref="I16">IF(ROWS($A$1:A14)&gt;COUNT(C$3:C$48),"",INDEX($B$3:$G$18,SMALL(IF(C$3:C$48&lt;&gt;"",ROW(C$3:C$48)-ROW(C$3)+1),ROWS($A$1:A14)),MATCH($I$1,$B$1:$G$1,0)+COLUMNS($A$1:A14)-1))</f>
        <v>116</v>
      </c>
      <c r="J16" s="1" t="str">
        <f t="array" ref="J16">IF(ROWS($A$1:B14)&gt;COUNT(D$3:D$48),"",INDEX($B$3:$G$18,SMALL(IF(D$3:D$48&lt;&gt;"",ROW(D$3:D$48)-ROW(D$3)+1),ROWS($A$1:B14)),MATCH($I$1,$B$1:$G$1,0)+COLUMNS($A$1:B14)-1))</f>
        <v/>
      </c>
      <c r="K16" s="18"/>
      <c r="L16" s="1" t="str">
        <f t="array" aca="1" ref="L16" ca="1">IF(ROWS($A$1:A14)&gt;COUNT(E$3:E$48),"",INDEX($B$3:$G$18,SMALL(IF(E$3:E$48&lt;&gt;"",ROW(E$3:E$48)-ROW(E$3)+1),ROWS($A$1:A14)),MATCH($L$1,$B$1:$G$1,0)+COLUMNS($A$1:A14)-1))</f>
        <v/>
      </c>
      <c r="M16" s="1" t="str">
        <f t="array" aca="1" ref="M16" ca="1">IF(ROWS($A$1:B14)&gt;COUNT(F$3:F$48),"",INDEX($B$3:$G$18,SMALL(IF(F$3:F$48&lt;&gt;"",ROW(F$3:F$48)-ROW(F$3)+1),ROWS($A$1:B14)),MATCH($L$1,$B$1:$G$1,0)+COLUMNS($A$1:B14)-1))</f>
        <v/>
      </c>
      <c r="N16" s="18"/>
      <c r="O16" s="18"/>
    </row>
    <row r="17" spans="2:13" ht="16" thickBot="1">
      <c r="B17" s="6">
        <v>43185</v>
      </c>
      <c r="C17" s="7"/>
      <c r="D17" s="8">
        <v>1000</v>
      </c>
      <c r="E17" s="3">
        <v>1636</v>
      </c>
      <c r="F17" s="3">
        <v>1628</v>
      </c>
      <c r="G17" s="9"/>
      <c r="I17" s="1" t="str">
        <f t="array" ref="I17">IF(ROWS($A$1:A15)&gt;COUNT(C$3:C$48),"",INDEX($B$3:$G$18,SMALL(IF(C$3:C$48&lt;&gt;"",ROW(C$3:C$48)-ROW(C$3)+1),ROWS($A$1:A15)),MATCH($I$1,$B$1:$G$1,0)+COLUMNS($A$1:A15)-1))</f>
        <v/>
      </c>
      <c r="J17" s="1" t="str">
        <f t="array" ref="J17">IF(ROWS($A$1:B15)&gt;COUNT(D$3:D$48),"",INDEX($B$3:$G$18,SMALL(IF(D$3:D$48&lt;&gt;"",ROW(D$3:D$48)-ROW(D$3)+1),ROWS($A$1:B15)),MATCH($I$1,$B$1:$G$1,0)+COLUMNS($A$1:B15)-1))</f>
        <v/>
      </c>
      <c r="L17" s="1" t="str">
        <f t="array" aca="1" ref="L17" ca="1">IF(ROWS($A$1:A15)&gt;COUNT(E$3:E$48),"",INDEX($B$3:$G$18,SMALL(IF(E$3:E$48&lt;&gt;"",ROW(E$3:E$48)-ROW(E$3)+1),ROWS($A$1:A15)),MATCH($L$1,$B$1:$G$1,0)+COLUMNS($A$1:A15)-1))</f>
        <v/>
      </c>
      <c r="M17" s="1" t="str">
        <f t="array" aca="1" ref="M17" ca="1">IF(ROWS($A$1:B15)&gt;COUNT(F$3:F$48),"",INDEX($B$3:$G$18,SMALL(IF(F$3:F$48&lt;&gt;"",ROW(F$3:F$48)-ROW(F$3)+1),ROWS($A$1:B15)),MATCH($L$1,$B$1:$G$1,0)+COLUMNS($A$1:B15)-1))</f>
        <v/>
      </c>
    </row>
    <row r="18" spans="2:13">
      <c r="B18" s="6">
        <v>43186</v>
      </c>
      <c r="C18" s="7">
        <v>116</v>
      </c>
      <c r="D18" s="8">
        <v>100</v>
      </c>
      <c r="E18" s="3">
        <f t="shared" ref="E18:F18" ca="1" si="0">RANDBETWEEN(500,2000)</f>
        <v>850</v>
      </c>
      <c r="F18" s="3">
        <f t="shared" ca="1" si="0"/>
        <v>1189</v>
      </c>
      <c r="G18" s="9"/>
      <c r="I18" s="1" t="str">
        <f t="array" ref="I18">IF(ROWS($A$1:A16)&gt;COUNT(C$3:C$48),"",INDEX($B$3:$G$18,SMALL(IF(C$3:C$48&lt;&gt;"",ROW(C$3:C$48)-ROW(C$3)+1),ROWS($A$1:A16)),MATCH($I$1,$B$1:$G$1,0)+COLUMNS($A$1:A16)-1))</f>
        <v/>
      </c>
      <c r="J18" s="1" t="str">
        <f t="array" ref="J18">IF(ROWS($A$1:B16)&gt;COUNT(D$3:D$48),"",INDEX($B$3:$G$18,SMALL(IF(D$3:D$48&lt;&gt;"",ROW(D$3:D$48)-ROW(D$3)+1),ROWS($A$1:B16)),MATCH($I$1,$B$1:$G$1,0)+COLUMNS($A$1:B16)-1))</f>
        <v/>
      </c>
      <c r="L18" s="1" t="str">
        <f t="array" aca="1" ref="L18" ca="1">IF(ROWS($A$1:A16)&gt;COUNT(E$3:E$48),"",INDEX($B$3:$G$18,SMALL(IF(E$3:E$48&lt;&gt;"",ROW(E$3:E$48)-ROW(E$3)+1),ROWS($A$1:A16)),MATCH($L$1,$B$1:$G$1,0)+COLUMNS($A$1:A16)-1))</f>
        <v/>
      </c>
      <c r="M18" s="1" t="str">
        <f t="array" aca="1" ref="M18" ca="1">IF(ROWS($A$1:B16)&gt;COUNT(F$3:F$48),"",INDEX($B$3:$G$18,SMALL(IF(F$3:F$48&lt;&gt;"",ROW(F$3:F$48)-ROW(F$3)+1),ROWS($A$1:B16)),MATCH($L$1,$B$1:$G$1,0)+COLUMNS($A$1:B16)-1))</f>
        <v/>
      </c>
    </row>
    <row r="19" spans="2:13">
      <c r="B19" s="6">
        <v>43186</v>
      </c>
      <c r="C19" s="7"/>
      <c r="D19" s="8"/>
      <c r="E19" s="7"/>
      <c r="F19" s="8"/>
      <c r="G19" s="9"/>
      <c r="I19" s="1" t="str">
        <f t="array" ref="I19">IF(ROWS($A$1:A17)&gt;COUNT(C$3:C$48),"",INDEX($B$3:$G$18,SMALL(IF(C$3:C$48&lt;&gt;"",ROW(C$3:C$48)-ROW(C$3)+1),ROWS($A$1:A17)),MATCH($I$1,$B$1:$G$1,0)+COLUMNS($A$1:A17)-1))</f>
        <v/>
      </c>
      <c r="J19" s="1" t="str">
        <f t="array" ref="J19">IF(ROWS($A$1:B17)&gt;COUNT(D$3:D$48),"",INDEX($B$3:$G$18,SMALL(IF(D$3:D$48&lt;&gt;"",ROW(D$3:D$48)-ROW(D$3)+1),ROWS($A$1:B17)),MATCH($I$1,$B$1:$G$1,0)+COLUMNS($A$1:B17)-1))</f>
        <v/>
      </c>
      <c r="L19" s="1" t="str">
        <f t="array" aca="1" ref="L19" ca="1">IF(ROWS($A$1:A17)&gt;COUNT(E$3:E$48),"",INDEX($B$3:$G$18,SMALL(IF(E$3:E$48&lt;&gt;"",ROW(E$3:E$48)-ROW(E$3)+1),ROWS($A$1:A17)),MATCH($L$1,$B$1:$G$1,0)+COLUMNS($A$1:A17)-1))</f>
        <v/>
      </c>
      <c r="M19" s="1" t="str">
        <f t="array" aca="1" ref="M19" ca="1">IF(ROWS($A$1:B17)&gt;COUNT(F$3:F$48),"",INDEX($B$3:$G$18,SMALL(IF(F$3:F$48&lt;&gt;"",ROW(F$3:F$48)-ROW(F$3)+1),ROWS($A$1:B17)),MATCH($L$1,$B$1:$G$1,0)+COLUMNS($A$1:B17)-1))</f>
        <v/>
      </c>
    </row>
    <row r="20" spans="2:13">
      <c r="B20" s="6">
        <v>43186</v>
      </c>
      <c r="C20" s="7"/>
      <c r="D20" s="8"/>
      <c r="E20" s="7"/>
      <c r="F20" s="8"/>
      <c r="G20" s="9"/>
      <c r="I20" s="1" t="str">
        <f t="array" ref="I20">IF(ROWS($A$1:A18)&gt;COUNT(C$3:C$48),"",INDEX($B$3:$G$18,SMALL(IF(C$3:C$48&lt;&gt;"",ROW(C$3:C$48)-ROW(C$3)+1),ROWS($A$1:A18)),MATCH($I$1,$B$1:$G$1,0)+COLUMNS($A$1:A18)-1))</f>
        <v/>
      </c>
      <c r="J20" s="1" t="str">
        <f t="array" ref="J20">IF(ROWS($A$1:B18)&gt;COUNT(D$3:D$48),"",INDEX($B$3:$G$18,SMALL(IF(D$3:D$48&lt;&gt;"",ROW(D$3:D$48)-ROW(D$3)+1),ROWS($A$1:B18)),MATCH($I$1,$B$1:$G$1,0)+COLUMNS($A$1:B18)-1))</f>
        <v/>
      </c>
      <c r="L20" s="1" t="str">
        <f t="array" aca="1" ref="L20" ca="1">IF(ROWS($A$1:A18)&gt;COUNT(E$3:E$48),"",INDEX($B$3:$G$18,SMALL(IF(E$3:E$48&lt;&gt;"",ROW(E$3:E$48)-ROW(E$3)+1),ROWS($A$1:A18)),MATCH($L$1,$B$1:$G$1,0)+COLUMNS($A$1:A18)-1))</f>
        <v/>
      </c>
      <c r="M20" s="1" t="str">
        <f t="array" aca="1" ref="M20" ca="1">IF(ROWS($A$1:B18)&gt;COUNT(F$3:F$48),"",INDEX($B$3:$G$18,SMALL(IF(F$3:F$48&lt;&gt;"",ROW(F$3:F$48)-ROW(F$3)+1),ROWS($A$1:B18)),MATCH($L$1,$B$1:$G$1,0)+COLUMNS($A$1:B18)-1))</f>
        <v/>
      </c>
    </row>
    <row r="21" spans="2:13">
      <c r="B21" s="6">
        <v>43188</v>
      </c>
      <c r="C21" s="7"/>
      <c r="D21" s="8"/>
      <c r="E21" s="7"/>
      <c r="F21" s="8"/>
      <c r="G21" s="9"/>
      <c r="I21" s="1" t="str">
        <f t="array" ref="I21">IF(ROWS($A$1:A19)&gt;COUNT(C$3:C$48),"",INDEX($B$3:$G$18,SMALL(IF(C$3:C$48&lt;&gt;"",ROW(C$3:C$48)-ROW(C$3)+1),ROWS($A$1:A19)),MATCH($I$1,$B$1:$G$1,0)+COLUMNS($A$1:A19)-1))</f>
        <v/>
      </c>
      <c r="J21" s="1" t="str">
        <f t="array" ref="J21">IF(ROWS($A$1:B19)&gt;COUNT(D$3:D$48),"",INDEX($B$3:$G$18,SMALL(IF(D$3:D$48&lt;&gt;"",ROW(D$3:D$48)-ROW(D$3)+1),ROWS($A$1:B19)),MATCH($I$1,$B$1:$G$1,0)+COLUMNS($A$1:B19)-1))</f>
        <v/>
      </c>
      <c r="L21" s="1" t="str">
        <f t="array" aca="1" ref="L21" ca="1">IF(ROWS($A$1:A19)&gt;COUNT(E$3:E$48),"",INDEX($B$3:$G$18,SMALL(IF(E$3:E$48&lt;&gt;"",ROW(E$3:E$48)-ROW(E$3)+1),ROWS($A$1:A19)),MATCH($L$1,$B$1:$G$1,0)+COLUMNS($A$1:A19)-1))</f>
        <v/>
      </c>
      <c r="M21" s="1" t="str">
        <f t="array" aca="1" ref="M21" ca="1">IF(ROWS($A$1:B19)&gt;COUNT(F$3:F$48),"",INDEX($B$3:$G$18,SMALL(IF(F$3:F$48&lt;&gt;"",ROW(F$3:F$48)-ROW(F$3)+1),ROWS($A$1:B19)),MATCH($L$1,$B$1:$G$1,0)+COLUMNS($A$1:B19)-1))</f>
        <v/>
      </c>
    </row>
    <row r="22" spans="2:13">
      <c r="B22" s="6">
        <v>43188</v>
      </c>
      <c r="C22" s="7"/>
      <c r="D22" s="8"/>
      <c r="E22" s="7"/>
      <c r="F22" s="8"/>
      <c r="G22" s="9"/>
      <c r="I22" s="1" t="str">
        <f t="array" ref="I22">IF(ROWS($A$1:A20)&gt;COUNT(C$3:C$48),"",INDEX($B$3:$G$18,SMALL(IF(C$3:C$48&lt;&gt;"",ROW(C$3:C$48)-ROW(C$3)+1),ROWS($A$1:A20)),MATCH($I$1,$B$1:$G$1,0)+COLUMNS($A$1:A20)-1))</f>
        <v/>
      </c>
      <c r="J22" s="1" t="str">
        <f t="array" ref="J22">IF(ROWS($A$1:B20)&gt;COUNT(D$3:D$48),"",INDEX($B$3:$G$18,SMALL(IF(D$3:D$48&lt;&gt;"",ROW(D$3:D$48)-ROW(D$3)+1),ROWS($A$1:B20)),MATCH($I$1,$B$1:$G$1,0)+COLUMNS($A$1:B20)-1))</f>
        <v/>
      </c>
      <c r="L22" s="1" t="str">
        <f t="array" aca="1" ref="L22" ca="1">IF(ROWS($A$1:A20)&gt;COUNT(E$3:E$48),"",INDEX($B$3:$G$18,SMALL(IF(E$3:E$48&lt;&gt;"",ROW(E$3:E$48)-ROW(E$3)+1),ROWS($A$1:A20)),MATCH($L$1,$B$1:$G$1,0)+COLUMNS($A$1:A20)-1))</f>
        <v/>
      </c>
      <c r="M22" s="1" t="str">
        <f t="array" aca="1" ref="M22" ca="1">IF(ROWS($A$1:B20)&gt;COUNT(F$3:F$48),"",INDEX($B$3:$G$18,SMALL(IF(F$3:F$48&lt;&gt;"",ROW(F$3:F$48)-ROW(F$3)+1),ROWS($A$1:B20)),MATCH($L$1,$B$1:$G$1,0)+COLUMNS($A$1:B20)-1))</f>
        <v/>
      </c>
    </row>
    <row r="23" spans="2:13">
      <c r="B23" s="6">
        <v>43188</v>
      </c>
      <c r="C23" s="7"/>
      <c r="D23" s="8"/>
      <c r="E23" s="7"/>
      <c r="F23" s="8"/>
      <c r="G23" s="9"/>
      <c r="I23" s="1" t="str">
        <f t="array" ref="I23">IF(ROWS($A$1:A21)&gt;COUNT(C$3:C$48),"",INDEX($B$3:$G$18,SMALL(IF(C$3:C$48&lt;&gt;"",ROW(C$3:C$48)-ROW(C$3)+1),ROWS($A$1:A21)),MATCH($I$1,$B$1:$G$1,0)+COLUMNS($A$1:A21)-1))</f>
        <v/>
      </c>
      <c r="J23" s="1" t="str">
        <f t="array" ref="J23">IF(ROWS($A$1:B21)&gt;COUNT(D$3:D$48),"",INDEX($B$3:$G$18,SMALL(IF(D$3:D$48&lt;&gt;"",ROW(D$3:D$48)-ROW(D$3)+1),ROWS($A$1:B21)),MATCH($I$1,$B$1:$G$1,0)+COLUMNS($A$1:B21)-1))</f>
        <v/>
      </c>
      <c r="L23" s="1" t="str">
        <f t="array" aca="1" ref="L23" ca="1">IF(ROWS($A$1:A21)&gt;COUNT(E$3:E$48),"",INDEX($B$3:$G$18,SMALL(IF(E$3:E$48&lt;&gt;"",ROW(E$3:E$48)-ROW(E$3)+1),ROWS($A$1:A21)),MATCH($L$1,$B$1:$G$1,0)+COLUMNS($A$1:A21)-1))</f>
        <v/>
      </c>
      <c r="M23" s="1" t="str">
        <f t="array" aca="1" ref="M23" ca="1">IF(ROWS($A$1:B21)&gt;COUNT(F$3:F$48),"",INDEX($B$3:$G$18,SMALL(IF(F$3:F$48&lt;&gt;"",ROW(F$3:F$48)-ROW(F$3)+1),ROWS($A$1:B21)),MATCH($L$1,$B$1:$G$1,0)+COLUMNS($A$1:B21)-1))</f>
        <v/>
      </c>
    </row>
    <row r="24" spans="2:13">
      <c r="B24" s="6">
        <v>43188</v>
      </c>
      <c r="C24" s="7"/>
      <c r="D24" s="8"/>
      <c r="E24" s="7"/>
      <c r="F24" s="8"/>
      <c r="G24" s="9"/>
      <c r="I24" s="1" t="str">
        <f t="array" ref="I24">IF(ROWS($A$1:A22)&gt;COUNT(C$3:C$48),"",INDEX($B$3:$G$18,SMALL(IF(C$3:C$48&lt;&gt;"",ROW(C$3:C$48)-ROW(C$3)+1),ROWS($A$1:A22)),MATCH($I$1,$B$1:$G$1,0)+COLUMNS($A$1:A22)-1))</f>
        <v/>
      </c>
      <c r="J24" s="1" t="str">
        <f t="array" ref="J24">IF(ROWS($A$1:B22)&gt;COUNT(D$3:D$48),"",INDEX($B$3:$G$18,SMALL(IF(D$3:D$48&lt;&gt;"",ROW(D$3:D$48)-ROW(D$3)+1),ROWS($A$1:B22)),MATCH($I$1,$B$1:$G$1,0)+COLUMNS($A$1:B22)-1))</f>
        <v/>
      </c>
      <c r="L24" s="1" t="str">
        <f t="array" aca="1" ref="L24" ca="1">IF(ROWS($A$1:A22)&gt;COUNT(E$3:E$48),"",INDEX($B$3:$G$18,SMALL(IF(E$3:E$48&lt;&gt;"",ROW(E$3:E$48)-ROW(E$3)+1),ROWS($A$1:A22)),MATCH($L$1,$B$1:$G$1,0)+COLUMNS($A$1:A22)-1))</f>
        <v/>
      </c>
      <c r="M24" s="1" t="str">
        <f t="array" aca="1" ref="M24" ca="1">IF(ROWS($A$1:B22)&gt;COUNT(F$3:F$48),"",INDEX($B$3:$G$18,SMALL(IF(F$3:F$48&lt;&gt;"",ROW(F$3:F$48)-ROW(F$3)+1),ROWS($A$1:B22)),MATCH($L$1,$B$1:$G$1,0)+COLUMNS($A$1:B22)-1))</f>
        <v/>
      </c>
    </row>
    <row r="25" spans="2:13">
      <c r="B25" s="6">
        <v>43188</v>
      </c>
      <c r="C25" s="7"/>
      <c r="D25" s="8"/>
      <c r="E25" s="7"/>
      <c r="F25" s="8"/>
      <c r="G25" s="9"/>
      <c r="I25" s="1" t="str">
        <f t="array" ref="I25">IF(ROWS($A$1:A23)&gt;COUNT(C$3:C$48),"",INDEX($B$3:$G$18,SMALL(IF(C$3:C$48&lt;&gt;"",ROW(C$3:C$48)-ROW(C$3)+1),ROWS($A$1:A23)),MATCH($I$1,$B$1:$G$1,0)+COLUMNS($A$1:A23)-1))</f>
        <v/>
      </c>
      <c r="J25" s="1" t="str">
        <f t="array" ref="J25">IF(ROWS($A$1:B23)&gt;COUNT(D$3:D$48),"",INDEX($B$3:$G$18,SMALL(IF(D$3:D$48&lt;&gt;"",ROW(D$3:D$48)-ROW(D$3)+1),ROWS($A$1:B23)),MATCH($I$1,$B$1:$G$1,0)+COLUMNS($A$1:B23)-1))</f>
        <v/>
      </c>
      <c r="L25" s="1" t="str">
        <f t="array" aca="1" ref="L25" ca="1">IF(ROWS($A$1:A23)&gt;COUNT(E$3:E$48),"",INDEX($B$3:$G$18,SMALL(IF(E$3:E$48&lt;&gt;"",ROW(E$3:E$48)-ROW(E$3)+1),ROWS($A$1:A23)),MATCH($L$1,$B$1:$G$1,0)+COLUMNS($A$1:A23)-1))</f>
        <v/>
      </c>
      <c r="M25" s="1" t="str">
        <f t="array" aca="1" ref="M25" ca="1">IF(ROWS($A$1:B23)&gt;COUNT(F$3:F$48),"",INDEX($B$3:$G$18,SMALL(IF(F$3:F$48&lt;&gt;"",ROW(F$3:F$48)-ROW(F$3)+1),ROWS($A$1:B23)),MATCH($L$1,$B$1:$G$1,0)+COLUMNS($A$1:B23)-1))</f>
        <v/>
      </c>
    </row>
    <row r="26" spans="2:13">
      <c r="B26" s="6">
        <v>43188</v>
      </c>
      <c r="C26" s="7"/>
      <c r="D26" s="8"/>
      <c r="E26" s="7"/>
      <c r="F26" s="8"/>
      <c r="G26" s="9"/>
      <c r="I26" s="1" t="str">
        <f t="array" ref="I26">IF(ROWS($A$1:A24)&gt;COUNT(C$3:C$48),"",INDEX($B$3:$G$18,SMALL(IF(C$3:C$48&lt;&gt;"",ROW(C$3:C$48)-ROW(C$3)+1),ROWS($A$1:A24)),MATCH($I$1,$B$1:$G$1,0)+COLUMNS($A$1:A24)-1))</f>
        <v/>
      </c>
      <c r="J26" s="1" t="str">
        <f t="array" ref="J26">IF(ROWS($A$1:B24)&gt;COUNT(D$3:D$48),"",INDEX($B$3:$G$18,SMALL(IF(D$3:D$48&lt;&gt;"",ROW(D$3:D$48)-ROW(D$3)+1),ROWS($A$1:B24)),MATCH($I$1,$B$1:$G$1,0)+COLUMNS($A$1:B24)-1))</f>
        <v/>
      </c>
      <c r="L26" s="1" t="str">
        <f t="array" aca="1" ref="L26" ca="1">IF(ROWS($A$1:A24)&gt;COUNT(E$3:E$48),"",INDEX($B$3:$G$18,SMALL(IF(E$3:E$48&lt;&gt;"",ROW(E$3:E$48)-ROW(E$3)+1),ROWS($A$1:A24)),MATCH($L$1,$B$1:$G$1,0)+COLUMNS($A$1:A24)-1))</f>
        <v/>
      </c>
      <c r="M26" s="1" t="str">
        <f t="array" aca="1" ref="M26" ca="1">IF(ROWS($A$1:B24)&gt;COUNT(F$3:F$48),"",INDEX($B$3:$G$18,SMALL(IF(F$3:F$48&lt;&gt;"",ROW(F$3:F$48)-ROW(F$3)+1),ROWS($A$1:B24)),MATCH($L$1,$B$1:$G$1,0)+COLUMNS($A$1:B24)-1))</f>
        <v/>
      </c>
    </row>
    <row r="27" spans="2:13">
      <c r="B27" s="6">
        <v>43188</v>
      </c>
      <c r="C27" s="7"/>
      <c r="D27" s="8"/>
      <c r="E27" s="7"/>
      <c r="F27" s="8"/>
      <c r="G27" s="9"/>
      <c r="I27" s="1" t="str">
        <f t="array" ref="I27">IF(ROWS($A$1:A25)&gt;COUNT(C$3:C$48),"",INDEX($B$3:$G$18,SMALL(IF(C$3:C$48&lt;&gt;"",ROW(C$3:C$48)-ROW(C$3)+1),ROWS($A$1:A25)),MATCH($I$1,$B$1:$G$1,0)+COLUMNS($A$1:A25)-1))</f>
        <v/>
      </c>
      <c r="J27" s="1" t="str">
        <f t="array" ref="J27">IF(ROWS($A$1:B25)&gt;COUNT(D$3:D$48),"",INDEX($B$3:$G$18,SMALL(IF(D$3:D$48&lt;&gt;"",ROW(D$3:D$48)-ROW(D$3)+1),ROWS($A$1:B25)),MATCH($I$1,$B$1:$G$1,0)+COLUMNS($A$1:B25)-1))</f>
        <v/>
      </c>
      <c r="L27" s="1" t="str">
        <f t="array" aca="1" ref="L27" ca="1">IF(ROWS($A$1:A25)&gt;COUNT(E$3:E$48),"",INDEX($B$3:$G$18,SMALL(IF(E$3:E$48&lt;&gt;"",ROW(E$3:E$48)-ROW(E$3)+1),ROWS($A$1:A25)),MATCH($L$1,$B$1:$G$1,0)+COLUMNS($A$1:A25)-1))</f>
        <v/>
      </c>
      <c r="M27" s="1" t="str">
        <f t="array" aca="1" ref="M27" ca="1">IF(ROWS($A$1:B25)&gt;COUNT(F$3:F$48),"",INDEX($B$3:$G$18,SMALL(IF(F$3:F$48&lt;&gt;"",ROW(F$3:F$48)-ROW(F$3)+1),ROWS($A$1:B25)),MATCH($L$1,$B$1:$G$1,0)+COLUMNS($A$1:B25)-1))</f>
        <v/>
      </c>
    </row>
    <row r="28" spans="2:13">
      <c r="B28" s="6">
        <v>43188</v>
      </c>
      <c r="C28" s="7"/>
      <c r="D28" s="8"/>
      <c r="E28" s="7"/>
      <c r="F28" s="8"/>
      <c r="G28" s="9"/>
      <c r="I28" s="1" t="str">
        <f t="array" ref="I28">IF(ROWS($A$1:A26)&gt;COUNT(C$3:C$48),"",INDEX($B$3:$G$18,SMALL(IF(C$3:C$48&lt;&gt;"",ROW(C$3:C$48)-ROW(C$3)+1),ROWS($A$1:A26)),MATCH($I$1,$B$1:$G$1,0)+COLUMNS($A$1:A26)-1))</f>
        <v/>
      </c>
      <c r="J28" s="1" t="str">
        <f t="array" ref="J28">IF(ROWS($A$1:B26)&gt;COUNT(D$3:D$48),"",INDEX($B$3:$G$18,SMALL(IF(D$3:D$48&lt;&gt;"",ROW(D$3:D$48)-ROW(D$3)+1),ROWS($A$1:B26)),MATCH($I$1,$B$1:$G$1,0)+COLUMNS($A$1:B26)-1))</f>
        <v/>
      </c>
      <c r="L28" s="1" t="str">
        <f t="array" aca="1" ref="L28" ca="1">IF(ROWS($A$1:A26)&gt;COUNT(E$3:E$48),"",INDEX($B$3:$G$18,SMALL(IF(E$3:E$48&lt;&gt;"",ROW(E$3:E$48)-ROW(E$3)+1),ROWS($A$1:A26)),MATCH($L$1,$B$1:$G$1,0)+COLUMNS($A$1:A26)-1))</f>
        <v/>
      </c>
      <c r="M28" s="1" t="str">
        <f t="array" aca="1" ref="M28" ca="1">IF(ROWS($A$1:B26)&gt;COUNT(F$3:F$48),"",INDEX($B$3:$G$18,SMALL(IF(F$3:F$48&lt;&gt;"",ROW(F$3:F$48)-ROW(F$3)+1),ROWS($A$1:B26)),MATCH($L$1,$B$1:$G$1,0)+COLUMNS($A$1:B26)-1))</f>
        <v/>
      </c>
    </row>
    <row r="29" spans="2:13">
      <c r="B29" s="6">
        <v>43188</v>
      </c>
      <c r="C29" s="7"/>
      <c r="D29" s="8"/>
      <c r="E29" s="7"/>
      <c r="F29" s="8"/>
      <c r="G29" s="9"/>
      <c r="I29" s="1" t="str">
        <f t="array" ref="I29">IF(ROWS($A$1:A27)&gt;COUNT(C$3:C$48),"",INDEX($B$3:$G$18,SMALL(IF(C$3:C$48&lt;&gt;"",ROW(C$3:C$48)-ROW(C$3)+1),ROWS($A$1:A27)),MATCH($I$1,$B$1:$G$1,0)+COLUMNS($A$1:A27)-1))</f>
        <v/>
      </c>
      <c r="J29" s="1" t="str">
        <f t="array" ref="J29">IF(ROWS($A$1:B27)&gt;COUNT(D$3:D$48),"",INDEX($B$3:$G$18,SMALL(IF(D$3:D$48&lt;&gt;"",ROW(D$3:D$48)-ROW(D$3)+1),ROWS($A$1:B27)),MATCH($I$1,$B$1:$G$1,0)+COLUMNS($A$1:B27)-1))</f>
        <v/>
      </c>
      <c r="L29" t="str">
        <f t="array" aca="1" ref="L29" ca="1">IF(ROWS($A$1:A27)&gt;COUNT(E$3:E$48),"",INDEX($B$3:$G$18,SMALL(IF(E$3:E$48&lt;&gt;"",ROW(E$3:E$48)-ROW(E$3)+1),ROWS($A$1:A27)),MATCH($L$1,$B$1:$G$1,0)+COLUMNS($A$1:A27)-1))</f>
        <v/>
      </c>
      <c r="M29" t="str">
        <f t="array" aca="1" ref="M29" ca="1">IF(ROWS($A$1:B27)&gt;COUNT(F$3:F$48),"",INDEX($B$3:$G$18,SMALL(IF(F$3:F$48&lt;&gt;"",ROW(F$3:F$48)-ROW(F$3)+1),ROWS($A$1:B27)),MATCH($L$1,$B$1:$G$1,0)+COLUMNS($A$1:B27)-1))</f>
        <v/>
      </c>
    </row>
    <row r="30" spans="2:13">
      <c r="B30" s="6">
        <v>43189</v>
      </c>
      <c r="C30" s="7"/>
      <c r="D30" s="8"/>
      <c r="E30" s="7"/>
      <c r="F30" s="8"/>
      <c r="G30" s="9"/>
      <c r="I30" s="1" t="str">
        <f t="array" ref="I30">IF(ROWS($A$1:A28)&gt;COUNT(C$3:C$48),"",INDEX($B$3:$G$18,SMALL(IF(C$3:C$48&lt;&gt;"",ROW(C$3:C$48)-ROW(C$3)+1),ROWS($A$1:A28)),MATCH($I$1,$B$1:$G$1,0)+COLUMNS($A$1:A28)-1))</f>
        <v/>
      </c>
      <c r="J30" s="1" t="str">
        <f t="array" ref="J30">IF(ROWS($A$1:B28)&gt;COUNT(D$3:D$48),"",INDEX($B$3:$G$18,SMALL(IF(D$3:D$48&lt;&gt;"",ROW(D$3:D$48)-ROW(D$3)+1),ROWS($A$1:B28)),MATCH($I$1,$B$1:$G$1,0)+COLUMNS($A$1:B28)-1))</f>
        <v/>
      </c>
      <c r="L30" t="str">
        <f t="array" aca="1" ref="L30" ca="1">IF(ROWS($A$1:A28)&gt;COUNT(E$3:E$48),"",INDEX($B$3:$G$18,SMALL(IF(E$3:E$48&lt;&gt;"",ROW(E$3:E$48)-ROW(E$3)+1),ROWS($A$1:A28)),MATCH($L$1,$B$1:$G$1,0)+COLUMNS($A$1:A28)-1))</f>
        <v/>
      </c>
      <c r="M30" t="str">
        <f t="array" aca="1" ref="M30" ca="1">IF(ROWS($A$1:B28)&gt;COUNT(F$3:F$48),"",INDEX($B$3:$G$18,SMALL(IF(F$3:F$48&lt;&gt;"",ROW(F$3:F$48)-ROW(F$3)+1),ROWS($A$1:B28)),MATCH($L$1,$B$1:$G$1,0)+COLUMNS($A$1:B28)-1))</f>
        <v/>
      </c>
    </row>
    <row r="31" spans="2:13">
      <c r="B31" s="6">
        <v>43190</v>
      </c>
      <c r="C31" s="7"/>
      <c r="D31" s="8"/>
      <c r="E31" s="7"/>
      <c r="F31" s="8"/>
      <c r="G31" s="9"/>
      <c r="I31" s="1" t="str">
        <f t="array" ref="I31">IF(ROWS($A$1:A29)&gt;COUNT(C$3:C$48),"",INDEX($B$3:$G$18,SMALL(IF(C$3:C$48&lt;&gt;"",ROW(C$3:C$48)-ROW(C$3)+1),ROWS($A$1:A29)),MATCH($I$1,$B$1:$G$1,0)+COLUMNS($A$1:A29)-1))</f>
        <v/>
      </c>
      <c r="J31" s="1" t="str">
        <f t="array" ref="J31">IF(ROWS($A$1:B29)&gt;COUNT(D$3:D$48),"",INDEX($B$3:$G$18,SMALL(IF(D$3:D$48&lt;&gt;"",ROW(D$3:D$48)-ROW(D$3)+1),ROWS($A$1:B29)),MATCH($I$1,$B$1:$G$1,0)+COLUMNS($A$1:B29)-1))</f>
        <v/>
      </c>
      <c r="L31" t="str">
        <f t="array" aca="1" ref="L31" ca="1">IF(ROWS($A$1:A29)&gt;COUNT(E$3:E$48),"",INDEX($B$3:$G$18,SMALL(IF(E$3:E$48&lt;&gt;"",ROW(E$3:E$48)-ROW(E$3)+1),ROWS($A$1:A29)),MATCH($L$1,$B$1:$G$1,0)+COLUMNS($A$1:A29)-1))</f>
        <v/>
      </c>
      <c r="M31" t="str">
        <f t="array" aca="1" ref="M31" ca="1">IF(ROWS($A$1:B29)&gt;COUNT(F$3:F$48),"",INDEX($B$3:$G$18,SMALL(IF(F$3:F$48&lt;&gt;"",ROW(F$3:F$48)-ROW(F$3)+1),ROWS($A$1:B29)),MATCH($L$1,$B$1:$G$1,0)+COLUMNS($A$1:B29)-1))</f>
        <v/>
      </c>
    </row>
    <row r="32" spans="2:13">
      <c r="B32" s="6">
        <v>43190</v>
      </c>
      <c r="C32" s="7"/>
      <c r="D32" s="8"/>
      <c r="E32" s="7"/>
      <c r="F32" s="8"/>
      <c r="G32" s="9"/>
      <c r="I32" s="1" t="str">
        <f t="array" ref="I32">IF(ROWS($A$1:A30)&gt;COUNT(C$3:C$48),"",INDEX($B$3:$G$18,SMALL(IF(C$3:C$48&lt;&gt;"",ROW(C$3:C$48)-ROW(C$3)+1),ROWS($A$1:A30)),MATCH($I$1,$B$1:$G$1,0)+COLUMNS($A$1:A30)-1))</f>
        <v/>
      </c>
      <c r="J32" s="1" t="str">
        <f t="array" ref="J32">IF(ROWS($A$1:B30)&gt;COUNT(D$3:D$48),"",INDEX($B$3:$G$18,SMALL(IF(D$3:D$48&lt;&gt;"",ROW(D$3:D$48)-ROW(D$3)+1),ROWS($A$1:B30)),MATCH($I$1,$B$1:$G$1,0)+COLUMNS($A$1:B30)-1))</f>
        <v/>
      </c>
      <c r="L32" t="str">
        <f t="array" aca="1" ref="L32" ca="1">IF(ROWS($A$1:A30)&gt;COUNT(E$3:E$48),"",INDEX($B$3:$G$18,SMALL(IF(E$3:E$48&lt;&gt;"",ROW(E$3:E$48)-ROW(E$3)+1),ROWS($A$1:A30)),MATCH($L$1,$B$1:$G$1,0)+COLUMNS($A$1:A30)-1))</f>
        <v/>
      </c>
      <c r="M32" t="str">
        <f t="array" aca="1" ref="M32" ca="1">IF(ROWS($A$1:B30)&gt;COUNT(F$3:F$48),"",INDEX($B$3:$G$18,SMALL(IF(F$3:F$48&lt;&gt;"",ROW(F$3:F$48)-ROW(F$3)+1),ROWS($A$1:B30)),MATCH($L$1,$B$1:$G$1,0)+COLUMNS($A$1:B30)-1))</f>
        <v/>
      </c>
    </row>
    <row r="33" spans="2:13">
      <c r="B33" s="6">
        <v>43192</v>
      </c>
      <c r="C33" s="7"/>
      <c r="D33" s="8"/>
      <c r="E33" s="7"/>
      <c r="F33" s="8"/>
      <c r="G33" s="9"/>
      <c r="I33" s="1" t="str">
        <f t="array" ref="I33">IF(ROWS($A$1:A31)&gt;COUNT(C$3:C$48),"",INDEX($B$3:$G$18,SMALL(IF(C$3:C$48&lt;&gt;"",ROW(C$3:C$48)-ROW(C$3)+1),ROWS($A$1:A31)),MATCH($I$1,$B$1:$G$1,0)+COLUMNS($A$1:A31)-1))</f>
        <v/>
      </c>
      <c r="J33" s="1" t="str">
        <f t="array" ref="J33">IF(ROWS($A$1:B31)&gt;COUNT(D$3:D$48),"",INDEX($B$3:$G$18,SMALL(IF(D$3:D$48&lt;&gt;"",ROW(D$3:D$48)-ROW(D$3)+1),ROWS($A$1:B31)),MATCH($I$1,$B$1:$G$1,0)+COLUMNS($A$1:B31)-1))</f>
        <v/>
      </c>
      <c r="L33" t="str">
        <f t="array" aca="1" ref="L33" ca="1">IF(ROWS($A$1:A31)&gt;COUNT(E$3:E$48),"",INDEX($B$3:$G$18,SMALL(IF(E$3:E$48&lt;&gt;"",ROW(E$3:E$48)-ROW(E$3)+1),ROWS($A$1:A31)),MATCH($L$1,$B$1:$G$1,0)+COLUMNS($A$1:A31)-1))</f>
        <v/>
      </c>
      <c r="M33" t="str">
        <f t="array" aca="1" ref="M33" ca="1">IF(ROWS($A$1:B31)&gt;COUNT(F$3:F$48),"",INDEX($B$3:$G$18,SMALL(IF(F$3:F$48&lt;&gt;"",ROW(F$3:F$48)-ROW(F$3)+1),ROWS($A$1:B31)),MATCH($L$1,$B$1:$G$1,0)+COLUMNS($A$1:B31)-1))</f>
        <v/>
      </c>
    </row>
    <row r="34" spans="2:13">
      <c r="B34" s="6">
        <v>43192</v>
      </c>
      <c r="C34" s="7"/>
      <c r="D34" s="8"/>
      <c r="E34" s="7"/>
      <c r="F34" s="8"/>
      <c r="G34" s="9"/>
      <c r="I34" s="1" t="str">
        <f t="array" ref="I34">IF(ROWS($A$1:A32)&gt;COUNT(C$3:C$48),"",INDEX($B$3:$G$18,SMALL(IF(C$3:C$48&lt;&gt;"",ROW(C$3:C$48)-ROW(C$3)+1),ROWS($A$1:A32)),MATCH($I$1,$B$1:$G$1,0)+COLUMNS($A$1:A32)-1))</f>
        <v/>
      </c>
      <c r="J34" s="1" t="str">
        <f t="array" ref="J34">IF(ROWS($A$1:B32)&gt;COUNT(D$3:D$48),"",INDEX($B$3:$G$18,SMALL(IF(D$3:D$48&lt;&gt;"",ROW(D$3:D$48)-ROW(D$3)+1),ROWS($A$1:B32)),MATCH($I$1,$B$1:$G$1,0)+COLUMNS($A$1:B32)-1))</f>
        <v/>
      </c>
      <c r="L34" t="str">
        <f t="array" aca="1" ref="L34" ca="1">IF(ROWS($A$1:A32)&gt;COUNT(E$3:E$48),"",INDEX($B$3:$G$18,SMALL(IF(E$3:E$48&lt;&gt;"",ROW(E$3:E$48)-ROW(E$3)+1),ROWS($A$1:A32)),MATCH($L$1,$B$1:$G$1,0)+COLUMNS($A$1:A32)-1))</f>
        <v/>
      </c>
      <c r="M34" t="str">
        <f t="array" aca="1" ref="M34" ca="1">IF(ROWS($A$1:B32)&gt;COUNT(F$3:F$48),"",INDEX($B$3:$G$18,SMALL(IF(F$3:F$48&lt;&gt;"",ROW(F$3:F$48)-ROW(F$3)+1),ROWS($A$1:B32)),MATCH($L$1,$B$1:$G$1,0)+COLUMNS($A$1:B32)-1))</f>
        <v/>
      </c>
    </row>
    <row r="35" spans="2:13">
      <c r="B35" s="6">
        <v>43192</v>
      </c>
      <c r="C35" s="7"/>
      <c r="D35" s="8"/>
      <c r="E35" s="7"/>
      <c r="F35" s="8"/>
      <c r="G35" s="9"/>
      <c r="I35" s="1" t="str">
        <f t="array" ref="I35">IF(ROWS($A$1:A33)&gt;COUNT(C$3:C$48),"",INDEX($B$3:$G$18,SMALL(IF(C$3:C$48&lt;&gt;"",ROW(C$3:C$48)-ROW(C$3)+1),ROWS($A$1:A33)),MATCH($I$1,$B$1:$G$1,0)+COLUMNS($A$1:A33)-1))</f>
        <v/>
      </c>
      <c r="J35" s="1" t="str">
        <f t="array" ref="J35">IF(ROWS($A$1:B33)&gt;COUNT(D$3:D$48),"",INDEX($B$3:$G$18,SMALL(IF(D$3:D$48&lt;&gt;"",ROW(D$3:D$48)-ROW(D$3)+1),ROWS($A$1:B33)),MATCH($I$1,$B$1:$G$1,0)+COLUMNS($A$1:B33)-1))</f>
        <v/>
      </c>
      <c r="L35" t="str">
        <f t="array" aca="1" ref="L35" ca="1">IF(ROWS($A$1:A33)&gt;COUNT(E$3:E$48),"",INDEX($B$3:$G$18,SMALL(IF(E$3:E$48&lt;&gt;"",ROW(E$3:E$48)-ROW(E$3)+1),ROWS($A$1:A33)),MATCH($L$1,$B$1:$G$1,0)+COLUMNS($A$1:A33)-1))</f>
        <v/>
      </c>
      <c r="M35" t="str">
        <f t="array" aca="1" ref="M35" ca="1">IF(ROWS($A$1:B33)&gt;COUNT(F$3:F$48),"",INDEX($B$3:$G$18,SMALL(IF(F$3:F$48&lt;&gt;"",ROW(F$3:F$48)-ROW(F$3)+1),ROWS($A$1:B33)),MATCH($L$1,$B$1:$G$1,0)+COLUMNS($A$1:B33)-1))</f>
        <v/>
      </c>
    </row>
    <row r="36" spans="2:13">
      <c r="B36" s="6">
        <v>43193</v>
      </c>
      <c r="C36" s="7"/>
      <c r="D36" s="8"/>
      <c r="E36" s="7"/>
      <c r="F36" s="8"/>
      <c r="G36" s="9"/>
      <c r="I36" s="1" t="str">
        <f t="array" ref="I36">IF(ROWS($A$1:A34)&gt;COUNT(C$3:C$48),"",INDEX($B$3:$G$18,SMALL(IF(C$3:C$48&lt;&gt;"",ROW(C$3:C$48)-ROW(C$3)+1),ROWS($A$1:A34)),MATCH($I$1,$B$1:$G$1,0)+COLUMNS($A$1:A34)-1))</f>
        <v/>
      </c>
      <c r="J36" s="1" t="str">
        <f t="array" ref="J36">IF(ROWS($A$1:B34)&gt;COUNT(D$3:D$48),"",INDEX($B$3:$G$18,SMALL(IF(D$3:D$48&lt;&gt;"",ROW(D$3:D$48)-ROW(D$3)+1),ROWS($A$1:B34)),MATCH($I$1,$B$1:$G$1,0)+COLUMNS($A$1:B34)-1))</f>
        <v/>
      </c>
      <c r="L36" t="str">
        <f t="array" aca="1" ref="L36" ca="1">IF(ROWS($A$1:A34)&gt;COUNT(E$3:E$48),"",INDEX($B$3:$G$18,SMALL(IF(E$3:E$48&lt;&gt;"",ROW(E$3:E$48)-ROW(E$3)+1),ROWS($A$1:A34)),MATCH($L$1,$B$1:$G$1,0)+COLUMNS($A$1:A34)-1))</f>
        <v/>
      </c>
      <c r="M36" t="str">
        <f t="array" aca="1" ref="M36" ca="1">IF(ROWS($A$1:B34)&gt;COUNT(F$3:F$48),"",INDEX($B$3:$G$18,SMALL(IF(F$3:F$48&lt;&gt;"",ROW(F$3:F$48)-ROW(F$3)+1),ROWS($A$1:B34)),MATCH($L$1,$B$1:$G$1,0)+COLUMNS($A$1:B34)-1))</f>
        <v/>
      </c>
    </row>
    <row r="37" spans="2:13">
      <c r="B37" s="6">
        <v>43193</v>
      </c>
      <c r="C37" s="7"/>
      <c r="D37" s="8"/>
      <c r="E37" s="7"/>
      <c r="F37" s="8"/>
      <c r="G37" s="9"/>
      <c r="I37" s="1" t="str">
        <f t="array" ref="I37">IF(ROWS($A$1:A35)&gt;COUNT(C$3:C$48),"",INDEX($B$3:$G$18,SMALL(IF(C$3:C$48&lt;&gt;"",ROW(C$3:C$48)-ROW(C$3)+1),ROWS($A$1:A35)),MATCH($I$1,$B$1:$G$1,0)+COLUMNS($A$1:A35)-1))</f>
        <v/>
      </c>
      <c r="J37" s="1" t="str">
        <f t="array" ref="J37">IF(ROWS($A$1:B35)&gt;COUNT(D$3:D$48),"",INDEX($B$3:$G$18,SMALL(IF(D$3:D$48&lt;&gt;"",ROW(D$3:D$48)-ROW(D$3)+1),ROWS($A$1:B35)),MATCH($I$1,$B$1:$G$1,0)+COLUMNS($A$1:B35)-1))</f>
        <v/>
      </c>
      <c r="L37" t="str">
        <f t="array" aca="1" ref="L37" ca="1">IF(ROWS($A$1:A35)&gt;COUNT(E$3:E$48),"",INDEX($B$3:$G$18,SMALL(IF(E$3:E$48&lt;&gt;"",ROW(E$3:E$48)-ROW(E$3)+1),ROWS($A$1:A35)),MATCH($L$1,$B$1:$G$1,0)+COLUMNS($A$1:A35)-1))</f>
        <v/>
      </c>
      <c r="M37" t="str">
        <f t="array" aca="1" ref="M37" ca="1">IF(ROWS($A$1:B35)&gt;COUNT(F$3:F$48),"",INDEX($B$3:$G$18,SMALL(IF(F$3:F$48&lt;&gt;"",ROW(F$3:F$48)-ROW(F$3)+1),ROWS($A$1:B35)),MATCH($L$1,$B$1:$G$1,0)+COLUMNS($A$1:B35)-1))</f>
        <v/>
      </c>
    </row>
    <row r="38" spans="2:13">
      <c r="B38" s="6">
        <v>43194</v>
      </c>
      <c r="C38" s="7"/>
      <c r="D38" s="8"/>
      <c r="E38" s="7"/>
      <c r="F38" s="8"/>
      <c r="G38" s="9"/>
      <c r="I38" s="1" t="str">
        <f t="array" ref="I38">IF(ROWS($A$1:A36)&gt;COUNT(C$3:C$48),"",INDEX($B$3:$G$18,SMALL(IF(C$3:C$48&lt;&gt;"",ROW(C$3:C$48)-ROW(C$3)+1),ROWS($A$1:A36)),MATCH($I$1,$B$1:$G$1,0)+COLUMNS($A$1:A36)-1))</f>
        <v/>
      </c>
      <c r="J38" s="1" t="str">
        <f t="array" ref="J38">IF(ROWS($A$1:B36)&gt;COUNT(D$3:D$48),"",INDEX($B$3:$G$18,SMALL(IF(D$3:D$48&lt;&gt;"",ROW(D$3:D$48)-ROW(D$3)+1),ROWS($A$1:B36)),MATCH($I$1,$B$1:$G$1,0)+COLUMNS($A$1:B36)-1))</f>
        <v/>
      </c>
      <c r="L38" t="str">
        <f t="array" aca="1" ref="L38" ca="1">IF(ROWS($A$1:A36)&gt;COUNT(E$3:E$48),"",INDEX($B$3:$G$18,SMALL(IF(E$3:E$48&lt;&gt;"",ROW(E$3:E$48)-ROW(E$3)+1),ROWS($A$1:A36)),MATCH($L$1,$B$1:$G$1,0)+COLUMNS($A$1:A36)-1))</f>
        <v/>
      </c>
      <c r="M38" t="str">
        <f t="array" aca="1" ref="M38" ca="1">IF(ROWS($A$1:B36)&gt;COUNT(F$3:F$48),"",INDEX($B$3:$G$18,SMALL(IF(F$3:F$48&lt;&gt;"",ROW(F$3:F$48)-ROW(F$3)+1),ROWS($A$1:B36)),MATCH($L$1,$B$1:$G$1,0)+COLUMNS($A$1:B36)-1))</f>
        <v/>
      </c>
    </row>
    <row r="39" spans="2:13">
      <c r="B39" s="6">
        <v>43194</v>
      </c>
      <c r="C39" s="7"/>
      <c r="D39" s="8"/>
      <c r="E39" s="7"/>
      <c r="F39" s="8"/>
      <c r="G39" s="9"/>
      <c r="I39" s="1" t="str">
        <f t="array" ref="I39">IF(ROWS($A$1:A37)&gt;COUNT(C$3:C$48),"",INDEX($B$3:$G$18,SMALL(IF(C$3:C$48&lt;&gt;"",ROW(C$3:C$48)-ROW(C$3)+1),ROWS($A$1:A37)),MATCH($I$1,$B$1:$G$1,0)+COLUMNS($A$1:A37)-1))</f>
        <v/>
      </c>
      <c r="J39" s="1" t="str">
        <f t="array" ref="J39">IF(ROWS($A$1:B37)&gt;COUNT(D$3:D$48),"",INDEX($B$3:$G$18,SMALL(IF(D$3:D$48&lt;&gt;"",ROW(D$3:D$48)-ROW(D$3)+1),ROWS($A$1:B37)),MATCH($I$1,$B$1:$G$1,0)+COLUMNS($A$1:B37)-1))</f>
        <v/>
      </c>
      <c r="L39" t="str">
        <f t="array" aca="1" ref="L39" ca="1">IF(ROWS($A$1:A37)&gt;COUNT(E$3:E$48),"",INDEX($B$3:$G$18,SMALL(IF(E$3:E$48&lt;&gt;"",ROW(E$3:E$48)-ROW(E$3)+1),ROWS($A$1:A37)),MATCH($L$1,$B$1:$G$1,0)+COLUMNS($A$1:A37)-1))</f>
        <v/>
      </c>
      <c r="M39" t="str">
        <f t="array" aca="1" ref="M39" ca="1">IF(ROWS($A$1:B37)&gt;COUNT(F$3:F$48),"",INDEX($B$3:$G$18,SMALL(IF(F$3:F$48&lt;&gt;"",ROW(F$3:F$48)-ROW(F$3)+1),ROWS($A$1:B37)),MATCH($L$1,$B$1:$G$1,0)+COLUMNS($A$1:B37)-1))</f>
        <v/>
      </c>
    </row>
    <row r="40" spans="2:13">
      <c r="B40" s="6">
        <v>43194</v>
      </c>
      <c r="C40" s="7"/>
      <c r="D40" s="8"/>
      <c r="E40" s="7"/>
      <c r="F40" s="8"/>
      <c r="G40" s="9"/>
      <c r="I40" s="1" t="str">
        <f t="array" ref="I40">IF(ROWS($A$1:A38)&gt;COUNT(C$3:C$48),"",INDEX($B$3:$G$18,SMALL(IF(C$3:C$48&lt;&gt;"",ROW(C$3:C$48)-ROW(C$3)+1),ROWS($A$1:A38)),MATCH($I$1,$B$1:$G$1,0)+COLUMNS($A$1:A38)-1))</f>
        <v/>
      </c>
      <c r="J40" s="1" t="str">
        <f t="array" ref="J40">IF(ROWS($A$1:B38)&gt;COUNT(D$3:D$48),"",INDEX($B$3:$G$18,SMALL(IF(D$3:D$48&lt;&gt;"",ROW(D$3:D$48)-ROW(D$3)+1),ROWS($A$1:B38)),MATCH($I$1,$B$1:$G$1,0)+COLUMNS($A$1:B38)-1))</f>
        <v/>
      </c>
      <c r="L40" t="str">
        <f t="array" aca="1" ref="L40" ca="1">IF(ROWS($A$1:A38)&gt;COUNT(E$3:E$48),"",INDEX($B$3:$G$18,SMALL(IF(E$3:E$48&lt;&gt;"",ROW(E$3:E$48)-ROW(E$3)+1),ROWS($A$1:A38)),MATCH($L$1,$B$1:$G$1,0)+COLUMNS($A$1:A38)-1))</f>
        <v/>
      </c>
      <c r="M40" t="str">
        <f t="array" aca="1" ref="M40" ca="1">IF(ROWS($A$1:B38)&gt;COUNT(F$3:F$48),"",INDEX($B$3:$G$18,SMALL(IF(F$3:F$48&lt;&gt;"",ROW(F$3:F$48)-ROW(F$3)+1),ROWS($A$1:B38)),MATCH($L$1,$B$1:$G$1,0)+COLUMNS($A$1:B38)-1))</f>
        <v/>
      </c>
    </row>
    <row r="41" spans="2:13">
      <c r="B41" s="6">
        <v>43194</v>
      </c>
      <c r="C41" s="7"/>
      <c r="D41" s="8"/>
      <c r="E41" s="7"/>
      <c r="F41" s="8"/>
      <c r="G41" s="9"/>
      <c r="I41" s="1" t="str">
        <f t="array" ref="I41">IF(ROWS($A$1:A39)&gt;COUNT(C$3:C$48),"",INDEX($B$3:$G$18,SMALL(IF(C$3:C$48&lt;&gt;"",ROW(C$3:C$48)-ROW(C$3)+1),ROWS($A$1:A39)),MATCH($I$1,$B$1:$G$1,0)+COLUMNS($A$1:A39)-1))</f>
        <v/>
      </c>
      <c r="J41" s="1" t="str">
        <f t="array" ref="J41">IF(ROWS($A$1:B39)&gt;COUNT(D$3:D$48),"",INDEX($B$3:$G$18,SMALL(IF(D$3:D$48&lt;&gt;"",ROW(D$3:D$48)-ROW(D$3)+1),ROWS($A$1:B39)),MATCH($I$1,$B$1:$G$1,0)+COLUMNS($A$1:B39)-1))</f>
        <v/>
      </c>
      <c r="L41" t="str">
        <f t="array" aca="1" ref="L41" ca="1">IF(ROWS($A$1:A39)&gt;COUNT(E$3:E$48),"",INDEX($B$3:$G$18,SMALL(IF(E$3:E$48&lt;&gt;"",ROW(E$3:E$48)-ROW(E$3)+1),ROWS($A$1:A39)),MATCH($L$1,$B$1:$G$1,0)+COLUMNS($A$1:A39)-1))</f>
        <v/>
      </c>
      <c r="M41" t="str">
        <f t="array" aca="1" ref="M41" ca="1">IF(ROWS($A$1:B39)&gt;COUNT(F$3:F$48),"",INDEX($B$3:$G$18,SMALL(IF(F$3:F$48&lt;&gt;"",ROW(F$3:F$48)-ROW(F$3)+1),ROWS($A$1:B39)),MATCH($L$1,$B$1:$G$1,0)+COLUMNS($A$1:B39)-1))</f>
        <v/>
      </c>
    </row>
    <row r="42" spans="2:13">
      <c r="B42" s="6">
        <v>43194</v>
      </c>
      <c r="C42" s="7"/>
      <c r="D42" s="8"/>
      <c r="E42" s="7"/>
      <c r="F42" s="8"/>
      <c r="G42" s="9"/>
      <c r="I42" s="1" t="str">
        <f t="array" ref="I42">IF(ROWS($A$1:A40)&gt;COUNT(C$3:C$48),"",INDEX($B$3:$G$18,SMALL(IF(C$3:C$48&lt;&gt;"",ROW(C$3:C$48)-ROW(C$3)+1),ROWS($A$1:A40)),MATCH($I$1,$B$1:$G$1,0)+COLUMNS($A$1:A40)-1))</f>
        <v/>
      </c>
      <c r="J42" s="1" t="str">
        <f t="array" ref="J42">IF(ROWS($A$1:B40)&gt;COUNT(D$3:D$48),"",INDEX($B$3:$G$18,SMALL(IF(D$3:D$48&lt;&gt;"",ROW(D$3:D$48)-ROW(D$3)+1),ROWS($A$1:B40)),MATCH($I$1,$B$1:$G$1,0)+COLUMNS($A$1:B40)-1))</f>
        <v/>
      </c>
      <c r="L42" t="str">
        <f t="array" aca="1" ref="L42" ca="1">IF(ROWS($A$1:A40)&gt;COUNT(E$3:E$48),"",INDEX($B$3:$G$18,SMALL(IF(E$3:E$48&lt;&gt;"",ROW(E$3:E$48)-ROW(E$3)+1),ROWS($A$1:A40)),MATCH($L$1,$B$1:$G$1,0)+COLUMNS($A$1:A40)-1))</f>
        <v/>
      </c>
      <c r="M42" t="str">
        <f t="array" aca="1" ref="M42" ca="1">IF(ROWS($A$1:B40)&gt;COUNT(F$3:F$48),"",INDEX($B$3:$G$18,SMALL(IF(F$3:F$48&lt;&gt;"",ROW(F$3:F$48)-ROW(F$3)+1),ROWS($A$1:B40)),MATCH($L$1,$B$1:$G$1,0)+COLUMNS($A$1:B40)-1))</f>
        <v/>
      </c>
    </row>
    <row r="43" spans="2:13">
      <c r="B43" s="6">
        <v>43194</v>
      </c>
      <c r="C43" s="7"/>
      <c r="D43" s="8"/>
      <c r="E43" s="7"/>
      <c r="F43" s="8"/>
      <c r="G43" s="9"/>
      <c r="I43" s="1" t="str">
        <f t="array" ref="I43">IF(ROWS($A$1:A41)&gt;COUNT(C$3:C$48),"",INDEX($B$3:$G$18,SMALL(IF(C$3:C$48&lt;&gt;"",ROW(C$3:C$48)-ROW(C$3)+1),ROWS($A$1:A41)),MATCH($I$1,$B$1:$G$1,0)+COLUMNS($A$1:A41)-1))</f>
        <v/>
      </c>
      <c r="J43" s="1" t="str">
        <f t="array" ref="J43">IF(ROWS($A$1:B41)&gt;COUNT(D$3:D$48),"",INDEX($B$3:$G$18,SMALL(IF(D$3:D$48&lt;&gt;"",ROW(D$3:D$48)-ROW(D$3)+1),ROWS($A$1:B41)),MATCH($I$1,$B$1:$G$1,0)+COLUMNS($A$1:B41)-1))</f>
        <v/>
      </c>
      <c r="L43" t="str">
        <f t="array" aca="1" ref="L43" ca="1">IF(ROWS($A$1:A41)&gt;COUNT(E$3:E$48),"",INDEX($B$3:$G$18,SMALL(IF(E$3:E$48&lt;&gt;"",ROW(E$3:E$48)-ROW(E$3)+1),ROWS($A$1:A41)),MATCH($L$1,$B$1:$G$1,0)+COLUMNS($A$1:A41)-1))</f>
        <v/>
      </c>
      <c r="M43" t="str">
        <f t="array" aca="1" ref="M43" ca="1">IF(ROWS($A$1:B41)&gt;COUNT(F$3:F$48),"",INDEX($B$3:$G$18,SMALL(IF(F$3:F$48&lt;&gt;"",ROW(F$3:F$48)-ROW(F$3)+1),ROWS($A$1:B41)),MATCH($L$1,$B$1:$G$1,0)+COLUMNS($A$1:B41)-1))</f>
        <v/>
      </c>
    </row>
    <row r="44" spans="2:13">
      <c r="B44" s="6">
        <v>43194</v>
      </c>
      <c r="C44" s="7"/>
      <c r="D44" s="8"/>
      <c r="E44" s="7"/>
      <c r="F44" s="8"/>
      <c r="G44" s="9"/>
      <c r="I44" s="1" t="str">
        <f t="array" ref="I44">IF(ROWS($A$1:A42)&gt;COUNT(C$3:C$48),"",INDEX($B$3:$G$18,SMALL(IF(C$3:C$48&lt;&gt;"",ROW(C$3:C$48)-ROW(C$3)+1),ROWS($A$1:A42)),MATCH($I$1,$B$1:$G$1,0)+COLUMNS($A$1:A42)-1))</f>
        <v/>
      </c>
      <c r="J44" s="1" t="str">
        <f t="array" ref="J44">IF(ROWS($A$1:B42)&gt;COUNT(D$3:D$48),"",INDEX($B$3:$G$18,SMALL(IF(D$3:D$48&lt;&gt;"",ROW(D$3:D$48)-ROW(D$3)+1),ROWS($A$1:B42)),MATCH($I$1,$B$1:$G$1,0)+COLUMNS($A$1:B42)-1))</f>
        <v/>
      </c>
      <c r="L44" t="str">
        <f t="array" aca="1" ref="L44" ca="1">IF(ROWS($A$1:A42)&gt;COUNT(E$3:E$48),"",INDEX($B$3:$G$18,SMALL(IF(E$3:E$48&lt;&gt;"",ROW(E$3:E$48)-ROW(E$3)+1),ROWS($A$1:A42)),MATCH($L$1,$B$1:$G$1,0)+COLUMNS($A$1:A42)-1))</f>
        <v/>
      </c>
      <c r="M44" t="str">
        <f t="array" aca="1" ref="M44" ca="1">IF(ROWS($A$1:B42)&gt;COUNT(F$3:F$48),"",INDEX($B$3:$G$18,SMALL(IF(F$3:F$48&lt;&gt;"",ROW(F$3:F$48)-ROW(F$3)+1),ROWS($A$1:B42)),MATCH($L$1,$B$1:$G$1,0)+COLUMNS($A$1:B42)-1))</f>
        <v/>
      </c>
    </row>
    <row r="45" spans="2:13">
      <c r="B45" s="6">
        <v>43194</v>
      </c>
      <c r="C45" s="7"/>
      <c r="D45" s="8"/>
      <c r="E45" s="7"/>
      <c r="F45" s="8"/>
      <c r="G45" s="9"/>
      <c r="I45" s="1" t="str">
        <f t="array" ref="I45">IF(ROWS($A$1:A43)&gt;COUNT(C$3:C$48),"",INDEX($B$3:$G$18,SMALL(IF(C$3:C$48&lt;&gt;"",ROW(C$3:C$48)-ROW(C$3)+1),ROWS($A$1:A43)),MATCH($I$1,$B$1:$G$1,0)+COLUMNS($A$1:A43)-1))</f>
        <v/>
      </c>
      <c r="J45" s="1" t="str">
        <f t="array" ref="J45">IF(ROWS($A$1:B43)&gt;COUNT(D$3:D$48),"",INDEX($B$3:$G$18,SMALL(IF(D$3:D$48&lt;&gt;"",ROW(D$3:D$48)-ROW(D$3)+1),ROWS($A$1:B43)),MATCH($I$1,$B$1:$G$1,0)+COLUMNS($A$1:B43)-1))</f>
        <v/>
      </c>
      <c r="L45" t="str">
        <f t="array" aca="1" ref="L45" ca="1">IF(ROWS($A$1:A43)&gt;COUNT(E$3:E$48),"",INDEX($B$3:$G$18,SMALL(IF(E$3:E$48&lt;&gt;"",ROW(E$3:E$48)-ROW(E$3)+1),ROWS($A$1:A43)),MATCH($L$1,$B$1:$G$1,0)+COLUMNS($A$1:A43)-1))</f>
        <v/>
      </c>
      <c r="M45" t="str">
        <f t="array" aca="1" ref="M45" ca="1">IF(ROWS($A$1:B43)&gt;COUNT(F$3:F$48),"",INDEX($B$3:$G$18,SMALL(IF(F$3:F$48&lt;&gt;"",ROW(F$3:F$48)-ROW(F$3)+1),ROWS($A$1:B43)),MATCH($L$1,$B$1:$G$1,0)+COLUMNS($A$1:B43)-1))</f>
        <v/>
      </c>
    </row>
    <row r="46" spans="2:13">
      <c r="B46" s="6">
        <v>43194</v>
      </c>
      <c r="C46" s="7"/>
      <c r="D46" s="8"/>
      <c r="E46" s="7"/>
      <c r="F46" s="8"/>
      <c r="G46" s="9"/>
      <c r="I46" s="1" t="str">
        <f t="array" ref="I46">IF(ROWS($A$1:A44)&gt;COUNT(C$3:C$48),"",INDEX($B$3:$G$18,SMALL(IF(C$3:C$48&lt;&gt;"",ROW(C$3:C$48)-ROW(C$3)+1),ROWS($A$1:A44)),MATCH($I$1,$B$1:$G$1,0)+COLUMNS($A$1:A44)-1))</f>
        <v/>
      </c>
      <c r="J46" s="1" t="str">
        <f t="array" ref="J46">IF(ROWS($A$1:B44)&gt;COUNT(D$3:D$48),"",INDEX($B$3:$G$18,SMALL(IF(D$3:D$48&lt;&gt;"",ROW(D$3:D$48)-ROW(D$3)+1),ROWS($A$1:B44)),MATCH($I$1,$B$1:$G$1,0)+COLUMNS($A$1:B44)-1))</f>
        <v/>
      </c>
      <c r="L46" t="str">
        <f t="array" aca="1" ref="L46" ca="1">IF(ROWS($A$1:A44)&gt;COUNT(E$3:E$48),"",INDEX($B$3:$G$18,SMALL(IF(E$3:E$48&lt;&gt;"",ROW(E$3:E$48)-ROW(E$3)+1),ROWS($A$1:A44)),MATCH($L$1,$B$1:$G$1,0)+COLUMNS($A$1:A44)-1))</f>
        <v/>
      </c>
      <c r="M46" t="str">
        <f t="array" aca="1" ref="M46" ca="1">IF(ROWS($A$1:B44)&gt;COUNT(F$3:F$48),"",INDEX($B$3:$G$18,SMALL(IF(F$3:F$48&lt;&gt;"",ROW(F$3:F$48)-ROW(F$3)+1),ROWS($A$1:B44)),MATCH($L$1,$B$1:$G$1,0)+COLUMNS($A$1:B44)-1))</f>
        <v/>
      </c>
    </row>
    <row r="47" spans="2:13">
      <c r="B47" s="6">
        <v>43194</v>
      </c>
      <c r="C47" s="7"/>
      <c r="D47" s="8"/>
      <c r="E47" s="7"/>
      <c r="F47" s="8"/>
      <c r="G47" s="9"/>
      <c r="I47" s="1" t="str">
        <f t="array" ref="I47">IF(ROWS($A$1:A45)&gt;COUNT(C$3:C$48),"",INDEX($B$3:$G$18,SMALL(IF(C$3:C$48&lt;&gt;"",ROW(C$3:C$48)-ROW(C$3)+1),ROWS($A$1:A45)),MATCH($I$1,$B$1:$G$1,0)+COLUMNS($A$1:A45)-1))</f>
        <v/>
      </c>
      <c r="J47" s="1" t="str">
        <f t="array" ref="J47">IF(ROWS($A$1:B45)&gt;COUNT(D$3:D$48),"",INDEX($B$3:$G$18,SMALL(IF(D$3:D$48&lt;&gt;"",ROW(D$3:D$48)-ROW(D$3)+1),ROWS($A$1:B45)),MATCH($I$1,$B$1:$G$1,0)+COLUMNS($A$1:B45)-1))</f>
        <v/>
      </c>
      <c r="L47" t="str">
        <f t="array" aca="1" ref="L47" ca="1">IF(ROWS($A$1:A45)&gt;COUNT(E$3:E$48),"",INDEX($B$3:$G$18,SMALL(IF(E$3:E$48&lt;&gt;"",ROW(E$3:E$48)-ROW(E$3)+1),ROWS($A$1:A45)),MATCH($L$1,$B$1:$G$1,0)+COLUMNS($A$1:A45)-1))</f>
        <v/>
      </c>
      <c r="M47" t="str">
        <f t="array" aca="1" ref="M47" ca="1">IF(ROWS($A$1:B45)&gt;COUNT(F$3:F$48),"",INDEX($B$3:$G$18,SMALL(IF(F$3:F$48&lt;&gt;"",ROW(F$3:F$48)-ROW(F$3)+1),ROWS($A$1:B45)),MATCH($L$1,$B$1:$G$1,0)+COLUMNS($A$1:B45)-1))</f>
        <v/>
      </c>
    </row>
    <row r="48" spans="2:13" ht="16" thickBot="1">
      <c r="B48" s="10">
        <v>43194</v>
      </c>
      <c r="C48" s="11"/>
      <c r="D48" s="12"/>
      <c r="E48" s="11"/>
      <c r="F48" s="12"/>
      <c r="G48" s="13"/>
      <c r="I48" s="1" t="str">
        <f t="array" ref="I48">IF(ROWS($A$1:A46)&gt;COUNT(C$3:C$48),"",INDEX($B$3:$G$18,SMALL(IF(C$3:C$48&lt;&gt;"",ROW(C$3:C$48)-ROW(C$3)+1),ROWS($A$1:A46)),MATCH($I$1,$B$1:$G$1,0)+COLUMNS($A$1:A46)-1))</f>
        <v/>
      </c>
      <c r="J48" s="1" t="str">
        <f t="array" ref="J48">IF(ROWS($A$1:B46)&gt;COUNT(D$3:D$48),"",INDEX($B$3:$G$18,SMALL(IF(D$3:D$48&lt;&gt;"",ROW(D$3:D$48)-ROW(D$3)+1),ROWS($A$1:B46)),MATCH($I$1,$B$1:$G$1,0)+COLUMNS($A$1:B46)-1))</f>
        <v/>
      </c>
      <c r="L48" t="str">
        <f t="array" aca="1" ref="L48" ca="1">IF(ROWS($A$1:A46)&gt;COUNT(E$3:E$48),"",INDEX($B$3:$G$18,SMALL(IF(E$3:E$48&lt;&gt;"",ROW(E$3:E$48)-ROW(E$3)+1),ROWS($A$1:A46)),MATCH($L$1,$B$1:$G$1,0)+COLUMNS($A$1:A46)-1))</f>
        <v/>
      </c>
      <c r="M48" t="str">
        <f t="array" aca="1" ref="M48" ca="1">IF(ROWS($A$1:B46)&gt;COUNT(F$3:F$48),"",INDEX($B$3:$G$18,SMALL(IF(F$3:F$48&lt;&gt;"",ROW(F$3:F$48)-ROW(F$3)+1),ROWS($A$1:B46)),MATCH($L$1,$B$1:$G$1,0)+COLUMNS($A$1:B46)-1))</f>
        <v/>
      </c>
    </row>
    <row r="49" spans="3:6">
      <c r="C49" s="1">
        <f>SUM(C3:C48)</f>
        <v>2090</v>
      </c>
      <c r="D49" s="1">
        <f t="shared" ref="D49:F49" si="1">SUM(D3:D48)</f>
        <v>1746</v>
      </c>
      <c r="E49" s="1">
        <f t="shared" ca="1" si="1"/>
        <v>17726</v>
      </c>
      <c r="F49" s="1">
        <f t="shared" ca="1" si="1"/>
        <v>10949</v>
      </c>
    </row>
  </sheetData>
  <autoFilter ref="B2:G2"/>
  <mergeCells count="2">
    <mergeCell ref="C1:D1"/>
    <mergeCell ref="E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Salim Hasbaya</cp:lastModifiedBy>
  <dcterms:created xsi:type="dcterms:W3CDTF">2018-06-20T17:41:06Z</dcterms:created>
  <dcterms:modified xsi:type="dcterms:W3CDTF">2018-06-20T21:24:15Z</dcterms:modified>
</cp:coreProperties>
</file>