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228"/>
  <workbookPr defaultThemeVersion="124226"/>
  <mc:AlternateContent xmlns:mc="http://schemas.openxmlformats.org/markup-compatibility/2006">
    <mc:Choice Requires="x15">
      <x15ac:absPath xmlns:x15ac="http://schemas.microsoft.com/office/spreadsheetml/2010/11/ac" url="D:\Windows\ServiceProfiles\NetworkService\AppData\Local\Packages\oice_16_974fa576_32c1d314_12a2\AC\Temp\"/>
    </mc:Choice>
  </mc:AlternateContent>
  <xr:revisionPtr revIDLastSave="0" documentId="8_{8FDF9D90-4884-F645-A5C1-C1909A33B0EE}" xr6:coauthVersionLast="34" xr6:coauthVersionMax="34" xr10:uidLastSave="{00000000-0000-0000-0000-000000000000}"/>
  <bookViews>
    <workbookView xWindow="240" yWindow="195" windowWidth="8460" windowHeight="6225" activeTab="1" xr2:uid="{00000000-000D-0000-FFFF-FFFF00000000}"/>
  </bookViews>
  <sheets>
    <sheet name="التمويل" sheetId="2" r:id="rId1"/>
    <sheet name="كشف حركة الخزينة" sheetId="3" r:id="rId2"/>
  </sheets>
  <calcPr calcId="179016"/>
</workbook>
</file>

<file path=xl/calcChain.xml><?xml version="1.0" encoding="utf-8"?>
<calcChain xmlns="http://schemas.openxmlformats.org/spreadsheetml/2006/main">
  <c r="G56" i="3" l="1"/>
  <c r="C62" i="3"/>
  <c r="C55" i="3"/>
  <c r="B55" i="3"/>
  <c r="B56" i="3"/>
  <c r="C61" i="3"/>
  <c r="B22" i="3"/>
  <c r="C22" i="3"/>
  <c r="B23" i="3"/>
  <c r="C28" i="3"/>
  <c r="A102" i="2"/>
  <c r="E104" i="2"/>
  <c r="G23" i="3"/>
  <c r="C29" i="3"/>
  <c r="E105" i="2"/>
  <c r="D1" i="2"/>
  <c r="E103" i="2"/>
  <c r="A4" i="2"/>
  <c r="A5" i="2"/>
</calcChain>
</file>

<file path=xl/sharedStrings.xml><?xml version="1.0" encoding="utf-8"?>
<sst xmlns="http://schemas.openxmlformats.org/spreadsheetml/2006/main" count="77" uniqueCount="44">
  <si>
    <t>شيكات</t>
  </si>
  <si>
    <t>المبلغ</t>
  </si>
  <si>
    <t>رصيد اليوم السابق</t>
  </si>
  <si>
    <t>ملخص الحركة</t>
  </si>
  <si>
    <t>ايصال استلام نقدية</t>
  </si>
  <si>
    <t>التاريخ</t>
  </si>
  <si>
    <t>جهة التوريد</t>
  </si>
  <si>
    <t>المكتب الرئيسي</t>
  </si>
  <si>
    <t>كاش الادارة</t>
  </si>
  <si>
    <t>ايرادات اخرى</t>
  </si>
  <si>
    <t>ملاحظات</t>
  </si>
  <si>
    <t xml:space="preserve">تحويل بنكي </t>
  </si>
  <si>
    <t>فاتورة مرتجع</t>
  </si>
  <si>
    <t>كشف العهـــــــــــــــــد</t>
  </si>
  <si>
    <t>البيــــــــــــــــــــان</t>
  </si>
  <si>
    <t>عهدة امين مشتريات</t>
  </si>
  <si>
    <t>حزء من حساب البقالة</t>
  </si>
  <si>
    <t>جزء من حساب غراب المياه</t>
  </si>
  <si>
    <t>فواتير سولار وزيوت</t>
  </si>
  <si>
    <t>إجمالي التمويل</t>
  </si>
  <si>
    <t>الكاش الفعلي بالخزينة</t>
  </si>
  <si>
    <t>إجمالي العهد</t>
  </si>
  <si>
    <t>البيــــــــــــان</t>
  </si>
  <si>
    <t>حركـــــــــــــــة الوارد</t>
  </si>
  <si>
    <t>حركـــــــــــــــة المنصرف</t>
  </si>
  <si>
    <t>رقم ايصال صرف نقدية</t>
  </si>
  <si>
    <t>رقم إيصال استلام نقدية</t>
  </si>
  <si>
    <t>المبلغ المنصرف</t>
  </si>
  <si>
    <t xml:space="preserve">كشف بحركة الخزينة اليومي عن يوم </t>
  </si>
  <si>
    <t>البيـــــــــــــــــــــــان</t>
  </si>
  <si>
    <t>إجمالي المبالغ الواردة</t>
  </si>
  <si>
    <t>إجمالي المبالغ المنصرفة</t>
  </si>
  <si>
    <t>رصيد اخر اليوم</t>
  </si>
  <si>
    <t>رصيد الخزينة</t>
  </si>
  <si>
    <t>اكراميات</t>
  </si>
  <si>
    <t>سلفة سيارة مياه</t>
  </si>
  <si>
    <t>تصفية راتب مساح</t>
  </si>
  <si>
    <t>اجمالي</t>
  </si>
  <si>
    <t>نقدي</t>
  </si>
  <si>
    <t>اجمالي المبالغ الواردة</t>
  </si>
  <si>
    <t>احتاج ان يظهر اجمالي التمويل كل يوم</t>
  </si>
  <si>
    <t>احتاج ان يظهر اجمالي الكاش الفعلي بالخزينة كل يوم</t>
  </si>
  <si>
    <t>وايضا رصيد اخر اليوم</t>
  </si>
  <si>
    <t>واحتاج ان يظهرالرصيد اليوم السابق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</si>
</sst>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10000]yyyy/mm/dd;@"/>
    <numFmt numFmtId="165" formatCode="ddd\ \-\ dd\ \-\ mm\ \-\ yyyy"/>
  </numFmts>
  <fonts count="18" x14ac:knownFonts="1">
    <font>
      <sz val="10"/>
      <name val="Arial"/>
      <charset val="178"/>
    </font>
    <font>
      <sz val="13.5"/>
      <name val="Arial"/>
      <family val="2"/>
    </font>
    <font>
      <sz val="13.5"/>
      <name val="Times New Roman"/>
      <family val="1"/>
      <scheme val="major"/>
    </font>
    <font>
      <b/>
      <sz val="13.5"/>
      <color rgb="FFFF0000"/>
      <name val="Times New Roman"/>
      <family val="1"/>
      <scheme val="major"/>
    </font>
    <font>
      <b/>
      <sz val="13.5"/>
      <name val="Times New Roman"/>
      <family val="1"/>
      <scheme val="major"/>
    </font>
    <font>
      <b/>
      <sz val="14"/>
      <name val="Times New Roman"/>
      <family val="1"/>
      <scheme val="major"/>
    </font>
    <font>
      <b/>
      <sz val="14"/>
      <color theme="1"/>
      <name val="Times New Roman"/>
      <family val="1"/>
      <scheme val="major"/>
    </font>
    <font>
      <b/>
      <sz val="13.5"/>
      <color theme="1"/>
      <name val="Times New Roman"/>
      <family val="1"/>
      <scheme val="major"/>
    </font>
    <font>
      <b/>
      <sz val="20"/>
      <color rgb="FFFF0000"/>
      <name val="Times New Roman"/>
      <family val="1"/>
      <scheme val="major"/>
    </font>
    <font>
      <b/>
      <sz val="14"/>
      <color rgb="FFFF0000"/>
      <name val="Times New Roman"/>
      <family val="1"/>
      <scheme val="major"/>
    </font>
    <font>
      <b/>
      <sz val="12.5"/>
      <name val="Times New Roman"/>
      <family val="1"/>
      <scheme val="major"/>
    </font>
    <font>
      <b/>
      <sz val="12"/>
      <name val="Times New Roman"/>
      <family val="1"/>
      <scheme val="major"/>
    </font>
    <font>
      <b/>
      <sz val="16"/>
      <name val="Times New Roman"/>
      <family val="1"/>
      <scheme val="major"/>
    </font>
    <font>
      <b/>
      <sz val="11"/>
      <name val="Times New Roman"/>
      <family val="1"/>
      <scheme val="major"/>
    </font>
    <font>
      <b/>
      <sz val="15"/>
      <color theme="0"/>
      <name val="Times New Roman"/>
      <family val="1"/>
      <scheme val="major"/>
    </font>
    <font>
      <b/>
      <sz val="13"/>
      <color rgb="FFFF0000"/>
      <name val="Times New Roman"/>
      <family val="1"/>
      <scheme val="major"/>
    </font>
    <font>
      <b/>
      <sz val="13"/>
      <color theme="1"/>
      <name val="Times New Roman"/>
      <family val="1"/>
      <scheme val="major"/>
    </font>
    <font>
      <b/>
      <sz val="13"/>
      <name val="Times New Roman"/>
      <family val="1"/>
      <scheme val="major"/>
    </font>
  </fonts>
  <fills count="9">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3" tint="0.59999389629810485"/>
        <bgColor indexed="64"/>
      </patternFill>
    </fill>
    <fill>
      <patternFill patternType="solid">
        <fgColor theme="9" tint="0.59999389629810485"/>
        <bgColor indexed="64"/>
      </patternFill>
    </fill>
    <fill>
      <patternFill patternType="solid">
        <fgColor rgb="FFFFFFCC"/>
        <bgColor indexed="64"/>
      </patternFill>
    </fill>
    <fill>
      <patternFill patternType="solid">
        <fgColor theme="3" tint="-0.249977111117893"/>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top/>
      <bottom style="medium">
        <color indexed="64"/>
      </bottom>
      <diagonal/>
    </border>
    <border>
      <left style="dashed">
        <color indexed="64"/>
      </left>
      <right style="dashed">
        <color indexed="64"/>
      </right>
      <top style="dashed">
        <color indexed="64"/>
      </top>
      <bottom style="dash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hair">
        <color indexed="64"/>
      </top>
      <bottom style="medium">
        <color indexed="64"/>
      </bottom>
      <diagonal/>
    </border>
    <border>
      <left style="thin">
        <color indexed="64"/>
      </left>
      <right/>
      <top/>
      <bottom/>
      <diagonal/>
    </border>
  </borders>
  <cellStyleXfs count="1">
    <xf numFmtId="0" fontId="0" fillId="0" borderId="0"/>
  </cellStyleXfs>
  <cellXfs count="95">
    <xf numFmtId="0" fontId="0" fillId="0" borderId="0" xfId="0"/>
    <xf numFmtId="0" fontId="2" fillId="0" borderId="0" xfId="0" applyFont="1" applyAlignment="1">
      <alignment horizontal="center" vertical="center"/>
    </xf>
    <xf numFmtId="0" fontId="2" fillId="0" borderId="0" xfId="0" applyFont="1"/>
    <xf numFmtId="0" fontId="1" fillId="0" borderId="0" xfId="0" applyFont="1"/>
    <xf numFmtId="0" fontId="3" fillId="0" borderId="0" xfId="0" applyFont="1" applyAlignment="1">
      <alignment horizontal="center" vertical="center"/>
    </xf>
    <xf numFmtId="0" fontId="3" fillId="0" borderId="1" xfId="0" applyFont="1" applyBorder="1" applyAlignment="1">
      <alignment horizontal="center" vertical="center"/>
    </xf>
    <xf numFmtId="164" fontId="4" fillId="0" borderId="0" xfId="0" applyNumberFormat="1" applyFont="1" applyAlignment="1">
      <alignment horizontal="center" vertical="center"/>
    </xf>
    <xf numFmtId="164" fontId="4" fillId="0" borderId="1" xfId="0" applyNumberFormat="1" applyFont="1" applyBorder="1" applyAlignment="1">
      <alignment horizontal="center" vertical="center"/>
    </xf>
    <xf numFmtId="0" fontId="3" fillId="0" borderId="2" xfId="0" applyFont="1" applyBorder="1" applyAlignment="1">
      <alignment horizontal="center" vertical="center"/>
    </xf>
    <xf numFmtId="164" fontId="4" fillId="0" borderId="2" xfId="0" applyNumberFormat="1" applyFont="1" applyBorder="1" applyAlignment="1">
      <alignment horizontal="center" vertical="center"/>
    </xf>
    <xf numFmtId="0" fontId="3" fillId="2" borderId="3" xfId="0" applyFont="1" applyFill="1" applyBorder="1" applyAlignment="1">
      <alignment horizontal="center" vertical="center" wrapText="1"/>
    </xf>
    <xf numFmtId="164" fontId="5" fillId="2" borderId="4" xfId="0" applyNumberFormat="1" applyFont="1" applyFill="1" applyBorder="1" applyAlignment="1">
      <alignment horizontal="center" vertical="center"/>
    </xf>
    <xf numFmtId="0" fontId="4" fillId="0" borderId="0" xfId="0" applyFont="1" applyAlignment="1">
      <alignment horizontal="center" vertical="center"/>
    </xf>
    <xf numFmtId="0" fontId="6" fillId="2" borderId="5" xfId="0" applyFont="1" applyFill="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3" fontId="3" fillId="2" borderId="3" xfId="0" applyNumberFormat="1" applyFont="1" applyFill="1" applyBorder="1" applyAlignment="1">
      <alignment horizontal="center" vertical="center" wrapText="1"/>
    </xf>
    <xf numFmtId="3" fontId="3" fillId="0" borderId="2" xfId="0" applyNumberFormat="1" applyFont="1" applyBorder="1" applyAlignment="1">
      <alignment horizontal="center" vertical="center"/>
    </xf>
    <xf numFmtId="3" fontId="3" fillId="0" borderId="1" xfId="0" applyNumberFormat="1" applyFont="1" applyBorder="1" applyAlignment="1">
      <alignment horizontal="center" vertical="center"/>
    </xf>
    <xf numFmtId="3" fontId="3" fillId="0" borderId="0" xfId="0" applyNumberFormat="1" applyFont="1" applyAlignment="1">
      <alignment horizontal="center" vertical="center"/>
    </xf>
    <xf numFmtId="3" fontId="4" fillId="2" borderId="3" xfId="0" applyNumberFormat="1" applyFont="1" applyFill="1" applyBorder="1" applyAlignment="1">
      <alignment horizontal="center" vertical="center" wrapText="1"/>
    </xf>
    <xf numFmtId="3" fontId="7" fillId="3" borderId="1" xfId="0" applyNumberFormat="1" applyFont="1" applyFill="1" applyBorder="1" applyAlignment="1">
      <alignment horizontal="center" vertical="center"/>
    </xf>
    <xf numFmtId="0" fontId="2" fillId="0" borderId="1" xfId="0" applyFont="1" applyBorder="1" applyAlignment="1">
      <alignment horizontal="center" vertical="center"/>
    </xf>
    <xf numFmtId="3" fontId="7" fillId="3" borderId="2" xfId="0" applyNumberFormat="1" applyFont="1" applyFill="1" applyBorder="1" applyAlignment="1">
      <alignment horizontal="center" vertical="center"/>
    </xf>
    <xf numFmtId="3" fontId="4" fillId="2" borderId="6" xfId="0" applyNumberFormat="1" applyFont="1" applyFill="1" applyBorder="1" applyAlignment="1">
      <alignment horizontal="center" vertical="center" wrapText="1"/>
    </xf>
    <xf numFmtId="3" fontId="3" fillId="4" borderId="6" xfId="0" applyNumberFormat="1" applyFont="1" applyFill="1" applyBorder="1" applyAlignment="1">
      <alignment horizontal="center" vertical="center"/>
    </xf>
    <xf numFmtId="0" fontId="3" fillId="0" borderId="7" xfId="0" applyFont="1" applyBorder="1" applyAlignment="1">
      <alignment vertical="center"/>
    </xf>
    <xf numFmtId="0" fontId="3" fillId="5" borderId="1" xfId="0" applyFont="1" applyFill="1" applyBorder="1" applyAlignment="1">
      <alignment horizontal="center" vertical="center"/>
    </xf>
    <xf numFmtId="3" fontId="9" fillId="5" borderId="1" xfId="0" applyNumberFormat="1" applyFont="1" applyFill="1" applyBorder="1" applyAlignment="1">
      <alignment horizontal="center" vertical="center"/>
    </xf>
    <xf numFmtId="0" fontId="9" fillId="5" borderId="1" xfId="0" applyFont="1" applyFill="1" applyBorder="1" applyAlignment="1">
      <alignment horizontal="center" vertical="center"/>
    </xf>
    <xf numFmtId="3" fontId="6" fillId="4" borderId="1" xfId="0" applyNumberFormat="1" applyFont="1" applyFill="1" applyBorder="1" applyAlignment="1">
      <alignment horizontal="center" vertical="center"/>
    </xf>
    <xf numFmtId="0" fontId="6" fillId="4" borderId="1" xfId="0" applyFont="1" applyFill="1" applyBorder="1" applyAlignment="1">
      <alignment horizontal="center" vertical="center"/>
    </xf>
    <xf numFmtId="3" fontId="5" fillId="6" borderId="1" xfId="0" applyNumberFormat="1" applyFont="1" applyFill="1" applyBorder="1" applyAlignment="1">
      <alignment horizontal="center" vertical="center"/>
    </xf>
    <xf numFmtId="0" fontId="5" fillId="6" borderId="1" xfId="0" applyFont="1" applyFill="1" applyBorder="1" applyAlignment="1">
      <alignment horizontal="center" vertical="center"/>
    </xf>
    <xf numFmtId="0" fontId="10" fillId="0" borderId="0" xfId="0" applyFont="1" applyAlignment="1">
      <alignment horizontal="center" vertical="center"/>
    </xf>
    <xf numFmtId="0" fontId="11" fillId="0" borderId="8" xfId="0" applyFont="1" applyBorder="1" applyAlignment="1">
      <alignment vertical="center" wrapText="1"/>
    </xf>
    <xf numFmtId="3" fontId="11" fillId="0" borderId="8" xfId="0" applyNumberFormat="1" applyFont="1" applyBorder="1" applyAlignment="1">
      <alignment vertical="center" wrapText="1"/>
    </xf>
    <xf numFmtId="0" fontId="11" fillId="0" borderId="9" xfId="0" applyFont="1" applyBorder="1" applyAlignment="1">
      <alignment vertical="center" wrapText="1"/>
    </xf>
    <xf numFmtId="0" fontId="11" fillId="0" borderId="10" xfId="0" applyFont="1" applyBorder="1" applyAlignment="1">
      <alignment vertical="center" wrapText="1"/>
    </xf>
    <xf numFmtId="0" fontId="11" fillId="0" borderId="11" xfId="0" applyFont="1" applyBorder="1" applyAlignment="1">
      <alignment vertical="center" wrapText="1"/>
    </xf>
    <xf numFmtId="0" fontId="11" fillId="0" borderId="12" xfId="0" applyFont="1" applyBorder="1" applyAlignment="1">
      <alignment vertical="center" wrapText="1"/>
    </xf>
    <xf numFmtId="3" fontId="11" fillId="0" borderId="11" xfId="0" applyNumberFormat="1" applyFont="1" applyBorder="1" applyAlignment="1">
      <alignment vertical="center" wrapText="1"/>
    </xf>
    <xf numFmtId="0" fontId="11" fillId="0" borderId="13" xfId="0" applyFont="1" applyBorder="1" applyAlignment="1">
      <alignment vertical="center" wrapText="1"/>
    </xf>
    <xf numFmtId="0" fontId="11" fillId="0" borderId="14" xfId="0" applyFont="1" applyBorder="1" applyAlignment="1">
      <alignment vertical="center" wrapText="1"/>
    </xf>
    <xf numFmtId="3" fontId="11" fillId="0" borderId="15" xfId="0" applyNumberFormat="1" applyFont="1" applyBorder="1" applyAlignment="1">
      <alignment vertical="center" wrapText="1"/>
    </xf>
    <xf numFmtId="0" fontId="11" fillId="0" borderId="16" xfId="0" applyFont="1" applyBorder="1" applyAlignment="1">
      <alignment vertical="center" wrapText="1"/>
    </xf>
    <xf numFmtId="0" fontId="11" fillId="6" borderId="6" xfId="0" applyFont="1" applyFill="1" applyBorder="1" applyAlignment="1">
      <alignment horizontal="center" vertical="center" wrapText="1"/>
    </xf>
    <xf numFmtId="0" fontId="13" fillId="7" borderId="6" xfId="0" applyFont="1" applyFill="1" applyBorder="1" applyAlignment="1">
      <alignment horizontal="center" vertical="center" wrapText="1"/>
    </xf>
    <xf numFmtId="0" fontId="11" fillId="7" borderId="6" xfId="0" applyFont="1" applyFill="1" applyBorder="1" applyAlignment="1">
      <alignment horizontal="center" vertical="center" wrapText="1"/>
    </xf>
    <xf numFmtId="165" fontId="14" fillId="8" borderId="18" xfId="0" applyNumberFormat="1" applyFont="1" applyFill="1" applyBorder="1" applyAlignment="1">
      <alignment horizontal="center" vertical="center"/>
    </xf>
    <xf numFmtId="0" fontId="12" fillId="0" borderId="0" xfId="0" applyFont="1" applyAlignment="1">
      <alignment horizontal="left" vertical="center"/>
    </xf>
    <xf numFmtId="3" fontId="4" fillId="0" borderId="1" xfId="0" applyNumberFormat="1" applyFont="1" applyBorder="1" applyAlignment="1">
      <alignment horizontal="center" vertical="center"/>
    </xf>
    <xf numFmtId="0" fontId="5" fillId="6" borderId="19" xfId="0" applyFont="1" applyFill="1" applyBorder="1" applyAlignment="1">
      <alignment horizontal="center" vertical="center"/>
    </xf>
    <xf numFmtId="0" fontId="5" fillId="6" borderId="21" xfId="0" applyFont="1" applyFill="1" applyBorder="1" applyAlignment="1">
      <alignment horizontal="center" vertical="center"/>
    </xf>
    <xf numFmtId="0" fontId="13" fillId="6" borderId="19" xfId="0" applyFont="1" applyFill="1" applyBorder="1" applyAlignment="1">
      <alignment horizontal="center" vertical="center" wrapText="1"/>
    </xf>
    <xf numFmtId="0" fontId="11" fillId="6" borderId="21" xfId="0" applyFont="1" applyFill="1" applyBorder="1" applyAlignment="1">
      <alignment horizontal="center" vertical="center" wrapText="1"/>
    </xf>
    <xf numFmtId="0" fontId="10" fillId="0" borderId="38" xfId="0" applyFont="1" applyBorder="1" applyAlignment="1">
      <alignment vertical="center"/>
    </xf>
    <xf numFmtId="0" fontId="10" fillId="0" borderId="0" xfId="0" applyFont="1" applyAlignment="1">
      <alignment vertical="center"/>
    </xf>
    <xf numFmtId="0" fontId="10" fillId="0" borderId="0" xfId="0" applyFont="1" applyAlignment="1">
      <alignment horizontal="right" vertical="center"/>
    </xf>
    <xf numFmtId="0" fontId="8" fillId="0" borderId="7" xfId="0" applyFont="1" applyBorder="1" applyAlignment="1">
      <alignment horizontal="center" vertical="center"/>
    </xf>
    <xf numFmtId="164" fontId="4" fillId="5" borderId="1" xfId="0" applyNumberFormat="1" applyFont="1" applyFill="1" applyBorder="1" applyAlignment="1">
      <alignment horizontal="center" vertical="center"/>
    </xf>
    <xf numFmtId="164" fontId="4" fillId="0" borderId="1" xfId="0" applyNumberFormat="1" applyFont="1" applyBorder="1" applyAlignment="1">
      <alignment horizontal="center" vertical="center"/>
    </xf>
    <xf numFmtId="164" fontId="4" fillId="0" borderId="0" xfId="0" applyNumberFormat="1" applyFont="1" applyAlignment="1">
      <alignment horizontal="center" vertical="center"/>
    </xf>
    <xf numFmtId="0" fontId="5" fillId="6" borderId="19" xfId="0" applyFont="1" applyFill="1" applyBorder="1" applyAlignment="1">
      <alignment horizontal="center" vertical="center"/>
    </xf>
    <xf numFmtId="0" fontId="5" fillId="6" borderId="20" xfId="0" applyFont="1" applyFill="1" applyBorder="1" applyAlignment="1">
      <alignment horizontal="center" vertical="center"/>
    </xf>
    <xf numFmtId="0" fontId="5" fillId="6" borderId="21" xfId="0" applyFont="1" applyFill="1" applyBorder="1" applyAlignment="1">
      <alignment horizontal="center" vertical="center"/>
    </xf>
    <xf numFmtId="0" fontId="12" fillId="0" borderId="0" xfId="0" applyFont="1" applyAlignment="1">
      <alignment horizontal="left" vertical="center"/>
    </xf>
    <xf numFmtId="0" fontId="11" fillId="6" borderId="19" xfId="0" applyFont="1" applyFill="1" applyBorder="1" applyAlignment="1">
      <alignment horizontal="center" vertical="center" wrapText="1"/>
    </xf>
    <xf numFmtId="0" fontId="11" fillId="6" borderId="20" xfId="0" applyFont="1" applyFill="1" applyBorder="1" applyAlignment="1">
      <alignment horizontal="center" vertical="center" wrapText="1"/>
    </xf>
    <xf numFmtId="0" fontId="11" fillId="6" borderId="21" xfId="0" applyFont="1" applyFill="1" applyBorder="1" applyAlignment="1">
      <alignment horizontal="center" vertical="center" wrapText="1"/>
    </xf>
    <xf numFmtId="0" fontId="11" fillId="0" borderId="22"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24" xfId="0" applyFont="1" applyBorder="1" applyAlignment="1">
      <alignment horizontal="center" vertical="center" wrapText="1"/>
    </xf>
    <xf numFmtId="0" fontId="5" fillId="7" borderId="32" xfId="0" applyFont="1" applyFill="1" applyBorder="1" applyAlignment="1">
      <alignment horizontal="center" vertical="center"/>
    </xf>
    <xf numFmtId="0" fontId="5" fillId="7" borderId="33" xfId="0" applyFont="1" applyFill="1" applyBorder="1" applyAlignment="1">
      <alignment horizontal="center" vertical="center"/>
    </xf>
    <xf numFmtId="0" fontId="5" fillId="7" borderId="34" xfId="0" applyFont="1" applyFill="1" applyBorder="1" applyAlignment="1">
      <alignment horizontal="center" vertical="center"/>
    </xf>
    <xf numFmtId="0" fontId="5" fillId="7" borderId="35" xfId="0" applyFont="1" applyFill="1" applyBorder="1" applyAlignment="1">
      <alignment horizontal="center" vertical="center"/>
    </xf>
    <xf numFmtId="0" fontId="5" fillId="7" borderId="17" xfId="0" applyFont="1" applyFill="1" applyBorder="1" applyAlignment="1">
      <alignment horizontal="center" vertical="center"/>
    </xf>
    <xf numFmtId="0" fontId="5" fillId="7" borderId="36" xfId="0" applyFont="1" applyFill="1" applyBorder="1" applyAlignment="1">
      <alignment horizontal="center" vertical="center"/>
    </xf>
    <xf numFmtId="0" fontId="10" fillId="6" borderId="19" xfId="0" applyFont="1" applyFill="1" applyBorder="1" applyAlignment="1">
      <alignment horizontal="center" vertical="center"/>
    </xf>
    <xf numFmtId="0" fontId="10" fillId="6" borderId="21" xfId="0" applyFont="1" applyFill="1" applyBorder="1" applyAlignment="1">
      <alignment horizontal="center" vertical="center"/>
    </xf>
    <xf numFmtId="0" fontId="11" fillId="0" borderId="25"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27" xfId="0" applyFont="1" applyBorder="1" applyAlignment="1">
      <alignment horizontal="center" vertical="center" wrapText="1"/>
    </xf>
    <xf numFmtId="0" fontId="11" fillId="0" borderId="28" xfId="0" applyFont="1" applyBorder="1" applyAlignment="1">
      <alignment horizontal="center" vertical="center" wrapText="1"/>
    </xf>
    <xf numFmtId="0" fontId="11" fillId="0" borderId="29" xfId="0" applyFont="1" applyBorder="1" applyAlignment="1">
      <alignment horizontal="center" vertical="center" wrapText="1"/>
    </xf>
    <xf numFmtId="0" fontId="11" fillId="0" borderId="30" xfId="0" applyFont="1" applyBorder="1" applyAlignment="1">
      <alignment horizontal="center" vertical="center" wrapText="1"/>
    </xf>
    <xf numFmtId="0" fontId="4" fillId="0" borderId="1" xfId="0" applyFont="1" applyBorder="1" applyAlignment="1">
      <alignment horizontal="center" vertical="center"/>
    </xf>
    <xf numFmtId="0" fontId="12" fillId="0" borderId="31" xfId="0" applyFont="1" applyBorder="1" applyAlignment="1">
      <alignment horizontal="center" vertical="center"/>
    </xf>
    <xf numFmtId="0" fontId="5" fillId="0" borderId="0" xfId="0" applyFont="1" applyAlignment="1">
      <alignment horizontal="center" vertical="center"/>
    </xf>
    <xf numFmtId="0" fontId="15" fillId="5" borderId="1" xfId="0" applyFont="1" applyFill="1" applyBorder="1" applyAlignment="1">
      <alignment horizontal="center" vertical="center"/>
    </xf>
    <xf numFmtId="0" fontId="16" fillId="4" borderId="1" xfId="0" applyFont="1" applyFill="1" applyBorder="1" applyAlignment="1">
      <alignment horizontal="center" vertical="center"/>
    </xf>
    <xf numFmtId="0" fontId="17" fillId="6" borderId="1" xfId="0" applyFont="1" applyFill="1" applyBorder="1" applyAlignment="1">
      <alignment horizontal="center" vertical="center"/>
    </xf>
    <xf numFmtId="3" fontId="11" fillId="0" borderId="28" xfId="0" applyNumberFormat="1" applyFont="1" applyBorder="1" applyAlignment="1">
      <alignment horizontal="center" vertical="center" wrapText="1"/>
    </xf>
    <xf numFmtId="3" fontId="11" fillId="0" borderId="37" xfId="0" applyNumberFormat="1" applyFont="1" applyBorder="1" applyAlignment="1">
      <alignment horizontal="center" vertical="center" wrapText="1"/>
    </xf>
  </cellXfs>
  <cellStyles count="1">
    <cellStyle name="عادي"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1</xdr:col>
      <xdr:colOff>180975</xdr:colOff>
      <xdr:row>9</xdr:row>
      <xdr:rowOff>85725</xdr:rowOff>
    </xdr:from>
    <xdr:to>
      <xdr:col>7</xdr:col>
      <xdr:colOff>1466850</xdr:colOff>
      <xdr:row>13</xdr:row>
      <xdr:rowOff>180975</xdr:rowOff>
    </xdr:to>
    <xdr:sp macro="" textlink="">
      <xdr:nvSpPr>
        <xdr:cNvPr id="2" name="Rounded Rectangular Callout 1">
          <a:extLst>
            <a:ext uri="{FF2B5EF4-FFF2-40B4-BE49-F238E27FC236}">
              <a16:creationId xmlns:a16="http://schemas.microsoft.com/office/drawing/2014/main" id="{FA49F1BF-C256-4602-AC38-97D5A8973AC6}"/>
            </a:ext>
          </a:extLst>
        </xdr:cNvPr>
        <xdr:cNvSpPr/>
      </xdr:nvSpPr>
      <xdr:spPr>
        <a:xfrm>
          <a:off x="151704675" y="2657475"/>
          <a:ext cx="7143750" cy="1123950"/>
        </a:xfrm>
        <a:prstGeom prst="wedgeRoundRectCallout">
          <a:avLst/>
        </a:prstGeom>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algn="r" rtl="1"/>
          <a:r>
            <a:rPr lang="ar-EG" sz="1800" b="1"/>
            <a:t>احتاج من اساتذه المحاسبة المساعدة في هذ ا الشيت</a:t>
          </a:r>
          <a:r>
            <a:rPr lang="ar-EG" sz="1800" b="1" baseline="0"/>
            <a:t> وهو عبارة عن حركة الخزينة اليومي ولو يوجد لديكم شيت جاهز اتمنى ان تساعدونى به .... لاني حديث العهد بالحسابات وكلفونى بالخزينة واتمنى ان اجد المساعدة وجزاكم الله كل خير ............ وشكراً</a:t>
          </a:r>
          <a:endParaRPr lang="ar-EG" sz="1800" b="1"/>
        </a:p>
      </xdr:txBody>
    </xdr:sp>
    <xdr:clientData/>
  </xdr:twoCellAnchor>
</xdr:wsDr>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 /><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31"/>
  <sheetViews>
    <sheetView rightToLeft="1" topLeftCell="A99" workbookViewId="0" xr3:uid="{AEA406A1-0E4B-5B11-9CD5-51D6E497D94C}">
      <selection activeCell="E105" sqref="E105"/>
    </sheetView>
  </sheetViews>
  <sheetFormatPr defaultRowHeight="18" x14ac:dyDescent="0.25"/>
  <cols>
    <col min="1" max="1" width="12" style="4" customWidth="1"/>
    <col min="2" max="2" width="19.6875" style="6" customWidth="1"/>
    <col min="3" max="3" width="54.75" style="12" customWidth="1"/>
    <col min="4" max="4" width="15.5078125" style="19" customWidth="1"/>
    <col min="5" max="5" width="19.6875" style="1" customWidth="1"/>
    <col min="6" max="6" width="37.62109375" style="1" customWidth="1"/>
    <col min="7" max="21" width="9.16796875" style="1"/>
    <col min="22" max="22" width="9.16796875" style="2"/>
    <col min="23" max="23" width="9.16796875" style="3"/>
  </cols>
  <sheetData>
    <row r="1" spans="1:6" ht="26.25" customHeight="1" thickBot="1" x14ac:dyDescent="0.25">
      <c r="D1" s="25">
        <f>SUM(D3:D100)</f>
        <v>351000</v>
      </c>
    </row>
    <row r="2" spans="1:6" ht="36.75" customHeight="1" thickBot="1" x14ac:dyDescent="0.25">
      <c r="A2" s="10" t="s">
        <v>4</v>
      </c>
      <c r="B2" s="11" t="s">
        <v>5</v>
      </c>
      <c r="C2" s="13" t="s">
        <v>6</v>
      </c>
      <c r="D2" s="16" t="s">
        <v>8</v>
      </c>
      <c r="E2" s="20" t="s">
        <v>9</v>
      </c>
      <c r="F2" s="24" t="s">
        <v>10</v>
      </c>
    </row>
    <row r="3" spans="1:6" ht="20.100000000000001" customHeight="1" x14ac:dyDescent="0.2">
      <c r="A3" s="8">
        <v>1001</v>
      </c>
      <c r="B3" s="9">
        <v>43274</v>
      </c>
      <c r="C3" s="15" t="s">
        <v>7</v>
      </c>
      <c r="D3" s="17">
        <v>200000</v>
      </c>
      <c r="E3" s="23"/>
      <c r="F3" s="23"/>
    </row>
    <row r="4" spans="1:6" ht="20.100000000000001" customHeight="1" x14ac:dyDescent="0.2">
      <c r="A4" s="5">
        <f>A3+1</f>
        <v>1002</v>
      </c>
      <c r="B4" s="7">
        <v>43275</v>
      </c>
      <c r="C4" s="14" t="s">
        <v>11</v>
      </c>
      <c r="D4" s="18">
        <v>150000</v>
      </c>
      <c r="E4" s="21"/>
      <c r="F4" s="21"/>
    </row>
    <row r="5" spans="1:6" ht="20.100000000000001" customHeight="1" x14ac:dyDescent="0.2">
      <c r="A5" s="5">
        <f>A4+1</f>
        <v>1003</v>
      </c>
      <c r="B5" s="7">
        <v>43266</v>
      </c>
      <c r="C5" s="14" t="s">
        <v>12</v>
      </c>
      <c r="D5" s="18">
        <v>1000</v>
      </c>
      <c r="E5" s="21"/>
      <c r="F5" s="21"/>
    </row>
    <row r="6" spans="1:6" ht="20.100000000000001" customHeight="1" x14ac:dyDescent="0.2">
      <c r="A6" s="5"/>
      <c r="B6" s="7"/>
      <c r="C6" s="14"/>
      <c r="D6" s="18"/>
      <c r="E6" s="22"/>
      <c r="F6" s="22"/>
    </row>
    <row r="7" spans="1:6" ht="20.100000000000001" customHeight="1" x14ac:dyDescent="0.2">
      <c r="A7" s="5"/>
      <c r="B7" s="7"/>
      <c r="C7" s="14"/>
      <c r="D7" s="18"/>
      <c r="E7" s="22"/>
      <c r="F7" s="22"/>
    </row>
    <row r="8" spans="1:6" ht="20.100000000000001" customHeight="1" x14ac:dyDescent="0.2">
      <c r="A8" s="5"/>
      <c r="B8" s="7"/>
      <c r="C8" s="14"/>
      <c r="D8" s="18"/>
      <c r="E8" s="22"/>
      <c r="F8" s="22"/>
    </row>
    <row r="9" spans="1:6" ht="20.100000000000001" customHeight="1" x14ac:dyDescent="0.2">
      <c r="A9" s="5"/>
      <c r="B9" s="7"/>
      <c r="C9" s="14"/>
      <c r="D9" s="18"/>
      <c r="E9" s="22"/>
      <c r="F9" s="22"/>
    </row>
    <row r="10" spans="1:6" ht="20.100000000000001" customHeight="1" x14ac:dyDescent="0.2">
      <c r="A10" s="5"/>
      <c r="B10" s="7"/>
      <c r="C10" s="14"/>
      <c r="D10" s="18"/>
      <c r="E10" s="22"/>
      <c r="F10" s="22"/>
    </row>
    <row r="11" spans="1:6" ht="20.100000000000001" customHeight="1" x14ac:dyDescent="0.2">
      <c r="A11" s="5"/>
      <c r="B11" s="7"/>
      <c r="C11" s="14"/>
      <c r="D11" s="18"/>
      <c r="E11" s="22"/>
      <c r="F11" s="22"/>
    </row>
    <row r="12" spans="1:6" ht="20.100000000000001" customHeight="1" x14ac:dyDescent="0.2">
      <c r="A12" s="5"/>
      <c r="B12" s="7"/>
      <c r="C12" s="14"/>
      <c r="D12" s="18"/>
      <c r="E12" s="22"/>
      <c r="F12" s="22"/>
    </row>
    <row r="13" spans="1:6" ht="20.100000000000001" customHeight="1" x14ac:dyDescent="0.2">
      <c r="A13" s="5"/>
      <c r="B13" s="7"/>
      <c r="C13" s="14"/>
      <c r="D13" s="18"/>
      <c r="E13" s="22"/>
      <c r="F13" s="22"/>
    </row>
    <row r="14" spans="1:6" ht="20.100000000000001" customHeight="1" x14ac:dyDescent="0.2">
      <c r="A14" s="5"/>
      <c r="B14" s="7"/>
      <c r="C14" s="14"/>
      <c r="D14" s="18"/>
      <c r="E14" s="22"/>
      <c r="F14" s="22"/>
    </row>
    <row r="15" spans="1:6" ht="20.100000000000001" customHeight="1" x14ac:dyDescent="0.2">
      <c r="A15" s="5"/>
      <c r="B15" s="7"/>
      <c r="C15" s="14"/>
      <c r="D15" s="18"/>
      <c r="E15" s="22"/>
      <c r="F15" s="22"/>
    </row>
    <row r="16" spans="1:6" ht="20.100000000000001" customHeight="1" x14ac:dyDescent="0.2">
      <c r="A16" s="5"/>
      <c r="B16" s="7"/>
      <c r="C16" s="14"/>
      <c r="D16" s="18"/>
      <c r="E16" s="22"/>
      <c r="F16" s="22"/>
    </row>
    <row r="17" spans="1:6" ht="20.100000000000001" customHeight="1" x14ac:dyDescent="0.2">
      <c r="A17" s="5"/>
      <c r="B17" s="7"/>
      <c r="C17" s="14"/>
      <c r="D17" s="18"/>
      <c r="E17" s="22"/>
      <c r="F17" s="22"/>
    </row>
    <row r="18" spans="1:6" ht="20.100000000000001" customHeight="1" x14ac:dyDescent="0.2">
      <c r="A18" s="5"/>
      <c r="B18" s="7"/>
      <c r="C18" s="14"/>
      <c r="D18" s="18"/>
      <c r="E18" s="22"/>
      <c r="F18" s="22"/>
    </row>
    <row r="19" spans="1:6" ht="20.100000000000001" customHeight="1" x14ac:dyDescent="0.2">
      <c r="A19" s="5"/>
      <c r="B19" s="7"/>
      <c r="C19" s="14"/>
      <c r="D19" s="18"/>
      <c r="E19" s="22"/>
      <c r="F19" s="22"/>
    </row>
    <row r="20" spans="1:6" ht="20.100000000000001" customHeight="1" x14ac:dyDescent="0.2">
      <c r="A20" s="5"/>
      <c r="B20" s="7"/>
      <c r="C20" s="14"/>
      <c r="D20" s="18"/>
      <c r="E20" s="22"/>
      <c r="F20" s="22"/>
    </row>
    <row r="21" spans="1:6" ht="20.100000000000001" customHeight="1" x14ac:dyDescent="0.2">
      <c r="A21" s="5"/>
      <c r="B21" s="7"/>
      <c r="C21" s="14"/>
      <c r="D21" s="18"/>
      <c r="E21" s="22"/>
      <c r="F21" s="22"/>
    </row>
    <row r="22" spans="1:6" ht="20.100000000000001" customHeight="1" x14ac:dyDescent="0.2">
      <c r="A22" s="5"/>
      <c r="B22" s="7"/>
      <c r="C22" s="14"/>
      <c r="D22" s="18"/>
      <c r="E22" s="22"/>
      <c r="F22" s="22"/>
    </row>
    <row r="23" spans="1:6" ht="20.100000000000001" customHeight="1" x14ac:dyDescent="0.2">
      <c r="A23" s="5"/>
      <c r="B23" s="7"/>
      <c r="C23" s="14"/>
      <c r="D23" s="18"/>
      <c r="E23" s="22"/>
      <c r="F23" s="22"/>
    </row>
    <row r="24" spans="1:6" ht="20.100000000000001" customHeight="1" x14ac:dyDescent="0.2">
      <c r="A24" s="5"/>
      <c r="B24" s="7"/>
      <c r="C24" s="14"/>
      <c r="D24" s="18"/>
      <c r="E24" s="22"/>
      <c r="F24" s="22"/>
    </row>
    <row r="25" spans="1:6" ht="20.100000000000001" customHeight="1" x14ac:dyDescent="0.2">
      <c r="A25" s="5"/>
      <c r="B25" s="7"/>
      <c r="C25" s="14"/>
      <c r="D25" s="18"/>
      <c r="E25" s="22"/>
      <c r="F25" s="22"/>
    </row>
    <row r="26" spans="1:6" ht="20.100000000000001" customHeight="1" x14ac:dyDescent="0.2">
      <c r="A26" s="5"/>
      <c r="B26" s="7"/>
      <c r="C26" s="14"/>
      <c r="D26" s="18"/>
      <c r="E26" s="22"/>
      <c r="F26" s="22"/>
    </row>
    <row r="27" spans="1:6" ht="20.100000000000001" customHeight="1" x14ac:dyDescent="0.2">
      <c r="A27" s="5"/>
      <c r="B27" s="7"/>
      <c r="C27" s="14"/>
      <c r="D27" s="18"/>
      <c r="E27" s="22"/>
      <c r="F27" s="22"/>
    </row>
    <row r="28" spans="1:6" ht="20.100000000000001" customHeight="1" x14ac:dyDescent="0.2">
      <c r="A28" s="5"/>
      <c r="B28" s="7"/>
      <c r="C28" s="14"/>
      <c r="D28" s="18"/>
      <c r="E28" s="22"/>
      <c r="F28" s="22"/>
    </row>
    <row r="29" spans="1:6" ht="20.100000000000001" customHeight="1" x14ac:dyDescent="0.2">
      <c r="A29" s="5"/>
      <c r="B29" s="7"/>
      <c r="C29" s="14"/>
      <c r="D29" s="18"/>
      <c r="E29" s="22"/>
      <c r="F29" s="22"/>
    </row>
    <row r="30" spans="1:6" ht="20.100000000000001" customHeight="1" x14ac:dyDescent="0.2">
      <c r="A30" s="5"/>
      <c r="B30" s="7"/>
      <c r="C30" s="14"/>
      <c r="D30" s="18"/>
      <c r="E30" s="22"/>
      <c r="F30" s="22"/>
    </row>
    <row r="31" spans="1:6" ht="20.100000000000001" customHeight="1" x14ac:dyDescent="0.2">
      <c r="A31" s="5"/>
      <c r="B31" s="7"/>
      <c r="C31" s="14"/>
      <c r="D31" s="18"/>
      <c r="E31" s="22"/>
      <c r="F31" s="22"/>
    </row>
    <row r="32" spans="1:6" ht="20.100000000000001" customHeight="1" x14ac:dyDescent="0.2">
      <c r="A32" s="5"/>
      <c r="B32" s="7"/>
      <c r="C32" s="14"/>
      <c r="D32" s="18"/>
      <c r="E32" s="22"/>
      <c r="F32" s="22"/>
    </row>
    <row r="33" spans="1:6" ht="20.100000000000001" customHeight="1" x14ac:dyDescent="0.2">
      <c r="A33" s="5"/>
      <c r="B33" s="7"/>
      <c r="C33" s="14"/>
      <c r="D33" s="18"/>
      <c r="E33" s="22"/>
      <c r="F33" s="22"/>
    </row>
    <row r="34" spans="1:6" ht="20.100000000000001" customHeight="1" x14ac:dyDescent="0.2">
      <c r="A34" s="5"/>
      <c r="B34" s="7"/>
      <c r="C34" s="14"/>
      <c r="D34" s="18"/>
      <c r="E34" s="22"/>
      <c r="F34" s="22"/>
    </row>
    <row r="35" spans="1:6" ht="20.100000000000001" customHeight="1" x14ac:dyDescent="0.2">
      <c r="A35" s="5"/>
      <c r="B35" s="7"/>
      <c r="C35" s="14"/>
      <c r="D35" s="18"/>
      <c r="E35" s="22"/>
      <c r="F35" s="22"/>
    </row>
    <row r="36" spans="1:6" ht="20.100000000000001" customHeight="1" x14ac:dyDescent="0.2">
      <c r="A36" s="5"/>
      <c r="B36" s="7"/>
      <c r="C36" s="14"/>
      <c r="D36" s="18"/>
      <c r="E36" s="22"/>
      <c r="F36" s="22"/>
    </row>
    <row r="37" spans="1:6" ht="20.100000000000001" customHeight="1" x14ac:dyDescent="0.2">
      <c r="A37" s="5"/>
      <c r="B37" s="7"/>
      <c r="C37" s="14"/>
      <c r="D37" s="18"/>
      <c r="E37" s="22"/>
      <c r="F37" s="22"/>
    </row>
    <row r="38" spans="1:6" ht="20.100000000000001" customHeight="1" x14ac:dyDescent="0.2">
      <c r="A38" s="5"/>
      <c r="B38" s="7"/>
      <c r="C38" s="14"/>
      <c r="D38" s="18"/>
      <c r="E38" s="22"/>
      <c r="F38" s="22"/>
    </row>
    <row r="39" spans="1:6" ht="20.100000000000001" customHeight="1" x14ac:dyDescent="0.2">
      <c r="A39" s="5"/>
      <c r="B39" s="7"/>
      <c r="C39" s="14"/>
      <c r="D39" s="18"/>
      <c r="E39" s="22"/>
      <c r="F39" s="22"/>
    </row>
    <row r="40" spans="1:6" ht="20.100000000000001" customHeight="1" x14ac:dyDescent="0.2">
      <c r="A40" s="5"/>
      <c r="B40" s="7"/>
      <c r="C40" s="14"/>
      <c r="D40" s="18"/>
      <c r="E40" s="22"/>
      <c r="F40" s="22"/>
    </row>
    <row r="41" spans="1:6" ht="20.100000000000001" customHeight="1" x14ac:dyDescent="0.2">
      <c r="A41" s="5"/>
      <c r="B41" s="7"/>
      <c r="C41" s="14"/>
      <c r="D41" s="18"/>
      <c r="E41" s="22"/>
      <c r="F41" s="22"/>
    </row>
    <row r="42" spans="1:6" ht="20.100000000000001" customHeight="1" x14ac:dyDescent="0.2">
      <c r="A42" s="5"/>
      <c r="B42" s="7"/>
      <c r="C42" s="14"/>
      <c r="D42" s="18"/>
      <c r="E42" s="22"/>
      <c r="F42" s="22"/>
    </row>
    <row r="43" spans="1:6" ht="20.100000000000001" customHeight="1" x14ac:dyDescent="0.2">
      <c r="A43" s="5"/>
      <c r="B43" s="7"/>
      <c r="C43" s="14"/>
      <c r="D43" s="18"/>
      <c r="E43" s="22"/>
      <c r="F43" s="22"/>
    </row>
    <row r="44" spans="1:6" ht="20.100000000000001" customHeight="1" x14ac:dyDescent="0.2">
      <c r="A44" s="5"/>
      <c r="B44" s="7"/>
      <c r="C44" s="14"/>
      <c r="D44" s="18"/>
      <c r="E44" s="22"/>
      <c r="F44" s="22"/>
    </row>
    <row r="45" spans="1:6" ht="20.100000000000001" customHeight="1" x14ac:dyDescent="0.2">
      <c r="A45" s="5"/>
      <c r="B45" s="7"/>
      <c r="C45" s="14"/>
      <c r="D45" s="18"/>
      <c r="E45" s="22"/>
      <c r="F45" s="22"/>
    </row>
    <row r="46" spans="1:6" ht="20.100000000000001" customHeight="1" x14ac:dyDescent="0.2">
      <c r="A46" s="5"/>
      <c r="B46" s="7"/>
      <c r="C46" s="14"/>
      <c r="D46" s="18"/>
      <c r="E46" s="22"/>
      <c r="F46" s="22"/>
    </row>
    <row r="47" spans="1:6" ht="20.100000000000001" customHeight="1" x14ac:dyDescent="0.2">
      <c r="A47" s="5"/>
      <c r="B47" s="7"/>
      <c r="C47" s="14"/>
      <c r="D47" s="18"/>
      <c r="E47" s="22"/>
      <c r="F47" s="22"/>
    </row>
    <row r="48" spans="1:6" ht="20.100000000000001" customHeight="1" x14ac:dyDescent="0.2">
      <c r="A48" s="5"/>
      <c r="B48" s="7"/>
      <c r="C48" s="14"/>
      <c r="D48" s="18"/>
      <c r="E48" s="22"/>
      <c r="F48" s="22"/>
    </row>
    <row r="49" spans="1:6" ht="20.100000000000001" customHeight="1" x14ac:dyDescent="0.2">
      <c r="A49" s="5"/>
      <c r="B49" s="7"/>
      <c r="C49" s="14"/>
      <c r="D49" s="18"/>
      <c r="E49" s="22"/>
      <c r="F49" s="22"/>
    </row>
    <row r="50" spans="1:6" ht="20.100000000000001" customHeight="1" x14ac:dyDescent="0.2">
      <c r="A50" s="5"/>
      <c r="B50" s="7"/>
      <c r="C50" s="14"/>
      <c r="D50" s="18"/>
      <c r="E50" s="22"/>
      <c r="F50" s="22"/>
    </row>
    <row r="51" spans="1:6" ht="20.100000000000001" customHeight="1" x14ac:dyDescent="0.2">
      <c r="A51" s="5"/>
      <c r="B51" s="7"/>
      <c r="C51" s="14"/>
      <c r="D51" s="18"/>
      <c r="E51" s="22"/>
      <c r="F51" s="22"/>
    </row>
    <row r="52" spans="1:6" ht="20.100000000000001" customHeight="1" x14ac:dyDescent="0.2">
      <c r="A52" s="5"/>
      <c r="B52" s="7"/>
      <c r="C52" s="14"/>
      <c r="D52" s="18"/>
      <c r="E52" s="22"/>
      <c r="F52" s="22"/>
    </row>
    <row r="53" spans="1:6" ht="20.100000000000001" customHeight="1" x14ac:dyDescent="0.2">
      <c r="A53" s="5"/>
      <c r="B53" s="7"/>
      <c r="C53" s="14"/>
      <c r="D53" s="18"/>
      <c r="E53" s="22"/>
      <c r="F53" s="22"/>
    </row>
    <row r="54" spans="1:6" ht="20.100000000000001" customHeight="1" x14ac:dyDescent="0.2">
      <c r="A54" s="5"/>
      <c r="B54" s="7"/>
      <c r="C54" s="14"/>
      <c r="D54" s="18"/>
      <c r="E54" s="22"/>
      <c r="F54" s="22"/>
    </row>
    <row r="55" spans="1:6" ht="20.100000000000001" customHeight="1" x14ac:dyDescent="0.2">
      <c r="A55" s="5"/>
      <c r="B55" s="7"/>
      <c r="C55" s="14"/>
      <c r="D55" s="18"/>
      <c r="E55" s="22"/>
      <c r="F55" s="22"/>
    </row>
    <row r="56" spans="1:6" ht="20.100000000000001" customHeight="1" x14ac:dyDescent="0.2">
      <c r="A56" s="5"/>
      <c r="B56" s="7"/>
      <c r="C56" s="14"/>
      <c r="D56" s="18"/>
      <c r="E56" s="22"/>
      <c r="F56" s="22"/>
    </row>
    <row r="57" spans="1:6" ht="20.100000000000001" customHeight="1" x14ac:dyDescent="0.2">
      <c r="A57" s="5"/>
      <c r="B57" s="7"/>
      <c r="C57" s="14"/>
      <c r="D57" s="18"/>
      <c r="E57" s="22"/>
      <c r="F57" s="22"/>
    </row>
    <row r="58" spans="1:6" ht="20.100000000000001" customHeight="1" x14ac:dyDescent="0.2">
      <c r="A58" s="5"/>
      <c r="B58" s="7"/>
      <c r="C58" s="14"/>
      <c r="D58" s="18"/>
      <c r="E58" s="22"/>
      <c r="F58" s="22"/>
    </row>
    <row r="59" spans="1:6" ht="20.100000000000001" customHeight="1" x14ac:dyDescent="0.2">
      <c r="A59" s="5"/>
      <c r="B59" s="7"/>
      <c r="C59" s="14"/>
      <c r="D59" s="18"/>
      <c r="E59" s="22"/>
      <c r="F59" s="22"/>
    </row>
    <row r="60" spans="1:6" ht="20.100000000000001" customHeight="1" x14ac:dyDescent="0.2">
      <c r="A60" s="5"/>
      <c r="B60" s="7"/>
      <c r="C60" s="14"/>
      <c r="D60" s="18"/>
      <c r="E60" s="22"/>
      <c r="F60" s="22"/>
    </row>
    <row r="61" spans="1:6" ht="20.100000000000001" customHeight="1" x14ac:dyDescent="0.2">
      <c r="A61" s="5"/>
      <c r="B61" s="7"/>
      <c r="C61" s="14"/>
      <c r="D61" s="18"/>
      <c r="E61" s="22"/>
      <c r="F61" s="22"/>
    </row>
    <row r="62" spans="1:6" ht="20.100000000000001" customHeight="1" x14ac:dyDescent="0.2">
      <c r="A62" s="5"/>
      <c r="B62" s="7"/>
      <c r="C62" s="14"/>
      <c r="D62" s="18"/>
      <c r="E62" s="22"/>
      <c r="F62" s="22"/>
    </row>
    <row r="63" spans="1:6" ht="20.100000000000001" customHeight="1" x14ac:dyDescent="0.2">
      <c r="A63" s="5"/>
      <c r="B63" s="7"/>
      <c r="C63" s="14"/>
      <c r="D63" s="18"/>
      <c r="E63" s="22"/>
      <c r="F63" s="22"/>
    </row>
    <row r="64" spans="1:6" ht="20.100000000000001" customHeight="1" x14ac:dyDescent="0.2">
      <c r="A64" s="5"/>
      <c r="B64" s="7"/>
      <c r="C64" s="14"/>
      <c r="D64" s="18"/>
      <c r="E64" s="22"/>
      <c r="F64" s="22"/>
    </row>
    <row r="65" spans="1:6" ht="20.100000000000001" customHeight="1" x14ac:dyDescent="0.2">
      <c r="A65" s="5"/>
      <c r="B65" s="7"/>
      <c r="C65" s="14"/>
      <c r="D65" s="18"/>
      <c r="E65" s="22"/>
      <c r="F65" s="22"/>
    </row>
    <row r="66" spans="1:6" ht="20.100000000000001" customHeight="1" x14ac:dyDescent="0.2">
      <c r="A66" s="5"/>
      <c r="B66" s="7"/>
      <c r="C66" s="14"/>
      <c r="D66" s="18"/>
      <c r="E66" s="22"/>
      <c r="F66" s="22"/>
    </row>
    <row r="67" spans="1:6" ht="20.100000000000001" customHeight="1" x14ac:dyDescent="0.2">
      <c r="A67" s="5"/>
      <c r="B67" s="7"/>
      <c r="C67" s="14"/>
      <c r="D67" s="18"/>
      <c r="E67" s="22"/>
      <c r="F67" s="22"/>
    </row>
    <row r="68" spans="1:6" ht="20.100000000000001" customHeight="1" x14ac:dyDescent="0.2">
      <c r="A68" s="5"/>
      <c r="B68" s="7"/>
      <c r="C68" s="14"/>
      <c r="D68" s="18"/>
      <c r="E68" s="22"/>
      <c r="F68" s="22"/>
    </row>
    <row r="69" spans="1:6" ht="20.100000000000001" customHeight="1" x14ac:dyDescent="0.2">
      <c r="A69" s="5"/>
      <c r="B69" s="7"/>
      <c r="C69" s="14"/>
      <c r="D69" s="18"/>
      <c r="E69" s="22"/>
      <c r="F69" s="22"/>
    </row>
    <row r="70" spans="1:6" ht="20.100000000000001" customHeight="1" x14ac:dyDescent="0.2">
      <c r="A70" s="5"/>
      <c r="B70" s="7"/>
      <c r="C70" s="14"/>
      <c r="D70" s="18"/>
      <c r="E70" s="22"/>
      <c r="F70" s="22"/>
    </row>
    <row r="71" spans="1:6" ht="20.100000000000001" customHeight="1" x14ac:dyDescent="0.2">
      <c r="A71" s="5"/>
      <c r="B71" s="7"/>
      <c r="C71" s="14"/>
      <c r="D71" s="18"/>
      <c r="E71" s="22"/>
      <c r="F71" s="22"/>
    </row>
    <row r="72" spans="1:6" ht="20.100000000000001" customHeight="1" x14ac:dyDescent="0.2">
      <c r="A72" s="5"/>
      <c r="B72" s="7"/>
      <c r="C72" s="14"/>
      <c r="D72" s="18"/>
      <c r="E72" s="22"/>
      <c r="F72" s="22"/>
    </row>
    <row r="73" spans="1:6" ht="20.100000000000001" customHeight="1" x14ac:dyDescent="0.2">
      <c r="A73" s="5"/>
      <c r="B73" s="7"/>
      <c r="C73" s="14"/>
      <c r="D73" s="18"/>
      <c r="E73" s="22"/>
      <c r="F73" s="22"/>
    </row>
    <row r="74" spans="1:6" ht="20.100000000000001" customHeight="1" x14ac:dyDescent="0.2">
      <c r="A74" s="5"/>
      <c r="B74" s="7"/>
      <c r="C74" s="14"/>
      <c r="D74" s="18"/>
      <c r="E74" s="22"/>
      <c r="F74" s="22"/>
    </row>
    <row r="75" spans="1:6" ht="20.100000000000001" customHeight="1" x14ac:dyDescent="0.2">
      <c r="A75" s="5"/>
      <c r="B75" s="7"/>
      <c r="C75" s="14"/>
      <c r="D75" s="18"/>
      <c r="E75" s="22"/>
      <c r="F75" s="22"/>
    </row>
    <row r="76" spans="1:6" ht="20.100000000000001" customHeight="1" x14ac:dyDescent="0.2">
      <c r="A76" s="5"/>
      <c r="B76" s="7"/>
      <c r="C76" s="14"/>
      <c r="D76" s="18"/>
      <c r="E76" s="22"/>
      <c r="F76" s="22"/>
    </row>
    <row r="77" spans="1:6" ht="20.100000000000001" customHeight="1" x14ac:dyDescent="0.2">
      <c r="A77" s="5"/>
      <c r="B77" s="7"/>
      <c r="C77" s="14"/>
      <c r="D77" s="18"/>
      <c r="E77" s="22"/>
      <c r="F77" s="22"/>
    </row>
    <row r="78" spans="1:6" ht="20.100000000000001" customHeight="1" x14ac:dyDescent="0.2">
      <c r="A78" s="5"/>
      <c r="B78" s="7"/>
      <c r="C78" s="14"/>
      <c r="D78" s="18"/>
      <c r="E78" s="22"/>
      <c r="F78" s="22"/>
    </row>
    <row r="79" spans="1:6" ht="20.100000000000001" customHeight="1" x14ac:dyDescent="0.2">
      <c r="A79" s="5"/>
      <c r="B79" s="7"/>
      <c r="C79" s="14"/>
      <c r="D79" s="18"/>
      <c r="E79" s="22"/>
      <c r="F79" s="22"/>
    </row>
    <row r="80" spans="1:6" ht="20.100000000000001" customHeight="1" x14ac:dyDescent="0.2">
      <c r="A80" s="5"/>
      <c r="B80" s="7"/>
      <c r="C80" s="14"/>
      <c r="D80" s="18"/>
      <c r="E80" s="22"/>
      <c r="F80" s="22"/>
    </row>
    <row r="81" spans="1:6" ht="20.100000000000001" customHeight="1" x14ac:dyDescent="0.2">
      <c r="A81" s="5"/>
      <c r="B81" s="7"/>
      <c r="C81" s="14"/>
      <c r="D81" s="18"/>
      <c r="E81" s="22"/>
      <c r="F81" s="22"/>
    </row>
    <row r="82" spans="1:6" ht="20.100000000000001" customHeight="1" x14ac:dyDescent="0.2">
      <c r="A82" s="5"/>
      <c r="B82" s="7"/>
      <c r="C82" s="14"/>
      <c r="D82" s="18"/>
      <c r="E82" s="22"/>
      <c r="F82" s="22"/>
    </row>
    <row r="83" spans="1:6" ht="20.100000000000001" customHeight="1" x14ac:dyDescent="0.2">
      <c r="A83" s="5"/>
      <c r="B83" s="7"/>
      <c r="C83" s="14"/>
      <c r="D83" s="18"/>
      <c r="E83" s="22"/>
      <c r="F83" s="22"/>
    </row>
    <row r="84" spans="1:6" ht="20.100000000000001" customHeight="1" x14ac:dyDescent="0.2">
      <c r="A84" s="5"/>
      <c r="B84" s="7"/>
      <c r="C84" s="14"/>
      <c r="D84" s="18"/>
      <c r="E84" s="22"/>
      <c r="F84" s="22"/>
    </row>
    <row r="85" spans="1:6" ht="20.100000000000001" customHeight="1" x14ac:dyDescent="0.2">
      <c r="A85" s="5"/>
      <c r="B85" s="7"/>
      <c r="C85" s="14"/>
      <c r="D85" s="18"/>
      <c r="E85" s="22"/>
      <c r="F85" s="22"/>
    </row>
    <row r="86" spans="1:6" ht="20.100000000000001" customHeight="1" x14ac:dyDescent="0.2">
      <c r="A86" s="5"/>
      <c r="B86" s="7"/>
      <c r="C86" s="14"/>
      <c r="D86" s="18"/>
      <c r="E86" s="22"/>
      <c r="F86" s="22"/>
    </row>
    <row r="87" spans="1:6" ht="20.100000000000001" customHeight="1" x14ac:dyDescent="0.2">
      <c r="A87" s="5"/>
      <c r="B87" s="7"/>
      <c r="C87" s="14"/>
      <c r="D87" s="18"/>
      <c r="E87" s="22"/>
      <c r="F87" s="22"/>
    </row>
    <row r="88" spans="1:6" ht="20.100000000000001" customHeight="1" x14ac:dyDescent="0.2">
      <c r="A88" s="5"/>
      <c r="B88" s="7"/>
      <c r="C88" s="14"/>
      <c r="D88" s="18"/>
      <c r="E88" s="22"/>
      <c r="F88" s="22"/>
    </row>
    <row r="89" spans="1:6" ht="20.100000000000001" customHeight="1" x14ac:dyDescent="0.2">
      <c r="A89" s="5"/>
      <c r="B89" s="7"/>
      <c r="C89" s="14"/>
      <c r="D89" s="18"/>
      <c r="E89" s="22"/>
      <c r="F89" s="22"/>
    </row>
    <row r="90" spans="1:6" ht="20.100000000000001" customHeight="1" x14ac:dyDescent="0.2">
      <c r="A90" s="5"/>
      <c r="B90" s="7"/>
      <c r="C90" s="14"/>
      <c r="D90" s="18"/>
      <c r="E90" s="22"/>
      <c r="F90" s="22"/>
    </row>
    <row r="91" spans="1:6" ht="20.100000000000001" customHeight="1" x14ac:dyDescent="0.2">
      <c r="A91" s="5"/>
      <c r="B91" s="7"/>
      <c r="C91" s="14"/>
      <c r="D91" s="18"/>
      <c r="E91" s="22"/>
      <c r="F91" s="22"/>
    </row>
    <row r="92" spans="1:6" ht="20.100000000000001" customHeight="1" x14ac:dyDescent="0.2">
      <c r="A92" s="5"/>
      <c r="B92" s="7"/>
      <c r="C92" s="14"/>
      <c r="D92" s="18"/>
      <c r="E92" s="22"/>
      <c r="F92" s="22"/>
    </row>
    <row r="93" spans="1:6" ht="20.100000000000001" customHeight="1" x14ac:dyDescent="0.2">
      <c r="A93" s="5"/>
      <c r="B93" s="7"/>
      <c r="C93" s="14"/>
      <c r="D93" s="18"/>
      <c r="E93" s="22"/>
      <c r="F93" s="22"/>
    </row>
    <row r="94" spans="1:6" ht="20.100000000000001" customHeight="1" x14ac:dyDescent="0.2">
      <c r="A94" s="5"/>
      <c r="B94" s="7"/>
      <c r="C94" s="14"/>
      <c r="D94" s="18"/>
      <c r="E94" s="22"/>
      <c r="F94" s="22"/>
    </row>
    <row r="95" spans="1:6" ht="20.100000000000001" customHeight="1" x14ac:dyDescent="0.2">
      <c r="A95" s="5"/>
      <c r="B95" s="7"/>
      <c r="C95" s="14"/>
      <c r="D95" s="18"/>
      <c r="E95" s="22"/>
      <c r="F95" s="22"/>
    </row>
    <row r="96" spans="1:6" ht="20.100000000000001" customHeight="1" x14ac:dyDescent="0.2">
      <c r="A96" s="5"/>
      <c r="B96" s="7"/>
      <c r="C96" s="14"/>
      <c r="D96" s="18"/>
      <c r="E96" s="22"/>
      <c r="F96" s="22"/>
    </row>
    <row r="97" spans="1:6" ht="20.100000000000001" customHeight="1" x14ac:dyDescent="0.2">
      <c r="A97" s="5"/>
      <c r="B97" s="7"/>
      <c r="C97" s="14"/>
      <c r="D97" s="18"/>
      <c r="E97" s="22"/>
      <c r="F97" s="22"/>
    </row>
    <row r="98" spans="1:6" ht="20.100000000000001" customHeight="1" x14ac:dyDescent="0.2">
      <c r="A98" s="5"/>
      <c r="B98" s="7"/>
      <c r="C98" s="14"/>
      <c r="D98" s="18"/>
      <c r="E98" s="22"/>
      <c r="F98" s="22"/>
    </row>
    <row r="99" spans="1:6" ht="20.100000000000001" customHeight="1" x14ac:dyDescent="0.2">
      <c r="A99" s="5"/>
      <c r="B99" s="7"/>
      <c r="C99" s="14"/>
      <c r="D99" s="18"/>
      <c r="E99" s="22"/>
      <c r="F99" s="22"/>
    </row>
    <row r="100" spans="1:6" ht="20.100000000000001" customHeight="1" x14ac:dyDescent="0.2">
      <c r="A100" s="5"/>
      <c r="B100" s="7"/>
      <c r="C100" s="14"/>
      <c r="D100" s="18"/>
      <c r="E100" s="22"/>
      <c r="F100" s="22"/>
    </row>
    <row r="101" spans="1:6" ht="42.75" customHeight="1" x14ac:dyDescent="0.2">
      <c r="A101" s="59" t="s">
        <v>13</v>
      </c>
      <c r="B101" s="59"/>
      <c r="C101" s="59"/>
      <c r="D101" s="59"/>
      <c r="E101" s="26"/>
      <c r="F101" s="26"/>
    </row>
    <row r="102" spans="1:6" ht="23.25" customHeight="1" x14ac:dyDescent="0.2">
      <c r="A102" s="19">
        <f>SUM(A104:A130)</f>
        <v>141500</v>
      </c>
      <c r="B102" s="62"/>
      <c r="C102" s="62"/>
    </row>
    <row r="103" spans="1:6" ht="23.25" customHeight="1" x14ac:dyDescent="0.2">
      <c r="A103" s="27" t="s">
        <v>1</v>
      </c>
      <c r="B103" s="60" t="s">
        <v>14</v>
      </c>
      <c r="C103" s="60"/>
      <c r="E103" s="28">
        <f>D1</f>
        <v>351000</v>
      </c>
      <c r="F103" s="29" t="s">
        <v>19</v>
      </c>
    </row>
    <row r="104" spans="1:6" ht="23.25" customHeight="1" x14ac:dyDescent="0.2">
      <c r="A104" s="18">
        <v>15000</v>
      </c>
      <c r="B104" s="61" t="s">
        <v>15</v>
      </c>
      <c r="C104" s="61"/>
      <c r="E104" s="30">
        <f>'كشف حركة الخزينة'!C30-التمويل!A102</f>
        <v>-141500</v>
      </c>
      <c r="F104" s="31" t="s">
        <v>20</v>
      </c>
    </row>
    <row r="105" spans="1:6" ht="23.25" customHeight="1" x14ac:dyDescent="0.2">
      <c r="A105" s="18">
        <v>5000</v>
      </c>
      <c r="B105" s="61" t="s">
        <v>16</v>
      </c>
      <c r="C105" s="61"/>
      <c r="E105" s="32">
        <f>A102</f>
        <v>141500</v>
      </c>
      <c r="F105" s="33" t="s">
        <v>21</v>
      </c>
    </row>
    <row r="106" spans="1:6" ht="23.25" customHeight="1" x14ac:dyDescent="0.2">
      <c r="A106" s="18">
        <v>1500</v>
      </c>
      <c r="B106" s="61" t="s">
        <v>17</v>
      </c>
      <c r="C106" s="61"/>
    </row>
    <row r="107" spans="1:6" ht="23.25" customHeight="1" x14ac:dyDescent="0.2">
      <c r="A107" s="18">
        <v>120000</v>
      </c>
      <c r="B107" s="61" t="s">
        <v>18</v>
      </c>
      <c r="C107" s="61"/>
    </row>
    <row r="108" spans="1:6" ht="23.25" customHeight="1" x14ac:dyDescent="0.2">
      <c r="A108" s="18"/>
      <c r="B108" s="61"/>
      <c r="C108" s="61"/>
    </row>
    <row r="109" spans="1:6" ht="23.25" customHeight="1" x14ac:dyDescent="0.2">
      <c r="A109" s="18"/>
      <c r="B109" s="61"/>
      <c r="C109" s="61"/>
    </row>
    <row r="110" spans="1:6" ht="23.25" customHeight="1" x14ac:dyDescent="0.2">
      <c r="A110" s="18"/>
      <c r="B110" s="61"/>
      <c r="C110" s="61"/>
    </row>
    <row r="111" spans="1:6" ht="23.25" customHeight="1" x14ac:dyDescent="0.2">
      <c r="A111" s="18"/>
      <c r="B111" s="61"/>
      <c r="C111" s="61"/>
    </row>
    <row r="112" spans="1:6" ht="23.25" customHeight="1" x14ac:dyDescent="0.2">
      <c r="A112" s="18"/>
      <c r="B112" s="61"/>
      <c r="C112" s="61"/>
    </row>
    <row r="113" spans="1:3" ht="23.25" customHeight="1" x14ac:dyDescent="0.2">
      <c r="A113" s="18"/>
      <c r="B113" s="61"/>
      <c r="C113" s="61"/>
    </row>
    <row r="114" spans="1:3" ht="23.25" customHeight="1" x14ac:dyDescent="0.2">
      <c r="A114" s="18"/>
      <c r="B114" s="61"/>
      <c r="C114" s="61"/>
    </row>
    <row r="115" spans="1:3" ht="23.25" customHeight="1" x14ac:dyDescent="0.2">
      <c r="A115" s="18"/>
      <c r="B115" s="61"/>
      <c r="C115" s="61"/>
    </row>
    <row r="116" spans="1:3" ht="23.25" customHeight="1" x14ac:dyDescent="0.2">
      <c r="A116" s="18"/>
      <c r="B116" s="61"/>
      <c r="C116" s="61"/>
    </row>
    <row r="117" spans="1:3" ht="23.25" customHeight="1" x14ac:dyDescent="0.2">
      <c r="A117" s="18"/>
      <c r="B117" s="61"/>
      <c r="C117" s="61"/>
    </row>
    <row r="118" spans="1:3" ht="23.25" customHeight="1" x14ac:dyDescent="0.2">
      <c r="A118" s="18"/>
      <c r="B118" s="61"/>
      <c r="C118" s="61"/>
    </row>
    <row r="119" spans="1:3" ht="23.25" customHeight="1" x14ac:dyDescent="0.2">
      <c r="A119" s="18"/>
      <c r="B119" s="61"/>
      <c r="C119" s="61"/>
    </row>
    <row r="120" spans="1:3" ht="23.25" customHeight="1" x14ac:dyDescent="0.2">
      <c r="A120" s="18"/>
      <c r="B120" s="61"/>
      <c r="C120" s="61"/>
    </row>
    <row r="121" spans="1:3" ht="23.25" customHeight="1" x14ac:dyDescent="0.2">
      <c r="A121" s="18"/>
      <c r="B121" s="61"/>
      <c r="C121" s="61"/>
    </row>
    <row r="122" spans="1:3" ht="23.25" customHeight="1" x14ac:dyDescent="0.2">
      <c r="A122" s="18"/>
      <c r="B122" s="61"/>
      <c r="C122" s="61"/>
    </row>
    <row r="123" spans="1:3" ht="23.25" customHeight="1" x14ac:dyDescent="0.2">
      <c r="A123" s="18"/>
      <c r="B123" s="61"/>
      <c r="C123" s="61"/>
    </row>
    <row r="124" spans="1:3" ht="23.25" customHeight="1" x14ac:dyDescent="0.2">
      <c r="A124" s="18"/>
      <c r="B124" s="61"/>
      <c r="C124" s="61"/>
    </row>
    <row r="125" spans="1:3" ht="23.25" customHeight="1" x14ac:dyDescent="0.2">
      <c r="A125" s="18"/>
      <c r="B125" s="61"/>
      <c r="C125" s="61"/>
    </row>
    <row r="126" spans="1:3" ht="23.25" customHeight="1" x14ac:dyDescent="0.2">
      <c r="A126" s="18"/>
      <c r="B126" s="61"/>
      <c r="C126" s="61"/>
    </row>
    <row r="127" spans="1:3" ht="23.25" customHeight="1" x14ac:dyDescent="0.2">
      <c r="A127" s="18"/>
      <c r="B127" s="61"/>
      <c r="C127" s="61"/>
    </row>
    <row r="128" spans="1:3" ht="23.25" customHeight="1" x14ac:dyDescent="0.2">
      <c r="A128" s="18"/>
      <c r="B128" s="61"/>
      <c r="C128" s="61"/>
    </row>
    <row r="129" spans="1:3" ht="23.25" customHeight="1" x14ac:dyDescent="0.2">
      <c r="A129" s="18"/>
      <c r="B129" s="61"/>
      <c r="C129" s="61"/>
    </row>
    <row r="130" spans="1:3" ht="23.25" customHeight="1" x14ac:dyDescent="0.2">
      <c r="A130" s="18"/>
      <c r="B130" s="61"/>
      <c r="C130" s="61"/>
    </row>
    <row r="131" spans="1:3" ht="23.25" customHeight="1" x14ac:dyDescent="0.2">
      <c r="A131" s="19"/>
      <c r="B131" s="62"/>
      <c r="C131" s="62"/>
    </row>
  </sheetData>
  <mergeCells count="31">
    <mergeCell ref="B131:C131"/>
    <mergeCell ref="B102:C102"/>
    <mergeCell ref="B125:C125"/>
    <mergeCell ref="B126:C126"/>
    <mergeCell ref="B127:C127"/>
    <mergeCell ref="B128:C128"/>
    <mergeCell ref="B129:C129"/>
    <mergeCell ref="B130:C130"/>
    <mergeCell ref="B119:C119"/>
    <mergeCell ref="B120:C120"/>
    <mergeCell ref="B112:C112"/>
    <mergeCell ref="B121:C121"/>
    <mergeCell ref="B122:C122"/>
    <mergeCell ref="B123:C123"/>
    <mergeCell ref="B124:C124"/>
    <mergeCell ref="B113:C113"/>
    <mergeCell ref="B114:C114"/>
    <mergeCell ref="B115:C115"/>
    <mergeCell ref="B116:C116"/>
    <mergeCell ref="B117:C117"/>
    <mergeCell ref="B118:C118"/>
    <mergeCell ref="B107:C107"/>
    <mergeCell ref="B108:C108"/>
    <mergeCell ref="B109:C109"/>
    <mergeCell ref="B110:C110"/>
    <mergeCell ref="B111:C111"/>
    <mergeCell ref="A101:D101"/>
    <mergeCell ref="B103:C103"/>
    <mergeCell ref="B104:C104"/>
    <mergeCell ref="B105:C105"/>
    <mergeCell ref="B106:C106"/>
  </mergeCells>
  <phoneticPr fontId="0"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63"/>
  <sheetViews>
    <sheetView rightToLeft="1" tabSelected="1" topLeftCell="A16" workbookViewId="0" xr3:uid="{958C4451-9541-5A59-BF78-D2F731DF1C81}">
      <selection activeCell="H30" sqref="H30"/>
    </sheetView>
  </sheetViews>
  <sheetFormatPr defaultRowHeight="16.5" x14ac:dyDescent="0.15"/>
  <cols>
    <col min="1" max="1" width="9.3046875" style="34" customWidth="1"/>
    <col min="2" max="2" width="12.67578125" style="34" customWidth="1"/>
    <col min="3" max="3" width="16.44921875" style="34" customWidth="1"/>
    <col min="4" max="4" width="34.7890625" style="34" customWidth="1"/>
    <col min="5" max="5" width="1.88671875" style="34" customWidth="1"/>
    <col min="6" max="6" width="9.3046875" style="34" customWidth="1"/>
    <col min="7" max="7" width="12.67578125" style="34" customWidth="1"/>
    <col min="8" max="8" width="29.80078125" style="34" customWidth="1"/>
    <col min="9" max="26" width="9.16796875" style="34"/>
  </cols>
  <sheetData>
    <row r="1" spans="1:15" ht="27.75" customHeight="1" x14ac:dyDescent="0.15">
      <c r="A1" s="66" t="s">
        <v>28</v>
      </c>
      <c r="B1" s="66"/>
      <c r="C1" s="66"/>
      <c r="D1" s="66"/>
      <c r="E1" s="66"/>
      <c r="F1" s="66"/>
      <c r="G1" s="66"/>
      <c r="H1" s="49">
        <v>43274</v>
      </c>
    </row>
    <row r="2" spans="1:15" ht="7.5" customHeight="1" thickBot="1" x14ac:dyDescent="0.2">
      <c r="A2" s="50"/>
      <c r="B2" s="50"/>
      <c r="C2" s="50"/>
      <c r="D2" s="50"/>
      <c r="E2" s="50"/>
      <c r="F2" s="50"/>
      <c r="G2" s="50"/>
      <c r="H2" s="50"/>
      <c r="I2" s="50"/>
      <c r="J2" s="50"/>
      <c r="K2" s="50"/>
      <c r="L2" s="50"/>
      <c r="M2" s="50"/>
      <c r="N2" s="50"/>
      <c r="O2" s="50"/>
    </row>
    <row r="3" spans="1:15" ht="27.75" customHeight="1" thickBot="1" x14ac:dyDescent="0.2">
      <c r="A3" s="63" t="s">
        <v>23</v>
      </c>
      <c r="B3" s="64"/>
      <c r="C3" s="64"/>
      <c r="D3" s="65"/>
      <c r="F3" s="73" t="s">
        <v>24</v>
      </c>
      <c r="G3" s="74"/>
      <c r="H3" s="74"/>
      <c r="I3" s="74"/>
      <c r="J3" s="74"/>
      <c r="K3" s="74"/>
      <c r="L3" s="74"/>
      <c r="M3" s="75"/>
    </row>
    <row r="4" spans="1:15" ht="21" customHeight="1" thickBot="1" x14ac:dyDescent="0.2">
      <c r="A4" s="52"/>
      <c r="B4" s="79" t="s">
        <v>39</v>
      </c>
      <c r="C4" s="80"/>
      <c r="D4" s="53"/>
      <c r="F4" s="76"/>
      <c r="G4" s="77"/>
      <c r="H4" s="77"/>
      <c r="I4" s="77"/>
      <c r="J4" s="77"/>
      <c r="K4" s="77"/>
      <c r="L4" s="77"/>
      <c r="M4" s="78"/>
    </row>
    <row r="5" spans="1:15" ht="37.5" customHeight="1" thickBot="1" x14ac:dyDescent="0.2">
      <c r="A5" s="54" t="s">
        <v>26</v>
      </c>
      <c r="B5" s="46" t="s">
        <v>38</v>
      </c>
      <c r="C5" s="46" t="s">
        <v>0</v>
      </c>
      <c r="D5" s="55" t="s">
        <v>22</v>
      </c>
      <c r="F5" s="47" t="s">
        <v>25</v>
      </c>
      <c r="G5" s="48" t="s">
        <v>27</v>
      </c>
      <c r="H5" s="67" t="s">
        <v>22</v>
      </c>
      <c r="I5" s="68"/>
      <c r="J5" s="68"/>
      <c r="K5" s="68"/>
      <c r="L5" s="68"/>
      <c r="M5" s="69"/>
    </row>
    <row r="6" spans="1:15" ht="20.25" customHeight="1" x14ac:dyDescent="0.15">
      <c r="A6" s="38"/>
      <c r="B6" s="36">
        <v>15000</v>
      </c>
      <c r="C6" s="35"/>
      <c r="D6" s="37"/>
      <c r="F6" s="38"/>
      <c r="G6" s="36">
        <v>1500</v>
      </c>
      <c r="H6" s="70" t="s">
        <v>34</v>
      </c>
      <c r="I6" s="71"/>
      <c r="J6" s="71"/>
      <c r="K6" s="71"/>
      <c r="L6" s="71"/>
      <c r="M6" s="72"/>
    </row>
    <row r="7" spans="1:15" ht="20.25" customHeight="1" x14ac:dyDescent="0.15">
      <c r="A7" s="42"/>
      <c r="B7" s="41"/>
      <c r="C7" s="39"/>
      <c r="D7" s="40"/>
      <c r="F7" s="42"/>
      <c r="G7" s="41">
        <v>500</v>
      </c>
      <c r="H7" s="81" t="s">
        <v>35</v>
      </c>
      <c r="I7" s="82"/>
      <c r="J7" s="82"/>
      <c r="K7" s="82"/>
      <c r="L7" s="82"/>
      <c r="M7" s="83"/>
    </row>
    <row r="8" spans="1:15" ht="20.25" customHeight="1" x14ac:dyDescent="0.15">
      <c r="A8" s="42"/>
      <c r="B8" s="41"/>
      <c r="C8" s="39"/>
      <c r="D8" s="40"/>
      <c r="F8" s="42"/>
      <c r="G8" s="41">
        <v>2400</v>
      </c>
      <c r="H8" s="81" t="s">
        <v>36</v>
      </c>
      <c r="I8" s="82"/>
      <c r="J8" s="82"/>
      <c r="K8" s="82"/>
      <c r="L8" s="82"/>
      <c r="M8" s="83"/>
    </row>
    <row r="9" spans="1:15" ht="20.25" customHeight="1" x14ac:dyDescent="0.15">
      <c r="A9" s="42"/>
      <c r="B9" s="41"/>
      <c r="C9" s="39"/>
      <c r="D9" s="40"/>
      <c r="F9" s="42"/>
      <c r="G9" s="41"/>
      <c r="H9" s="81"/>
      <c r="I9" s="82"/>
      <c r="J9" s="82"/>
      <c r="K9" s="82"/>
      <c r="L9" s="82"/>
      <c r="M9" s="83"/>
    </row>
    <row r="10" spans="1:15" ht="20.25" customHeight="1" x14ac:dyDescent="0.15">
      <c r="A10" s="42"/>
      <c r="B10" s="41"/>
      <c r="C10" s="39"/>
      <c r="D10" s="40"/>
      <c r="F10" s="42"/>
      <c r="G10" s="41"/>
      <c r="H10" s="81"/>
      <c r="I10" s="82"/>
      <c r="J10" s="82"/>
      <c r="K10" s="82"/>
      <c r="L10" s="82"/>
      <c r="M10" s="83"/>
    </row>
    <row r="11" spans="1:15" ht="20.25" customHeight="1" x14ac:dyDescent="0.15">
      <c r="A11" s="42"/>
      <c r="B11" s="41"/>
      <c r="C11" s="39"/>
      <c r="D11" s="40"/>
      <c r="F11" s="42"/>
      <c r="G11" s="41"/>
      <c r="H11" s="81"/>
      <c r="I11" s="82"/>
      <c r="J11" s="82"/>
      <c r="K11" s="82"/>
      <c r="L11" s="82"/>
      <c r="M11" s="83"/>
    </row>
    <row r="12" spans="1:15" ht="20.25" customHeight="1" x14ac:dyDescent="0.15">
      <c r="A12" s="42"/>
      <c r="B12" s="41"/>
      <c r="C12" s="39"/>
      <c r="D12" s="40"/>
      <c r="F12" s="42"/>
      <c r="G12" s="41"/>
      <c r="H12" s="81"/>
      <c r="I12" s="82"/>
      <c r="J12" s="82"/>
      <c r="K12" s="82"/>
      <c r="L12" s="82"/>
      <c r="M12" s="83"/>
    </row>
    <row r="13" spans="1:15" ht="20.25" customHeight="1" x14ac:dyDescent="0.15">
      <c r="A13" s="42"/>
      <c r="B13" s="41"/>
      <c r="C13" s="39"/>
      <c r="D13" s="40"/>
      <c r="F13" s="42"/>
      <c r="G13" s="41"/>
      <c r="H13" s="81"/>
      <c r="I13" s="82"/>
      <c r="J13" s="82"/>
      <c r="K13" s="82"/>
      <c r="L13" s="82"/>
      <c r="M13" s="83"/>
    </row>
    <row r="14" spans="1:15" ht="20.25" customHeight="1" x14ac:dyDescent="0.15">
      <c r="A14" s="42"/>
      <c r="B14" s="41"/>
      <c r="C14" s="39"/>
      <c r="D14" s="40"/>
      <c r="F14" s="42"/>
      <c r="G14" s="41"/>
      <c r="H14" s="81"/>
      <c r="I14" s="82"/>
      <c r="J14" s="82"/>
      <c r="K14" s="82"/>
      <c r="L14" s="82"/>
      <c r="M14" s="83"/>
    </row>
    <row r="15" spans="1:15" ht="20.25" customHeight="1" x14ac:dyDescent="0.15">
      <c r="A15" s="42"/>
      <c r="B15" s="41"/>
      <c r="C15" s="39"/>
      <c r="D15" s="40"/>
      <c r="F15" s="42"/>
      <c r="G15" s="41"/>
      <c r="H15" s="81"/>
      <c r="I15" s="82"/>
      <c r="J15" s="82"/>
      <c r="K15" s="82"/>
      <c r="L15" s="82"/>
      <c r="M15" s="83"/>
    </row>
    <row r="16" spans="1:15" ht="20.25" customHeight="1" x14ac:dyDescent="0.15">
      <c r="A16" s="42"/>
      <c r="B16" s="41"/>
      <c r="C16" s="39"/>
      <c r="D16" s="40"/>
      <c r="F16" s="42"/>
      <c r="G16" s="41"/>
      <c r="H16" s="81"/>
      <c r="I16" s="82"/>
      <c r="J16" s="82"/>
      <c r="K16" s="82"/>
      <c r="L16" s="82"/>
      <c r="M16" s="83"/>
    </row>
    <row r="17" spans="1:15" ht="20.25" customHeight="1" x14ac:dyDescent="0.15">
      <c r="A17" s="42"/>
      <c r="B17" s="41"/>
      <c r="C17" s="39"/>
      <c r="D17" s="40"/>
      <c r="F17" s="42"/>
      <c r="G17" s="41"/>
      <c r="H17" s="81"/>
      <c r="I17" s="82"/>
      <c r="J17" s="82"/>
      <c r="K17" s="82"/>
      <c r="L17" s="82"/>
      <c r="M17" s="83"/>
    </row>
    <row r="18" spans="1:15" ht="20.25" customHeight="1" x14ac:dyDescent="0.15">
      <c r="A18" s="42"/>
      <c r="B18" s="41"/>
      <c r="C18" s="39"/>
      <c r="D18" s="40"/>
      <c r="F18" s="42"/>
      <c r="G18" s="41"/>
      <c r="H18" s="81"/>
      <c r="I18" s="82"/>
      <c r="J18" s="82"/>
      <c r="K18" s="82"/>
      <c r="L18" s="82"/>
      <c r="M18" s="83"/>
    </row>
    <row r="19" spans="1:15" ht="20.25" customHeight="1" x14ac:dyDescent="0.15">
      <c r="A19" s="42"/>
      <c r="B19" s="41"/>
      <c r="C19" s="39"/>
      <c r="D19" s="40"/>
      <c r="F19" s="42"/>
      <c r="G19" s="41"/>
      <c r="H19" s="81"/>
      <c r="I19" s="82"/>
      <c r="J19" s="82"/>
      <c r="K19" s="82"/>
      <c r="L19" s="82"/>
      <c r="M19" s="83"/>
    </row>
    <row r="20" spans="1:15" ht="20.25" customHeight="1" x14ac:dyDescent="0.15">
      <c r="A20" s="42"/>
      <c r="B20" s="41"/>
      <c r="C20" s="39"/>
      <c r="D20" s="40"/>
      <c r="F20" s="42"/>
      <c r="G20" s="41"/>
      <c r="H20" s="81"/>
      <c r="I20" s="82"/>
      <c r="J20" s="82"/>
      <c r="K20" s="82"/>
      <c r="L20" s="82"/>
      <c r="M20" s="83"/>
    </row>
    <row r="21" spans="1:15" ht="20.25" customHeight="1" x14ac:dyDescent="0.15">
      <c r="A21" s="42"/>
      <c r="B21" s="41"/>
      <c r="C21" s="39"/>
      <c r="D21" s="40"/>
      <c r="F21" s="42"/>
      <c r="G21" s="41"/>
      <c r="H21" s="81"/>
      <c r="I21" s="82"/>
      <c r="J21" s="82"/>
      <c r="K21" s="82"/>
      <c r="L21" s="82"/>
      <c r="M21" s="83"/>
    </row>
    <row r="22" spans="1:15" ht="20.25" customHeight="1" x14ac:dyDescent="0.15">
      <c r="A22" s="42"/>
      <c r="B22" s="41">
        <f>SUM(B6:B21)</f>
        <v>15000</v>
      </c>
      <c r="C22" s="39">
        <f>SUM(C6:C21)</f>
        <v>0</v>
      </c>
      <c r="D22" s="40"/>
      <c r="F22" s="42"/>
      <c r="G22" s="41"/>
      <c r="H22" s="81"/>
      <c r="I22" s="82"/>
      <c r="J22" s="82"/>
      <c r="K22" s="82"/>
      <c r="L22" s="82"/>
      <c r="M22" s="83"/>
    </row>
    <row r="23" spans="1:15" ht="20.25" customHeight="1" thickBot="1" x14ac:dyDescent="0.2">
      <c r="A23" s="43" t="s">
        <v>37</v>
      </c>
      <c r="B23" s="93">
        <f>B22+C22</f>
        <v>15000</v>
      </c>
      <c r="C23" s="94"/>
      <c r="D23" s="45"/>
      <c r="F23" s="43" t="s">
        <v>37</v>
      </c>
      <c r="G23" s="44">
        <f>SUM(G6:G22)</f>
        <v>4400</v>
      </c>
      <c r="H23" s="84"/>
      <c r="I23" s="85"/>
      <c r="J23" s="85"/>
      <c r="K23" s="85"/>
      <c r="L23" s="85"/>
      <c r="M23" s="86"/>
    </row>
    <row r="25" spans="1:15" ht="25.5" customHeight="1" x14ac:dyDescent="0.15">
      <c r="C25" s="88" t="s">
        <v>3</v>
      </c>
      <c r="D25" s="88"/>
      <c r="E25" s="88"/>
      <c r="F25" s="88"/>
      <c r="G25" s="88"/>
      <c r="I25" s="89" t="s">
        <v>33</v>
      </c>
      <c r="J25" s="89"/>
      <c r="K25" s="89"/>
      <c r="L25" s="89"/>
      <c r="M25" s="89"/>
    </row>
    <row r="26" spans="1:15" ht="24" customHeight="1" x14ac:dyDescent="0.15">
      <c r="C26" s="14" t="s">
        <v>1</v>
      </c>
      <c r="D26" s="87" t="s">
        <v>29</v>
      </c>
      <c r="E26" s="87"/>
      <c r="F26" s="87"/>
      <c r="G26" s="87"/>
      <c r="I26" s="90" t="s">
        <v>19</v>
      </c>
      <c r="J26" s="90"/>
      <c r="K26" s="90"/>
      <c r="L26" s="90"/>
      <c r="M26" s="90"/>
      <c r="N26" s="56" t="s">
        <v>40</v>
      </c>
      <c r="O26" s="57"/>
    </row>
    <row r="27" spans="1:15" ht="24" customHeight="1" x14ac:dyDescent="0.15">
      <c r="C27" s="14">
        <v>0</v>
      </c>
      <c r="D27" s="87" t="s">
        <v>2</v>
      </c>
      <c r="E27" s="87"/>
      <c r="F27" s="87"/>
      <c r="G27" s="87"/>
      <c r="H27" s="58" t="s">
        <v>43</v>
      </c>
      <c r="I27" s="91" t="s">
        <v>20</v>
      </c>
      <c r="J27" s="91"/>
      <c r="K27" s="91"/>
      <c r="L27" s="91"/>
      <c r="M27" s="91"/>
      <c r="N27" s="56" t="s">
        <v>41</v>
      </c>
    </row>
    <row r="28" spans="1:15" ht="24" customHeight="1" x14ac:dyDescent="0.15">
      <c r="C28" s="51">
        <f>B23</f>
        <v>15000</v>
      </c>
      <c r="D28" s="87" t="s">
        <v>30</v>
      </c>
      <c r="E28" s="87"/>
      <c r="F28" s="87"/>
      <c r="G28" s="87"/>
      <c r="I28" s="92" t="s">
        <v>21</v>
      </c>
      <c r="J28" s="92"/>
      <c r="K28" s="92"/>
      <c r="L28" s="92"/>
      <c r="M28" s="92"/>
    </row>
    <row r="29" spans="1:15" ht="24" customHeight="1" x14ac:dyDescent="0.15">
      <c r="C29" s="51">
        <f>G23</f>
        <v>4400</v>
      </c>
      <c r="D29" s="87" t="s">
        <v>31</v>
      </c>
      <c r="E29" s="87"/>
      <c r="F29" s="87"/>
      <c r="G29" s="87"/>
    </row>
    <row r="30" spans="1:15" ht="24" customHeight="1" x14ac:dyDescent="0.15">
      <c r="C30" s="14"/>
      <c r="D30" s="87" t="s">
        <v>32</v>
      </c>
      <c r="E30" s="87"/>
      <c r="F30" s="87"/>
      <c r="G30" s="87"/>
      <c r="H30" s="58" t="s">
        <v>42</v>
      </c>
    </row>
    <row r="34" spans="1:15" ht="27.75" customHeight="1" x14ac:dyDescent="0.15">
      <c r="A34" s="66" t="s">
        <v>28</v>
      </c>
      <c r="B34" s="66"/>
      <c r="C34" s="66"/>
      <c r="D34" s="66"/>
      <c r="E34" s="66"/>
      <c r="F34" s="66"/>
      <c r="G34" s="66"/>
      <c r="H34" s="49">
        <v>43275</v>
      </c>
    </row>
    <row r="35" spans="1:15" ht="7.5" customHeight="1" thickBot="1" x14ac:dyDescent="0.2">
      <c r="A35" s="50"/>
      <c r="B35" s="50"/>
      <c r="C35" s="50"/>
      <c r="D35" s="50"/>
      <c r="E35" s="50"/>
      <c r="F35" s="50"/>
      <c r="G35" s="50"/>
      <c r="H35" s="50"/>
      <c r="I35" s="50"/>
      <c r="J35" s="50"/>
      <c r="K35" s="50"/>
      <c r="L35" s="50"/>
      <c r="M35" s="50"/>
      <c r="N35" s="50"/>
      <c r="O35" s="50"/>
    </row>
    <row r="36" spans="1:15" ht="27.75" customHeight="1" thickBot="1" x14ac:dyDescent="0.2">
      <c r="A36" s="63" t="s">
        <v>23</v>
      </c>
      <c r="B36" s="64"/>
      <c r="C36" s="64"/>
      <c r="D36" s="65"/>
      <c r="F36" s="73" t="s">
        <v>24</v>
      </c>
      <c r="G36" s="74"/>
      <c r="H36" s="74"/>
      <c r="I36" s="74"/>
      <c r="J36" s="74"/>
      <c r="K36" s="74"/>
      <c r="L36" s="74"/>
      <c r="M36" s="75"/>
    </row>
    <row r="37" spans="1:15" ht="21" customHeight="1" thickBot="1" x14ac:dyDescent="0.2">
      <c r="A37" s="52"/>
      <c r="B37" s="79" t="s">
        <v>39</v>
      </c>
      <c r="C37" s="80"/>
      <c r="D37" s="53"/>
      <c r="F37" s="76"/>
      <c r="G37" s="77"/>
      <c r="H37" s="77"/>
      <c r="I37" s="77"/>
      <c r="J37" s="77"/>
      <c r="K37" s="77"/>
      <c r="L37" s="77"/>
      <c r="M37" s="78"/>
    </row>
    <row r="38" spans="1:15" ht="37.5" customHeight="1" thickBot="1" x14ac:dyDescent="0.2">
      <c r="A38" s="54" t="s">
        <v>26</v>
      </c>
      <c r="B38" s="46" t="s">
        <v>38</v>
      </c>
      <c r="C38" s="46" t="s">
        <v>0</v>
      </c>
      <c r="D38" s="55" t="s">
        <v>22</v>
      </c>
      <c r="F38" s="47" t="s">
        <v>25</v>
      </c>
      <c r="G38" s="48" t="s">
        <v>27</v>
      </c>
      <c r="H38" s="67" t="s">
        <v>22</v>
      </c>
      <c r="I38" s="68"/>
      <c r="J38" s="68"/>
      <c r="K38" s="68"/>
      <c r="L38" s="68"/>
      <c r="M38" s="69"/>
    </row>
    <row r="39" spans="1:15" ht="20.25" customHeight="1" x14ac:dyDescent="0.15">
      <c r="A39" s="38"/>
      <c r="B39" s="36">
        <v>15000</v>
      </c>
      <c r="C39" s="35"/>
      <c r="D39" s="37"/>
      <c r="F39" s="38"/>
      <c r="G39" s="36">
        <v>1500</v>
      </c>
      <c r="H39" s="70" t="s">
        <v>34</v>
      </c>
      <c r="I39" s="71"/>
      <c r="J39" s="71"/>
      <c r="K39" s="71"/>
      <c r="L39" s="71"/>
      <c r="M39" s="72"/>
    </row>
    <row r="40" spans="1:15" ht="20.25" customHeight="1" x14ac:dyDescent="0.15">
      <c r="A40" s="42"/>
      <c r="B40" s="41"/>
      <c r="C40" s="39"/>
      <c r="D40" s="40"/>
      <c r="F40" s="42"/>
      <c r="G40" s="41">
        <v>500</v>
      </c>
      <c r="H40" s="81" t="s">
        <v>35</v>
      </c>
      <c r="I40" s="82"/>
      <c r="J40" s="82"/>
      <c r="K40" s="82"/>
      <c r="L40" s="82"/>
      <c r="M40" s="83"/>
    </row>
    <row r="41" spans="1:15" ht="20.25" customHeight="1" x14ac:dyDescent="0.15">
      <c r="A41" s="42"/>
      <c r="B41" s="41"/>
      <c r="C41" s="39"/>
      <c r="D41" s="40"/>
      <c r="F41" s="42"/>
      <c r="G41" s="41">
        <v>2400</v>
      </c>
      <c r="H41" s="81" t="s">
        <v>36</v>
      </c>
      <c r="I41" s="82"/>
      <c r="J41" s="82"/>
      <c r="K41" s="82"/>
      <c r="L41" s="82"/>
      <c r="M41" s="83"/>
    </row>
    <row r="42" spans="1:15" ht="20.25" customHeight="1" x14ac:dyDescent="0.15">
      <c r="A42" s="42"/>
      <c r="B42" s="41"/>
      <c r="C42" s="39"/>
      <c r="D42" s="40"/>
      <c r="F42" s="42"/>
      <c r="G42" s="41"/>
      <c r="H42" s="81"/>
      <c r="I42" s="82"/>
      <c r="J42" s="82"/>
      <c r="K42" s="82"/>
      <c r="L42" s="82"/>
      <c r="M42" s="83"/>
    </row>
    <row r="43" spans="1:15" ht="20.25" customHeight="1" x14ac:dyDescent="0.15">
      <c r="A43" s="42"/>
      <c r="B43" s="41"/>
      <c r="C43" s="39"/>
      <c r="D43" s="40"/>
      <c r="F43" s="42"/>
      <c r="G43" s="41"/>
      <c r="H43" s="81"/>
      <c r="I43" s="82"/>
      <c r="J43" s="82"/>
      <c r="K43" s="82"/>
      <c r="L43" s="82"/>
      <c r="M43" s="83"/>
    </row>
    <row r="44" spans="1:15" ht="20.25" customHeight="1" x14ac:dyDescent="0.15">
      <c r="A44" s="42"/>
      <c r="B44" s="41"/>
      <c r="C44" s="39"/>
      <c r="D44" s="40"/>
      <c r="F44" s="42"/>
      <c r="G44" s="41"/>
      <c r="H44" s="81"/>
      <c r="I44" s="82"/>
      <c r="J44" s="82"/>
      <c r="K44" s="82"/>
      <c r="L44" s="82"/>
      <c r="M44" s="83"/>
    </row>
    <row r="45" spans="1:15" ht="20.25" customHeight="1" x14ac:dyDescent="0.15">
      <c r="A45" s="42"/>
      <c r="B45" s="41"/>
      <c r="C45" s="39"/>
      <c r="D45" s="40"/>
      <c r="F45" s="42"/>
      <c r="G45" s="41"/>
      <c r="H45" s="81"/>
      <c r="I45" s="82"/>
      <c r="J45" s="82"/>
      <c r="K45" s="82"/>
      <c r="L45" s="82"/>
      <c r="M45" s="83"/>
    </row>
    <row r="46" spans="1:15" ht="20.25" customHeight="1" x14ac:dyDescent="0.15">
      <c r="A46" s="42"/>
      <c r="B46" s="41"/>
      <c r="C46" s="39"/>
      <c r="D46" s="40"/>
      <c r="F46" s="42"/>
      <c r="G46" s="41"/>
      <c r="H46" s="81"/>
      <c r="I46" s="82"/>
      <c r="J46" s="82"/>
      <c r="K46" s="82"/>
      <c r="L46" s="82"/>
      <c r="M46" s="83"/>
    </row>
    <row r="47" spans="1:15" ht="20.25" customHeight="1" x14ac:dyDescent="0.15">
      <c r="A47" s="42"/>
      <c r="B47" s="41"/>
      <c r="C47" s="39"/>
      <c r="D47" s="40"/>
      <c r="F47" s="42"/>
      <c r="G47" s="41"/>
      <c r="H47" s="81"/>
      <c r="I47" s="82"/>
      <c r="J47" s="82"/>
      <c r="K47" s="82"/>
      <c r="L47" s="82"/>
      <c r="M47" s="83"/>
    </row>
    <row r="48" spans="1:15" ht="20.25" customHeight="1" x14ac:dyDescent="0.15">
      <c r="A48" s="42"/>
      <c r="B48" s="41"/>
      <c r="C48" s="39"/>
      <c r="D48" s="40"/>
      <c r="F48" s="42"/>
      <c r="G48" s="41"/>
      <c r="H48" s="81"/>
      <c r="I48" s="82"/>
      <c r="J48" s="82"/>
      <c r="K48" s="82"/>
      <c r="L48" s="82"/>
      <c r="M48" s="83"/>
    </row>
    <row r="49" spans="1:13" ht="20.25" customHeight="1" x14ac:dyDescent="0.15">
      <c r="A49" s="42"/>
      <c r="B49" s="41"/>
      <c r="C49" s="39"/>
      <c r="D49" s="40"/>
      <c r="F49" s="42"/>
      <c r="G49" s="41"/>
      <c r="H49" s="81"/>
      <c r="I49" s="82"/>
      <c r="J49" s="82"/>
      <c r="K49" s="82"/>
      <c r="L49" s="82"/>
      <c r="M49" s="83"/>
    </row>
    <row r="50" spans="1:13" ht="20.25" customHeight="1" x14ac:dyDescent="0.15">
      <c r="A50" s="42"/>
      <c r="B50" s="41"/>
      <c r="C50" s="39"/>
      <c r="D50" s="40"/>
      <c r="F50" s="42"/>
      <c r="G50" s="41"/>
      <c r="H50" s="81"/>
      <c r="I50" s="82"/>
      <c r="J50" s="82"/>
      <c r="K50" s="82"/>
      <c r="L50" s="82"/>
      <c r="M50" s="83"/>
    </row>
    <row r="51" spans="1:13" ht="20.25" customHeight="1" x14ac:dyDescent="0.15">
      <c r="A51" s="42"/>
      <c r="B51" s="41"/>
      <c r="C51" s="39"/>
      <c r="D51" s="40"/>
      <c r="F51" s="42"/>
      <c r="G51" s="41"/>
      <c r="H51" s="81"/>
      <c r="I51" s="82"/>
      <c r="J51" s="82"/>
      <c r="K51" s="82"/>
      <c r="L51" s="82"/>
      <c r="M51" s="83"/>
    </row>
    <row r="52" spans="1:13" ht="20.25" customHeight="1" x14ac:dyDescent="0.15">
      <c r="A52" s="42"/>
      <c r="B52" s="41"/>
      <c r="C52" s="39"/>
      <c r="D52" s="40"/>
      <c r="F52" s="42"/>
      <c r="G52" s="41"/>
      <c r="H52" s="81"/>
      <c r="I52" s="82"/>
      <c r="J52" s="82"/>
      <c r="K52" s="82"/>
      <c r="L52" s="82"/>
      <c r="M52" s="83"/>
    </row>
    <row r="53" spans="1:13" ht="20.25" customHeight="1" x14ac:dyDescent="0.15">
      <c r="A53" s="42"/>
      <c r="B53" s="41"/>
      <c r="C53" s="39"/>
      <c r="D53" s="40"/>
      <c r="F53" s="42"/>
      <c r="G53" s="41"/>
      <c r="H53" s="81"/>
      <c r="I53" s="82"/>
      <c r="J53" s="82"/>
      <c r="K53" s="82"/>
      <c r="L53" s="82"/>
      <c r="M53" s="83"/>
    </row>
    <row r="54" spans="1:13" ht="20.25" customHeight="1" x14ac:dyDescent="0.15">
      <c r="A54" s="42"/>
      <c r="B54" s="41"/>
      <c r="C54" s="39"/>
      <c r="D54" s="40"/>
      <c r="F54" s="42"/>
      <c r="G54" s="41"/>
      <c r="H54" s="81"/>
      <c r="I54" s="82"/>
      <c r="J54" s="82"/>
      <c r="K54" s="82"/>
      <c r="L54" s="82"/>
      <c r="M54" s="83"/>
    </row>
    <row r="55" spans="1:13" ht="20.25" customHeight="1" x14ac:dyDescent="0.15">
      <c r="A55" s="42"/>
      <c r="B55" s="41">
        <f>SUM(B39:B54)</f>
        <v>15000</v>
      </c>
      <c r="C55" s="39">
        <f>SUM(C39:C54)</f>
        <v>0</v>
      </c>
      <c r="D55" s="40"/>
      <c r="F55" s="42"/>
      <c r="G55" s="41"/>
      <c r="H55" s="81"/>
      <c r="I55" s="82"/>
      <c r="J55" s="82"/>
      <c r="K55" s="82"/>
      <c r="L55" s="82"/>
      <c r="M55" s="83"/>
    </row>
    <row r="56" spans="1:13" ht="20.25" customHeight="1" thickBot="1" x14ac:dyDescent="0.2">
      <c r="A56" s="43" t="s">
        <v>37</v>
      </c>
      <c r="B56" s="93">
        <f>B55+C55</f>
        <v>15000</v>
      </c>
      <c r="C56" s="94"/>
      <c r="D56" s="45"/>
      <c r="F56" s="43" t="s">
        <v>37</v>
      </c>
      <c r="G56" s="44">
        <f>SUM(G39:G55)</f>
        <v>4400</v>
      </c>
      <c r="H56" s="84"/>
      <c r="I56" s="85"/>
      <c r="J56" s="85"/>
      <c r="K56" s="85"/>
      <c r="L56" s="85"/>
      <c r="M56" s="86"/>
    </row>
    <row r="58" spans="1:13" ht="25.5" customHeight="1" x14ac:dyDescent="0.15">
      <c r="C58" s="88" t="s">
        <v>3</v>
      </c>
      <c r="D58" s="88"/>
      <c r="E58" s="88"/>
      <c r="F58" s="88"/>
      <c r="G58" s="88"/>
      <c r="I58" s="89" t="s">
        <v>33</v>
      </c>
      <c r="J58" s="89"/>
      <c r="K58" s="89"/>
      <c r="L58" s="89"/>
      <c r="M58" s="89"/>
    </row>
    <row r="59" spans="1:13" ht="24" customHeight="1" x14ac:dyDescent="0.15">
      <c r="C59" s="14" t="s">
        <v>1</v>
      </c>
      <c r="D59" s="87" t="s">
        <v>29</v>
      </c>
      <c r="E59" s="87"/>
      <c r="F59" s="87"/>
      <c r="G59" s="87"/>
      <c r="I59" s="90" t="s">
        <v>19</v>
      </c>
      <c r="J59" s="90"/>
      <c r="K59" s="90"/>
      <c r="L59" s="90"/>
      <c r="M59" s="90"/>
    </row>
    <row r="60" spans="1:13" ht="24" customHeight="1" x14ac:dyDescent="0.15">
      <c r="C60" s="14">
        <v>0</v>
      </c>
      <c r="D60" s="87" t="s">
        <v>2</v>
      </c>
      <c r="E60" s="87"/>
      <c r="F60" s="87"/>
      <c r="G60" s="87"/>
      <c r="I60" s="91" t="s">
        <v>20</v>
      </c>
      <c r="J60" s="91"/>
      <c r="K60" s="91"/>
      <c r="L60" s="91"/>
      <c r="M60" s="91"/>
    </row>
    <row r="61" spans="1:13" ht="24" customHeight="1" x14ac:dyDescent="0.15">
      <c r="C61" s="51">
        <f>B56</f>
        <v>15000</v>
      </c>
      <c r="D61" s="87" t="s">
        <v>30</v>
      </c>
      <c r="E61" s="87"/>
      <c r="F61" s="87"/>
      <c r="G61" s="87"/>
      <c r="I61" s="92" t="s">
        <v>21</v>
      </c>
      <c r="J61" s="92"/>
      <c r="K61" s="92"/>
      <c r="L61" s="92"/>
      <c r="M61" s="92"/>
    </row>
    <row r="62" spans="1:13" ht="24" customHeight="1" x14ac:dyDescent="0.15">
      <c r="C62" s="51">
        <f>G56</f>
        <v>4400</v>
      </c>
      <c r="D62" s="87" t="s">
        <v>31</v>
      </c>
      <c r="E62" s="87"/>
      <c r="F62" s="87"/>
      <c r="G62" s="87"/>
    </row>
    <row r="63" spans="1:13" ht="24" customHeight="1" x14ac:dyDescent="0.15">
      <c r="C63" s="14"/>
      <c r="D63" s="87" t="s">
        <v>32</v>
      </c>
      <c r="E63" s="87"/>
      <c r="F63" s="87"/>
      <c r="G63" s="87"/>
    </row>
  </sheetData>
  <mergeCells count="74">
    <mergeCell ref="D62:G62"/>
    <mergeCell ref="D63:G63"/>
    <mergeCell ref="D60:G60"/>
    <mergeCell ref="I60:K60"/>
    <mergeCell ref="L60:M60"/>
    <mergeCell ref="D61:G61"/>
    <mergeCell ref="I61:K61"/>
    <mergeCell ref="L61:M61"/>
    <mergeCell ref="C58:G58"/>
    <mergeCell ref="I58:M58"/>
    <mergeCell ref="D59:G59"/>
    <mergeCell ref="I59:K59"/>
    <mergeCell ref="L59:M59"/>
    <mergeCell ref="H53:M53"/>
    <mergeCell ref="H54:M54"/>
    <mergeCell ref="H55:M55"/>
    <mergeCell ref="B56:C56"/>
    <mergeCell ref="H56:M56"/>
    <mergeCell ref="H48:M48"/>
    <mergeCell ref="H49:M49"/>
    <mergeCell ref="H50:M50"/>
    <mergeCell ref="H51:M51"/>
    <mergeCell ref="H52:M52"/>
    <mergeCell ref="H43:M43"/>
    <mergeCell ref="H44:M44"/>
    <mergeCell ref="H45:M45"/>
    <mergeCell ref="H46:M46"/>
    <mergeCell ref="H47:M47"/>
    <mergeCell ref="H38:M38"/>
    <mergeCell ref="H39:M39"/>
    <mergeCell ref="H40:M40"/>
    <mergeCell ref="H41:M41"/>
    <mergeCell ref="H42:M42"/>
    <mergeCell ref="B4:C4"/>
    <mergeCell ref="F3:M4"/>
    <mergeCell ref="B23:C23"/>
    <mergeCell ref="A34:G34"/>
    <mergeCell ref="D27:G27"/>
    <mergeCell ref="D28:G28"/>
    <mergeCell ref="D29:G29"/>
    <mergeCell ref="D30:G30"/>
    <mergeCell ref="I27:K27"/>
    <mergeCell ref="I28:K28"/>
    <mergeCell ref="L26:M26"/>
    <mergeCell ref="L27:M27"/>
    <mergeCell ref="L28:M28"/>
    <mergeCell ref="H21:M21"/>
    <mergeCell ref="H22:M22"/>
    <mergeCell ref="H23:M23"/>
    <mergeCell ref="D26:G26"/>
    <mergeCell ref="C25:G25"/>
    <mergeCell ref="I25:M25"/>
    <mergeCell ref="I26:K26"/>
    <mergeCell ref="H16:M16"/>
    <mergeCell ref="H17:M17"/>
    <mergeCell ref="H18:M18"/>
    <mergeCell ref="H19:M19"/>
    <mergeCell ref="H20:M20"/>
    <mergeCell ref="A3:D3"/>
    <mergeCell ref="A1:G1"/>
    <mergeCell ref="H5:M5"/>
    <mergeCell ref="H6:M6"/>
    <mergeCell ref="A36:D36"/>
    <mergeCell ref="F36:M37"/>
    <mergeCell ref="B37:C37"/>
    <mergeCell ref="H7:M7"/>
    <mergeCell ref="H8:M8"/>
    <mergeCell ref="H9:M9"/>
    <mergeCell ref="H10:M10"/>
    <mergeCell ref="H11:M11"/>
    <mergeCell ref="H12:M12"/>
    <mergeCell ref="H13:M13"/>
    <mergeCell ref="H14:M14"/>
    <mergeCell ref="H15:M15"/>
  </mergeCells>
  <phoneticPr fontId="0" type="noConversion"/>
  <printOptions horizontalCentered="1"/>
  <pageMargins left="7.874015748031496E-2" right="7.874015748031496E-2" top="7.874015748031496E-2" bottom="7.874015748031496E-2" header="7.874015748031496E-2" footer="7.874015748031496E-2"/>
  <pageSetup paperSize="9" scale="85"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Excel Android</Application>
  <DocSecurity>0</DocSecurity>
  <ScaleCrop>false</ScaleCrop>
  <HeadingPairs>
    <vt:vector size="2" baseType="variant">
      <vt:variant>
        <vt:lpstr>أوراق العمل</vt:lpstr>
      </vt:variant>
      <vt:variant>
        <vt:i4>2</vt:i4>
      </vt:variant>
    </vt:vector>
  </HeadingPairs>
  <TitlesOfParts>
    <vt:vector size="2" baseType="lpstr">
      <vt:lpstr>التمويل</vt:lpstr>
      <vt:lpstr>كشف حركة الخزينة</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X</cp:lastModifiedBy>
  <cp:lastPrinted>2018-06-28T18:26:32Z</cp:lastPrinted>
  <dcterms:created xsi:type="dcterms:W3CDTF">2002-11-11T19:59:43Z</dcterms:created>
  <dcterms:modified xsi:type="dcterms:W3CDTF">2018-06-28T20:04:13Z</dcterms:modified>
</cp:coreProperties>
</file>