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KAD\Google Drive\مكتب أبو عمار 2\جرد السندات\عام 1439هـ\"/>
    </mc:Choice>
  </mc:AlternateContent>
  <xr:revisionPtr revIDLastSave="0" documentId="12_ncr:500000_{5A6B9FCF-F302-4C1E-A116-7D0C93C29BA2}" xr6:coauthVersionLast="31" xr6:coauthVersionMax="31" xr10:uidLastSave="{00000000-0000-0000-0000-000000000000}"/>
  <bookViews>
    <workbookView xWindow="0" yWindow="0" windowWidth="20490" windowHeight="7665" firstSheet="10" activeTab="16" xr2:uid="{00000000-000D-0000-FFFF-FFFF00000000}"/>
  </bookViews>
  <sheets>
    <sheet name="2 رجب 39 " sheetId="22" r:id="rId1"/>
    <sheet name="3 رجب 39" sheetId="24" r:id="rId2"/>
    <sheet name="4 رجب 39 " sheetId="25" r:id="rId3"/>
    <sheet name="5 رجب 39  " sheetId="28" r:id="rId4"/>
    <sheet name="7 رجب 39  " sheetId="26" r:id="rId5"/>
    <sheet name="8 رجب 39   " sheetId="27" r:id="rId6"/>
    <sheet name="9 رجب 39" sheetId="29" r:id="rId7"/>
    <sheet name="10 رجب 39 " sheetId="30" r:id="rId8"/>
    <sheet name="15 رجب 39  " sheetId="31" r:id="rId9"/>
    <sheet name="18 رجب 39" sheetId="32" r:id="rId10"/>
    <sheet name="19 رجب 39 " sheetId="33" r:id="rId11"/>
    <sheet name="21 رجب 39 " sheetId="34" r:id="rId12"/>
    <sheet name="22 رجب 39  " sheetId="35" r:id="rId13"/>
    <sheet name="23 رجب 39 " sheetId="36" r:id="rId14"/>
    <sheet name="24 رجب 39 " sheetId="37" r:id="rId15"/>
    <sheet name="28 رجب 39  " sheetId="38" r:id="rId16"/>
    <sheet name="29 رجب 39  " sheetId="39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39" l="1"/>
  <c r="L32" i="39"/>
  <c r="L31" i="39"/>
  <c r="L30" i="39"/>
  <c r="L29" i="39"/>
  <c r="L28" i="39"/>
  <c r="L27" i="39"/>
  <c r="L26" i="39"/>
  <c r="L25" i="39"/>
  <c r="J22" i="39"/>
  <c r="L33" i="39" l="1"/>
  <c r="K23" i="39" s="1"/>
  <c r="L32" i="38"/>
  <c r="L31" i="38"/>
  <c r="B31" i="38"/>
  <c r="L30" i="38"/>
  <c r="L29" i="38"/>
  <c r="L28" i="38"/>
  <c r="L27" i="38"/>
  <c r="L26" i="38"/>
  <c r="L25" i="38"/>
  <c r="J22" i="38"/>
  <c r="L33" i="38" l="1"/>
  <c r="K23" i="38" s="1"/>
  <c r="L32" i="37"/>
  <c r="L31" i="37"/>
  <c r="B31" i="37"/>
  <c r="L30" i="37"/>
  <c r="L29" i="37"/>
  <c r="L28" i="37"/>
  <c r="L27" i="37"/>
  <c r="L26" i="37"/>
  <c r="L25" i="37"/>
  <c r="J22" i="37"/>
  <c r="L33" i="37" l="1"/>
  <c r="K23" i="37" s="1"/>
  <c r="L32" i="36"/>
  <c r="L31" i="36"/>
  <c r="B31" i="36"/>
  <c r="L30" i="36"/>
  <c r="L29" i="36"/>
  <c r="L28" i="36"/>
  <c r="L27" i="36"/>
  <c r="L26" i="36"/>
  <c r="L25" i="36"/>
  <c r="J22" i="36"/>
  <c r="L33" i="36" l="1"/>
  <c r="K23" i="36" s="1"/>
  <c r="L32" i="35"/>
  <c r="L31" i="35"/>
  <c r="B31" i="35"/>
  <c r="L30" i="35"/>
  <c r="L29" i="35"/>
  <c r="L28" i="35"/>
  <c r="L27" i="35"/>
  <c r="L26" i="35"/>
  <c r="L25" i="35"/>
  <c r="J22" i="35"/>
  <c r="L33" i="35" l="1"/>
  <c r="K23" i="35" s="1"/>
  <c r="L32" i="34"/>
  <c r="L31" i="34"/>
  <c r="B31" i="34"/>
  <c r="L30" i="34"/>
  <c r="L29" i="34"/>
  <c r="L28" i="34"/>
  <c r="L27" i="34"/>
  <c r="L26" i="34"/>
  <c r="L25" i="34"/>
  <c r="J22" i="34"/>
  <c r="L33" i="34" l="1"/>
  <c r="K23" i="34"/>
  <c r="L32" i="33"/>
  <c r="L31" i="33"/>
  <c r="B31" i="33"/>
  <c r="L30" i="33"/>
  <c r="L29" i="33"/>
  <c r="L28" i="33"/>
  <c r="L27" i="33"/>
  <c r="L26" i="33"/>
  <c r="L25" i="33"/>
  <c r="J22" i="33"/>
  <c r="L33" i="33" l="1"/>
  <c r="K23" i="33" s="1"/>
  <c r="L32" i="32"/>
  <c r="L31" i="32"/>
  <c r="B31" i="32"/>
  <c r="L30" i="32"/>
  <c r="L29" i="32"/>
  <c r="L28" i="32"/>
  <c r="L27" i="32"/>
  <c r="L26" i="32"/>
  <c r="L25" i="32"/>
  <c r="J22" i="32"/>
  <c r="L33" i="32" l="1"/>
  <c r="K23" i="32" s="1"/>
  <c r="L32" i="31"/>
  <c r="L31" i="31"/>
  <c r="B31" i="31"/>
  <c r="L30" i="31"/>
  <c r="L29" i="31"/>
  <c r="L28" i="31"/>
  <c r="L27" i="31"/>
  <c r="L26" i="31"/>
  <c r="L25" i="31"/>
  <c r="J22" i="31"/>
  <c r="L33" i="31" l="1"/>
  <c r="K23" i="31" s="1"/>
  <c r="L32" i="30"/>
  <c r="L31" i="30"/>
  <c r="B31" i="30"/>
  <c r="L30" i="30"/>
  <c r="L29" i="30"/>
  <c r="L28" i="30"/>
  <c r="L27" i="30"/>
  <c r="L26" i="30"/>
  <c r="L25" i="30"/>
  <c r="J22" i="30"/>
  <c r="L33" i="30" l="1"/>
  <c r="K23" i="30" s="1"/>
  <c r="L32" i="29"/>
  <c r="L31" i="29"/>
  <c r="B31" i="29"/>
  <c r="L30" i="29"/>
  <c r="L29" i="29"/>
  <c r="L28" i="29"/>
  <c r="L27" i="29"/>
  <c r="L26" i="29"/>
  <c r="L25" i="29"/>
  <c r="J22" i="29"/>
  <c r="L33" i="29" l="1"/>
  <c r="K23" i="29" s="1"/>
  <c r="L32" i="28"/>
  <c r="L31" i="28"/>
  <c r="B31" i="28"/>
  <c r="L30" i="28"/>
  <c r="L29" i="28"/>
  <c r="L28" i="28"/>
  <c r="L27" i="28"/>
  <c r="L26" i="28"/>
  <c r="L25" i="28"/>
  <c r="J22" i="28"/>
  <c r="L33" i="28" l="1"/>
  <c r="K23" i="28" s="1"/>
  <c r="L32" i="27"/>
  <c r="L31" i="27"/>
  <c r="B31" i="27"/>
  <c r="L30" i="27"/>
  <c r="L29" i="27"/>
  <c r="L28" i="27"/>
  <c r="L27" i="27"/>
  <c r="L26" i="27"/>
  <c r="L25" i="27"/>
  <c r="J22" i="27"/>
  <c r="L33" i="27" l="1"/>
  <c r="K23" i="27" s="1"/>
  <c r="L32" i="26"/>
  <c r="L31" i="26"/>
  <c r="B31" i="26"/>
  <c r="L30" i="26"/>
  <c r="L29" i="26"/>
  <c r="L28" i="26"/>
  <c r="L27" i="26"/>
  <c r="L26" i="26"/>
  <c r="L25" i="26"/>
  <c r="J22" i="26"/>
  <c r="L33" i="26" l="1"/>
  <c r="K23" i="26" s="1"/>
  <c r="L32" i="25"/>
  <c r="L31" i="25"/>
  <c r="B31" i="25"/>
  <c r="L30" i="25"/>
  <c r="L29" i="25"/>
  <c r="L28" i="25"/>
  <c r="L27" i="25"/>
  <c r="L26" i="25"/>
  <c r="L25" i="25"/>
  <c r="J22" i="25"/>
  <c r="L33" i="25" l="1"/>
  <c r="K23" i="25" s="1"/>
  <c r="L32" i="24"/>
  <c r="L31" i="24"/>
  <c r="B31" i="24"/>
  <c r="L30" i="24"/>
  <c r="L29" i="24"/>
  <c r="L28" i="24"/>
  <c r="L27" i="24"/>
  <c r="L26" i="24"/>
  <c r="L25" i="24"/>
  <c r="J22" i="24"/>
  <c r="L33" i="24" l="1"/>
  <c r="K23" i="24"/>
  <c r="L60" i="22" l="1"/>
  <c r="L59" i="22"/>
  <c r="B59" i="22"/>
  <c r="L58" i="22"/>
  <c r="L57" i="22"/>
  <c r="L56" i="22"/>
  <c r="L55" i="22"/>
  <c r="L54" i="22"/>
  <c r="L53" i="22"/>
  <c r="J50" i="22"/>
  <c r="L61" i="22" l="1"/>
  <c r="K51" i="22" s="1"/>
</calcChain>
</file>

<file path=xl/sharedStrings.xml><?xml version="1.0" encoding="utf-8"?>
<sst xmlns="http://schemas.openxmlformats.org/spreadsheetml/2006/main" count="1056" uniqueCount="208">
  <si>
    <t>اسم المحصل</t>
  </si>
  <si>
    <t>اليوم</t>
  </si>
  <si>
    <t>اليوم والتاريخ</t>
  </si>
  <si>
    <t>م</t>
  </si>
  <si>
    <t>المبلغ</t>
  </si>
  <si>
    <t>رقم السند</t>
  </si>
  <si>
    <t>تاريخ السند</t>
  </si>
  <si>
    <t>المحصل</t>
  </si>
  <si>
    <t>ملاحظات</t>
  </si>
  <si>
    <t>البيان</t>
  </si>
  <si>
    <t>الفئات</t>
  </si>
  <si>
    <t>العدد</t>
  </si>
  <si>
    <t>المجموع</t>
  </si>
  <si>
    <t>المجموع الكلي</t>
  </si>
  <si>
    <t>أمين الصندوق</t>
  </si>
  <si>
    <t>المحاسب</t>
  </si>
  <si>
    <t xml:space="preserve"> </t>
  </si>
  <si>
    <t>إبراهيم</t>
  </si>
  <si>
    <t>39/06/27</t>
  </si>
  <si>
    <t>39/07/01</t>
  </si>
  <si>
    <t>إسماعيل</t>
  </si>
  <si>
    <t>39/06/29</t>
  </si>
  <si>
    <t>الوحدة</t>
  </si>
  <si>
    <t>العمارة/ المستودع</t>
  </si>
  <si>
    <t>دفعة</t>
  </si>
  <si>
    <t>محلات الخمرة</t>
  </si>
  <si>
    <t>شهر 6 لعام 39</t>
  </si>
  <si>
    <t>شهر 5 لعام39</t>
  </si>
  <si>
    <t>13+14</t>
  </si>
  <si>
    <t>مستوع السرورية</t>
  </si>
  <si>
    <t>25 ب</t>
  </si>
  <si>
    <t>بترومين</t>
  </si>
  <si>
    <t>المظلوم</t>
  </si>
  <si>
    <t>39/07/03</t>
  </si>
  <si>
    <t>عبدالملك</t>
  </si>
  <si>
    <t>من 39/05/01 حتى 39/06/30</t>
  </si>
  <si>
    <t>باب مكة</t>
  </si>
  <si>
    <t>39/03/20حتى39/05/20</t>
  </si>
  <si>
    <t>الشرفية</t>
  </si>
  <si>
    <t>39/05/01حتى39/07/30</t>
  </si>
  <si>
    <t xml:space="preserve">تحويل الأهلي في 10/03/18 شقة 6 الشرفية </t>
  </si>
  <si>
    <t>الربوة</t>
  </si>
  <si>
    <t>شهر 4 لعام 39هـ</t>
  </si>
  <si>
    <t>39/07/04</t>
  </si>
  <si>
    <t>من 39/07/10هـ حتى 39/08/10هـ</t>
  </si>
  <si>
    <t>59ب+60</t>
  </si>
  <si>
    <t>شهر 6 لعام 39هـ</t>
  </si>
  <si>
    <t>صفر +ربيع1 لعام 39هـ</t>
  </si>
  <si>
    <t>8+5</t>
  </si>
  <si>
    <t>شبك المطار</t>
  </si>
  <si>
    <t>من 39/05/14 حتى 39/08/14</t>
  </si>
  <si>
    <t>فضل</t>
  </si>
  <si>
    <t>محلات باب مكة</t>
  </si>
  <si>
    <t>المشهري</t>
  </si>
  <si>
    <t>من 39/06/07 حتى 39/12/07
الباقي 15000+600رسوم+300كهرباء</t>
  </si>
  <si>
    <t>39/07/05</t>
  </si>
  <si>
    <t>ع4ش4</t>
  </si>
  <si>
    <t>شهر 7 لعام 39</t>
  </si>
  <si>
    <t>ع6ش6</t>
  </si>
  <si>
    <t>ع6ش4</t>
  </si>
  <si>
    <t>ع6ش5</t>
  </si>
  <si>
    <t>39/07/06</t>
  </si>
  <si>
    <t>عبدالرحمن</t>
  </si>
  <si>
    <t>39/07/07</t>
  </si>
  <si>
    <t>فيلا الشرفية</t>
  </si>
  <si>
    <t>غ ملحق1</t>
  </si>
  <si>
    <t>غ ملحق2</t>
  </si>
  <si>
    <t>غ خارجية1</t>
  </si>
  <si>
    <t>من 39/03/21 حتى39/04/21</t>
  </si>
  <si>
    <t>شقة أرضية</t>
  </si>
  <si>
    <t>غ خارجية2</t>
  </si>
  <si>
    <t>من 39/06/12 حتى 39/07/12</t>
  </si>
  <si>
    <t>الصيعري</t>
  </si>
  <si>
    <t>السرورية</t>
  </si>
  <si>
    <t>أمانات</t>
  </si>
  <si>
    <t>عمولة مكتب</t>
  </si>
  <si>
    <t>تقفيل المتأخرات حتى 39/07/30</t>
  </si>
  <si>
    <t>ع6ش7</t>
  </si>
  <si>
    <t>شهر 7 لعام39</t>
  </si>
  <si>
    <t>من 39/05/21 حتى 39/06/21</t>
  </si>
  <si>
    <t>ع2ش5</t>
  </si>
  <si>
    <t>ع2ش8</t>
  </si>
  <si>
    <t>ع2ش2</t>
  </si>
  <si>
    <t>39/07/08</t>
  </si>
  <si>
    <t>من 39/05/25حتى 39/08/25</t>
  </si>
  <si>
    <t>الستين</t>
  </si>
  <si>
    <t>فاتورة كهرباء</t>
  </si>
  <si>
    <t>اشتراك ماء</t>
  </si>
  <si>
    <t>من 39/05/06 حتى 39/11/06</t>
  </si>
  <si>
    <t>39/07/09</t>
  </si>
  <si>
    <t>من 39/02/01 حتى 39/03/30</t>
  </si>
  <si>
    <t>دفعة من شهر محرم39 باقي 500</t>
  </si>
  <si>
    <t>شهر 39/5هـ</t>
  </si>
  <si>
    <t>39/07/10</t>
  </si>
  <si>
    <t>حوش 2-أ</t>
  </si>
  <si>
    <t>شهر 11 لعام 38</t>
  </si>
  <si>
    <t>ع3ش8</t>
  </si>
  <si>
    <t>محلات الربوة</t>
  </si>
  <si>
    <t>دفعة من الإيجار والمتبقي 5000 ابتداء من 39/05/15هـ</t>
  </si>
  <si>
    <t>39/07/11</t>
  </si>
  <si>
    <t>5+6</t>
  </si>
  <si>
    <t>مستودع الصيعري</t>
  </si>
  <si>
    <t>رسوم خدمات صيانة عقد من 39/05/10 ــ تحويل الأهلي في 15/12/18</t>
  </si>
  <si>
    <t>1+4</t>
  </si>
  <si>
    <t>من 39/05/25 حتى 39/06/25 ـ تحويل الأهلي في 18/12/2018</t>
  </si>
  <si>
    <t>ع6ش8</t>
  </si>
  <si>
    <t>39/07/12</t>
  </si>
  <si>
    <t>ع4ش5</t>
  </si>
  <si>
    <t>ع4ملحق4</t>
  </si>
  <si>
    <t>باستلام أبو عمار</t>
  </si>
  <si>
    <t>39/07/15</t>
  </si>
  <si>
    <t>من54إلى57</t>
  </si>
  <si>
    <t>السرورة</t>
  </si>
  <si>
    <t>39/07/14</t>
  </si>
  <si>
    <t>ع5ش4</t>
  </si>
  <si>
    <t>ع4ملحق2</t>
  </si>
  <si>
    <t>30+29+27</t>
  </si>
  <si>
    <t>دفعة من شهر6 لعام39 باقي 2500</t>
  </si>
  <si>
    <t>39/07/16</t>
  </si>
  <si>
    <t>الكندرة</t>
  </si>
  <si>
    <t>39/07/18</t>
  </si>
  <si>
    <t>من 39/05/01 حتى 39/05/30</t>
  </si>
  <si>
    <t>من 39/07/01 حتى 39/07/30</t>
  </si>
  <si>
    <t>من 39/06/01 حتى 39/07/30</t>
  </si>
  <si>
    <t>المصنع</t>
  </si>
  <si>
    <t xml:space="preserve">فاطمة الحطامي ـ دفعة </t>
  </si>
  <si>
    <t>ع4ش8</t>
  </si>
  <si>
    <t>شهر 8 لعام 39</t>
  </si>
  <si>
    <t>من 39/07/20 حتى 39/08/20</t>
  </si>
  <si>
    <t>500تأمين + 500 مكتب</t>
  </si>
  <si>
    <t>ع3ش6</t>
  </si>
  <si>
    <t>من 39/07/15 حتى 39/08/15</t>
  </si>
  <si>
    <t>مكتب</t>
  </si>
  <si>
    <t>ع4ش6</t>
  </si>
  <si>
    <t>8+7+6</t>
  </si>
  <si>
    <t>تكملة شهر 4 لعام 39</t>
  </si>
  <si>
    <t>A-19</t>
  </si>
  <si>
    <t>B-19</t>
  </si>
  <si>
    <t>24+23</t>
  </si>
  <si>
    <t>B-25</t>
  </si>
  <si>
    <t>39+38</t>
  </si>
  <si>
    <t>62+61</t>
  </si>
  <si>
    <t>شهرين</t>
  </si>
  <si>
    <t>لشهر ....</t>
  </si>
  <si>
    <t>34+33</t>
  </si>
  <si>
    <t>لشهر 4 لعام 39 باقي عليه 1000</t>
  </si>
  <si>
    <t>B-59+60</t>
  </si>
  <si>
    <t>نم</t>
  </si>
  <si>
    <t xml:space="preserve">دفعة </t>
  </si>
  <si>
    <t>39/07/21</t>
  </si>
  <si>
    <t>300 المتبقي من شهر5+إيجار شهر 6</t>
  </si>
  <si>
    <t>39/07/19</t>
  </si>
  <si>
    <t>من فاتورة كهرباء</t>
  </si>
  <si>
    <t>من فاتورة كهرباء بقيمة 8381</t>
  </si>
  <si>
    <t>باجابر</t>
  </si>
  <si>
    <t>دفعة من الإيجار</t>
  </si>
  <si>
    <t>ع5ش2</t>
  </si>
  <si>
    <t>ع6ش1</t>
  </si>
  <si>
    <t>من 39/07/04حتى 39/08/04هـ</t>
  </si>
  <si>
    <t>أ-8</t>
  </si>
  <si>
    <t>36+35</t>
  </si>
  <si>
    <t>28+27+26</t>
  </si>
  <si>
    <t>أ-25</t>
  </si>
  <si>
    <t>أ-20</t>
  </si>
  <si>
    <t>شهر 6 لعام 39 باقي عليه 1585</t>
  </si>
  <si>
    <t>شهر 6 لعام 39 باقي عليه 1085</t>
  </si>
  <si>
    <t>59أ+58</t>
  </si>
  <si>
    <t>22+21</t>
  </si>
  <si>
    <t>شهر 1 لعام 39</t>
  </si>
  <si>
    <t>دفعة من شهر3 وباقي عليه 200ريال</t>
  </si>
  <si>
    <t>39/07/22</t>
  </si>
  <si>
    <t>39/07/23</t>
  </si>
  <si>
    <t>39/07/20</t>
  </si>
  <si>
    <t>شهر 11 لعام 39</t>
  </si>
  <si>
    <t>من 39/07/05 حتى 39/08/05</t>
  </si>
  <si>
    <t>شهر 6+7+8 لعام 39هـ</t>
  </si>
  <si>
    <t>حتى 39/08/15</t>
  </si>
  <si>
    <t>شهرين 6+7 لعام 39هـ</t>
  </si>
  <si>
    <t>من 39/07/05 حتى 39/09/05</t>
  </si>
  <si>
    <t>39/07/24</t>
  </si>
  <si>
    <t>54+55+56+57</t>
  </si>
  <si>
    <t>ع5ش8</t>
  </si>
  <si>
    <t>ع3ش5</t>
  </si>
  <si>
    <t>مستودع الزبيدي</t>
  </si>
  <si>
    <t>من 39/08/01حتى 1440/01/30هـ</t>
  </si>
  <si>
    <t>39/07/28</t>
  </si>
  <si>
    <t>39/07/27</t>
  </si>
  <si>
    <t>39/07/25</t>
  </si>
  <si>
    <t>44+43</t>
  </si>
  <si>
    <t>تصفية حساب بعد خصم 13000ريال</t>
  </si>
  <si>
    <t>من 39/06/05 حتى 39/07/30 باقي عليه 218 .. تم تعديل الإيجار إلى 1100ريال</t>
  </si>
  <si>
    <t>مستودعات السرورية</t>
  </si>
  <si>
    <t>39/07/26</t>
  </si>
  <si>
    <t xml:space="preserve">تحويل ع الأهلي في 12/04/2018 </t>
  </si>
  <si>
    <t>من 39/07/01 حتى 39/12/30 تحويل ع الأهلي في 14/04/2018</t>
  </si>
  <si>
    <t xml:space="preserve">من 39/07/01 حتى 39/12/30 </t>
  </si>
  <si>
    <t>39/07/29</t>
  </si>
  <si>
    <t>من 39/06/01 حتى 39/07/01هـ</t>
  </si>
  <si>
    <t>من 39/06/12 حتى 39/07/12هـ</t>
  </si>
  <si>
    <t>من 39/05/20 حتى 39/06/20</t>
  </si>
  <si>
    <t>من 39/07/01 حتى 39/07/30هـ</t>
  </si>
  <si>
    <t>من 39/07/25 حتى 39/10/25</t>
  </si>
  <si>
    <t>20ـ ب</t>
  </si>
  <si>
    <t>31+30+29</t>
  </si>
  <si>
    <t>شهر 3 لعام 39</t>
  </si>
  <si>
    <t>شهر 6 لعام 39 ـ باقي 85ريال</t>
  </si>
  <si>
    <t>من 39/06/25 حتى 39/07/25</t>
  </si>
  <si>
    <t>تكملة شهر 6 لعام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</si>
</sst>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ر_._س_._‏_-;\-* #,##0.00\ _ر_._س_._‏_-;_-* &quot;-&quot;??\ _ر_._س_._‏_-;_-@_-"/>
    <numFmt numFmtId="165" formatCode="ddd\-dd\-mmm\-yyyy"/>
    <numFmt numFmtId="166" formatCode="_-* #,##0\ _ر_._س_._‏_-;\-* #,##0\ _ر_._س_._‏_-;_-* &quot;-&quot;??\ _ر_._س_._‏_-;_-@_-"/>
  </numFmts>
  <fonts count="2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1"/>
      <color rgb="FFFF0000"/>
      <name val="Tahoma"/>
      <family val="2"/>
    </font>
    <font>
      <b/>
      <sz val="14"/>
      <color theme="1"/>
      <name val="Calibri"/>
      <family val="2"/>
      <scheme val="minor"/>
    </font>
    <font>
      <b/>
      <sz val="11"/>
      <name val="Tahoma"/>
      <family val="2"/>
    </font>
    <font>
      <sz val="11"/>
      <color theme="1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Tahoma"/>
      <family val="2"/>
    </font>
    <font>
      <b/>
      <sz val="9"/>
      <color theme="1"/>
      <name val="Tahoma"/>
      <family val="2"/>
    </font>
    <font>
      <b/>
      <sz val="10"/>
      <name val="Tahoma"/>
      <family val="2"/>
    </font>
    <font>
      <b/>
      <sz val="8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dashDotDot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/>
      <bottom style="dashDotDot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ashDotDot">
        <color auto="1"/>
      </top>
      <bottom style="dashDotDot">
        <color auto="1"/>
      </bottom>
      <diagonal/>
    </border>
    <border>
      <left style="thin">
        <color auto="1"/>
      </left>
      <right style="double">
        <color auto="1"/>
      </right>
      <top style="dashDotDot">
        <color auto="1"/>
      </top>
      <bottom style="dashDotDot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dashDotDot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2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6" fontId="3" fillId="0" borderId="12" xfId="1" applyNumberFormat="1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66" fontId="3" fillId="0" borderId="18" xfId="1" applyNumberFormat="1" applyFont="1" applyBorder="1" applyAlignment="1">
      <alignment vertical="center" wrapText="1"/>
    </xf>
    <xf numFmtId="0" fontId="10" fillId="0" borderId="17" xfId="0" applyFont="1" applyBorder="1" applyAlignment="1">
      <alignment horizontal="right" vertical="center" wrapText="1"/>
    </xf>
    <xf numFmtId="166" fontId="11" fillId="0" borderId="18" xfId="1" applyNumberFormat="1" applyFont="1" applyBorder="1" applyAlignment="1">
      <alignment horizontal="center" vertical="center" wrapText="1"/>
    </xf>
    <xf numFmtId="164" fontId="11" fillId="0" borderId="18" xfId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166" fontId="5" fillId="0" borderId="7" xfId="1" applyNumberFormat="1" applyFont="1" applyBorder="1" applyAlignment="1">
      <alignment horizontal="center" vertical="center" wrapText="1"/>
    </xf>
    <xf numFmtId="166" fontId="6" fillId="0" borderId="12" xfId="1" applyNumberFormat="1" applyFont="1" applyBorder="1" applyAlignment="1">
      <alignment vertical="center" wrapText="1"/>
    </xf>
    <xf numFmtId="166" fontId="0" fillId="0" borderId="0" xfId="0" applyNumberFormat="1" applyAlignment="1">
      <alignment wrapText="1"/>
    </xf>
    <xf numFmtId="0" fontId="0" fillId="0" borderId="0" xfId="0" applyAlignment="1">
      <alignment wrapText="1" readingOrder="2"/>
    </xf>
    <xf numFmtId="0" fontId="11" fillId="0" borderId="24" xfId="0" applyFont="1" applyBorder="1" applyAlignment="1">
      <alignment horizontal="center" vertical="center"/>
    </xf>
    <xf numFmtId="166" fontId="6" fillId="0" borderId="5" xfId="1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wrapText="1" shrinkToFit="1"/>
    </xf>
    <xf numFmtId="0" fontId="0" fillId="0" borderId="0" xfId="0" applyAlignment="1">
      <alignment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14" fillId="0" borderId="5" xfId="0" applyFont="1" applyBorder="1" applyAlignment="1">
      <alignment horizontal="center" vertical="center" wrapText="1"/>
    </xf>
    <xf numFmtId="166" fontId="9" fillId="0" borderId="13" xfId="1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166" fontId="3" fillId="0" borderId="12" xfId="1" applyNumberFormat="1" applyFont="1" applyFill="1" applyBorder="1" applyAlignment="1">
      <alignment vertical="center" wrapText="1"/>
    </xf>
    <xf numFmtId="14" fontId="9" fillId="0" borderId="13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 shrinkToFit="1"/>
    </xf>
    <xf numFmtId="14" fontId="9" fillId="0" borderId="31" xfId="0" applyNumberFormat="1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right" vertical="center" wrapText="1" readingOrder="2"/>
    </xf>
    <xf numFmtId="166" fontId="9" fillId="0" borderId="13" xfId="1" applyNumberFormat="1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 shrinkToFit="1"/>
    </xf>
    <xf numFmtId="0" fontId="15" fillId="0" borderId="13" xfId="0" applyFont="1" applyFill="1" applyBorder="1" applyAlignment="1">
      <alignment horizontal="center" vertical="center" wrapText="1" shrinkToFit="1"/>
    </xf>
    <xf numFmtId="14" fontId="9" fillId="0" borderId="31" xfId="0" applyNumberFormat="1" applyFont="1" applyBorder="1" applyAlignment="1">
      <alignment horizontal="center" vertical="center" wrapText="1"/>
    </xf>
    <xf numFmtId="166" fontId="7" fillId="0" borderId="13" xfId="1" applyNumberFormat="1" applyFont="1" applyBorder="1" applyAlignment="1">
      <alignment horizontal="center" vertical="center" wrapText="1"/>
    </xf>
    <xf numFmtId="0" fontId="12" fillId="0" borderId="19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/>
    </xf>
    <xf numFmtId="0" fontId="5" fillId="0" borderId="19" xfId="1" applyNumberFormat="1" applyFont="1" applyBorder="1" applyAlignment="1">
      <alignment horizontal="center" vertical="center"/>
    </xf>
    <xf numFmtId="0" fontId="12" fillId="0" borderId="25" xfId="0" applyNumberFormat="1" applyFont="1" applyFill="1" applyBorder="1" applyAlignment="1">
      <alignment horizontal="center" vertical="center"/>
    </xf>
    <xf numFmtId="0" fontId="12" fillId="0" borderId="29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 shrinkToFit="1"/>
    </xf>
    <xf numFmtId="0" fontId="12" fillId="0" borderId="7" xfId="0" applyNumberFormat="1" applyFont="1" applyBorder="1" applyAlignment="1">
      <alignment horizontal="center" vertic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30" xfId="1" applyNumberFormat="1" applyFont="1" applyBorder="1" applyAlignment="1">
      <alignment horizontal="center" vertical="center"/>
    </xf>
    <xf numFmtId="0" fontId="12" fillId="2" borderId="19" xfId="0" applyNumberFormat="1" applyFont="1" applyFill="1" applyBorder="1" applyAlignment="1">
      <alignment horizontal="center" vertical="center"/>
    </xf>
    <xf numFmtId="0" fontId="5" fillId="2" borderId="19" xfId="0" applyNumberFormat="1" applyFont="1" applyFill="1" applyBorder="1" applyAlignment="1">
      <alignment horizontal="center" vertical="center"/>
    </xf>
    <xf numFmtId="0" fontId="5" fillId="2" borderId="19" xfId="1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right" wrapText="1"/>
    </xf>
    <xf numFmtId="0" fontId="0" fillId="0" borderId="22" xfId="0" applyBorder="1" applyAlignment="1">
      <alignment horizontal="right" wrapText="1"/>
    </xf>
    <xf numFmtId="0" fontId="0" fillId="0" borderId="23" xfId="0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right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5" fillId="0" borderId="0" xfId="0" applyFont="1" applyAlignment="1">
      <alignment wrapText="1" shrinkToFit="1"/>
    </xf>
    <xf numFmtId="0" fontId="2" fillId="0" borderId="0" xfId="0" applyFont="1" applyAlignment="1">
      <alignment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14" fillId="0" borderId="5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 shrinkToFit="1"/>
    </xf>
    <xf numFmtId="166" fontId="9" fillId="0" borderId="13" xfId="1" applyNumberFormat="1" applyFont="1" applyFill="1" applyBorder="1" applyAlignment="1">
      <alignment horizontal="center" vertical="center" wrapText="1" shrinkToFit="1"/>
    </xf>
    <xf numFmtId="0" fontId="7" fillId="0" borderId="13" xfId="0" applyFont="1" applyFill="1" applyBorder="1" applyAlignment="1">
      <alignment horizontal="center" vertical="center" wrapText="1" shrinkToFit="1"/>
    </xf>
    <xf numFmtId="166" fontId="3" fillId="0" borderId="12" xfId="1" applyNumberFormat="1" applyFont="1" applyFill="1" applyBorder="1" applyAlignment="1">
      <alignment vertical="center" wrapText="1" shrinkToFit="1"/>
    </xf>
    <xf numFmtId="14" fontId="9" fillId="0" borderId="13" xfId="0" applyNumberFormat="1" applyFont="1" applyFill="1" applyBorder="1" applyAlignment="1">
      <alignment horizontal="center" vertical="center" wrapText="1" shrinkToFit="1"/>
    </xf>
    <xf numFmtId="14" fontId="9" fillId="0" borderId="31" xfId="0" applyNumberFormat="1" applyFont="1" applyFill="1" applyBorder="1" applyAlignment="1">
      <alignment horizontal="center" vertical="center" wrapText="1" shrinkToFit="1"/>
    </xf>
    <xf numFmtId="0" fontId="14" fillId="0" borderId="17" xfId="0" applyFont="1" applyFill="1" applyBorder="1" applyAlignment="1">
      <alignment horizontal="right" vertical="center" wrapText="1" shrinkToFit="1" readingOrder="2"/>
    </xf>
    <xf numFmtId="0" fontId="10" fillId="0" borderId="0" xfId="0" applyFont="1" applyBorder="1" applyAlignment="1">
      <alignment horizontal="center" vertical="center" wrapText="1" shrinkToFit="1"/>
    </xf>
    <xf numFmtId="166" fontId="9" fillId="0" borderId="13" xfId="1" applyNumberFormat="1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16" fillId="0" borderId="17" xfId="0" applyFont="1" applyFill="1" applyBorder="1" applyAlignment="1">
      <alignment horizontal="right" vertical="center" wrapText="1" shrinkToFit="1"/>
    </xf>
    <xf numFmtId="166" fontId="3" fillId="0" borderId="18" xfId="1" applyNumberFormat="1" applyFont="1" applyBorder="1" applyAlignment="1">
      <alignment vertical="center" wrapText="1" shrinkToFit="1"/>
    </xf>
    <xf numFmtId="166" fontId="11" fillId="0" borderId="18" xfId="1" applyNumberFormat="1" applyFont="1" applyBorder="1" applyAlignment="1">
      <alignment horizontal="center" vertical="center" wrapText="1" shrinkToFit="1"/>
    </xf>
    <xf numFmtId="164" fontId="11" fillId="0" borderId="18" xfId="1" applyFont="1" applyBorder="1" applyAlignment="1">
      <alignment horizontal="center" vertical="center" wrapText="1" shrinkToFit="1"/>
    </xf>
    <xf numFmtId="0" fontId="11" fillId="0" borderId="18" xfId="0" applyFont="1" applyBorder="1" applyAlignment="1">
      <alignment horizontal="center" vertical="center" wrapText="1" shrinkToFit="1"/>
    </xf>
    <xf numFmtId="14" fontId="9" fillId="0" borderId="31" xfId="0" applyNumberFormat="1" applyFont="1" applyBorder="1" applyAlignment="1">
      <alignment horizontal="center" vertical="center" wrapText="1" shrinkToFit="1"/>
    </xf>
    <xf numFmtId="0" fontId="7" fillId="0" borderId="13" xfId="0" applyFont="1" applyBorder="1" applyAlignment="1">
      <alignment horizontal="center" vertical="center" wrapText="1" shrinkToFit="1"/>
    </xf>
    <xf numFmtId="166" fontId="5" fillId="0" borderId="7" xfId="1" applyNumberFormat="1" applyFont="1" applyBorder="1" applyAlignment="1">
      <alignment horizontal="center" vertical="center" wrapText="1" shrinkToFit="1"/>
    </xf>
    <xf numFmtId="166" fontId="0" fillId="0" borderId="0" xfId="0" applyNumberFormat="1" applyAlignment="1">
      <alignment wrapText="1" shrinkToFit="1"/>
    </xf>
    <xf numFmtId="0" fontId="0" fillId="0" borderId="0" xfId="0" applyAlignment="1">
      <alignment wrapText="1" shrinkToFit="1" readingOrder="2"/>
    </xf>
    <xf numFmtId="0" fontId="11" fillId="0" borderId="24" xfId="0" applyFont="1" applyBorder="1" applyAlignment="1">
      <alignment horizontal="center" vertical="center" shrinkToFit="1"/>
    </xf>
    <xf numFmtId="166" fontId="7" fillId="0" borderId="13" xfId="1" applyNumberFormat="1" applyFont="1" applyBorder="1" applyAlignment="1">
      <alignment horizontal="center" vertical="center" wrapText="1" shrinkToFit="1"/>
    </xf>
    <xf numFmtId="166" fontId="3" fillId="0" borderId="12" xfId="1" applyNumberFormat="1" applyFont="1" applyBorder="1" applyAlignment="1">
      <alignment vertical="center" wrapText="1" shrinkToFit="1"/>
    </xf>
    <xf numFmtId="0" fontId="10" fillId="0" borderId="17" xfId="0" applyFont="1" applyBorder="1" applyAlignment="1">
      <alignment horizontal="right" vertical="center" wrapText="1" shrinkToFit="1"/>
    </xf>
    <xf numFmtId="0" fontId="12" fillId="0" borderId="19" xfId="0" applyNumberFormat="1" applyFont="1" applyBorder="1" applyAlignment="1">
      <alignment horizontal="center" vertical="center" shrinkToFit="1"/>
    </xf>
    <xf numFmtId="0" fontId="5" fillId="0" borderId="19" xfId="0" applyNumberFormat="1" applyFont="1" applyBorder="1" applyAlignment="1">
      <alignment horizontal="center" vertical="center" shrinkToFit="1"/>
    </xf>
    <xf numFmtId="0" fontId="5" fillId="0" borderId="19" xfId="1" applyNumberFormat="1" applyFont="1" applyBorder="1" applyAlignment="1">
      <alignment horizontal="center" vertical="center" shrinkToFit="1"/>
    </xf>
    <xf numFmtId="166" fontId="6" fillId="0" borderId="12" xfId="1" applyNumberFormat="1" applyFont="1" applyBorder="1" applyAlignment="1">
      <alignment vertical="center" wrapText="1" shrinkToFit="1"/>
    </xf>
    <xf numFmtId="0" fontId="12" fillId="0" borderId="25" xfId="0" applyNumberFormat="1" applyFont="1" applyFill="1" applyBorder="1" applyAlignment="1">
      <alignment horizontal="center" vertical="center" shrinkToFit="1"/>
    </xf>
    <xf numFmtId="14" fontId="9" fillId="0" borderId="13" xfId="0" applyNumberFormat="1" applyFont="1" applyBorder="1" applyAlignment="1">
      <alignment horizontal="center" vertical="center" wrapText="1" shrinkToFit="1"/>
    </xf>
    <xf numFmtId="166" fontId="6" fillId="0" borderId="5" xfId="1" applyNumberFormat="1" applyFont="1" applyBorder="1" applyAlignment="1">
      <alignment horizontal="center" vertical="center" wrapText="1" shrinkToFit="1"/>
    </xf>
    <xf numFmtId="0" fontId="3" fillId="0" borderId="26" xfId="0" applyFont="1" applyBorder="1" applyAlignment="1">
      <alignment vertical="center" wrapText="1" shrinkToFit="1"/>
    </xf>
    <xf numFmtId="0" fontId="13" fillId="0" borderId="0" xfId="0" applyFont="1" applyAlignment="1">
      <alignment vertical="center" wrapText="1" shrinkToFit="1"/>
    </xf>
    <xf numFmtId="0" fontId="12" fillId="0" borderId="29" xfId="0" applyNumberFormat="1" applyFont="1" applyBorder="1" applyAlignment="1">
      <alignment horizontal="center" vertical="center" shrinkToFit="1"/>
    </xf>
    <xf numFmtId="0" fontId="12" fillId="0" borderId="7" xfId="0" applyNumberFormat="1" applyFont="1" applyBorder="1" applyAlignment="1">
      <alignment horizontal="center" vertical="center" shrinkToFit="1"/>
    </xf>
    <xf numFmtId="0" fontId="5" fillId="0" borderId="24" xfId="0" applyNumberFormat="1" applyFont="1" applyBorder="1" applyAlignment="1">
      <alignment horizontal="center" vertical="center" shrinkToFit="1"/>
    </xf>
    <xf numFmtId="0" fontId="5" fillId="0" borderId="30" xfId="1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12" fillId="3" borderId="19" xfId="0" applyNumberFormat="1" applyFont="1" applyFill="1" applyBorder="1" applyAlignment="1">
      <alignment horizontal="center" vertical="center" shrinkToFit="1"/>
    </xf>
    <xf numFmtId="0" fontId="5" fillId="3" borderId="19" xfId="0" applyNumberFormat="1" applyFont="1" applyFill="1" applyBorder="1" applyAlignment="1">
      <alignment horizontal="center" vertical="center" shrinkToFit="1"/>
    </xf>
    <xf numFmtId="0" fontId="5" fillId="3" borderId="19" xfId="1" applyNumberFormat="1" applyFont="1" applyFill="1" applyBorder="1" applyAlignment="1">
      <alignment horizontal="center" vertical="center" shrinkToFit="1"/>
    </xf>
    <xf numFmtId="0" fontId="17" fillId="0" borderId="17" xfId="0" applyFont="1" applyBorder="1" applyAlignment="1">
      <alignment horizontal="right" vertical="center" wrapText="1" shrinkToFit="1"/>
    </xf>
    <xf numFmtId="0" fontId="17" fillId="0" borderId="11" xfId="0" applyFont="1" applyBorder="1" applyAlignment="1">
      <alignment horizontal="center" vertical="center" wrapText="1" shrinkToFit="1"/>
    </xf>
    <xf numFmtId="166" fontId="18" fillId="0" borderId="13" xfId="1" applyNumberFormat="1" applyFont="1" applyFill="1" applyBorder="1" applyAlignment="1">
      <alignment horizontal="center" vertical="center" wrapText="1" shrinkToFit="1"/>
    </xf>
    <xf numFmtId="0" fontId="19" fillId="0" borderId="13" xfId="0" applyFont="1" applyFill="1" applyBorder="1" applyAlignment="1">
      <alignment horizontal="center" vertical="center" wrapText="1" shrinkToFit="1"/>
    </xf>
    <xf numFmtId="14" fontId="18" fillId="0" borderId="13" xfId="0" applyNumberFormat="1" applyFont="1" applyFill="1" applyBorder="1" applyAlignment="1">
      <alignment horizontal="center" vertical="center" wrapText="1" shrinkToFit="1"/>
    </xf>
    <xf numFmtId="0" fontId="18" fillId="0" borderId="13" xfId="0" applyNumberFormat="1" applyFont="1" applyFill="1" applyBorder="1" applyAlignment="1">
      <alignment horizontal="center" vertical="center" wrapText="1" shrinkToFit="1"/>
    </xf>
    <xf numFmtId="14" fontId="18" fillId="0" borderId="31" xfId="0" applyNumberFormat="1" applyFont="1" applyFill="1" applyBorder="1" applyAlignment="1">
      <alignment horizontal="center" vertical="center" wrapText="1" shrinkToFit="1"/>
    </xf>
    <xf numFmtId="0" fontId="17" fillId="0" borderId="17" xfId="0" applyFont="1" applyFill="1" applyBorder="1" applyAlignment="1">
      <alignment horizontal="right" vertical="center" wrapText="1" shrinkToFit="1" readingOrder="2"/>
    </xf>
    <xf numFmtId="0" fontId="17" fillId="0" borderId="16" xfId="0" applyFont="1" applyBorder="1" applyAlignment="1">
      <alignment horizontal="center" vertical="center" wrapText="1" shrinkToFit="1"/>
    </xf>
    <xf numFmtId="166" fontId="17" fillId="0" borderId="12" xfId="1" applyNumberFormat="1" applyFont="1" applyFill="1" applyBorder="1" applyAlignment="1">
      <alignment vertical="center" wrapText="1" shrinkToFit="1"/>
    </xf>
    <xf numFmtId="0" fontId="18" fillId="0" borderId="13" xfId="0" applyFont="1" applyFill="1" applyBorder="1" applyAlignment="1">
      <alignment horizontal="center" vertical="center" wrapText="1" shrinkToFit="1"/>
    </xf>
    <xf numFmtId="0" fontId="17" fillId="0" borderId="17" xfId="0" applyFont="1" applyFill="1" applyBorder="1" applyAlignment="1">
      <alignment horizontal="right" vertical="center" wrapText="1" shrinkToFit="1"/>
    </xf>
    <xf numFmtId="166" fontId="18" fillId="0" borderId="13" xfId="1" applyNumberFormat="1" applyFont="1" applyBorder="1" applyAlignment="1">
      <alignment horizontal="center" vertical="center" wrapText="1" shrinkToFit="1"/>
    </xf>
    <xf numFmtId="14" fontId="18" fillId="0" borderId="31" xfId="0" applyNumberFormat="1" applyFont="1" applyBorder="1" applyAlignment="1">
      <alignment horizontal="center" vertical="center" wrapText="1" shrinkToFit="1"/>
    </xf>
    <xf numFmtId="0" fontId="19" fillId="0" borderId="13" xfId="0" applyFont="1" applyBorder="1" applyAlignment="1">
      <alignment horizontal="center" vertical="center" wrapText="1" shrinkToFit="1"/>
    </xf>
    <xf numFmtId="166" fontId="17" fillId="0" borderId="12" xfId="1" applyNumberFormat="1" applyFont="1" applyBorder="1" applyAlignment="1">
      <alignment vertical="center" wrapText="1" shrinkToFit="1"/>
    </xf>
    <xf numFmtId="14" fontId="18" fillId="0" borderId="13" xfId="0" applyNumberFormat="1" applyFont="1" applyBorder="1" applyAlignment="1">
      <alignment horizontal="center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6" fontId="17" fillId="0" borderId="12" xfId="1" applyNumberFormat="1" applyFont="1" applyFill="1" applyBorder="1" applyAlignment="1">
      <alignment horizontal="center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0" fillId="0" borderId="17" xfId="0" applyFont="1" applyFill="1" applyBorder="1" applyAlignment="1">
      <alignment horizontal="right" vertical="center" wrapText="1" shrinkToFit="1" readingOrder="2"/>
    </xf>
    <xf numFmtId="165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14" fillId="0" borderId="17" xfId="0" applyFont="1" applyFill="1" applyBorder="1" applyAlignment="1">
      <alignment horizontal="right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1" fillId="0" borderId="17" xfId="0" applyFont="1" applyFill="1" applyBorder="1" applyAlignment="1">
      <alignment horizontal="right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11" fillId="0" borderId="36" xfId="0" applyFont="1" applyBorder="1" applyAlignment="1">
      <alignment horizontal="right" vertical="center" wrapText="1"/>
    </xf>
    <xf numFmtId="0" fontId="11" fillId="0" borderId="37" xfId="0" applyFont="1" applyBorder="1" applyAlignment="1">
      <alignment horizontal="right" vertical="center" wrapText="1"/>
    </xf>
    <xf numFmtId="0" fontId="11" fillId="0" borderId="38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right" vertical="center" wrapText="1"/>
    </xf>
    <xf numFmtId="0" fontId="11" fillId="0" borderId="22" xfId="0" applyFont="1" applyBorder="1" applyAlignment="1">
      <alignment horizontal="right" vertical="center" wrapText="1"/>
    </xf>
    <xf numFmtId="0" fontId="11" fillId="0" borderId="23" xfId="0" applyFont="1" applyBorder="1" applyAlignment="1">
      <alignment horizontal="right" vertical="center" wrapText="1"/>
    </xf>
    <xf numFmtId="0" fontId="0" fillId="0" borderId="21" xfId="0" applyBorder="1" applyAlignment="1">
      <alignment horizontal="right" wrapText="1"/>
    </xf>
    <xf numFmtId="0" fontId="0" fillId="0" borderId="22" xfId="0" applyBorder="1" applyAlignment="1">
      <alignment horizontal="right" wrapText="1"/>
    </xf>
    <xf numFmtId="0" fontId="0" fillId="0" borderId="23" xfId="0" applyBorder="1" applyAlignment="1">
      <alignment horizontal="right" wrapText="1"/>
    </xf>
    <xf numFmtId="0" fontId="5" fillId="0" borderId="32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6" fontId="6" fillId="0" borderId="5" xfId="1" applyNumberFormat="1" applyFont="1" applyBorder="1" applyAlignment="1">
      <alignment horizontal="right" vertical="center" wrapText="1"/>
    </xf>
    <xf numFmtId="166" fontId="6" fillId="0" borderId="27" xfId="1" applyNumberFormat="1" applyFont="1" applyBorder="1" applyAlignment="1">
      <alignment horizontal="right" vertical="center" wrapText="1"/>
    </xf>
    <xf numFmtId="166" fontId="6" fillId="0" borderId="28" xfId="1" applyNumberFormat="1" applyFont="1" applyBorder="1" applyAlignment="1">
      <alignment horizontal="right" vertical="center" wrapText="1"/>
    </xf>
    <xf numFmtId="0" fontId="0" fillId="0" borderId="33" xfId="0" applyBorder="1" applyAlignment="1">
      <alignment horizontal="right" wrapText="1"/>
    </xf>
    <xf numFmtId="0" fontId="0" fillId="0" borderId="34" xfId="0" applyBorder="1" applyAlignment="1">
      <alignment horizontal="right" wrapText="1"/>
    </xf>
    <xf numFmtId="0" fontId="0" fillId="0" borderId="35" xfId="0" applyBorder="1" applyAlignment="1">
      <alignment horizontal="right" wrapText="1"/>
    </xf>
    <xf numFmtId="0" fontId="0" fillId="0" borderId="8" xfId="0" applyBorder="1" applyAlignment="1">
      <alignment horizontal="right" wrapText="1"/>
    </xf>
    <xf numFmtId="0" fontId="0" fillId="0" borderId="9" xfId="0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8" fillId="0" borderId="8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0" fillId="0" borderId="21" xfId="0" applyBorder="1" applyAlignment="1">
      <alignment horizontal="right" shrinkToFit="1"/>
    </xf>
    <xf numFmtId="0" fontId="0" fillId="0" borderId="22" xfId="0" applyBorder="1" applyAlignment="1">
      <alignment horizontal="right" shrinkToFit="1"/>
    </xf>
    <xf numFmtId="0" fontId="0" fillId="0" borderId="23" xfId="0" applyBorder="1" applyAlignment="1">
      <alignment horizontal="right" shrinkToFit="1"/>
    </xf>
    <xf numFmtId="0" fontId="11" fillId="0" borderId="14" xfId="0" applyFont="1" applyBorder="1" applyAlignment="1">
      <alignment horizontal="right" vertical="center" wrapText="1" shrinkToFit="1"/>
    </xf>
    <xf numFmtId="0" fontId="11" fillId="0" borderId="15" xfId="0" applyFont="1" applyBorder="1" applyAlignment="1">
      <alignment horizontal="right" vertical="center" wrapText="1" shrinkToFit="1"/>
    </xf>
    <xf numFmtId="0" fontId="11" fillId="0" borderId="19" xfId="0" applyFont="1" applyBorder="1" applyAlignment="1">
      <alignment horizontal="right" vertical="center" wrapText="1" shrinkToFit="1"/>
    </xf>
    <xf numFmtId="0" fontId="11" fillId="0" borderId="20" xfId="0" applyFont="1" applyBorder="1" applyAlignment="1">
      <alignment horizontal="right" vertical="center" wrapText="1" shrinkToFit="1"/>
    </xf>
    <xf numFmtId="0" fontId="11" fillId="0" borderId="21" xfId="0" applyFont="1" applyBorder="1" applyAlignment="1">
      <alignment horizontal="right" vertical="center" wrapText="1" shrinkToFit="1"/>
    </xf>
    <xf numFmtId="0" fontId="11" fillId="0" borderId="22" xfId="0" applyFont="1" applyBorder="1" applyAlignment="1">
      <alignment horizontal="right" vertical="center" wrapText="1" shrinkToFit="1"/>
    </xf>
    <xf numFmtId="0" fontId="11" fillId="0" borderId="23" xfId="0" applyFont="1" applyBorder="1" applyAlignment="1">
      <alignment horizontal="right" vertical="center" wrapText="1" shrinkToFit="1"/>
    </xf>
    <xf numFmtId="0" fontId="0" fillId="0" borderId="21" xfId="0" applyBorder="1" applyAlignment="1">
      <alignment horizontal="right" wrapText="1" shrinkToFit="1"/>
    </xf>
    <xf numFmtId="0" fontId="0" fillId="0" borderId="22" xfId="0" applyBorder="1" applyAlignment="1">
      <alignment horizontal="right" wrapText="1" shrinkToFit="1"/>
    </xf>
    <xf numFmtId="0" fontId="0" fillId="0" borderId="23" xfId="0" applyBorder="1" applyAlignment="1">
      <alignment horizontal="right" wrapText="1" shrinkToFit="1"/>
    </xf>
    <xf numFmtId="0" fontId="5" fillId="0" borderId="32" xfId="0" applyFont="1" applyBorder="1" applyAlignment="1">
      <alignment horizontal="right" vertical="center" wrapText="1" shrinkToFit="1"/>
    </xf>
    <xf numFmtId="0" fontId="5" fillId="0" borderId="0" xfId="0" applyFont="1" applyAlignment="1">
      <alignment horizontal="right" vertical="center" wrapText="1" shrinkToFit="1"/>
    </xf>
    <xf numFmtId="166" fontId="6" fillId="0" borderId="5" xfId="1" applyNumberFormat="1" applyFont="1" applyBorder="1" applyAlignment="1">
      <alignment horizontal="right" vertical="center" wrapText="1" shrinkToFit="1"/>
    </xf>
    <xf numFmtId="166" fontId="6" fillId="0" borderId="27" xfId="1" applyNumberFormat="1" applyFont="1" applyBorder="1" applyAlignment="1">
      <alignment horizontal="right" vertical="center" wrapText="1" shrinkToFit="1"/>
    </xf>
    <xf numFmtId="166" fontId="6" fillId="0" borderId="28" xfId="1" applyNumberFormat="1" applyFont="1" applyBorder="1" applyAlignment="1">
      <alignment horizontal="right" vertical="center" wrapText="1" shrinkToFit="1"/>
    </xf>
    <xf numFmtId="0" fontId="0" fillId="0" borderId="33" xfId="0" applyBorder="1" applyAlignment="1">
      <alignment horizontal="right" wrapText="1" shrinkToFit="1"/>
    </xf>
    <xf numFmtId="0" fontId="0" fillId="0" borderId="34" xfId="0" applyBorder="1" applyAlignment="1">
      <alignment horizontal="right" wrapText="1" shrinkToFit="1"/>
    </xf>
    <xf numFmtId="0" fontId="0" fillId="0" borderId="35" xfId="0" applyBorder="1" applyAlignment="1">
      <alignment horizontal="right" wrapText="1" shrinkToFit="1"/>
    </xf>
    <xf numFmtId="0" fontId="0" fillId="0" borderId="8" xfId="0" applyBorder="1" applyAlignment="1">
      <alignment horizontal="right" wrapText="1" shrinkToFit="1"/>
    </xf>
    <xf numFmtId="0" fontId="0" fillId="0" borderId="9" xfId="0" applyBorder="1" applyAlignment="1">
      <alignment horizontal="right" wrapText="1" shrinkToFit="1"/>
    </xf>
    <xf numFmtId="0" fontId="0" fillId="0" borderId="10" xfId="0" applyBorder="1" applyAlignment="1">
      <alignment horizontal="right" wrapText="1" shrinkToFit="1"/>
    </xf>
  </cellXfs>
  <cellStyles count="2">
    <cellStyle name="Comma" xfId="1" builtinId="3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rightToLeft="1" topLeftCell="A22" zoomScale="55" zoomScaleNormal="55" workbookViewId="0">
      <selection activeCell="G9" sqref="G9"/>
    </sheetView>
  </sheetViews>
  <sheetFormatPr defaultColWidth="9" defaultRowHeight="15" x14ac:dyDescent="0.25"/>
  <cols>
    <col min="1" max="1" width="5" style="3" customWidth="1"/>
    <col min="2" max="2" width="14" style="3" customWidth="1"/>
    <col min="3" max="3" width="10.7109375" style="7" customWidth="1"/>
    <col min="4" max="5" width="13" style="3" customWidth="1"/>
    <col min="6" max="6" width="8.42578125" style="38" customWidth="1"/>
    <col min="7" max="7" width="16.85546875" style="3" customWidth="1"/>
    <col min="8" max="8" width="32.140625" style="3" customWidth="1"/>
    <col min="9" max="9" width="2.5703125" style="3" customWidth="1"/>
    <col min="10" max="10" width="14.28515625" style="3" customWidth="1"/>
    <col min="11" max="11" width="11.42578125" style="3" customWidth="1"/>
    <col min="12" max="12" width="16.5703125" style="3" customWidth="1"/>
    <col min="13" max="13" width="7.7109375" style="3" customWidth="1"/>
    <col min="14" max="14" width="26.5703125" style="3" customWidth="1"/>
    <col min="15" max="16384" width="9" style="3"/>
  </cols>
  <sheetData>
    <row r="1" spans="1:14" ht="18.75" customHeight="1" thickTop="1" x14ac:dyDescent="0.25">
      <c r="A1" s="175" t="s">
        <v>0</v>
      </c>
      <c r="B1" s="175"/>
      <c r="C1" s="175" t="s">
        <v>1</v>
      </c>
      <c r="D1" s="175"/>
      <c r="E1" s="1"/>
      <c r="F1" s="36"/>
      <c r="G1" s="1"/>
      <c r="H1" s="68" t="s">
        <v>2</v>
      </c>
      <c r="I1" s="2"/>
      <c r="J1" s="176"/>
      <c r="K1" s="176"/>
      <c r="L1" s="176"/>
      <c r="M1" s="176"/>
      <c r="N1" s="176"/>
    </row>
    <row r="2" spans="1:14" ht="18.75" thickBot="1" x14ac:dyDescent="0.3">
      <c r="A2" s="177"/>
      <c r="B2" s="177"/>
      <c r="C2" s="177"/>
      <c r="D2" s="177"/>
      <c r="E2" s="4"/>
      <c r="F2" s="37"/>
      <c r="G2" s="4"/>
      <c r="H2" s="5">
        <v>43177</v>
      </c>
      <c r="I2" s="2"/>
      <c r="J2" s="176"/>
      <c r="K2" s="176"/>
      <c r="L2" s="176"/>
      <c r="M2" s="176"/>
      <c r="N2" s="176"/>
    </row>
    <row r="3" spans="1:14" ht="17.25" customHeight="1" thickTop="1" thickBot="1" x14ac:dyDescent="0.3">
      <c r="B3" s="6"/>
      <c r="H3" s="5" t="s">
        <v>21</v>
      </c>
    </row>
    <row r="4" spans="1:14" ht="30" customHeight="1" thickTop="1" thickBot="1" x14ac:dyDescent="0.3">
      <c r="A4" s="8" t="s">
        <v>3</v>
      </c>
      <c r="B4" s="9" t="s">
        <v>4</v>
      </c>
      <c r="C4" s="10" t="s">
        <v>5</v>
      </c>
      <c r="D4" s="9" t="s">
        <v>6</v>
      </c>
      <c r="E4" s="11" t="s">
        <v>7</v>
      </c>
      <c r="F4" s="39" t="s">
        <v>22</v>
      </c>
      <c r="G4" s="40" t="s">
        <v>23</v>
      </c>
      <c r="H4" s="12" t="s">
        <v>8</v>
      </c>
      <c r="I4" s="13"/>
      <c r="J4" s="14" t="s">
        <v>4</v>
      </c>
      <c r="K4" s="172" t="s">
        <v>9</v>
      </c>
      <c r="L4" s="173"/>
      <c r="M4" s="173"/>
      <c r="N4" s="174"/>
    </row>
    <row r="5" spans="1:14" ht="24.95" customHeight="1" thickTop="1" x14ac:dyDescent="0.25">
      <c r="A5" s="15">
        <v>1</v>
      </c>
      <c r="B5" s="16">
        <v>1500</v>
      </c>
      <c r="C5" s="17">
        <v>3976</v>
      </c>
      <c r="D5" s="16" t="s">
        <v>18</v>
      </c>
      <c r="E5" s="18" t="s">
        <v>17</v>
      </c>
      <c r="F5" s="45" t="s">
        <v>30</v>
      </c>
      <c r="G5" s="46" t="s">
        <v>25</v>
      </c>
      <c r="H5" s="47" t="s">
        <v>26</v>
      </c>
      <c r="I5" s="19"/>
      <c r="J5" s="48"/>
      <c r="K5" s="181"/>
      <c r="L5" s="182"/>
      <c r="M5" s="182"/>
      <c r="N5" s="183"/>
    </row>
    <row r="6" spans="1:14" ht="24.95" customHeight="1" x14ac:dyDescent="0.25">
      <c r="A6" s="20">
        <v>2</v>
      </c>
      <c r="B6" s="16">
        <v>2085</v>
      </c>
      <c r="C6" s="17">
        <v>3977</v>
      </c>
      <c r="D6" s="16" t="s">
        <v>19</v>
      </c>
      <c r="E6" s="18" t="s">
        <v>17</v>
      </c>
      <c r="F6" s="45">
        <v>40</v>
      </c>
      <c r="G6" s="46" t="s">
        <v>25</v>
      </c>
      <c r="H6" s="47" t="s">
        <v>27</v>
      </c>
      <c r="I6" s="19"/>
      <c r="J6" s="48"/>
      <c r="K6" s="184"/>
      <c r="L6" s="185"/>
      <c r="M6" s="185"/>
      <c r="N6" s="186"/>
    </row>
    <row r="7" spans="1:14" ht="24.95" customHeight="1" x14ac:dyDescent="0.25">
      <c r="A7" s="20">
        <v>3</v>
      </c>
      <c r="B7" s="16">
        <v>2085</v>
      </c>
      <c r="C7" s="17">
        <v>3978</v>
      </c>
      <c r="D7" s="16" t="s">
        <v>19</v>
      </c>
      <c r="E7" s="18" t="s">
        <v>17</v>
      </c>
      <c r="F7" s="45">
        <v>47</v>
      </c>
      <c r="G7" s="46" t="s">
        <v>25</v>
      </c>
      <c r="H7" s="47" t="s">
        <v>27</v>
      </c>
      <c r="I7" s="19"/>
      <c r="J7" s="48"/>
      <c r="K7" s="184"/>
      <c r="L7" s="185"/>
      <c r="M7" s="185"/>
      <c r="N7" s="186"/>
    </row>
    <row r="8" spans="1:14" ht="24.95" customHeight="1" x14ac:dyDescent="0.25">
      <c r="A8" s="20">
        <v>5</v>
      </c>
      <c r="B8" s="16">
        <v>30000</v>
      </c>
      <c r="C8" s="17">
        <v>3979</v>
      </c>
      <c r="D8" s="16" t="s">
        <v>19</v>
      </c>
      <c r="E8" s="18" t="s">
        <v>17</v>
      </c>
      <c r="F8" s="49" t="s">
        <v>28</v>
      </c>
      <c r="G8" s="46" t="s">
        <v>29</v>
      </c>
      <c r="H8" s="47" t="s">
        <v>24</v>
      </c>
      <c r="I8" s="19"/>
      <c r="J8" s="21"/>
      <c r="K8" s="184"/>
      <c r="L8" s="185"/>
      <c r="M8" s="185"/>
      <c r="N8" s="186"/>
    </row>
    <row r="9" spans="1:14" ht="24.95" customHeight="1" x14ac:dyDescent="0.25">
      <c r="A9" s="20">
        <v>6</v>
      </c>
      <c r="B9" s="16">
        <v>1000</v>
      </c>
      <c r="C9" s="17">
        <v>3980</v>
      </c>
      <c r="D9" s="16" t="s">
        <v>19</v>
      </c>
      <c r="E9" s="18" t="s">
        <v>17</v>
      </c>
      <c r="F9" s="50">
        <v>31</v>
      </c>
      <c r="G9" s="46" t="s">
        <v>31</v>
      </c>
      <c r="H9" s="47" t="s">
        <v>24</v>
      </c>
      <c r="I9" s="19"/>
      <c r="J9" s="23"/>
      <c r="K9" s="184"/>
      <c r="L9" s="185"/>
      <c r="M9" s="185"/>
      <c r="N9" s="186"/>
    </row>
    <row r="10" spans="1:14" ht="24.95" customHeight="1" x14ac:dyDescent="0.25">
      <c r="A10" s="20">
        <v>7</v>
      </c>
      <c r="B10" s="16">
        <v>1000</v>
      </c>
      <c r="C10" s="17">
        <v>3981</v>
      </c>
      <c r="D10" s="16" t="s">
        <v>19</v>
      </c>
      <c r="E10" s="18" t="s">
        <v>17</v>
      </c>
      <c r="F10" s="49">
        <v>8</v>
      </c>
      <c r="G10" s="46" t="s">
        <v>31</v>
      </c>
      <c r="H10" s="47" t="s">
        <v>27</v>
      </c>
      <c r="I10" s="19"/>
      <c r="J10" s="24"/>
      <c r="K10" s="184"/>
      <c r="L10" s="185"/>
      <c r="M10" s="185"/>
      <c r="N10" s="186"/>
    </row>
    <row r="11" spans="1:14" ht="24.95" customHeight="1" x14ac:dyDescent="0.25">
      <c r="A11" s="20">
        <v>8</v>
      </c>
      <c r="B11" s="16">
        <v>2000</v>
      </c>
      <c r="C11" s="17">
        <v>3982</v>
      </c>
      <c r="D11" s="16" t="s">
        <v>19</v>
      </c>
      <c r="E11" s="18" t="s">
        <v>17</v>
      </c>
      <c r="F11" s="49">
        <v>36</v>
      </c>
      <c r="G11" s="46" t="s">
        <v>31</v>
      </c>
      <c r="H11" s="47" t="s">
        <v>24</v>
      </c>
      <c r="I11" s="19"/>
      <c r="J11" s="24"/>
      <c r="K11" s="184"/>
      <c r="L11" s="185"/>
      <c r="M11" s="185"/>
      <c r="N11" s="186"/>
    </row>
    <row r="12" spans="1:14" ht="24.95" customHeight="1" x14ac:dyDescent="0.25">
      <c r="A12" s="20">
        <v>10</v>
      </c>
      <c r="B12" s="16">
        <v>1000</v>
      </c>
      <c r="C12" s="17">
        <v>3234</v>
      </c>
      <c r="D12" s="16" t="s">
        <v>19</v>
      </c>
      <c r="E12" s="18" t="s">
        <v>20</v>
      </c>
      <c r="F12" s="50">
        <v>5</v>
      </c>
      <c r="G12" s="46" t="s">
        <v>32</v>
      </c>
      <c r="H12" s="47" t="s">
        <v>24</v>
      </c>
      <c r="I12" s="19"/>
      <c r="J12" s="24"/>
      <c r="K12" s="184"/>
      <c r="L12" s="185"/>
      <c r="M12" s="185"/>
      <c r="N12" s="186"/>
    </row>
    <row r="13" spans="1:14" ht="24.95" customHeight="1" x14ac:dyDescent="0.25">
      <c r="A13" s="20">
        <v>11</v>
      </c>
      <c r="B13" s="16">
        <v>600</v>
      </c>
      <c r="C13" s="17">
        <v>3235</v>
      </c>
      <c r="D13" s="16" t="s">
        <v>19</v>
      </c>
      <c r="E13" s="18" t="s">
        <v>20</v>
      </c>
      <c r="F13" s="49">
        <v>4</v>
      </c>
      <c r="G13" s="46" t="s">
        <v>32</v>
      </c>
      <c r="H13" s="47" t="s">
        <v>24</v>
      </c>
      <c r="I13" s="19"/>
      <c r="J13" s="24"/>
      <c r="K13" s="184"/>
      <c r="L13" s="185"/>
      <c r="M13" s="185"/>
      <c r="N13" s="186"/>
    </row>
    <row r="14" spans="1:14" ht="24.95" customHeight="1" x14ac:dyDescent="0.25">
      <c r="A14" s="20">
        <v>12</v>
      </c>
      <c r="B14" s="41"/>
      <c r="C14" s="42"/>
      <c r="D14" s="43"/>
      <c r="E14" s="44"/>
      <c r="F14" s="49"/>
      <c r="G14" s="46"/>
      <c r="H14" s="47"/>
      <c r="I14" s="19"/>
      <c r="J14" s="25"/>
      <c r="K14" s="184"/>
      <c r="L14" s="185"/>
      <c r="M14" s="185"/>
      <c r="N14" s="186"/>
    </row>
    <row r="15" spans="1:14" ht="24.95" customHeight="1" x14ac:dyDescent="0.25">
      <c r="A15" s="20">
        <v>13</v>
      </c>
      <c r="B15" s="41"/>
      <c r="C15" s="42"/>
      <c r="D15" s="43"/>
      <c r="E15" s="44"/>
      <c r="F15" s="49"/>
      <c r="G15" s="46"/>
      <c r="H15" s="47"/>
      <c r="I15" s="19"/>
      <c r="J15" s="25"/>
      <c r="K15" s="187"/>
      <c r="L15" s="188"/>
      <c r="M15" s="188"/>
      <c r="N15" s="189"/>
    </row>
    <row r="16" spans="1:14" ht="24.95" customHeight="1" x14ac:dyDescent="0.25">
      <c r="A16" s="20">
        <v>14</v>
      </c>
      <c r="B16" s="41"/>
      <c r="C16" s="42"/>
      <c r="D16" s="43"/>
      <c r="E16" s="44"/>
      <c r="F16" s="45"/>
      <c r="G16" s="46"/>
      <c r="H16" s="47"/>
      <c r="I16" s="19"/>
      <c r="J16" s="25"/>
      <c r="K16" s="178"/>
      <c r="L16" s="179"/>
      <c r="M16" s="179"/>
      <c r="N16" s="180"/>
    </row>
    <row r="17" spans="1:14" ht="24.95" customHeight="1" x14ac:dyDescent="0.25">
      <c r="A17" s="20">
        <v>15</v>
      </c>
      <c r="B17" s="48"/>
      <c r="C17" s="42"/>
      <c r="D17" s="43"/>
      <c r="E17" s="44"/>
      <c r="F17" s="45"/>
      <c r="G17" s="46"/>
      <c r="H17" s="47"/>
      <c r="I17" s="19"/>
      <c r="J17" s="25"/>
      <c r="K17" s="178"/>
      <c r="L17" s="179"/>
      <c r="M17" s="179"/>
      <c r="N17" s="180"/>
    </row>
    <row r="18" spans="1:14" ht="24.95" customHeight="1" x14ac:dyDescent="0.25">
      <c r="A18" s="20">
        <v>16</v>
      </c>
      <c r="B18" s="48"/>
      <c r="C18" s="17"/>
      <c r="D18" s="43"/>
      <c r="E18" s="44"/>
      <c r="F18" s="49"/>
      <c r="G18" s="46"/>
      <c r="H18" s="47"/>
      <c r="I18" s="19"/>
      <c r="J18" s="25"/>
      <c r="K18" s="187"/>
      <c r="L18" s="188"/>
      <c r="M18" s="188"/>
      <c r="N18" s="189"/>
    </row>
    <row r="19" spans="1:14" ht="24.95" customHeight="1" x14ac:dyDescent="0.25">
      <c r="A19" s="20">
        <v>17</v>
      </c>
      <c r="B19" s="48"/>
      <c r="C19" s="17"/>
      <c r="D19" s="43"/>
      <c r="E19" s="44"/>
      <c r="F19" s="49"/>
      <c r="G19" s="51"/>
      <c r="H19" s="47"/>
      <c r="I19" s="19"/>
      <c r="J19" s="25"/>
      <c r="K19" s="187"/>
      <c r="L19" s="188"/>
      <c r="M19" s="188"/>
      <c r="N19" s="189"/>
    </row>
    <row r="20" spans="1:14" ht="24.95" customHeight="1" x14ac:dyDescent="0.25">
      <c r="A20" s="20">
        <v>18</v>
      </c>
      <c r="B20" s="48"/>
      <c r="C20" s="17"/>
      <c r="D20" s="43"/>
      <c r="E20" s="44"/>
      <c r="F20" s="49"/>
      <c r="G20" s="51"/>
      <c r="H20" s="47"/>
      <c r="I20" s="19"/>
      <c r="J20" s="25"/>
      <c r="K20" s="65"/>
      <c r="L20" s="66"/>
      <c r="M20" s="66"/>
      <c r="N20" s="67"/>
    </row>
    <row r="21" spans="1:14" ht="24.95" customHeight="1" x14ac:dyDescent="0.25">
      <c r="A21" s="20">
        <v>19</v>
      </c>
      <c r="B21" s="48"/>
      <c r="C21" s="17"/>
      <c r="D21" s="43"/>
      <c r="E21" s="44"/>
      <c r="F21" s="49"/>
      <c r="G21" s="51"/>
      <c r="H21" s="47"/>
      <c r="I21" s="19"/>
      <c r="J21" s="25"/>
      <c r="K21" s="65"/>
      <c r="L21" s="66"/>
      <c r="M21" s="66"/>
      <c r="N21" s="67"/>
    </row>
    <row r="22" spans="1:14" ht="24.95" customHeight="1" x14ac:dyDescent="0.25">
      <c r="A22" s="20">
        <v>20</v>
      </c>
      <c r="B22" s="48"/>
      <c r="C22" s="17"/>
      <c r="D22" s="43"/>
      <c r="E22" s="44"/>
      <c r="F22" s="49"/>
      <c r="G22" s="51"/>
      <c r="H22" s="47"/>
      <c r="I22" s="19"/>
      <c r="J22" s="25"/>
      <c r="K22" s="65"/>
      <c r="L22" s="66"/>
      <c r="M22" s="66"/>
      <c r="N22" s="67"/>
    </row>
    <row r="23" spans="1:14" ht="24.95" customHeight="1" x14ac:dyDescent="0.25">
      <c r="A23" s="20">
        <v>21</v>
      </c>
      <c r="B23" s="48"/>
      <c r="C23" s="17"/>
      <c r="D23" s="43"/>
      <c r="E23" s="44"/>
      <c r="F23" s="49"/>
      <c r="G23" s="51"/>
      <c r="H23" s="47"/>
      <c r="I23" s="19"/>
      <c r="J23" s="25"/>
      <c r="K23" s="65"/>
      <c r="L23" s="66"/>
      <c r="M23" s="66"/>
      <c r="N23" s="67"/>
    </row>
    <row r="24" spans="1:14" ht="24.95" customHeight="1" x14ac:dyDescent="0.25">
      <c r="A24" s="20">
        <v>22</v>
      </c>
      <c r="B24" s="48"/>
      <c r="C24" s="17"/>
      <c r="D24" s="43"/>
      <c r="E24" s="44"/>
      <c r="F24" s="49"/>
      <c r="G24" s="51"/>
      <c r="H24" s="47"/>
      <c r="I24" s="19"/>
      <c r="J24" s="25"/>
      <c r="K24" s="65"/>
      <c r="L24" s="66"/>
      <c r="M24" s="66"/>
      <c r="N24" s="67"/>
    </row>
    <row r="25" spans="1:14" ht="24.95" customHeight="1" x14ac:dyDescent="0.25">
      <c r="A25" s="20">
        <v>23</v>
      </c>
      <c r="B25" s="48"/>
      <c r="C25" s="17"/>
      <c r="D25" s="43"/>
      <c r="E25" s="44"/>
      <c r="F25" s="49"/>
      <c r="G25" s="51"/>
      <c r="H25" s="47"/>
      <c r="I25" s="19"/>
      <c r="J25" s="25"/>
      <c r="K25" s="65"/>
      <c r="L25" s="66"/>
      <c r="M25" s="66"/>
      <c r="N25" s="67"/>
    </row>
    <row r="26" spans="1:14" ht="24.95" customHeight="1" x14ac:dyDescent="0.25">
      <c r="A26" s="20">
        <v>24</v>
      </c>
      <c r="B26" s="48"/>
      <c r="C26" s="17"/>
      <c r="D26" s="43"/>
      <c r="E26" s="44"/>
      <c r="F26" s="49"/>
      <c r="G26" s="51"/>
      <c r="H26" s="47"/>
      <c r="I26" s="19"/>
      <c r="J26" s="25"/>
      <c r="K26" s="65"/>
      <c r="L26" s="66"/>
      <c r="M26" s="66"/>
      <c r="N26" s="67"/>
    </row>
    <row r="27" spans="1:14" ht="24.95" customHeight="1" x14ac:dyDescent="0.25">
      <c r="A27" s="20">
        <v>25</v>
      </c>
      <c r="B27" s="48"/>
      <c r="C27" s="17"/>
      <c r="D27" s="43"/>
      <c r="E27" s="44"/>
      <c r="F27" s="49"/>
      <c r="G27" s="51"/>
      <c r="H27" s="47"/>
      <c r="I27" s="19"/>
      <c r="J27" s="25"/>
      <c r="K27" s="65"/>
      <c r="L27" s="66"/>
      <c r="M27" s="66"/>
      <c r="N27" s="67"/>
    </row>
    <row r="28" spans="1:14" ht="24.95" customHeight="1" x14ac:dyDescent="0.25">
      <c r="A28" s="20">
        <v>26</v>
      </c>
      <c r="B28" s="48"/>
      <c r="C28" s="17"/>
      <c r="D28" s="43"/>
      <c r="E28" s="44"/>
      <c r="F28" s="49"/>
      <c r="G28" s="51"/>
      <c r="H28" s="47"/>
      <c r="I28" s="19"/>
      <c r="J28" s="25"/>
      <c r="K28" s="65"/>
      <c r="L28" s="66"/>
      <c r="M28" s="66"/>
      <c r="N28" s="67"/>
    </row>
    <row r="29" spans="1:14" ht="24.95" customHeight="1" x14ac:dyDescent="0.25">
      <c r="A29" s="20">
        <v>27</v>
      </c>
      <c r="B29" s="48"/>
      <c r="C29" s="17"/>
      <c r="D29" s="43"/>
      <c r="E29" s="44"/>
      <c r="F29" s="49"/>
      <c r="G29" s="51"/>
      <c r="H29" s="47"/>
      <c r="I29" s="19"/>
      <c r="J29" s="25"/>
      <c r="K29" s="65"/>
      <c r="L29" s="66"/>
      <c r="M29" s="66"/>
      <c r="N29" s="67"/>
    </row>
    <row r="30" spans="1:14" ht="24.95" customHeight="1" x14ac:dyDescent="0.25">
      <c r="A30" s="20">
        <v>28</v>
      </c>
      <c r="B30" s="48"/>
      <c r="C30" s="17"/>
      <c r="D30" s="43"/>
      <c r="E30" s="44"/>
      <c r="F30" s="49"/>
      <c r="G30" s="51"/>
      <c r="H30" s="47"/>
      <c r="I30" s="19"/>
      <c r="J30" s="25"/>
      <c r="K30" s="65"/>
      <c r="L30" s="66"/>
      <c r="M30" s="66"/>
      <c r="N30" s="67"/>
    </row>
    <row r="31" spans="1:14" ht="24.95" customHeight="1" x14ac:dyDescent="0.25">
      <c r="A31" s="20">
        <v>29</v>
      </c>
      <c r="B31" s="48"/>
      <c r="C31" s="17"/>
      <c r="D31" s="43"/>
      <c r="E31" s="44"/>
      <c r="F31" s="49"/>
      <c r="G31" s="51"/>
      <c r="H31" s="47"/>
      <c r="I31" s="19"/>
      <c r="J31" s="25"/>
      <c r="K31" s="65"/>
      <c r="L31" s="66"/>
      <c r="M31" s="66"/>
      <c r="N31" s="67"/>
    </row>
    <row r="32" spans="1:14" ht="21" customHeight="1" x14ac:dyDescent="0.25">
      <c r="A32" s="20">
        <v>30</v>
      </c>
      <c r="B32" s="48"/>
      <c r="C32" s="17"/>
      <c r="D32" s="43"/>
      <c r="E32" s="44"/>
      <c r="F32" s="49"/>
      <c r="G32" s="51"/>
      <c r="H32" s="47"/>
      <c r="I32" s="19"/>
      <c r="J32" s="25"/>
      <c r="K32" s="65"/>
      <c r="L32" s="66"/>
      <c r="M32" s="66"/>
      <c r="N32" s="67"/>
    </row>
    <row r="33" spans="1:14" ht="16.5" customHeight="1" x14ac:dyDescent="0.25">
      <c r="A33" s="20">
        <v>31</v>
      </c>
      <c r="B33" s="48"/>
      <c r="C33" s="17"/>
      <c r="D33" s="43"/>
      <c r="E33" s="44"/>
      <c r="F33" s="49"/>
      <c r="G33" s="51"/>
      <c r="H33" s="47"/>
      <c r="I33" s="19"/>
      <c r="J33" s="25"/>
      <c r="K33" s="65"/>
      <c r="L33" s="66"/>
      <c r="M33" s="66"/>
      <c r="N33" s="67"/>
    </row>
    <row r="34" spans="1:14" ht="15.75" x14ac:dyDescent="0.25">
      <c r="A34" s="20">
        <v>32</v>
      </c>
      <c r="B34" s="48"/>
      <c r="C34" s="17"/>
      <c r="D34" s="43"/>
      <c r="E34" s="44"/>
      <c r="F34" s="49"/>
      <c r="G34" s="51"/>
      <c r="H34" s="47"/>
      <c r="I34" s="19"/>
      <c r="J34" s="25"/>
      <c r="K34" s="65"/>
      <c r="L34" s="66"/>
      <c r="M34" s="66"/>
      <c r="N34" s="67"/>
    </row>
    <row r="35" spans="1:14" ht="15.75" x14ac:dyDescent="0.25">
      <c r="A35" s="20">
        <v>33</v>
      </c>
      <c r="B35" s="48"/>
      <c r="C35" s="17"/>
      <c r="D35" s="43"/>
      <c r="E35" s="44"/>
      <c r="F35" s="49"/>
      <c r="G35" s="51"/>
      <c r="H35" s="47"/>
      <c r="I35" s="19"/>
      <c r="J35" s="25"/>
      <c r="K35" s="65"/>
      <c r="L35" s="66"/>
      <c r="M35" s="66"/>
      <c r="N35" s="67"/>
    </row>
    <row r="36" spans="1:14" ht="15.75" x14ac:dyDescent="0.25">
      <c r="A36" s="20">
        <v>34</v>
      </c>
      <c r="B36" s="48"/>
      <c r="C36" s="17"/>
      <c r="D36" s="43"/>
      <c r="E36" s="44"/>
      <c r="F36" s="49"/>
      <c r="G36" s="51"/>
      <c r="H36" s="47"/>
      <c r="I36" s="19"/>
      <c r="J36" s="25"/>
      <c r="K36" s="65"/>
      <c r="L36" s="66"/>
      <c r="M36" s="66"/>
      <c r="N36" s="67"/>
    </row>
    <row r="37" spans="1:14" ht="15.75" x14ac:dyDescent="0.25">
      <c r="A37" s="20">
        <v>35</v>
      </c>
      <c r="B37" s="48"/>
      <c r="C37" s="17"/>
      <c r="D37" s="43"/>
      <c r="E37" s="44"/>
      <c r="F37" s="49"/>
      <c r="G37" s="51"/>
      <c r="H37" s="47"/>
      <c r="I37" s="19"/>
      <c r="J37" s="25"/>
      <c r="K37" s="65"/>
      <c r="L37" s="66"/>
      <c r="M37" s="66"/>
      <c r="N37" s="67"/>
    </row>
    <row r="38" spans="1:14" ht="15.75" x14ac:dyDescent="0.25">
      <c r="A38" s="20">
        <v>36</v>
      </c>
      <c r="B38" s="48"/>
      <c r="C38" s="17"/>
      <c r="D38" s="43"/>
      <c r="E38" s="44"/>
      <c r="F38" s="49"/>
      <c r="G38" s="51"/>
      <c r="H38" s="47"/>
      <c r="I38" s="19"/>
      <c r="J38" s="25"/>
      <c r="K38" s="65"/>
      <c r="L38" s="66"/>
      <c r="M38" s="66"/>
      <c r="N38" s="67"/>
    </row>
    <row r="39" spans="1:14" ht="15.75" x14ac:dyDescent="0.25">
      <c r="A39" s="20">
        <v>37</v>
      </c>
      <c r="B39" s="48"/>
      <c r="C39" s="17"/>
      <c r="D39" s="43"/>
      <c r="E39" s="44"/>
      <c r="F39" s="49"/>
      <c r="G39" s="51"/>
      <c r="H39" s="47"/>
      <c r="I39" s="19"/>
      <c r="J39" s="25"/>
      <c r="K39" s="65"/>
      <c r="L39" s="66"/>
      <c r="M39" s="66"/>
      <c r="N39" s="67"/>
    </row>
    <row r="40" spans="1:14" ht="15.75" x14ac:dyDescent="0.25">
      <c r="A40" s="20">
        <v>38</v>
      </c>
      <c r="B40" s="48"/>
      <c r="C40" s="17"/>
      <c r="D40" s="43"/>
      <c r="E40" s="44"/>
      <c r="F40" s="49"/>
      <c r="G40" s="51"/>
      <c r="H40" s="47"/>
      <c r="I40" s="19"/>
      <c r="J40" s="25"/>
      <c r="K40" s="65"/>
      <c r="L40" s="66"/>
      <c r="M40" s="66"/>
      <c r="N40" s="67"/>
    </row>
    <row r="41" spans="1:14" ht="15.75" x14ac:dyDescent="0.25">
      <c r="A41" s="20">
        <v>39</v>
      </c>
      <c r="B41" s="48"/>
      <c r="C41" s="17"/>
      <c r="D41" s="43"/>
      <c r="E41" s="44"/>
      <c r="F41" s="49"/>
      <c r="G41" s="51"/>
      <c r="H41" s="47"/>
      <c r="I41" s="19"/>
      <c r="J41" s="25"/>
      <c r="K41" s="65"/>
      <c r="L41" s="66"/>
      <c r="M41" s="66"/>
      <c r="N41" s="67"/>
    </row>
    <row r="42" spans="1:14" ht="15.75" x14ac:dyDescent="0.25">
      <c r="A42" s="20">
        <v>40</v>
      </c>
      <c r="B42" s="48"/>
      <c r="C42" s="17"/>
      <c r="D42" s="43"/>
      <c r="E42" s="44"/>
      <c r="F42" s="49"/>
      <c r="G42" s="51"/>
      <c r="H42" s="47"/>
      <c r="I42" s="19"/>
      <c r="J42" s="25"/>
      <c r="K42" s="65"/>
      <c r="L42" s="66"/>
      <c r="M42" s="66"/>
      <c r="N42" s="67"/>
    </row>
    <row r="43" spans="1:14" ht="15.75" x14ac:dyDescent="0.25">
      <c r="A43" s="20">
        <v>41</v>
      </c>
      <c r="B43" s="48"/>
      <c r="C43" s="17"/>
      <c r="D43" s="43"/>
      <c r="E43" s="44"/>
      <c r="F43" s="49"/>
      <c r="G43" s="51"/>
      <c r="H43" s="47"/>
      <c r="I43" s="19"/>
      <c r="J43" s="25"/>
      <c r="K43" s="65"/>
      <c r="L43" s="66"/>
      <c r="M43" s="66"/>
      <c r="N43" s="67"/>
    </row>
    <row r="44" spans="1:14" ht="15.75" x14ac:dyDescent="0.25">
      <c r="A44" s="20">
        <v>42</v>
      </c>
      <c r="B44" s="48"/>
      <c r="C44" s="17"/>
      <c r="D44" s="43"/>
      <c r="E44" s="44"/>
      <c r="F44" s="49"/>
      <c r="G44" s="51"/>
      <c r="H44" s="47"/>
      <c r="I44" s="19"/>
      <c r="J44" s="25"/>
      <c r="K44" s="65"/>
      <c r="L44" s="66"/>
      <c r="M44" s="66"/>
      <c r="N44" s="67"/>
    </row>
    <row r="45" spans="1:14" ht="15.75" x14ac:dyDescent="0.25">
      <c r="A45" s="20">
        <v>43</v>
      </c>
      <c r="B45" s="48"/>
      <c r="C45" s="17"/>
      <c r="D45" s="43"/>
      <c r="E45" s="44"/>
      <c r="F45" s="49"/>
      <c r="G45" s="51"/>
      <c r="H45" s="47"/>
      <c r="I45" s="19"/>
      <c r="J45" s="25"/>
      <c r="K45" s="65"/>
      <c r="L45" s="66"/>
      <c r="M45" s="66"/>
      <c r="N45" s="67"/>
    </row>
    <row r="46" spans="1:14" ht="15.75" x14ac:dyDescent="0.25">
      <c r="A46" s="20">
        <v>44</v>
      </c>
      <c r="B46" s="48"/>
      <c r="C46" s="17"/>
      <c r="D46" s="43"/>
      <c r="E46" s="44"/>
      <c r="F46" s="49"/>
      <c r="G46" s="51"/>
      <c r="H46" s="47"/>
      <c r="I46" s="19"/>
      <c r="J46" s="25"/>
      <c r="K46" s="65"/>
      <c r="L46" s="66"/>
      <c r="M46" s="66"/>
      <c r="N46" s="67"/>
    </row>
    <row r="47" spans="1:14" ht="15.75" x14ac:dyDescent="0.25">
      <c r="A47" s="20">
        <v>45</v>
      </c>
      <c r="B47" s="48"/>
      <c r="C47" s="17"/>
      <c r="D47" s="43"/>
      <c r="E47" s="44"/>
      <c r="F47" s="49"/>
      <c r="G47" s="51"/>
      <c r="H47" s="47"/>
      <c r="I47" s="19"/>
      <c r="J47" s="25"/>
      <c r="K47" s="65"/>
      <c r="L47" s="66"/>
      <c r="M47" s="66"/>
      <c r="N47" s="67"/>
    </row>
    <row r="48" spans="1:14" ht="15.75" x14ac:dyDescent="0.25">
      <c r="A48" s="20">
        <v>46</v>
      </c>
      <c r="B48" s="41"/>
      <c r="C48" s="42"/>
      <c r="D48" s="43"/>
      <c r="E48" s="44"/>
      <c r="F48" s="49"/>
      <c r="G48" s="46"/>
      <c r="H48" s="47"/>
      <c r="I48" s="19"/>
      <c r="J48" s="25"/>
      <c r="K48" s="187"/>
      <c r="L48" s="188"/>
      <c r="M48" s="188"/>
      <c r="N48" s="189"/>
    </row>
    <row r="49" spans="1:14" ht="16.5" thickBot="1" x14ac:dyDescent="0.3">
      <c r="A49" s="20">
        <v>47</v>
      </c>
      <c r="B49" s="41"/>
      <c r="C49" s="42"/>
      <c r="D49" s="43"/>
      <c r="E49" s="44"/>
      <c r="F49" s="50"/>
      <c r="G49" s="46"/>
      <c r="H49" s="47"/>
      <c r="I49" s="19"/>
      <c r="J49" s="25"/>
      <c r="K49" s="195"/>
      <c r="L49" s="196"/>
      <c r="M49" s="196"/>
      <c r="N49" s="197"/>
    </row>
    <row r="50" spans="1:14" ht="15.75" thickBot="1" x14ac:dyDescent="0.3">
      <c r="A50" s="20">
        <v>48</v>
      </c>
      <c r="B50" s="41"/>
      <c r="C50" s="42"/>
      <c r="D50" s="43"/>
      <c r="E50" s="44"/>
      <c r="F50" s="49"/>
      <c r="G50" s="46"/>
      <c r="H50" s="47"/>
      <c r="I50" s="19"/>
      <c r="J50" s="26">
        <f>SUM(J5:J49)</f>
        <v>0</v>
      </c>
      <c r="K50" s="198"/>
      <c r="L50" s="199"/>
      <c r="M50" s="199"/>
      <c r="N50" s="200"/>
    </row>
    <row r="51" spans="1:14" ht="15.75" thickBot="1" x14ac:dyDescent="0.3">
      <c r="A51" s="20">
        <v>49</v>
      </c>
      <c r="B51" s="41"/>
      <c r="C51" s="42"/>
      <c r="D51" s="43"/>
      <c r="E51" s="44"/>
      <c r="F51" s="49"/>
      <c r="G51" s="46"/>
      <c r="H51" s="47"/>
      <c r="I51" s="19"/>
      <c r="K51" s="28">
        <f>B59-J50-L61</f>
        <v>0</v>
      </c>
      <c r="L51" s="29"/>
    </row>
    <row r="52" spans="1:14" ht="16.5" thickBot="1" x14ac:dyDescent="0.3">
      <c r="A52" s="20">
        <v>50</v>
      </c>
      <c r="B52" s="41"/>
      <c r="C52" s="42"/>
      <c r="D52" s="43"/>
      <c r="E52" s="44"/>
      <c r="F52" s="50"/>
      <c r="G52" s="46"/>
      <c r="H52" s="47"/>
      <c r="I52" s="19"/>
      <c r="J52" s="30" t="s">
        <v>10</v>
      </c>
      <c r="K52" s="30" t="s">
        <v>11</v>
      </c>
      <c r="L52" s="30" t="s">
        <v>12</v>
      </c>
      <c r="M52" s="190"/>
      <c r="N52" s="191"/>
    </row>
    <row r="53" spans="1:14" x14ac:dyDescent="0.25">
      <c r="A53" s="20">
        <v>51</v>
      </c>
      <c r="B53" s="52"/>
      <c r="C53" s="17"/>
      <c r="D53" s="16"/>
      <c r="E53" s="16"/>
      <c r="F53" s="49"/>
      <c r="G53" s="51"/>
      <c r="H53" s="22"/>
      <c r="I53" s="19"/>
      <c r="J53" s="53">
        <v>500</v>
      </c>
      <c r="K53" s="54">
        <v>74</v>
      </c>
      <c r="L53" s="55">
        <f>J53*K53</f>
        <v>37000</v>
      </c>
    </row>
    <row r="54" spans="1:14" x14ac:dyDescent="0.25">
      <c r="A54" s="20">
        <v>52</v>
      </c>
      <c r="B54" s="52"/>
      <c r="C54" s="17"/>
      <c r="D54" s="16"/>
      <c r="E54" s="16"/>
      <c r="F54" s="49"/>
      <c r="G54" s="51"/>
      <c r="H54" s="22"/>
      <c r="I54" s="19"/>
      <c r="J54" s="62">
        <v>200</v>
      </c>
      <c r="K54" s="63">
        <v>0</v>
      </c>
      <c r="L54" s="64">
        <f t="shared" ref="L54:L60" si="0">J54*K54</f>
        <v>0</v>
      </c>
    </row>
    <row r="55" spans="1:14" x14ac:dyDescent="0.25">
      <c r="A55" s="20">
        <v>53</v>
      </c>
      <c r="B55" s="27"/>
      <c r="C55" s="17"/>
      <c r="D55" s="16"/>
      <c r="E55" s="16"/>
      <c r="F55" s="49"/>
      <c r="G55" s="51"/>
      <c r="H55" s="22"/>
      <c r="I55" s="19"/>
      <c r="J55" s="53">
        <v>100</v>
      </c>
      <c r="K55" s="54">
        <v>32</v>
      </c>
      <c r="L55" s="55">
        <f t="shared" si="0"/>
        <v>3200</v>
      </c>
    </row>
    <row r="56" spans="1:14" x14ac:dyDescent="0.25">
      <c r="A56" s="20">
        <v>54</v>
      </c>
      <c r="B56" s="27"/>
      <c r="C56" s="17"/>
      <c r="D56" s="16"/>
      <c r="E56" s="16"/>
      <c r="F56" s="49"/>
      <c r="G56" s="51"/>
      <c r="H56" s="22"/>
      <c r="I56" s="19"/>
      <c r="J56" s="56">
        <v>50</v>
      </c>
      <c r="K56" s="54">
        <v>20</v>
      </c>
      <c r="L56" s="55">
        <f t="shared" si="0"/>
        <v>1000</v>
      </c>
    </row>
    <row r="57" spans="1:14" x14ac:dyDescent="0.25">
      <c r="A57" s="20">
        <v>55</v>
      </c>
      <c r="B57" s="27"/>
      <c r="C57" s="17"/>
      <c r="D57" s="16"/>
      <c r="E57" s="16"/>
      <c r="F57" s="49"/>
      <c r="G57" s="51"/>
      <c r="H57" s="22"/>
      <c r="I57" s="19"/>
      <c r="J57" s="62">
        <v>20</v>
      </c>
      <c r="K57" s="63">
        <v>0</v>
      </c>
      <c r="L57" s="64">
        <f t="shared" si="0"/>
        <v>0</v>
      </c>
    </row>
    <row r="58" spans="1:14" ht="15.75" thickBot="1" x14ac:dyDescent="0.3">
      <c r="A58" s="20">
        <v>56</v>
      </c>
      <c r="B58" s="27"/>
      <c r="C58" s="17"/>
      <c r="D58" s="16"/>
      <c r="E58" s="18"/>
      <c r="F58" s="49"/>
      <c r="G58" s="51"/>
      <c r="H58" s="22"/>
      <c r="I58" s="19"/>
      <c r="J58" s="53">
        <v>10</v>
      </c>
      <c r="K58" s="54">
        <v>7</v>
      </c>
      <c r="L58" s="55">
        <f t="shared" si="0"/>
        <v>70</v>
      </c>
    </row>
    <row r="59" spans="1:14" ht="16.5" thickTop="1" thickBot="1" x14ac:dyDescent="0.3">
      <c r="A59" s="8">
        <v>22</v>
      </c>
      <c r="B59" s="31">
        <f>SUM(B5:B58)</f>
        <v>41270</v>
      </c>
      <c r="C59" s="32"/>
      <c r="D59" s="192" t="s">
        <v>13</v>
      </c>
      <c r="E59" s="193"/>
      <c r="F59" s="193"/>
      <c r="G59" s="193"/>
      <c r="H59" s="194"/>
      <c r="I59" s="19"/>
      <c r="J59" s="53">
        <v>5</v>
      </c>
      <c r="K59" s="54">
        <v>0</v>
      </c>
      <c r="L59" s="55">
        <f t="shared" si="0"/>
        <v>0</v>
      </c>
    </row>
    <row r="60" spans="1:14" ht="19.5" thickTop="1" thickBot="1" x14ac:dyDescent="0.3">
      <c r="B60" s="33"/>
      <c r="J60" s="57">
        <v>1</v>
      </c>
      <c r="K60" s="54">
        <v>0</v>
      </c>
      <c r="L60" s="55">
        <f t="shared" si="0"/>
        <v>0</v>
      </c>
    </row>
    <row r="61" spans="1:14" ht="15.75" thickBot="1" x14ac:dyDescent="0.3">
      <c r="B61" s="34" t="s">
        <v>14</v>
      </c>
      <c r="C61" s="34"/>
      <c r="D61" s="34"/>
      <c r="E61" s="34" t="s">
        <v>15</v>
      </c>
      <c r="F61" s="58"/>
      <c r="G61" s="34"/>
      <c r="H61" s="34"/>
      <c r="J61" s="59"/>
      <c r="K61" s="60"/>
      <c r="L61" s="61">
        <f>SUM(L53:L60)</f>
        <v>41270</v>
      </c>
    </row>
    <row r="62" spans="1:14" x14ac:dyDescent="0.25">
      <c r="B62" s="3" t="s">
        <v>16</v>
      </c>
      <c r="C62" s="34"/>
      <c r="D62" s="34"/>
      <c r="E62" s="34"/>
      <c r="F62" s="58"/>
      <c r="G62" s="34"/>
      <c r="H62" s="34" t="s">
        <v>16</v>
      </c>
    </row>
    <row r="63" spans="1:14" x14ac:dyDescent="0.25">
      <c r="I63" s="35"/>
    </row>
  </sheetData>
  <mergeCells count="26">
    <mergeCell ref="M52:N52"/>
    <mergeCell ref="D59:H59"/>
    <mergeCell ref="K17:N17"/>
    <mergeCell ref="K18:N18"/>
    <mergeCell ref="K19:N19"/>
    <mergeCell ref="K48:N48"/>
    <mergeCell ref="K49:N49"/>
    <mergeCell ref="K50:N50"/>
    <mergeCell ref="K16:N16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15:N15"/>
    <mergeCell ref="K4:N4"/>
    <mergeCell ref="A1:B1"/>
    <mergeCell ref="C1:D1"/>
    <mergeCell ref="J1:N2"/>
    <mergeCell ref="A2:B2"/>
    <mergeCell ref="C2:D2"/>
  </mergeCells>
  <printOptions horizontalCentered="1" verticalCentered="1"/>
  <pageMargins left="0" right="0" top="0" bottom="0" header="0" footer="0"/>
  <pageSetup paperSize="9" scale="80" orientation="portrait" verticalDpi="0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43A8-C130-499F-8E96-A377388BDF73}">
  <dimension ref="A1:N35"/>
  <sheetViews>
    <sheetView rightToLeft="1" topLeftCell="A22" zoomScale="85" zoomScaleNormal="85" workbookViewId="0">
      <selection activeCell="K28" sqref="K28"/>
    </sheetView>
  </sheetViews>
  <sheetFormatPr defaultColWidth="9" defaultRowHeight="15" x14ac:dyDescent="0.25"/>
  <cols>
    <col min="1" max="1" width="4.42578125" style="38" customWidth="1"/>
    <col min="2" max="2" width="10.42578125" style="38" customWidth="1"/>
    <col min="3" max="3" width="10" style="73" customWidth="1"/>
    <col min="4" max="4" width="11.42578125" style="38" customWidth="1"/>
    <col min="5" max="5" width="10.28515625" style="38" customWidth="1"/>
    <col min="6" max="6" width="7.42578125" style="38" customWidth="1"/>
    <col min="7" max="7" width="11.140625" style="38" customWidth="1"/>
    <col min="8" max="8" width="27.42578125" style="38" customWidth="1"/>
    <col min="9" max="9" width="2.5703125" style="38" customWidth="1"/>
    <col min="10" max="10" width="14.28515625" style="38" customWidth="1"/>
    <col min="11" max="11" width="11.42578125" style="38" customWidth="1"/>
    <col min="12" max="12" width="16.5703125" style="38" customWidth="1"/>
    <col min="13" max="13" width="7.7109375" style="38" customWidth="1"/>
    <col min="14" max="14" width="6.85546875" style="38" customWidth="1"/>
    <col min="15" max="16384" width="9" style="38"/>
  </cols>
  <sheetData>
    <row r="1" spans="1:14" ht="18.75" thickTop="1" x14ac:dyDescent="0.25">
      <c r="A1" s="205" t="s">
        <v>0</v>
      </c>
      <c r="B1" s="205"/>
      <c r="C1" s="205" t="s">
        <v>1</v>
      </c>
      <c r="D1" s="205"/>
      <c r="E1" s="36"/>
      <c r="F1" s="36"/>
      <c r="G1" s="36"/>
      <c r="H1" s="156" t="s">
        <v>2</v>
      </c>
      <c r="I1" s="70"/>
      <c r="J1" s="206"/>
      <c r="K1" s="206"/>
      <c r="L1" s="206"/>
      <c r="M1" s="206"/>
      <c r="N1" s="206"/>
    </row>
    <row r="2" spans="1:14" ht="18.75" thickBot="1" x14ac:dyDescent="0.3">
      <c r="A2" s="207"/>
      <c r="B2" s="207"/>
      <c r="C2" s="207"/>
      <c r="D2" s="207"/>
      <c r="E2" s="37"/>
      <c r="F2" s="37"/>
      <c r="G2" s="204">
        <v>43194</v>
      </c>
      <c r="H2" s="204"/>
      <c r="I2" s="70"/>
      <c r="J2" s="206"/>
      <c r="K2" s="206"/>
      <c r="L2" s="206"/>
      <c r="M2" s="206"/>
      <c r="N2" s="206"/>
    </row>
    <row r="3" spans="1:14" ht="16.5" thickTop="1" thickBot="1" x14ac:dyDescent="0.3">
      <c r="B3" s="72"/>
      <c r="H3" s="155" t="s">
        <v>120</v>
      </c>
    </row>
    <row r="4" spans="1:14" ht="41.25" customHeight="1" thickTop="1" thickBot="1" x14ac:dyDescent="0.3">
      <c r="A4" s="74" t="s">
        <v>3</v>
      </c>
      <c r="B4" s="75" t="s">
        <v>4</v>
      </c>
      <c r="C4" s="76" t="s">
        <v>5</v>
      </c>
      <c r="D4" s="75" t="s">
        <v>6</v>
      </c>
      <c r="E4" s="39" t="s">
        <v>7</v>
      </c>
      <c r="F4" s="39" t="s">
        <v>22</v>
      </c>
      <c r="G4" s="77" t="s">
        <v>23</v>
      </c>
      <c r="H4" s="78" t="s">
        <v>8</v>
      </c>
      <c r="I4" s="79"/>
      <c r="J4" s="80" t="s">
        <v>4</v>
      </c>
      <c r="K4" s="201" t="s">
        <v>9</v>
      </c>
      <c r="L4" s="202"/>
      <c r="M4" s="202"/>
      <c r="N4" s="203"/>
    </row>
    <row r="5" spans="1:14" ht="24.95" customHeight="1" thickTop="1" x14ac:dyDescent="0.25">
      <c r="A5" s="124">
        <v>1</v>
      </c>
      <c r="B5" s="125">
        <v>1300</v>
      </c>
      <c r="C5" s="126">
        <v>3890</v>
      </c>
      <c r="D5" s="127" t="s">
        <v>89</v>
      </c>
      <c r="E5" s="127" t="s">
        <v>34</v>
      </c>
      <c r="F5" s="128">
        <v>6</v>
      </c>
      <c r="G5" s="129" t="s">
        <v>36</v>
      </c>
      <c r="H5" s="130" t="s">
        <v>121</v>
      </c>
      <c r="I5" s="88"/>
      <c r="J5" s="92"/>
      <c r="K5" s="211"/>
      <c r="L5" s="211"/>
      <c r="M5" s="211"/>
      <c r="N5" s="212"/>
    </row>
    <row r="6" spans="1:14" ht="24.95" customHeight="1" x14ac:dyDescent="0.25">
      <c r="A6" s="131">
        <v>2</v>
      </c>
      <c r="B6" s="125">
        <v>1000</v>
      </c>
      <c r="C6" s="126">
        <v>3891</v>
      </c>
      <c r="D6" s="127" t="s">
        <v>93</v>
      </c>
      <c r="E6" s="127" t="s">
        <v>34</v>
      </c>
      <c r="F6" s="128">
        <v>18</v>
      </c>
      <c r="G6" s="129" t="s">
        <v>38</v>
      </c>
      <c r="H6" s="130" t="s">
        <v>24</v>
      </c>
      <c r="I6" s="88"/>
      <c r="J6" s="92"/>
      <c r="K6" s="213"/>
      <c r="L6" s="213"/>
      <c r="M6" s="213"/>
      <c r="N6" s="214"/>
    </row>
    <row r="7" spans="1:14" ht="24.95" customHeight="1" x14ac:dyDescent="0.25">
      <c r="A7" s="131">
        <v>3</v>
      </c>
      <c r="B7" s="125">
        <v>1800</v>
      </c>
      <c r="C7" s="126">
        <v>3892</v>
      </c>
      <c r="D7" s="127" t="s">
        <v>110</v>
      </c>
      <c r="E7" s="127" t="s">
        <v>34</v>
      </c>
      <c r="F7" s="133">
        <v>12</v>
      </c>
      <c r="G7" s="129" t="s">
        <v>38</v>
      </c>
      <c r="H7" s="130" t="s">
        <v>122</v>
      </c>
      <c r="I7" s="88"/>
      <c r="J7" s="92"/>
      <c r="K7" s="213"/>
      <c r="L7" s="213"/>
      <c r="M7" s="213"/>
      <c r="N7" s="214"/>
    </row>
    <row r="8" spans="1:14" ht="24" customHeight="1" x14ac:dyDescent="0.25">
      <c r="A8" s="131">
        <v>5</v>
      </c>
      <c r="B8" s="125">
        <v>2600</v>
      </c>
      <c r="C8" s="126">
        <v>3894</v>
      </c>
      <c r="D8" s="127">
        <v>3894</v>
      </c>
      <c r="E8" s="127" t="s">
        <v>34</v>
      </c>
      <c r="F8" s="128">
        <v>1</v>
      </c>
      <c r="G8" s="129" t="s">
        <v>36</v>
      </c>
      <c r="H8" s="130" t="s">
        <v>123</v>
      </c>
      <c r="I8" s="88"/>
      <c r="J8" s="93"/>
      <c r="K8" s="213"/>
      <c r="L8" s="213"/>
      <c r="M8" s="213"/>
      <c r="N8" s="214"/>
    </row>
    <row r="9" spans="1:14" ht="24.95" customHeight="1" x14ac:dyDescent="0.25">
      <c r="A9" s="131">
        <v>6</v>
      </c>
      <c r="B9" s="125"/>
      <c r="C9" s="126"/>
      <c r="D9" s="127"/>
      <c r="E9" s="127"/>
      <c r="F9" s="128"/>
      <c r="G9" s="129"/>
      <c r="H9" s="154"/>
      <c r="I9" s="88"/>
      <c r="J9" s="94"/>
      <c r="K9" s="213"/>
      <c r="L9" s="213"/>
      <c r="M9" s="213"/>
      <c r="N9" s="214"/>
    </row>
    <row r="10" spans="1:14" ht="24.95" customHeight="1" x14ac:dyDescent="0.25">
      <c r="A10" s="131">
        <v>12</v>
      </c>
      <c r="B10" s="125"/>
      <c r="C10" s="126"/>
      <c r="D10" s="127"/>
      <c r="E10" s="127"/>
      <c r="F10" s="133"/>
      <c r="G10" s="129"/>
      <c r="H10" s="130"/>
      <c r="I10" s="88"/>
      <c r="J10" s="92"/>
      <c r="K10" s="213"/>
      <c r="L10" s="213"/>
      <c r="M10" s="213"/>
      <c r="N10" s="214"/>
    </row>
    <row r="11" spans="1:14" ht="24.95" customHeight="1" x14ac:dyDescent="0.25">
      <c r="A11" s="131">
        <v>7</v>
      </c>
      <c r="B11" s="125"/>
      <c r="C11" s="126"/>
      <c r="D11" s="127"/>
      <c r="E11" s="127"/>
      <c r="F11" s="128"/>
      <c r="G11" s="129"/>
      <c r="H11" s="130"/>
      <c r="I11" s="88"/>
      <c r="J11" s="94"/>
      <c r="K11" s="213"/>
      <c r="L11" s="213"/>
      <c r="M11" s="213"/>
      <c r="N11" s="214"/>
    </row>
    <row r="12" spans="1:14" ht="24.95" customHeight="1" x14ac:dyDescent="0.25">
      <c r="A12" s="131">
        <v>8</v>
      </c>
      <c r="B12" s="125"/>
      <c r="C12" s="126"/>
      <c r="D12" s="127"/>
      <c r="E12" s="127"/>
      <c r="F12" s="133"/>
      <c r="G12" s="129"/>
      <c r="H12" s="130"/>
      <c r="I12" s="88"/>
      <c r="J12" s="94"/>
      <c r="K12" s="215"/>
      <c r="L12" s="216"/>
      <c r="M12" s="216"/>
      <c r="N12" s="217"/>
    </row>
    <row r="13" spans="1:14" ht="24.95" customHeight="1" x14ac:dyDescent="0.25">
      <c r="A13" s="131">
        <v>10</v>
      </c>
      <c r="B13" s="125"/>
      <c r="C13" s="126"/>
      <c r="D13" s="144"/>
      <c r="E13" s="127"/>
      <c r="F13" s="128"/>
      <c r="G13" s="129"/>
      <c r="H13" s="134"/>
      <c r="I13" s="88"/>
      <c r="J13" s="94"/>
      <c r="K13" s="215"/>
      <c r="L13" s="216"/>
      <c r="M13" s="216"/>
      <c r="N13" s="217"/>
    </row>
    <row r="14" spans="1:14" ht="24.95" customHeight="1" x14ac:dyDescent="0.25">
      <c r="A14" s="131">
        <v>11</v>
      </c>
      <c r="B14" s="125"/>
      <c r="C14" s="126"/>
      <c r="D14" s="127"/>
      <c r="E14" s="127"/>
      <c r="F14" s="133"/>
      <c r="G14" s="129"/>
      <c r="H14" s="130"/>
      <c r="I14" s="88"/>
      <c r="J14" s="95"/>
      <c r="K14" s="215"/>
      <c r="L14" s="216"/>
      <c r="M14" s="216"/>
      <c r="N14" s="217"/>
    </row>
    <row r="15" spans="1:14" ht="24.95" customHeight="1" x14ac:dyDescent="0.25">
      <c r="A15" s="131">
        <v>13</v>
      </c>
      <c r="B15" s="125"/>
      <c r="C15" s="126"/>
      <c r="D15" s="127"/>
      <c r="E15" s="127"/>
      <c r="F15" s="133"/>
      <c r="G15" s="129"/>
      <c r="H15" s="130"/>
      <c r="I15" s="88"/>
      <c r="J15" s="95"/>
      <c r="K15" s="218"/>
      <c r="L15" s="219"/>
      <c r="M15" s="219"/>
      <c r="N15" s="220"/>
    </row>
    <row r="16" spans="1:14" ht="24.95" customHeight="1" x14ac:dyDescent="0.25">
      <c r="A16" s="131">
        <v>14</v>
      </c>
      <c r="B16" s="125"/>
      <c r="C16" s="126"/>
      <c r="D16" s="132"/>
      <c r="E16" s="127"/>
      <c r="F16" s="133"/>
      <c r="G16" s="129"/>
      <c r="H16" s="130"/>
      <c r="I16" s="88"/>
      <c r="J16" s="95"/>
      <c r="K16" s="208"/>
      <c r="L16" s="209"/>
      <c r="M16" s="209"/>
      <c r="N16" s="210"/>
    </row>
    <row r="17" spans="1:14" ht="24.95" customHeight="1" x14ac:dyDescent="0.25">
      <c r="A17" s="131">
        <v>15</v>
      </c>
      <c r="B17" s="125"/>
      <c r="C17" s="126"/>
      <c r="D17" s="132"/>
      <c r="E17" s="127"/>
      <c r="F17" s="133"/>
      <c r="G17" s="129"/>
      <c r="H17" s="130"/>
      <c r="I17" s="88"/>
      <c r="J17" s="95"/>
      <c r="K17" s="208"/>
      <c r="L17" s="209"/>
      <c r="M17" s="209"/>
      <c r="N17" s="210"/>
    </row>
    <row r="18" spans="1:14" ht="24.95" customHeight="1" x14ac:dyDescent="0.25">
      <c r="A18" s="131">
        <v>16</v>
      </c>
      <c r="B18" s="135"/>
      <c r="C18" s="126"/>
      <c r="D18" s="132"/>
      <c r="E18" s="127"/>
      <c r="F18" s="133"/>
      <c r="G18" s="136"/>
      <c r="H18" s="130"/>
      <c r="I18" s="88"/>
      <c r="J18" s="95"/>
      <c r="K18" s="218"/>
      <c r="L18" s="219"/>
      <c r="M18" s="219"/>
      <c r="N18" s="220"/>
    </row>
    <row r="19" spans="1:14" ht="24.95" customHeight="1" x14ac:dyDescent="0.25">
      <c r="A19" s="131">
        <v>17</v>
      </c>
      <c r="B19" s="135"/>
      <c r="C19" s="137"/>
      <c r="D19" s="132"/>
      <c r="E19" s="127"/>
      <c r="F19" s="133"/>
      <c r="G19" s="136"/>
      <c r="H19" s="130"/>
      <c r="I19" s="88"/>
      <c r="J19" s="95"/>
      <c r="K19" s="218"/>
      <c r="L19" s="219"/>
      <c r="M19" s="219"/>
      <c r="N19" s="220"/>
    </row>
    <row r="20" spans="1:14" ht="24.95" customHeight="1" x14ac:dyDescent="0.25">
      <c r="A20" s="131">
        <v>18</v>
      </c>
      <c r="B20" s="135"/>
      <c r="C20" s="137"/>
      <c r="D20" s="132"/>
      <c r="E20" s="127"/>
      <c r="F20" s="133"/>
      <c r="G20" s="136"/>
      <c r="H20" s="130"/>
      <c r="I20" s="88"/>
      <c r="J20" s="95"/>
      <c r="K20" s="218"/>
      <c r="L20" s="219"/>
      <c r="M20" s="219"/>
      <c r="N20" s="220"/>
    </row>
    <row r="21" spans="1:14" ht="24.95" customHeight="1" thickBot="1" x14ac:dyDescent="0.3">
      <c r="A21" s="131">
        <v>19</v>
      </c>
      <c r="B21" s="125"/>
      <c r="C21" s="126"/>
      <c r="D21" s="132"/>
      <c r="E21" s="127"/>
      <c r="F21" s="133"/>
      <c r="G21" s="129"/>
      <c r="H21" s="130"/>
      <c r="I21" s="88"/>
      <c r="J21" s="95"/>
      <c r="K21" s="226"/>
      <c r="L21" s="227"/>
      <c r="M21" s="227"/>
      <c r="N21" s="228"/>
    </row>
    <row r="22" spans="1:14" ht="24.95" customHeight="1" thickBot="1" x14ac:dyDescent="0.3">
      <c r="A22" s="131">
        <v>20</v>
      </c>
      <c r="B22" s="125"/>
      <c r="C22" s="126"/>
      <c r="D22" s="132"/>
      <c r="E22" s="127"/>
      <c r="F22" s="133"/>
      <c r="G22" s="129"/>
      <c r="H22" s="130"/>
      <c r="I22" s="88"/>
      <c r="J22" s="98">
        <f>SUM(J5:J21)</f>
        <v>0</v>
      </c>
      <c r="K22" s="229"/>
      <c r="L22" s="230"/>
      <c r="M22" s="230"/>
      <c r="N22" s="231"/>
    </row>
    <row r="23" spans="1:14" ht="24.95" customHeight="1" thickBot="1" x14ac:dyDescent="0.3">
      <c r="A23" s="131">
        <v>21</v>
      </c>
      <c r="B23" s="125"/>
      <c r="C23" s="126"/>
      <c r="D23" s="132"/>
      <c r="E23" s="127"/>
      <c r="F23" s="128"/>
      <c r="G23" s="129"/>
      <c r="H23" s="130"/>
      <c r="I23" s="88"/>
      <c r="K23" s="99">
        <f>B31-J22-L33</f>
        <v>0</v>
      </c>
      <c r="L23" s="100"/>
    </row>
    <row r="24" spans="1:14" ht="24.95" customHeight="1" thickBot="1" x14ac:dyDescent="0.3">
      <c r="A24" s="131">
        <v>22</v>
      </c>
      <c r="B24" s="125"/>
      <c r="C24" s="126"/>
      <c r="D24" s="132"/>
      <c r="E24" s="127"/>
      <c r="F24" s="133"/>
      <c r="G24" s="129"/>
      <c r="H24" s="130"/>
      <c r="I24" s="88"/>
      <c r="J24" s="101" t="s">
        <v>10</v>
      </c>
      <c r="K24" s="101" t="s">
        <v>11</v>
      </c>
      <c r="L24" s="101" t="s">
        <v>12</v>
      </c>
      <c r="M24" s="221"/>
      <c r="N24" s="222"/>
    </row>
    <row r="25" spans="1:14" ht="24.95" customHeight="1" x14ac:dyDescent="0.25">
      <c r="A25" s="131">
        <v>23</v>
      </c>
      <c r="B25" s="125"/>
      <c r="C25" s="126"/>
      <c r="D25" s="132"/>
      <c r="E25" s="127"/>
      <c r="F25" s="128"/>
      <c r="G25" s="129"/>
      <c r="H25" s="134"/>
      <c r="I25" s="88"/>
      <c r="J25" s="105">
        <v>500</v>
      </c>
      <c r="K25" s="106">
        <v>13</v>
      </c>
      <c r="L25" s="107">
        <f t="shared" ref="L25:L32" si="0">J25*K25</f>
        <v>6500</v>
      </c>
    </row>
    <row r="26" spans="1:14" ht="24.95" customHeight="1" x14ac:dyDescent="0.25">
      <c r="A26" s="131">
        <v>24</v>
      </c>
      <c r="B26" s="125"/>
      <c r="C26" s="126"/>
      <c r="D26" s="132"/>
      <c r="E26" s="127"/>
      <c r="F26" s="133"/>
      <c r="G26" s="129"/>
      <c r="H26" s="130"/>
      <c r="I26" s="88"/>
      <c r="J26" s="120">
        <v>200</v>
      </c>
      <c r="K26" s="121">
        <v>0</v>
      </c>
      <c r="L26" s="122">
        <f t="shared" si="0"/>
        <v>0</v>
      </c>
    </row>
    <row r="27" spans="1:14" ht="24.95" customHeight="1" x14ac:dyDescent="0.25">
      <c r="A27" s="131">
        <v>25</v>
      </c>
      <c r="B27" s="125"/>
      <c r="C27" s="126"/>
      <c r="D27" s="132"/>
      <c r="E27" s="127"/>
      <c r="F27" s="133"/>
      <c r="G27" s="129"/>
      <c r="H27" s="130"/>
      <c r="I27" s="88"/>
      <c r="J27" s="105">
        <v>100</v>
      </c>
      <c r="K27" s="106">
        <v>2</v>
      </c>
      <c r="L27" s="107">
        <f t="shared" si="0"/>
        <v>200</v>
      </c>
    </row>
    <row r="28" spans="1:14" ht="24.95" customHeight="1" x14ac:dyDescent="0.25">
      <c r="A28" s="131">
        <v>26</v>
      </c>
      <c r="B28" s="138"/>
      <c r="C28" s="137"/>
      <c r="D28" s="138"/>
      <c r="E28" s="138"/>
      <c r="F28" s="133"/>
      <c r="G28" s="136"/>
      <c r="H28" s="123"/>
      <c r="I28" s="88"/>
      <c r="J28" s="109">
        <v>50</v>
      </c>
      <c r="K28" s="106">
        <v>0</v>
      </c>
      <c r="L28" s="107">
        <f t="shared" si="0"/>
        <v>0</v>
      </c>
    </row>
    <row r="29" spans="1:14" ht="24.95" customHeight="1" x14ac:dyDescent="0.25">
      <c r="A29" s="131">
        <v>27</v>
      </c>
      <c r="B29" s="138"/>
      <c r="C29" s="137"/>
      <c r="D29" s="138"/>
      <c r="E29" s="138"/>
      <c r="F29" s="133"/>
      <c r="G29" s="136"/>
      <c r="H29" s="123"/>
      <c r="I29" s="88"/>
      <c r="J29" s="120">
        <v>20</v>
      </c>
      <c r="K29" s="121">
        <v>0</v>
      </c>
      <c r="L29" s="122">
        <f t="shared" si="0"/>
        <v>0</v>
      </c>
    </row>
    <row r="30" spans="1:14" ht="24.95" customHeight="1" thickBot="1" x14ac:dyDescent="0.3">
      <c r="A30" s="131">
        <v>28</v>
      </c>
      <c r="B30" s="138"/>
      <c r="C30" s="137"/>
      <c r="D30" s="138"/>
      <c r="E30" s="139"/>
      <c r="F30" s="133"/>
      <c r="G30" s="136"/>
      <c r="H30" s="123"/>
      <c r="I30" s="88"/>
      <c r="J30" s="105">
        <v>10</v>
      </c>
      <c r="K30" s="106">
        <v>0</v>
      </c>
      <c r="L30" s="107">
        <f t="shared" si="0"/>
        <v>0</v>
      </c>
    </row>
    <row r="31" spans="1:14" ht="16.5" thickTop="1" thickBot="1" x14ac:dyDescent="0.3">
      <c r="A31" s="74">
        <v>22</v>
      </c>
      <c r="B31" s="111">
        <f>SUM(B5:B30)</f>
        <v>6700</v>
      </c>
      <c r="C31" s="112"/>
      <c r="D31" s="223" t="s">
        <v>13</v>
      </c>
      <c r="E31" s="224"/>
      <c r="F31" s="224"/>
      <c r="G31" s="224"/>
      <c r="H31" s="225"/>
      <c r="I31" s="88"/>
      <c r="J31" s="105">
        <v>5</v>
      </c>
      <c r="K31" s="106">
        <v>0</v>
      </c>
      <c r="L31" s="107">
        <f t="shared" si="0"/>
        <v>0</v>
      </c>
    </row>
    <row r="32" spans="1:14" ht="19.5" thickTop="1" thickBot="1" x14ac:dyDescent="0.3">
      <c r="B32" s="113"/>
      <c r="J32" s="114">
        <v>1</v>
      </c>
      <c r="K32" s="106">
        <v>0</v>
      </c>
      <c r="L32" s="107">
        <f t="shared" si="0"/>
        <v>0</v>
      </c>
    </row>
    <row r="33" spans="2:12" ht="30.75" thickBot="1" x14ac:dyDescent="0.3">
      <c r="B33" s="58" t="s">
        <v>14</v>
      </c>
      <c r="C33" s="58"/>
      <c r="D33" s="58"/>
      <c r="E33" s="58" t="s">
        <v>15</v>
      </c>
      <c r="F33" s="58"/>
      <c r="G33" s="58"/>
      <c r="H33" s="58"/>
      <c r="J33" s="115"/>
      <c r="K33" s="116"/>
      <c r="L33" s="117">
        <f>SUM(L25:L32)</f>
        <v>6700</v>
      </c>
    </row>
    <row r="34" spans="2:12" x14ac:dyDescent="0.25">
      <c r="B34" s="38" t="s">
        <v>16</v>
      </c>
      <c r="C34" s="58"/>
      <c r="D34" s="58"/>
      <c r="E34" s="58"/>
      <c r="F34" s="58"/>
      <c r="G34" s="58"/>
      <c r="H34" s="58" t="s">
        <v>16</v>
      </c>
    </row>
    <row r="35" spans="2:12" x14ac:dyDescent="0.25">
      <c r="I35" s="11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13349-E3A6-432F-B5E5-F28A6E0E6A2E}">
  <dimension ref="A1:N35"/>
  <sheetViews>
    <sheetView rightToLeft="1" topLeftCell="A15" zoomScale="85" zoomScaleNormal="85" workbookViewId="0">
      <selection activeCell="K32" sqref="K32"/>
    </sheetView>
  </sheetViews>
  <sheetFormatPr defaultColWidth="9" defaultRowHeight="15" x14ac:dyDescent="0.25"/>
  <cols>
    <col min="1" max="1" width="4.42578125" style="38" customWidth="1"/>
    <col min="2" max="2" width="10.42578125" style="38" customWidth="1"/>
    <col min="3" max="3" width="10" style="73" customWidth="1"/>
    <col min="4" max="4" width="11.42578125" style="38" customWidth="1"/>
    <col min="5" max="5" width="10.28515625" style="38" customWidth="1"/>
    <col min="6" max="6" width="7.42578125" style="38" customWidth="1"/>
    <col min="7" max="7" width="11.140625" style="38" customWidth="1"/>
    <col min="8" max="8" width="27.42578125" style="38" customWidth="1"/>
    <col min="9" max="9" width="2.5703125" style="38" customWidth="1"/>
    <col min="10" max="10" width="14.28515625" style="38" customWidth="1"/>
    <col min="11" max="11" width="11.42578125" style="38" customWidth="1"/>
    <col min="12" max="12" width="16.5703125" style="38" customWidth="1"/>
    <col min="13" max="13" width="7.7109375" style="38" customWidth="1"/>
    <col min="14" max="14" width="6.85546875" style="38" customWidth="1"/>
    <col min="15" max="16384" width="9" style="38"/>
  </cols>
  <sheetData>
    <row r="1" spans="1:14" ht="18.75" thickTop="1" x14ac:dyDescent="0.25">
      <c r="A1" s="205" t="s">
        <v>0</v>
      </c>
      <c r="B1" s="205"/>
      <c r="C1" s="205" t="s">
        <v>1</v>
      </c>
      <c r="D1" s="205"/>
      <c r="E1" s="36"/>
      <c r="F1" s="36"/>
      <c r="G1" s="36"/>
      <c r="H1" s="158" t="s">
        <v>2</v>
      </c>
      <c r="I1" s="70"/>
      <c r="J1" s="206"/>
      <c r="K1" s="206"/>
      <c r="L1" s="206"/>
      <c r="M1" s="206"/>
      <c r="N1" s="206"/>
    </row>
    <row r="2" spans="1:14" ht="18.75" thickBot="1" x14ac:dyDescent="0.3">
      <c r="A2" s="207"/>
      <c r="B2" s="207"/>
      <c r="C2" s="207"/>
      <c r="D2" s="207"/>
      <c r="E2" s="37"/>
      <c r="F2" s="37"/>
      <c r="G2" s="204">
        <v>43194</v>
      </c>
      <c r="H2" s="204"/>
      <c r="I2" s="70"/>
      <c r="J2" s="206"/>
      <c r="K2" s="206"/>
      <c r="L2" s="206"/>
      <c r="M2" s="206"/>
      <c r="N2" s="206"/>
    </row>
    <row r="3" spans="1:14" ht="16.5" thickTop="1" thickBot="1" x14ac:dyDescent="0.3">
      <c r="B3" s="72"/>
      <c r="H3" s="157" t="s">
        <v>120</v>
      </c>
    </row>
    <row r="4" spans="1:14" ht="41.25" customHeight="1" thickTop="1" thickBot="1" x14ac:dyDescent="0.3">
      <c r="A4" s="74" t="s">
        <v>3</v>
      </c>
      <c r="B4" s="75" t="s">
        <v>4</v>
      </c>
      <c r="C4" s="76" t="s">
        <v>5</v>
      </c>
      <c r="D4" s="75" t="s">
        <v>6</v>
      </c>
      <c r="E4" s="39" t="s">
        <v>7</v>
      </c>
      <c r="F4" s="39" t="s">
        <v>22</v>
      </c>
      <c r="G4" s="77" t="s">
        <v>23</v>
      </c>
      <c r="H4" s="78" t="s">
        <v>8</v>
      </c>
      <c r="I4" s="79"/>
      <c r="J4" s="80" t="s">
        <v>4</v>
      </c>
      <c r="K4" s="201" t="s">
        <v>9</v>
      </c>
      <c r="L4" s="202"/>
      <c r="M4" s="202"/>
      <c r="N4" s="203"/>
    </row>
    <row r="5" spans="1:14" ht="24.95" customHeight="1" thickTop="1" x14ac:dyDescent="0.25">
      <c r="A5" s="124">
        <v>1</v>
      </c>
      <c r="B5" s="125">
        <v>1000</v>
      </c>
      <c r="C5" s="126">
        <v>4011</v>
      </c>
      <c r="D5" s="127" t="s">
        <v>110</v>
      </c>
      <c r="E5" s="127" t="s">
        <v>17</v>
      </c>
      <c r="F5" s="128" t="s">
        <v>130</v>
      </c>
      <c r="G5" s="129" t="s">
        <v>49</v>
      </c>
      <c r="H5" s="130" t="s">
        <v>131</v>
      </c>
      <c r="I5" s="88"/>
      <c r="J5" s="92"/>
      <c r="K5" s="211"/>
      <c r="L5" s="211"/>
      <c r="M5" s="211"/>
      <c r="N5" s="212"/>
    </row>
    <row r="6" spans="1:14" ht="24.95" customHeight="1" x14ac:dyDescent="0.25">
      <c r="A6" s="131">
        <v>2</v>
      </c>
      <c r="B6" s="125">
        <v>300</v>
      </c>
      <c r="C6" s="126">
        <v>4012</v>
      </c>
      <c r="D6" s="127" t="s">
        <v>110</v>
      </c>
      <c r="E6" s="127" t="s">
        <v>17</v>
      </c>
      <c r="F6" s="128" t="s">
        <v>130</v>
      </c>
      <c r="G6" s="129" t="s">
        <v>49</v>
      </c>
      <c r="H6" s="130" t="s">
        <v>132</v>
      </c>
      <c r="I6" s="88"/>
      <c r="J6" s="92"/>
      <c r="K6" s="213"/>
      <c r="L6" s="213"/>
      <c r="M6" s="213"/>
      <c r="N6" s="214"/>
    </row>
    <row r="7" spans="1:14" ht="24.95" customHeight="1" x14ac:dyDescent="0.25">
      <c r="A7" s="131">
        <v>3</v>
      </c>
      <c r="B7" s="125">
        <v>1000</v>
      </c>
      <c r="C7" s="126">
        <v>4013</v>
      </c>
      <c r="D7" s="127" t="s">
        <v>110</v>
      </c>
      <c r="E7" s="127" t="s">
        <v>17</v>
      </c>
      <c r="F7" s="133" t="s">
        <v>133</v>
      </c>
      <c r="G7" s="129" t="s">
        <v>49</v>
      </c>
      <c r="H7" s="130" t="s">
        <v>57</v>
      </c>
      <c r="I7" s="88"/>
      <c r="J7" s="92"/>
      <c r="K7" s="213"/>
      <c r="L7" s="213"/>
      <c r="M7" s="213"/>
      <c r="N7" s="214"/>
    </row>
    <row r="8" spans="1:14" ht="24" customHeight="1" x14ac:dyDescent="0.25">
      <c r="A8" s="131">
        <v>5</v>
      </c>
      <c r="B8" s="125">
        <v>3000</v>
      </c>
      <c r="C8" s="126">
        <v>4014</v>
      </c>
      <c r="D8" s="127" t="s">
        <v>118</v>
      </c>
      <c r="E8" s="127" t="s">
        <v>17</v>
      </c>
      <c r="F8" s="128" t="s">
        <v>134</v>
      </c>
      <c r="G8" s="129" t="s">
        <v>25</v>
      </c>
      <c r="H8" s="130" t="s">
        <v>135</v>
      </c>
      <c r="I8" s="88"/>
      <c r="J8" s="93"/>
      <c r="K8" s="213"/>
      <c r="L8" s="213"/>
      <c r="M8" s="213"/>
      <c r="N8" s="214"/>
    </row>
    <row r="9" spans="1:14" ht="24.95" customHeight="1" x14ac:dyDescent="0.25">
      <c r="A9" s="131">
        <v>6</v>
      </c>
      <c r="B9" s="125">
        <v>1500</v>
      </c>
      <c r="C9" s="126">
        <v>4015</v>
      </c>
      <c r="D9" s="127" t="s">
        <v>118</v>
      </c>
      <c r="E9" s="127" t="s">
        <v>17</v>
      </c>
      <c r="F9" s="128" t="s">
        <v>136</v>
      </c>
      <c r="G9" s="129" t="s">
        <v>25</v>
      </c>
      <c r="H9" s="161" t="s">
        <v>57</v>
      </c>
      <c r="I9" s="88"/>
      <c r="J9" s="94"/>
      <c r="K9" s="213"/>
      <c r="L9" s="213"/>
      <c r="M9" s="213"/>
      <c r="N9" s="214"/>
    </row>
    <row r="10" spans="1:14" ht="24.95" customHeight="1" x14ac:dyDescent="0.25">
      <c r="A10" s="131">
        <v>12</v>
      </c>
      <c r="B10" s="125">
        <v>1500</v>
      </c>
      <c r="C10" s="126">
        <v>4016</v>
      </c>
      <c r="D10" s="127" t="s">
        <v>118</v>
      </c>
      <c r="E10" s="127" t="s">
        <v>17</v>
      </c>
      <c r="F10" s="133" t="s">
        <v>137</v>
      </c>
      <c r="G10" s="129" t="s">
        <v>25</v>
      </c>
      <c r="H10" s="130" t="s">
        <v>57</v>
      </c>
      <c r="I10" s="88"/>
      <c r="J10" s="92"/>
      <c r="K10" s="213"/>
      <c r="L10" s="213"/>
      <c r="M10" s="213"/>
      <c r="N10" s="214"/>
    </row>
    <row r="11" spans="1:14" ht="24.95" customHeight="1" x14ac:dyDescent="0.25">
      <c r="A11" s="131">
        <v>7</v>
      </c>
      <c r="B11" s="125">
        <v>4170</v>
      </c>
      <c r="C11" s="126">
        <v>4017</v>
      </c>
      <c r="D11" s="127" t="s">
        <v>118</v>
      </c>
      <c r="E11" s="127" t="s">
        <v>17</v>
      </c>
      <c r="F11" s="128" t="s">
        <v>138</v>
      </c>
      <c r="G11" s="129" t="s">
        <v>25</v>
      </c>
      <c r="H11" s="130" t="s">
        <v>57</v>
      </c>
      <c r="I11" s="88"/>
      <c r="J11" s="94"/>
      <c r="K11" s="213"/>
      <c r="L11" s="213"/>
      <c r="M11" s="213"/>
      <c r="N11" s="214"/>
    </row>
    <row r="12" spans="1:14" ht="24.95" customHeight="1" x14ac:dyDescent="0.25">
      <c r="A12" s="131">
        <v>8</v>
      </c>
      <c r="B12" s="125">
        <v>1500</v>
      </c>
      <c r="C12" s="126">
        <v>4018</v>
      </c>
      <c r="D12" s="127" t="s">
        <v>118</v>
      </c>
      <c r="E12" s="127" t="s">
        <v>17</v>
      </c>
      <c r="F12" s="133" t="s">
        <v>139</v>
      </c>
      <c r="G12" s="129" t="s">
        <v>25</v>
      </c>
      <c r="H12" s="130" t="s">
        <v>57</v>
      </c>
      <c r="I12" s="88"/>
      <c r="J12" s="94"/>
      <c r="K12" s="215"/>
      <c r="L12" s="216"/>
      <c r="M12" s="216"/>
      <c r="N12" s="217"/>
    </row>
    <row r="13" spans="1:14" ht="24.95" customHeight="1" x14ac:dyDescent="0.25">
      <c r="A13" s="131">
        <v>10</v>
      </c>
      <c r="B13" s="125">
        <v>4170</v>
      </c>
      <c r="C13" s="126">
        <v>4019</v>
      </c>
      <c r="D13" s="127" t="s">
        <v>118</v>
      </c>
      <c r="E13" s="127" t="s">
        <v>17</v>
      </c>
      <c r="F13" s="128" t="s">
        <v>140</v>
      </c>
      <c r="G13" s="129" t="s">
        <v>25</v>
      </c>
      <c r="H13" s="130" t="s">
        <v>57</v>
      </c>
      <c r="I13" s="88"/>
      <c r="J13" s="94"/>
      <c r="K13" s="215"/>
      <c r="L13" s="216"/>
      <c r="M13" s="216"/>
      <c r="N13" s="217"/>
    </row>
    <row r="14" spans="1:14" ht="24.95" customHeight="1" x14ac:dyDescent="0.25">
      <c r="A14" s="131">
        <v>11</v>
      </c>
      <c r="B14" s="125">
        <v>2085</v>
      </c>
      <c r="C14" s="126">
        <v>4020</v>
      </c>
      <c r="D14" s="127" t="s">
        <v>118</v>
      </c>
      <c r="E14" s="127" t="s">
        <v>17</v>
      </c>
      <c r="F14" s="133">
        <v>49</v>
      </c>
      <c r="G14" s="129" t="s">
        <v>25</v>
      </c>
      <c r="H14" s="130" t="s">
        <v>24</v>
      </c>
      <c r="I14" s="88"/>
      <c r="J14" s="95"/>
      <c r="K14" s="215"/>
      <c r="L14" s="216"/>
      <c r="M14" s="216"/>
      <c r="N14" s="217"/>
    </row>
    <row r="15" spans="1:14" ht="24.95" customHeight="1" x14ac:dyDescent="0.25">
      <c r="A15" s="131">
        <v>13</v>
      </c>
      <c r="B15" s="125">
        <v>2085</v>
      </c>
      <c r="C15" s="126">
        <v>4021</v>
      </c>
      <c r="D15" s="127" t="s">
        <v>118</v>
      </c>
      <c r="E15" s="127" t="s">
        <v>17</v>
      </c>
      <c r="F15" s="133">
        <v>50</v>
      </c>
      <c r="G15" s="129" t="s">
        <v>25</v>
      </c>
      <c r="H15" s="130" t="s">
        <v>57</v>
      </c>
      <c r="I15" s="88"/>
      <c r="J15" s="95"/>
      <c r="K15" s="218"/>
      <c r="L15" s="219"/>
      <c r="M15" s="219"/>
      <c r="N15" s="220"/>
    </row>
    <row r="16" spans="1:14" ht="24.95" customHeight="1" x14ac:dyDescent="0.25">
      <c r="A16" s="131">
        <v>14</v>
      </c>
      <c r="B16" s="125">
        <v>6000</v>
      </c>
      <c r="C16" s="126">
        <v>4022</v>
      </c>
      <c r="D16" s="127" t="s">
        <v>118</v>
      </c>
      <c r="E16" s="127" t="s">
        <v>17</v>
      </c>
      <c r="F16" s="133" t="s">
        <v>141</v>
      </c>
      <c r="G16" s="129" t="s">
        <v>25</v>
      </c>
      <c r="H16" s="130" t="s">
        <v>142</v>
      </c>
      <c r="I16" s="88"/>
      <c r="J16" s="95"/>
      <c r="K16" s="208"/>
      <c r="L16" s="209"/>
      <c r="M16" s="209"/>
      <c r="N16" s="210"/>
    </row>
    <row r="17" spans="1:14" ht="24.95" customHeight="1" x14ac:dyDescent="0.25">
      <c r="A17" s="131">
        <v>15</v>
      </c>
      <c r="B17" s="125">
        <v>2085</v>
      </c>
      <c r="C17" s="126">
        <v>4023</v>
      </c>
      <c r="D17" s="127" t="s">
        <v>118</v>
      </c>
      <c r="E17" s="127" t="s">
        <v>17</v>
      </c>
      <c r="F17" s="133">
        <v>32</v>
      </c>
      <c r="G17" s="129" t="s">
        <v>25</v>
      </c>
      <c r="H17" s="130" t="s">
        <v>143</v>
      </c>
      <c r="I17" s="88"/>
      <c r="J17" s="95"/>
      <c r="K17" s="208"/>
      <c r="L17" s="209"/>
      <c r="M17" s="209"/>
      <c r="N17" s="210"/>
    </row>
    <row r="18" spans="1:14" ht="24.95" customHeight="1" x14ac:dyDescent="0.25">
      <c r="A18" s="131">
        <v>16</v>
      </c>
      <c r="B18" s="135">
        <v>3170</v>
      </c>
      <c r="C18" s="126">
        <v>4024</v>
      </c>
      <c r="D18" s="127" t="s">
        <v>118</v>
      </c>
      <c r="E18" s="127" t="s">
        <v>17</v>
      </c>
      <c r="F18" s="133" t="s">
        <v>144</v>
      </c>
      <c r="G18" s="136" t="s">
        <v>25</v>
      </c>
      <c r="H18" s="130" t="s">
        <v>145</v>
      </c>
      <c r="I18" s="88"/>
      <c r="J18" s="95"/>
      <c r="K18" s="218"/>
      <c r="L18" s="219"/>
      <c r="M18" s="219"/>
      <c r="N18" s="220"/>
    </row>
    <row r="19" spans="1:14" ht="24.95" customHeight="1" x14ac:dyDescent="0.25">
      <c r="A19" s="131">
        <v>17</v>
      </c>
      <c r="B19" s="135">
        <v>2750</v>
      </c>
      <c r="C19" s="126">
        <v>4025</v>
      </c>
      <c r="D19" s="127" t="s">
        <v>118</v>
      </c>
      <c r="E19" s="127" t="s">
        <v>17</v>
      </c>
      <c r="F19" s="133" t="s">
        <v>146</v>
      </c>
      <c r="G19" s="136" t="s">
        <v>147</v>
      </c>
      <c r="H19" s="130" t="s">
        <v>148</v>
      </c>
      <c r="I19" s="88"/>
      <c r="J19" s="95"/>
      <c r="K19" s="218"/>
      <c r="L19" s="219"/>
      <c r="M19" s="219"/>
      <c r="N19" s="220"/>
    </row>
    <row r="20" spans="1:14" ht="24.95" customHeight="1" x14ac:dyDescent="0.25">
      <c r="A20" s="131">
        <v>18</v>
      </c>
      <c r="B20" s="135">
        <v>1200</v>
      </c>
      <c r="C20" s="137">
        <v>4051</v>
      </c>
      <c r="D20" s="132" t="s">
        <v>120</v>
      </c>
      <c r="E20" s="127" t="s">
        <v>17</v>
      </c>
      <c r="F20" s="133" t="s">
        <v>126</v>
      </c>
      <c r="G20" s="136" t="s">
        <v>49</v>
      </c>
      <c r="H20" s="130" t="s">
        <v>127</v>
      </c>
      <c r="I20" s="88"/>
      <c r="J20" s="95"/>
      <c r="K20" s="218"/>
      <c r="L20" s="219"/>
      <c r="M20" s="219"/>
      <c r="N20" s="220"/>
    </row>
    <row r="21" spans="1:14" ht="24.95" customHeight="1" thickBot="1" x14ac:dyDescent="0.3">
      <c r="A21" s="131">
        <v>19</v>
      </c>
      <c r="B21" s="125">
        <v>1700</v>
      </c>
      <c r="C21" s="126">
        <v>4052</v>
      </c>
      <c r="D21" s="132" t="s">
        <v>120</v>
      </c>
      <c r="E21" s="127" t="s">
        <v>17</v>
      </c>
      <c r="F21" s="133">
        <v>16</v>
      </c>
      <c r="G21" s="129" t="s">
        <v>41</v>
      </c>
      <c r="H21" s="130" t="s">
        <v>128</v>
      </c>
      <c r="I21" s="88"/>
      <c r="J21" s="95"/>
      <c r="K21" s="226"/>
      <c r="L21" s="227"/>
      <c r="M21" s="227"/>
      <c r="N21" s="228"/>
    </row>
    <row r="22" spans="1:14" ht="24.95" customHeight="1" thickBot="1" x14ac:dyDescent="0.3">
      <c r="A22" s="131">
        <v>20</v>
      </c>
      <c r="B22" s="125">
        <v>1000</v>
      </c>
      <c r="C22" s="126">
        <v>4052</v>
      </c>
      <c r="D22" s="132" t="s">
        <v>120</v>
      </c>
      <c r="E22" s="127" t="s">
        <v>17</v>
      </c>
      <c r="F22" s="133">
        <v>16</v>
      </c>
      <c r="G22" s="129" t="s">
        <v>41</v>
      </c>
      <c r="H22" s="130" t="s">
        <v>129</v>
      </c>
      <c r="I22" s="88"/>
      <c r="J22" s="98">
        <f>SUM(J5:J21)</f>
        <v>0</v>
      </c>
      <c r="K22" s="229"/>
      <c r="L22" s="230"/>
      <c r="M22" s="230"/>
      <c r="N22" s="231"/>
    </row>
    <row r="23" spans="1:14" ht="24.95" customHeight="1" thickBot="1" x14ac:dyDescent="0.3">
      <c r="A23" s="131">
        <v>21</v>
      </c>
      <c r="B23" s="125">
        <v>2000</v>
      </c>
      <c r="C23" s="126">
        <v>3910</v>
      </c>
      <c r="D23" s="132" t="s">
        <v>118</v>
      </c>
      <c r="E23" s="127" t="s">
        <v>62</v>
      </c>
      <c r="F23" s="128" t="s">
        <v>124</v>
      </c>
      <c r="G23" s="129"/>
      <c r="H23" s="130" t="s">
        <v>125</v>
      </c>
      <c r="I23" s="88"/>
      <c r="K23" s="99">
        <f>B31-J22-L33</f>
        <v>10000</v>
      </c>
      <c r="L23" s="100"/>
    </row>
    <row r="24" spans="1:14" ht="24.95" customHeight="1" thickBot="1" x14ac:dyDescent="0.3">
      <c r="A24" s="131">
        <v>22</v>
      </c>
      <c r="B24" s="125"/>
      <c r="C24" s="126"/>
      <c r="D24" s="132"/>
      <c r="E24" s="127"/>
      <c r="F24" s="133"/>
      <c r="G24" s="129"/>
      <c r="H24" s="130"/>
      <c r="I24" s="88"/>
      <c r="J24" s="101" t="s">
        <v>10</v>
      </c>
      <c r="K24" s="101" t="s">
        <v>11</v>
      </c>
      <c r="L24" s="101" t="s">
        <v>12</v>
      </c>
      <c r="M24" s="221"/>
      <c r="N24" s="222"/>
    </row>
    <row r="25" spans="1:14" ht="24.95" customHeight="1" x14ac:dyDescent="0.25">
      <c r="A25" s="131">
        <v>23</v>
      </c>
      <c r="B25" s="125"/>
      <c r="C25" s="126"/>
      <c r="D25" s="132"/>
      <c r="E25" s="127"/>
      <c r="F25" s="128"/>
      <c r="G25" s="129"/>
      <c r="H25" s="134"/>
      <c r="I25" s="88"/>
      <c r="J25" s="105">
        <v>500</v>
      </c>
      <c r="K25" s="106">
        <v>58</v>
      </c>
      <c r="L25" s="107">
        <f t="shared" ref="L25:L32" si="0">J25*K25</f>
        <v>29000</v>
      </c>
    </row>
    <row r="26" spans="1:14" ht="24.95" customHeight="1" x14ac:dyDescent="0.25">
      <c r="A26" s="131">
        <v>24</v>
      </c>
      <c r="B26" s="125"/>
      <c r="C26" s="126"/>
      <c r="D26" s="132"/>
      <c r="E26" s="127"/>
      <c r="F26" s="133"/>
      <c r="G26" s="129"/>
      <c r="H26" s="130"/>
      <c r="I26" s="88"/>
      <c r="J26" s="120">
        <v>200</v>
      </c>
      <c r="K26" s="121">
        <v>0</v>
      </c>
      <c r="L26" s="122">
        <f t="shared" si="0"/>
        <v>0</v>
      </c>
    </row>
    <row r="27" spans="1:14" ht="24.95" customHeight="1" x14ac:dyDescent="0.25">
      <c r="A27" s="131">
        <v>25</v>
      </c>
      <c r="B27" s="125"/>
      <c r="C27" s="126"/>
      <c r="D27" s="132"/>
      <c r="E27" s="127"/>
      <c r="F27" s="133"/>
      <c r="G27" s="129"/>
      <c r="H27" s="130"/>
      <c r="I27" s="88"/>
      <c r="J27" s="105">
        <v>100</v>
      </c>
      <c r="K27" s="106">
        <v>10</v>
      </c>
      <c r="L27" s="107">
        <f t="shared" si="0"/>
        <v>1000</v>
      </c>
    </row>
    <row r="28" spans="1:14" ht="24.95" customHeight="1" x14ac:dyDescent="0.25">
      <c r="A28" s="131">
        <v>26</v>
      </c>
      <c r="B28" s="138"/>
      <c r="C28" s="137"/>
      <c r="D28" s="138"/>
      <c r="E28" s="138"/>
      <c r="F28" s="133"/>
      <c r="G28" s="136"/>
      <c r="H28" s="123"/>
      <c r="I28" s="88"/>
      <c r="J28" s="109">
        <v>50</v>
      </c>
      <c r="K28" s="106">
        <v>40</v>
      </c>
      <c r="L28" s="107">
        <f t="shared" si="0"/>
        <v>2000</v>
      </c>
    </row>
    <row r="29" spans="1:14" ht="24.95" customHeight="1" x14ac:dyDescent="0.25">
      <c r="A29" s="131">
        <v>27</v>
      </c>
      <c r="B29" s="138"/>
      <c r="C29" s="137"/>
      <c r="D29" s="138"/>
      <c r="E29" s="138"/>
      <c r="F29" s="133"/>
      <c r="G29" s="136"/>
      <c r="H29" s="123"/>
      <c r="I29" s="88"/>
      <c r="J29" s="120">
        <v>20</v>
      </c>
      <c r="K29" s="121">
        <v>0</v>
      </c>
      <c r="L29" s="122">
        <f t="shared" si="0"/>
        <v>0</v>
      </c>
    </row>
    <row r="30" spans="1:14" ht="24.95" customHeight="1" thickBot="1" x14ac:dyDescent="0.3">
      <c r="A30" s="131">
        <v>28</v>
      </c>
      <c r="B30" s="138"/>
      <c r="C30" s="137"/>
      <c r="D30" s="138"/>
      <c r="E30" s="139"/>
      <c r="F30" s="133"/>
      <c r="G30" s="136"/>
      <c r="H30" s="123"/>
      <c r="I30" s="88"/>
      <c r="J30" s="105">
        <v>10</v>
      </c>
      <c r="K30" s="106">
        <v>9</v>
      </c>
      <c r="L30" s="107">
        <f t="shared" si="0"/>
        <v>90</v>
      </c>
    </row>
    <row r="31" spans="1:14" ht="16.5" thickTop="1" thickBot="1" x14ac:dyDescent="0.3">
      <c r="A31" s="74">
        <v>22</v>
      </c>
      <c r="B31" s="111">
        <f>SUM(B5:B30)</f>
        <v>42215</v>
      </c>
      <c r="C31" s="112"/>
      <c r="D31" s="223" t="s">
        <v>13</v>
      </c>
      <c r="E31" s="224"/>
      <c r="F31" s="224"/>
      <c r="G31" s="224"/>
      <c r="H31" s="225"/>
      <c r="I31" s="88"/>
      <c r="J31" s="105">
        <v>5</v>
      </c>
      <c r="K31" s="106">
        <v>25</v>
      </c>
      <c r="L31" s="107">
        <f t="shared" si="0"/>
        <v>125</v>
      </c>
    </row>
    <row r="32" spans="1:14" ht="19.5" thickTop="1" thickBot="1" x14ac:dyDescent="0.3">
      <c r="B32" s="113"/>
      <c r="J32" s="114">
        <v>1</v>
      </c>
      <c r="K32" s="106">
        <v>0</v>
      </c>
      <c r="L32" s="107">
        <f t="shared" si="0"/>
        <v>0</v>
      </c>
    </row>
    <row r="33" spans="2:12" ht="30.75" thickBot="1" x14ac:dyDescent="0.3">
      <c r="B33" s="58" t="s">
        <v>14</v>
      </c>
      <c r="C33" s="58"/>
      <c r="D33" s="58"/>
      <c r="E33" s="58" t="s">
        <v>15</v>
      </c>
      <c r="F33" s="58"/>
      <c r="G33" s="58"/>
      <c r="H33" s="58"/>
      <c r="J33" s="115"/>
      <c r="K33" s="116"/>
      <c r="L33" s="117">
        <f>SUM(L25:L32)</f>
        <v>32215</v>
      </c>
    </row>
    <row r="34" spans="2:12" x14ac:dyDescent="0.25">
      <c r="B34" s="38" t="s">
        <v>16</v>
      </c>
      <c r="C34" s="58"/>
      <c r="D34" s="58"/>
      <c r="E34" s="58"/>
      <c r="F34" s="58"/>
      <c r="G34" s="58"/>
      <c r="H34" s="58" t="s">
        <v>16</v>
      </c>
    </row>
    <row r="35" spans="2:12" x14ac:dyDescent="0.25">
      <c r="I35" s="118"/>
    </row>
  </sheetData>
  <mergeCells count="27"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A1DF7-E721-4051-BF25-D3145FE9D98A}">
  <dimension ref="A1:N35"/>
  <sheetViews>
    <sheetView rightToLeft="1" topLeftCell="A22" zoomScale="85" zoomScaleNormal="85" workbookViewId="0">
      <selection activeCell="J30" sqref="J30"/>
    </sheetView>
  </sheetViews>
  <sheetFormatPr defaultColWidth="9" defaultRowHeight="15" x14ac:dyDescent="0.25"/>
  <cols>
    <col min="1" max="1" width="4.42578125" style="38" customWidth="1"/>
    <col min="2" max="2" width="10.42578125" style="38" customWidth="1"/>
    <col min="3" max="3" width="10" style="73" customWidth="1"/>
    <col min="4" max="4" width="11.42578125" style="38" customWidth="1"/>
    <col min="5" max="5" width="10.28515625" style="38" customWidth="1"/>
    <col min="6" max="6" width="7.42578125" style="38" customWidth="1"/>
    <col min="7" max="7" width="11.140625" style="38" customWidth="1"/>
    <col min="8" max="8" width="27.42578125" style="38" customWidth="1"/>
    <col min="9" max="9" width="2.5703125" style="38" customWidth="1"/>
    <col min="10" max="10" width="14.28515625" style="38" customWidth="1"/>
    <col min="11" max="11" width="11.42578125" style="38" customWidth="1"/>
    <col min="12" max="12" width="16.5703125" style="38" customWidth="1"/>
    <col min="13" max="13" width="7.7109375" style="38" customWidth="1"/>
    <col min="14" max="14" width="6.85546875" style="38" customWidth="1"/>
    <col min="15" max="16384" width="9" style="38"/>
  </cols>
  <sheetData>
    <row r="1" spans="1:14" ht="18.75" thickTop="1" x14ac:dyDescent="0.25">
      <c r="A1" s="205" t="s">
        <v>0</v>
      </c>
      <c r="B1" s="205"/>
      <c r="C1" s="205" t="s">
        <v>1</v>
      </c>
      <c r="D1" s="205"/>
      <c r="E1" s="36"/>
      <c r="F1" s="36"/>
      <c r="G1" s="36"/>
      <c r="H1" s="160" t="s">
        <v>2</v>
      </c>
      <c r="I1" s="70"/>
      <c r="J1" s="206"/>
      <c r="K1" s="206"/>
      <c r="L1" s="206"/>
      <c r="M1" s="206"/>
      <c r="N1" s="206"/>
    </row>
    <row r="2" spans="1:14" ht="18.75" thickBot="1" x14ac:dyDescent="0.3">
      <c r="A2" s="207"/>
      <c r="B2" s="207"/>
      <c r="C2" s="207"/>
      <c r="D2" s="207"/>
      <c r="E2" s="37"/>
      <c r="F2" s="37"/>
      <c r="G2" s="204">
        <v>43197</v>
      </c>
      <c r="H2" s="204"/>
      <c r="I2" s="70"/>
      <c r="J2" s="206"/>
      <c r="K2" s="206"/>
      <c r="L2" s="206"/>
      <c r="M2" s="206"/>
      <c r="N2" s="206"/>
    </row>
    <row r="3" spans="1:14" ht="16.5" thickTop="1" thickBot="1" x14ac:dyDescent="0.3">
      <c r="B3" s="72"/>
      <c r="H3" s="159" t="s">
        <v>149</v>
      </c>
    </row>
    <row r="4" spans="1:14" ht="41.25" customHeight="1" thickTop="1" thickBot="1" x14ac:dyDescent="0.3">
      <c r="A4" s="74" t="s">
        <v>3</v>
      </c>
      <c r="B4" s="75" t="s">
        <v>4</v>
      </c>
      <c r="C4" s="76" t="s">
        <v>5</v>
      </c>
      <c r="D4" s="75" t="s">
        <v>6</v>
      </c>
      <c r="E4" s="39" t="s">
        <v>7</v>
      </c>
      <c r="F4" s="39" t="s">
        <v>22</v>
      </c>
      <c r="G4" s="77" t="s">
        <v>23</v>
      </c>
      <c r="H4" s="78" t="s">
        <v>8</v>
      </c>
      <c r="I4" s="79"/>
      <c r="J4" s="80" t="s">
        <v>4</v>
      </c>
      <c r="K4" s="201" t="s">
        <v>9</v>
      </c>
      <c r="L4" s="202"/>
      <c r="M4" s="202"/>
      <c r="N4" s="203"/>
    </row>
    <row r="5" spans="1:14" ht="24.95" customHeight="1" thickTop="1" x14ac:dyDescent="0.25">
      <c r="A5" s="124">
        <v>1</v>
      </c>
      <c r="B5" s="125">
        <v>1600</v>
      </c>
      <c r="C5" s="126">
        <v>3773</v>
      </c>
      <c r="D5" s="127" t="s">
        <v>99</v>
      </c>
      <c r="E5" s="127" t="s">
        <v>51</v>
      </c>
      <c r="F5" s="128">
        <v>105</v>
      </c>
      <c r="G5" s="129" t="s">
        <v>119</v>
      </c>
      <c r="H5" s="130" t="s">
        <v>150</v>
      </c>
      <c r="I5" s="88"/>
      <c r="J5" s="92"/>
      <c r="K5" s="211"/>
      <c r="L5" s="211"/>
      <c r="M5" s="211"/>
      <c r="N5" s="212"/>
    </row>
    <row r="6" spans="1:14" ht="24.95" customHeight="1" x14ac:dyDescent="0.25">
      <c r="A6" s="131">
        <v>2</v>
      </c>
      <c r="B6" s="125">
        <v>100</v>
      </c>
      <c r="C6" s="126">
        <v>3840</v>
      </c>
      <c r="D6" s="127" t="s">
        <v>151</v>
      </c>
      <c r="E6" s="127" t="s">
        <v>51</v>
      </c>
      <c r="F6" s="128">
        <v>16</v>
      </c>
      <c r="G6" s="129" t="s">
        <v>85</v>
      </c>
      <c r="H6" s="130" t="s">
        <v>152</v>
      </c>
      <c r="I6" s="88"/>
      <c r="J6" s="92"/>
      <c r="K6" s="213"/>
      <c r="L6" s="213"/>
      <c r="M6" s="213"/>
      <c r="N6" s="214"/>
    </row>
    <row r="7" spans="1:14" ht="24.95" customHeight="1" x14ac:dyDescent="0.25">
      <c r="A7" s="131">
        <v>3</v>
      </c>
      <c r="B7" s="125">
        <v>500</v>
      </c>
      <c r="C7" s="126">
        <v>3841</v>
      </c>
      <c r="D7" s="127" t="s">
        <v>151</v>
      </c>
      <c r="E7" s="127" t="s">
        <v>51</v>
      </c>
      <c r="F7" s="133">
        <v>11</v>
      </c>
      <c r="G7" s="129" t="s">
        <v>32</v>
      </c>
      <c r="H7" s="130" t="s">
        <v>153</v>
      </c>
      <c r="I7" s="88"/>
      <c r="J7" s="92"/>
      <c r="K7" s="213"/>
      <c r="L7" s="213"/>
      <c r="M7" s="213"/>
      <c r="N7" s="214"/>
    </row>
    <row r="8" spans="1:14" ht="24" customHeight="1" x14ac:dyDescent="0.25">
      <c r="A8" s="131">
        <v>5</v>
      </c>
      <c r="B8" s="125">
        <v>1200</v>
      </c>
      <c r="C8" s="126">
        <v>3842</v>
      </c>
      <c r="D8" s="127" t="s">
        <v>151</v>
      </c>
      <c r="E8" s="127" t="s">
        <v>51</v>
      </c>
      <c r="F8" s="128">
        <v>204</v>
      </c>
      <c r="G8" s="129" t="s">
        <v>119</v>
      </c>
      <c r="H8" s="130" t="s">
        <v>127</v>
      </c>
      <c r="I8" s="88"/>
      <c r="J8" s="93"/>
      <c r="K8" s="213"/>
      <c r="L8" s="213"/>
      <c r="M8" s="213"/>
      <c r="N8" s="214"/>
    </row>
    <row r="9" spans="1:14" ht="24.95" customHeight="1" x14ac:dyDescent="0.25">
      <c r="A9" s="131">
        <v>6</v>
      </c>
      <c r="B9" s="125">
        <v>10000</v>
      </c>
      <c r="C9" s="126">
        <v>102</v>
      </c>
      <c r="D9" s="127" t="s">
        <v>149</v>
      </c>
      <c r="E9" s="127" t="s">
        <v>62</v>
      </c>
      <c r="F9" s="133">
        <v>1</v>
      </c>
      <c r="G9" s="129" t="s">
        <v>154</v>
      </c>
      <c r="H9" s="130" t="s">
        <v>155</v>
      </c>
      <c r="I9" s="88"/>
      <c r="J9" s="94"/>
      <c r="K9" s="213"/>
      <c r="L9" s="213"/>
      <c r="M9" s="213"/>
      <c r="N9" s="214"/>
    </row>
    <row r="10" spans="1:14" ht="24.95" customHeight="1" x14ac:dyDescent="0.25">
      <c r="A10" s="131">
        <v>12</v>
      </c>
      <c r="B10" s="125"/>
      <c r="C10" s="126"/>
      <c r="D10" s="127"/>
      <c r="E10" s="127"/>
      <c r="F10" s="128"/>
      <c r="G10" s="129"/>
      <c r="H10" s="161"/>
      <c r="I10" s="88"/>
      <c r="J10" s="92"/>
      <c r="K10" s="213"/>
      <c r="L10" s="213"/>
      <c r="M10" s="213"/>
      <c r="N10" s="214"/>
    </row>
    <row r="11" spans="1:14" ht="24.95" customHeight="1" x14ac:dyDescent="0.25">
      <c r="A11" s="131">
        <v>7</v>
      </c>
      <c r="B11" s="125"/>
      <c r="C11" s="126"/>
      <c r="D11" s="127"/>
      <c r="E11" s="127"/>
      <c r="F11" s="128"/>
      <c r="G11" s="129"/>
      <c r="H11" s="130"/>
      <c r="I11" s="88"/>
      <c r="J11" s="94"/>
      <c r="K11" s="213"/>
      <c r="L11" s="213"/>
      <c r="M11" s="213"/>
      <c r="N11" s="214"/>
    </row>
    <row r="12" spans="1:14" ht="24.95" customHeight="1" x14ac:dyDescent="0.25">
      <c r="A12" s="131">
        <v>8</v>
      </c>
      <c r="B12" s="125"/>
      <c r="C12" s="126"/>
      <c r="D12" s="127"/>
      <c r="E12" s="127"/>
      <c r="F12" s="133"/>
      <c r="G12" s="129"/>
      <c r="H12" s="130"/>
      <c r="I12" s="88"/>
      <c r="J12" s="94"/>
      <c r="K12" s="215"/>
      <c r="L12" s="216"/>
      <c r="M12" s="216"/>
      <c r="N12" s="217"/>
    </row>
    <row r="13" spans="1:14" ht="24.95" customHeight="1" x14ac:dyDescent="0.25">
      <c r="A13" s="131">
        <v>10</v>
      </c>
      <c r="B13" s="125"/>
      <c r="C13" s="126"/>
      <c r="D13" s="127"/>
      <c r="E13" s="127"/>
      <c r="F13" s="128"/>
      <c r="G13" s="129"/>
      <c r="H13" s="130"/>
      <c r="I13" s="88"/>
      <c r="J13" s="94"/>
      <c r="K13" s="215"/>
      <c r="L13" s="216"/>
      <c r="M13" s="216"/>
      <c r="N13" s="217"/>
    </row>
    <row r="14" spans="1:14" ht="24.95" customHeight="1" x14ac:dyDescent="0.25">
      <c r="A14" s="131">
        <v>11</v>
      </c>
      <c r="B14" s="125"/>
      <c r="C14" s="126"/>
      <c r="D14" s="127"/>
      <c r="E14" s="127"/>
      <c r="F14" s="133"/>
      <c r="G14" s="129"/>
      <c r="H14" s="130"/>
      <c r="I14" s="88"/>
      <c r="J14" s="95"/>
      <c r="K14" s="215"/>
      <c r="L14" s="216"/>
      <c r="M14" s="216"/>
      <c r="N14" s="217"/>
    </row>
    <row r="15" spans="1:14" ht="24.95" customHeight="1" x14ac:dyDescent="0.25">
      <c r="A15" s="131">
        <v>13</v>
      </c>
      <c r="B15" s="125"/>
      <c r="C15" s="126"/>
      <c r="D15" s="127"/>
      <c r="E15" s="127"/>
      <c r="F15" s="133"/>
      <c r="G15" s="129"/>
      <c r="H15" s="130"/>
      <c r="I15" s="88"/>
      <c r="J15" s="95"/>
      <c r="K15" s="218"/>
      <c r="L15" s="219"/>
      <c r="M15" s="219"/>
      <c r="N15" s="220"/>
    </row>
    <row r="16" spans="1:14" ht="24.95" customHeight="1" x14ac:dyDescent="0.25">
      <c r="A16" s="131">
        <v>14</v>
      </c>
      <c r="B16" s="125"/>
      <c r="C16" s="126"/>
      <c r="D16" s="127"/>
      <c r="E16" s="127"/>
      <c r="F16" s="133"/>
      <c r="G16" s="129"/>
      <c r="H16" s="130"/>
      <c r="I16" s="88"/>
      <c r="J16" s="95"/>
      <c r="K16" s="208"/>
      <c r="L16" s="209"/>
      <c r="M16" s="209"/>
      <c r="N16" s="210"/>
    </row>
    <row r="17" spans="1:14" ht="24.95" customHeight="1" x14ac:dyDescent="0.25">
      <c r="A17" s="131">
        <v>15</v>
      </c>
      <c r="B17" s="125"/>
      <c r="C17" s="126"/>
      <c r="D17" s="127"/>
      <c r="E17" s="127"/>
      <c r="F17" s="133"/>
      <c r="G17" s="129"/>
      <c r="H17" s="130"/>
      <c r="I17" s="88"/>
      <c r="J17" s="95"/>
      <c r="K17" s="208"/>
      <c r="L17" s="209"/>
      <c r="M17" s="209"/>
      <c r="N17" s="210"/>
    </row>
    <row r="18" spans="1:14" ht="24.95" customHeight="1" x14ac:dyDescent="0.25">
      <c r="A18" s="131">
        <v>16</v>
      </c>
      <c r="B18" s="135"/>
      <c r="C18" s="126"/>
      <c r="D18" s="127"/>
      <c r="E18" s="127"/>
      <c r="F18" s="133"/>
      <c r="G18" s="136"/>
      <c r="H18" s="130"/>
      <c r="I18" s="88"/>
      <c r="J18" s="95"/>
      <c r="K18" s="218"/>
      <c r="L18" s="219"/>
      <c r="M18" s="219"/>
      <c r="N18" s="220"/>
    </row>
    <row r="19" spans="1:14" ht="24.95" customHeight="1" x14ac:dyDescent="0.25">
      <c r="A19" s="131">
        <v>17</v>
      </c>
      <c r="B19" s="135"/>
      <c r="C19" s="126"/>
      <c r="D19" s="127"/>
      <c r="E19" s="127"/>
      <c r="F19" s="133"/>
      <c r="G19" s="136"/>
      <c r="H19" s="130"/>
      <c r="I19" s="88"/>
      <c r="J19" s="95"/>
      <c r="K19" s="218"/>
      <c r="L19" s="219"/>
      <c r="M19" s="219"/>
      <c r="N19" s="220"/>
    </row>
    <row r="20" spans="1:14" ht="24.95" customHeight="1" x14ac:dyDescent="0.25">
      <c r="A20" s="131">
        <v>18</v>
      </c>
      <c r="B20" s="135"/>
      <c r="C20" s="137"/>
      <c r="D20" s="132"/>
      <c r="E20" s="127"/>
      <c r="F20" s="133"/>
      <c r="G20" s="136"/>
      <c r="H20" s="130"/>
      <c r="I20" s="88"/>
      <c r="J20" s="95"/>
      <c r="K20" s="218"/>
      <c r="L20" s="219"/>
      <c r="M20" s="219"/>
      <c r="N20" s="220"/>
    </row>
    <row r="21" spans="1:14" ht="24.95" customHeight="1" thickBot="1" x14ac:dyDescent="0.3">
      <c r="A21" s="131">
        <v>19</v>
      </c>
      <c r="B21" s="125"/>
      <c r="C21" s="126"/>
      <c r="D21" s="132"/>
      <c r="E21" s="127"/>
      <c r="F21" s="133"/>
      <c r="G21" s="129"/>
      <c r="H21" s="130"/>
      <c r="I21" s="88"/>
      <c r="J21" s="95"/>
      <c r="K21" s="226"/>
      <c r="L21" s="227"/>
      <c r="M21" s="227"/>
      <c r="N21" s="228"/>
    </row>
    <row r="22" spans="1:14" ht="24.95" customHeight="1" thickBot="1" x14ac:dyDescent="0.3">
      <c r="A22" s="131">
        <v>20</v>
      </c>
      <c r="B22" s="125"/>
      <c r="C22" s="126"/>
      <c r="D22" s="132"/>
      <c r="E22" s="127"/>
      <c r="F22" s="133"/>
      <c r="G22" s="129"/>
      <c r="H22" s="130"/>
      <c r="I22" s="88"/>
      <c r="J22" s="98">
        <f>SUM(J5:J21)</f>
        <v>0</v>
      </c>
      <c r="K22" s="229"/>
      <c r="L22" s="230"/>
      <c r="M22" s="230"/>
      <c r="N22" s="231"/>
    </row>
    <row r="23" spans="1:14" ht="24.95" customHeight="1" thickBot="1" x14ac:dyDescent="0.3">
      <c r="A23" s="131">
        <v>21</v>
      </c>
      <c r="B23" s="125"/>
      <c r="C23" s="126"/>
      <c r="D23" s="132"/>
      <c r="E23" s="127"/>
      <c r="F23" s="128"/>
      <c r="G23" s="129"/>
      <c r="H23" s="130"/>
      <c r="I23" s="88"/>
      <c r="K23" s="99">
        <f>B31-J22-L33</f>
        <v>-50</v>
      </c>
      <c r="L23" s="100"/>
    </row>
    <row r="24" spans="1:14" ht="24.95" customHeight="1" thickBot="1" x14ac:dyDescent="0.3">
      <c r="A24" s="131">
        <v>22</v>
      </c>
      <c r="B24" s="125"/>
      <c r="C24" s="126"/>
      <c r="D24" s="132"/>
      <c r="E24" s="127"/>
      <c r="F24" s="133"/>
      <c r="G24" s="129"/>
      <c r="H24" s="130"/>
      <c r="I24" s="88"/>
      <c r="J24" s="101" t="s">
        <v>10</v>
      </c>
      <c r="K24" s="101" t="s">
        <v>11</v>
      </c>
      <c r="L24" s="101" t="s">
        <v>12</v>
      </c>
      <c r="M24" s="221"/>
      <c r="N24" s="222"/>
    </row>
    <row r="25" spans="1:14" ht="24.95" customHeight="1" x14ac:dyDescent="0.25">
      <c r="A25" s="131">
        <v>23</v>
      </c>
      <c r="B25" s="125"/>
      <c r="C25" s="126"/>
      <c r="D25" s="132"/>
      <c r="E25" s="127"/>
      <c r="F25" s="128"/>
      <c r="G25" s="129"/>
      <c r="H25" s="134"/>
      <c r="I25" s="88"/>
      <c r="J25" s="105">
        <v>500</v>
      </c>
      <c r="K25" s="106">
        <v>25</v>
      </c>
      <c r="L25" s="107">
        <f t="shared" ref="L25:L32" si="0">J25*K25</f>
        <v>12500</v>
      </c>
    </row>
    <row r="26" spans="1:14" ht="24.95" customHeight="1" x14ac:dyDescent="0.25">
      <c r="A26" s="131">
        <v>24</v>
      </c>
      <c r="B26" s="125"/>
      <c r="C26" s="126"/>
      <c r="D26" s="132"/>
      <c r="E26" s="127"/>
      <c r="F26" s="133"/>
      <c r="G26" s="129"/>
      <c r="H26" s="130"/>
      <c r="I26" s="88"/>
      <c r="J26" s="120">
        <v>200</v>
      </c>
      <c r="K26" s="121">
        <v>0</v>
      </c>
      <c r="L26" s="122">
        <f t="shared" si="0"/>
        <v>0</v>
      </c>
    </row>
    <row r="27" spans="1:14" ht="24.95" customHeight="1" x14ac:dyDescent="0.25">
      <c r="A27" s="131">
        <v>25</v>
      </c>
      <c r="B27" s="125"/>
      <c r="C27" s="126"/>
      <c r="D27" s="132"/>
      <c r="E27" s="127"/>
      <c r="F27" s="133"/>
      <c r="G27" s="129"/>
      <c r="H27" s="130"/>
      <c r="I27" s="88"/>
      <c r="J27" s="105">
        <v>100</v>
      </c>
      <c r="K27" s="106">
        <v>9</v>
      </c>
      <c r="L27" s="107">
        <f t="shared" si="0"/>
        <v>900</v>
      </c>
    </row>
    <row r="28" spans="1:14" ht="24.95" customHeight="1" x14ac:dyDescent="0.25">
      <c r="A28" s="131">
        <v>26</v>
      </c>
      <c r="B28" s="138"/>
      <c r="C28" s="137"/>
      <c r="D28" s="138"/>
      <c r="E28" s="138"/>
      <c r="F28" s="133"/>
      <c r="G28" s="136"/>
      <c r="H28" s="123"/>
      <c r="I28" s="88"/>
      <c r="J28" s="109">
        <v>50</v>
      </c>
      <c r="K28" s="106">
        <v>1</v>
      </c>
      <c r="L28" s="107">
        <f t="shared" si="0"/>
        <v>50</v>
      </c>
    </row>
    <row r="29" spans="1:14" ht="24.95" customHeight="1" x14ac:dyDescent="0.25">
      <c r="A29" s="131">
        <v>27</v>
      </c>
      <c r="B29" s="138"/>
      <c r="C29" s="137"/>
      <c r="D29" s="138"/>
      <c r="E29" s="138"/>
      <c r="F29" s="133"/>
      <c r="G29" s="136"/>
      <c r="H29" s="123"/>
      <c r="I29" s="88"/>
      <c r="J29" s="120">
        <v>20</v>
      </c>
      <c r="K29" s="121">
        <v>0</v>
      </c>
      <c r="L29" s="122">
        <f t="shared" si="0"/>
        <v>0</v>
      </c>
    </row>
    <row r="30" spans="1:14" ht="24.95" customHeight="1" thickBot="1" x14ac:dyDescent="0.3">
      <c r="A30" s="131">
        <v>28</v>
      </c>
      <c r="B30" s="138"/>
      <c r="C30" s="137"/>
      <c r="D30" s="138"/>
      <c r="E30" s="139"/>
      <c r="F30" s="133"/>
      <c r="G30" s="136"/>
      <c r="H30" s="123"/>
      <c r="I30" s="88"/>
      <c r="J30" s="105">
        <v>10</v>
      </c>
      <c r="K30" s="106">
        <v>0</v>
      </c>
      <c r="L30" s="107">
        <f t="shared" si="0"/>
        <v>0</v>
      </c>
    </row>
    <row r="31" spans="1:14" ht="16.5" thickTop="1" thickBot="1" x14ac:dyDescent="0.3">
      <c r="A31" s="74">
        <v>22</v>
      </c>
      <c r="B31" s="111">
        <f>SUM(B5:B30)</f>
        <v>13400</v>
      </c>
      <c r="C31" s="112"/>
      <c r="D31" s="223" t="s">
        <v>13</v>
      </c>
      <c r="E31" s="224"/>
      <c r="F31" s="224"/>
      <c r="G31" s="224"/>
      <c r="H31" s="225"/>
      <c r="I31" s="88"/>
      <c r="J31" s="105">
        <v>5</v>
      </c>
      <c r="K31" s="106">
        <v>0</v>
      </c>
      <c r="L31" s="107">
        <f t="shared" si="0"/>
        <v>0</v>
      </c>
    </row>
    <row r="32" spans="1:14" ht="19.5" thickTop="1" thickBot="1" x14ac:dyDescent="0.3">
      <c r="B32" s="113"/>
      <c r="J32" s="114">
        <v>1</v>
      </c>
      <c r="K32" s="106">
        <v>0</v>
      </c>
      <c r="L32" s="107">
        <f t="shared" si="0"/>
        <v>0</v>
      </c>
    </row>
    <row r="33" spans="2:12" ht="30.75" thickBot="1" x14ac:dyDescent="0.3">
      <c r="B33" s="58" t="s">
        <v>14</v>
      </c>
      <c r="C33" s="58"/>
      <c r="D33" s="58"/>
      <c r="E33" s="58" t="s">
        <v>15</v>
      </c>
      <c r="F33" s="58"/>
      <c r="G33" s="58"/>
      <c r="H33" s="58"/>
      <c r="J33" s="115"/>
      <c r="K33" s="116"/>
      <c r="L33" s="117">
        <f>SUM(L25:L32)</f>
        <v>13450</v>
      </c>
    </row>
    <row r="34" spans="2:12" x14ac:dyDescent="0.25">
      <c r="B34" s="38" t="s">
        <v>16</v>
      </c>
      <c r="C34" s="58"/>
      <c r="D34" s="58"/>
      <c r="E34" s="58"/>
      <c r="F34" s="58"/>
      <c r="G34" s="58"/>
      <c r="H34" s="58" t="s">
        <v>16</v>
      </c>
    </row>
    <row r="35" spans="2:12" x14ac:dyDescent="0.25">
      <c r="I35" s="11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60147-37DF-449D-93ED-F9B779CDC1F7}">
  <dimension ref="A1:N35"/>
  <sheetViews>
    <sheetView rightToLeft="1" topLeftCell="A4" zoomScale="85" zoomScaleNormal="85" workbookViewId="0">
      <selection activeCell="C5" sqref="C5:C14"/>
    </sheetView>
  </sheetViews>
  <sheetFormatPr defaultColWidth="9" defaultRowHeight="15" x14ac:dyDescent="0.25"/>
  <cols>
    <col min="1" max="1" width="4.42578125" style="38" customWidth="1"/>
    <col min="2" max="2" width="10.42578125" style="38" customWidth="1"/>
    <col min="3" max="3" width="10" style="73" customWidth="1"/>
    <col min="4" max="4" width="11.42578125" style="38" customWidth="1"/>
    <col min="5" max="5" width="10.28515625" style="38" customWidth="1"/>
    <col min="6" max="6" width="7.42578125" style="38" customWidth="1"/>
    <col min="7" max="7" width="11.140625" style="38" customWidth="1"/>
    <col min="8" max="8" width="27.42578125" style="38" customWidth="1"/>
    <col min="9" max="9" width="2.5703125" style="38" customWidth="1"/>
    <col min="10" max="10" width="14.28515625" style="38" customWidth="1"/>
    <col min="11" max="11" width="11.42578125" style="38" customWidth="1"/>
    <col min="12" max="12" width="16.5703125" style="38" customWidth="1"/>
    <col min="13" max="13" width="7.7109375" style="38" customWidth="1"/>
    <col min="14" max="14" width="6.85546875" style="38" customWidth="1"/>
    <col min="15" max="16384" width="9" style="38"/>
  </cols>
  <sheetData>
    <row r="1" spans="1:14" ht="18.75" thickTop="1" x14ac:dyDescent="0.25">
      <c r="A1" s="205" t="s">
        <v>0</v>
      </c>
      <c r="B1" s="205"/>
      <c r="C1" s="205" t="s">
        <v>1</v>
      </c>
      <c r="D1" s="205"/>
      <c r="E1" s="36"/>
      <c r="F1" s="36"/>
      <c r="G1" s="36"/>
      <c r="H1" s="163" t="s">
        <v>2</v>
      </c>
      <c r="I1" s="70"/>
      <c r="J1" s="206"/>
      <c r="K1" s="206"/>
      <c r="L1" s="206"/>
      <c r="M1" s="206"/>
      <c r="N1" s="206"/>
    </row>
    <row r="2" spans="1:14" ht="18.75" thickBot="1" x14ac:dyDescent="0.3">
      <c r="A2" s="207"/>
      <c r="B2" s="207"/>
      <c r="C2" s="207"/>
      <c r="D2" s="207"/>
      <c r="E2" s="37"/>
      <c r="F2" s="37"/>
      <c r="G2" s="204">
        <v>43198</v>
      </c>
      <c r="H2" s="204"/>
      <c r="I2" s="70"/>
      <c r="J2" s="206"/>
      <c r="K2" s="206"/>
      <c r="L2" s="206"/>
      <c r="M2" s="206"/>
      <c r="N2" s="206"/>
    </row>
    <row r="3" spans="1:14" ht="16.5" thickTop="1" thickBot="1" x14ac:dyDescent="0.3">
      <c r="B3" s="72"/>
      <c r="H3" s="162" t="s">
        <v>170</v>
      </c>
    </row>
    <row r="4" spans="1:14" ht="41.25" customHeight="1" thickTop="1" thickBot="1" x14ac:dyDescent="0.3">
      <c r="A4" s="74" t="s">
        <v>3</v>
      </c>
      <c r="B4" s="75" t="s">
        <v>4</v>
      </c>
      <c r="C4" s="76" t="s">
        <v>5</v>
      </c>
      <c r="D4" s="75" t="s">
        <v>6</v>
      </c>
      <c r="E4" s="39" t="s">
        <v>7</v>
      </c>
      <c r="F4" s="39" t="s">
        <v>22</v>
      </c>
      <c r="G4" s="77" t="s">
        <v>23</v>
      </c>
      <c r="H4" s="78" t="s">
        <v>8</v>
      </c>
      <c r="I4" s="79"/>
      <c r="J4" s="80" t="s">
        <v>4</v>
      </c>
      <c r="K4" s="201" t="s">
        <v>9</v>
      </c>
      <c r="L4" s="202"/>
      <c r="M4" s="202"/>
      <c r="N4" s="203"/>
    </row>
    <row r="5" spans="1:14" ht="24.95" customHeight="1" thickTop="1" x14ac:dyDescent="0.25">
      <c r="A5" s="124">
        <v>1</v>
      </c>
      <c r="B5" s="125">
        <v>1000</v>
      </c>
      <c r="C5" s="126">
        <v>4054</v>
      </c>
      <c r="D5" s="127" t="s">
        <v>151</v>
      </c>
      <c r="E5" s="127" t="s">
        <v>17</v>
      </c>
      <c r="F5" s="128" t="s">
        <v>156</v>
      </c>
      <c r="G5" s="129" t="s">
        <v>49</v>
      </c>
      <c r="H5" s="130" t="s">
        <v>57</v>
      </c>
      <c r="I5" s="88"/>
      <c r="J5" s="92"/>
      <c r="K5" s="211"/>
      <c r="L5" s="211"/>
      <c r="M5" s="211"/>
      <c r="N5" s="212"/>
    </row>
    <row r="6" spans="1:14" ht="24.95" customHeight="1" x14ac:dyDescent="0.25">
      <c r="A6" s="131">
        <v>2</v>
      </c>
      <c r="B6" s="125">
        <v>1300</v>
      </c>
      <c r="C6" s="126">
        <v>4055</v>
      </c>
      <c r="D6" s="127" t="s">
        <v>151</v>
      </c>
      <c r="E6" s="127" t="s">
        <v>17</v>
      </c>
      <c r="F6" s="128" t="s">
        <v>157</v>
      </c>
      <c r="G6" s="129" t="s">
        <v>49</v>
      </c>
      <c r="H6" s="130" t="s">
        <v>158</v>
      </c>
      <c r="I6" s="88"/>
      <c r="J6" s="92"/>
      <c r="K6" s="213"/>
      <c r="L6" s="213"/>
      <c r="M6" s="213"/>
      <c r="N6" s="214"/>
    </row>
    <row r="7" spans="1:14" ht="24.95" customHeight="1" x14ac:dyDescent="0.25">
      <c r="A7" s="131">
        <v>3</v>
      </c>
      <c r="B7" s="125">
        <v>1500</v>
      </c>
      <c r="C7" s="126">
        <v>4056</v>
      </c>
      <c r="D7" s="127" t="s">
        <v>149</v>
      </c>
      <c r="E7" s="127" t="s">
        <v>17</v>
      </c>
      <c r="F7" s="133" t="s">
        <v>159</v>
      </c>
      <c r="G7" s="129" t="s">
        <v>25</v>
      </c>
      <c r="H7" s="130" t="s">
        <v>158</v>
      </c>
      <c r="I7" s="88"/>
      <c r="J7" s="92"/>
      <c r="K7" s="213"/>
      <c r="L7" s="213"/>
      <c r="M7" s="213"/>
      <c r="N7" s="214"/>
    </row>
    <row r="8" spans="1:14" ht="24" customHeight="1" x14ac:dyDescent="0.25">
      <c r="A8" s="131">
        <v>5</v>
      </c>
      <c r="B8" s="125">
        <v>4170</v>
      </c>
      <c r="C8" s="126">
        <v>4057</v>
      </c>
      <c r="D8" s="127" t="s">
        <v>149</v>
      </c>
      <c r="E8" s="127" t="s">
        <v>17</v>
      </c>
      <c r="F8" s="128" t="s">
        <v>160</v>
      </c>
      <c r="G8" s="129" t="s">
        <v>25</v>
      </c>
      <c r="H8" s="130" t="s">
        <v>57</v>
      </c>
      <c r="I8" s="88"/>
      <c r="J8" s="93"/>
      <c r="K8" s="213"/>
      <c r="L8" s="213"/>
      <c r="M8" s="213"/>
      <c r="N8" s="214"/>
    </row>
    <row r="9" spans="1:14" ht="24.95" customHeight="1" x14ac:dyDescent="0.25">
      <c r="A9" s="131">
        <v>6</v>
      </c>
      <c r="B9" s="125">
        <v>1000</v>
      </c>
      <c r="C9" s="126">
        <v>4058</v>
      </c>
      <c r="D9" s="127" t="s">
        <v>149</v>
      </c>
      <c r="E9" s="127" t="s">
        <v>17</v>
      </c>
      <c r="F9" s="128" t="s">
        <v>144</v>
      </c>
      <c r="G9" s="129" t="s">
        <v>25</v>
      </c>
      <c r="H9" s="161" t="s">
        <v>135</v>
      </c>
      <c r="I9" s="88"/>
      <c r="J9" s="94"/>
      <c r="K9" s="213"/>
      <c r="L9" s="213"/>
      <c r="M9" s="213"/>
      <c r="N9" s="214"/>
    </row>
    <row r="10" spans="1:14" ht="24.95" customHeight="1" x14ac:dyDescent="0.25">
      <c r="A10" s="131">
        <v>12</v>
      </c>
      <c r="B10" s="125">
        <v>6250</v>
      </c>
      <c r="C10" s="126">
        <v>4059</v>
      </c>
      <c r="D10" s="127" t="s">
        <v>149</v>
      </c>
      <c r="E10" s="127" t="s">
        <v>17</v>
      </c>
      <c r="F10" s="133" t="s">
        <v>161</v>
      </c>
      <c r="G10" s="129" t="s">
        <v>25</v>
      </c>
      <c r="H10" s="130" t="s">
        <v>57</v>
      </c>
      <c r="I10" s="88"/>
      <c r="J10" s="92"/>
      <c r="K10" s="213"/>
      <c r="L10" s="213"/>
      <c r="M10" s="213"/>
      <c r="N10" s="214"/>
    </row>
    <row r="11" spans="1:14" ht="24.95" customHeight="1" x14ac:dyDescent="0.25">
      <c r="A11" s="131">
        <v>7</v>
      </c>
      <c r="B11" s="125">
        <v>1500</v>
      </c>
      <c r="C11" s="126">
        <v>4060</v>
      </c>
      <c r="D11" s="127" t="s">
        <v>149</v>
      </c>
      <c r="E11" s="127" t="s">
        <v>17</v>
      </c>
      <c r="F11" s="128" t="s">
        <v>162</v>
      </c>
      <c r="G11" s="129" t="s">
        <v>25</v>
      </c>
      <c r="H11" s="130" t="s">
        <v>57</v>
      </c>
      <c r="I11" s="88"/>
      <c r="J11" s="94"/>
      <c r="K11" s="213"/>
      <c r="L11" s="213"/>
      <c r="M11" s="213"/>
      <c r="N11" s="214"/>
    </row>
    <row r="12" spans="1:14" ht="24.95" customHeight="1" x14ac:dyDescent="0.25">
      <c r="A12" s="131">
        <v>8</v>
      </c>
      <c r="B12" s="125">
        <v>1500</v>
      </c>
      <c r="C12" s="126">
        <v>4061</v>
      </c>
      <c r="D12" s="127" t="s">
        <v>149</v>
      </c>
      <c r="E12" s="127" t="s">
        <v>17</v>
      </c>
      <c r="F12" s="133" t="s">
        <v>163</v>
      </c>
      <c r="G12" s="129" t="s">
        <v>25</v>
      </c>
      <c r="H12" s="130" t="s">
        <v>57</v>
      </c>
      <c r="I12" s="88"/>
      <c r="J12" s="94"/>
      <c r="K12" s="215"/>
      <c r="L12" s="216"/>
      <c r="M12" s="216"/>
      <c r="N12" s="217"/>
    </row>
    <row r="13" spans="1:14" ht="24.95" customHeight="1" x14ac:dyDescent="0.25">
      <c r="A13" s="131">
        <v>10</v>
      </c>
      <c r="B13" s="125">
        <v>2085</v>
      </c>
      <c r="C13" s="126">
        <v>4062</v>
      </c>
      <c r="D13" s="127" t="s">
        <v>149</v>
      </c>
      <c r="E13" s="127" t="s">
        <v>17</v>
      </c>
      <c r="F13" s="128">
        <v>48</v>
      </c>
      <c r="G13" s="129" t="s">
        <v>25</v>
      </c>
      <c r="H13" s="130" t="s">
        <v>26</v>
      </c>
      <c r="I13" s="88"/>
      <c r="J13" s="94"/>
      <c r="K13" s="215"/>
      <c r="L13" s="216"/>
      <c r="M13" s="216"/>
      <c r="N13" s="217"/>
    </row>
    <row r="14" spans="1:14" ht="24.95" customHeight="1" x14ac:dyDescent="0.25">
      <c r="A14" s="131">
        <v>11</v>
      </c>
      <c r="B14" s="125">
        <v>1000</v>
      </c>
      <c r="C14" s="126">
        <v>4063</v>
      </c>
      <c r="D14" s="127" t="s">
        <v>149</v>
      </c>
      <c r="E14" s="127" t="s">
        <v>17</v>
      </c>
      <c r="F14" s="133">
        <v>47</v>
      </c>
      <c r="G14" s="129" t="s">
        <v>25</v>
      </c>
      <c r="H14" s="130" t="s">
        <v>165</v>
      </c>
      <c r="I14" s="88"/>
      <c r="J14" s="95"/>
      <c r="K14" s="215"/>
      <c r="L14" s="216"/>
      <c r="M14" s="216"/>
      <c r="N14" s="217"/>
    </row>
    <row r="15" spans="1:14" ht="24.95" customHeight="1" x14ac:dyDescent="0.25">
      <c r="A15" s="131">
        <v>13</v>
      </c>
      <c r="B15" s="125">
        <v>500</v>
      </c>
      <c r="C15" s="126">
        <v>4064</v>
      </c>
      <c r="D15" s="127" t="s">
        <v>149</v>
      </c>
      <c r="E15" s="127" t="s">
        <v>17</v>
      </c>
      <c r="F15" s="133">
        <v>51</v>
      </c>
      <c r="G15" s="129" t="s">
        <v>25</v>
      </c>
      <c r="H15" s="130" t="s">
        <v>164</v>
      </c>
      <c r="I15" s="88"/>
      <c r="J15" s="95"/>
      <c r="K15" s="218"/>
      <c r="L15" s="219"/>
      <c r="M15" s="219"/>
      <c r="N15" s="220"/>
    </row>
    <row r="16" spans="1:14" ht="24.95" customHeight="1" x14ac:dyDescent="0.25">
      <c r="A16" s="131">
        <v>14</v>
      </c>
      <c r="B16" s="125">
        <v>2250</v>
      </c>
      <c r="C16" s="126">
        <v>4065</v>
      </c>
      <c r="D16" s="127" t="s">
        <v>149</v>
      </c>
      <c r="E16" s="127" t="s">
        <v>17</v>
      </c>
      <c r="F16" s="133" t="s">
        <v>166</v>
      </c>
      <c r="G16" s="129" t="s">
        <v>25</v>
      </c>
      <c r="H16" s="130" t="s">
        <v>57</v>
      </c>
      <c r="I16" s="88"/>
      <c r="J16" s="95"/>
      <c r="K16" s="208"/>
      <c r="L16" s="209"/>
      <c r="M16" s="209"/>
      <c r="N16" s="210"/>
    </row>
    <row r="17" spans="1:14" ht="24.95" customHeight="1" x14ac:dyDescent="0.25">
      <c r="A17" s="131">
        <v>15</v>
      </c>
      <c r="B17" s="125">
        <v>1375</v>
      </c>
      <c r="C17" s="126">
        <v>4066</v>
      </c>
      <c r="D17" s="127" t="s">
        <v>149</v>
      </c>
      <c r="E17" s="127" t="s">
        <v>17</v>
      </c>
      <c r="F17" s="133" t="s">
        <v>45</v>
      </c>
      <c r="G17" s="129" t="s">
        <v>25</v>
      </c>
      <c r="H17" s="130" t="s">
        <v>24</v>
      </c>
      <c r="I17" s="88"/>
      <c r="J17" s="95"/>
      <c r="K17" s="208"/>
      <c r="L17" s="209"/>
      <c r="M17" s="209"/>
      <c r="N17" s="210"/>
    </row>
    <row r="18" spans="1:14" ht="24.95" customHeight="1" x14ac:dyDescent="0.25">
      <c r="A18" s="131">
        <v>16</v>
      </c>
      <c r="B18" s="135">
        <v>2085</v>
      </c>
      <c r="C18" s="126">
        <v>4067</v>
      </c>
      <c r="D18" s="127" t="s">
        <v>149</v>
      </c>
      <c r="E18" s="127" t="s">
        <v>17</v>
      </c>
      <c r="F18" s="133">
        <v>11</v>
      </c>
      <c r="G18" s="136" t="s">
        <v>25</v>
      </c>
      <c r="H18" s="130" t="s">
        <v>57</v>
      </c>
      <c r="I18" s="88"/>
      <c r="J18" s="95"/>
      <c r="K18" s="218"/>
      <c r="L18" s="219"/>
      <c r="M18" s="219"/>
      <c r="N18" s="220"/>
    </row>
    <row r="19" spans="1:14" ht="24.95" customHeight="1" x14ac:dyDescent="0.25">
      <c r="A19" s="131">
        <v>17</v>
      </c>
      <c r="B19" s="135">
        <v>4170</v>
      </c>
      <c r="C19" s="126">
        <v>4068</v>
      </c>
      <c r="D19" s="127" t="s">
        <v>149</v>
      </c>
      <c r="E19" s="127" t="s">
        <v>17</v>
      </c>
      <c r="F19" s="133" t="s">
        <v>167</v>
      </c>
      <c r="G19" s="136" t="s">
        <v>25</v>
      </c>
      <c r="H19" s="130" t="s">
        <v>168</v>
      </c>
      <c r="I19" s="88"/>
      <c r="J19" s="95"/>
      <c r="K19" s="218"/>
      <c r="L19" s="219"/>
      <c r="M19" s="219"/>
      <c r="N19" s="220"/>
    </row>
    <row r="20" spans="1:14" ht="24.95" customHeight="1" x14ac:dyDescent="0.25">
      <c r="A20" s="131">
        <v>18</v>
      </c>
      <c r="B20" s="135">
        <v>1000</v>
      </c>
      <c r="C20" s="126">
        <v>4069</v>
      </c>
      <c r="D20" s="127" t="s">
        <v>149</v>
      </c>
      <c r="E20" s="127" t="s">
        <v>17</v>
      </c>
      <c r="F20" s="133">
        <v>21</v>
      </c>
      <c r="G20" s="136" t="s">
        <v>31</v>
      </c>
      <c r="H20" s="130" t="s">
        <v>24</v>
      </c>
      <c r="I20" s="88"/>
      <c r="J20" s="95"/>
      <c r="K20" s="218"/>
      <c r="L20" s="219"/>
      <c r="M20" s="219"/>
      <c r="N20" s="220"/>
    </row>
    <row r="21" spans="1:14" ht="24.95" customHeight="1" thickBot="1" x14ac:dyDescent="0.3">
      <c r="A21" s="131">
        <v>19</v>
      </c>
      <c r="B21" s="125">
        <v>1000</v>
      </c>
      <c r="C21" s="126">
        <v>4070</v>
      </c>
      <c r="D21" s="127" t="s">
        <v>149</v>
      </c>
      <c r="E21" s="127" t="s">
        <v>17</v>
      </c>
      <c r="F21" s="133">
        <v>30</v>
      </c>
      <c r="G21" s="129" t="s">
        <v>31</v>
      </c>
      <c r="H21" s="130" t="s">
        <v>169</v>
      </c>
      <c r="I21" s="88"/>
      <c r="J21" s="95"/>
      <c r="K21" s="226"/>
      <c r="L21" s="227"/>
      <c r="M21" s="227"/>
      <c r="N21" s="228"/>
    </row>
    <row r="22" spans="1:14" ht="24.95" customHeight="1" thickBot="1" x14ac:dyDescent="0.3">
      <c r="A22" s="131">
        <v>20</v>
      </c>
      <c r="B22" s="125"/>
      <c r="C22" s="126"/>
      <c r="D22" s="132"/>
      <c r="E22" s="127"/>
      <c r="F22" s="133"/>
      <c r="G22" s="129"/>
      <c r="H22" s="130"/>
      <c r="I22" s="88"/>
      <c r="J22" s="98">
        <f>SUM(J5:J21)</f>
        <v>0</v>
      </c>
      <c r="K22" s="229"/>
      <c r="L22" s="230"/>
      <c r="M22" s="230"/>
      <c r="N22" s="231"/>
    </row>
    <row r="23" spans="1:14" ht="24.95" customHeight="1" thickBot="1" x14ac:dyDescent="0.3">
      <c r="A23" s="131">
        <v>21</v>
      </c>
      <c r="B23" s="125"/>
      <c r="C23" s="126"/>
      <c r="D23" s="132"/>
      <c r="E23" s="127"/>
      <c r="F23" s="128"/>
      <c r="G23" s="129"/>
      <c r="H23" s="130"/>
      <c r="I23" s="88"/>
      <c r="K23" s="99">
        <f>B31-J22-L33</f>
        <v>0</v>
      </c>
      <c r="L23" s="100"/>
    </row>
    <row r="24" spans="1:14" ht="24.95" customHeight="1" thickBot="1" x14ac:dyDescent="0.3">
      <c r="A24" s="131">
        <v>22</v>
      </c>
      <c r="B24" s="125"/>
      <c r="C24" s="126"/>
      <c r="D24" s="132"/>
      <c r="E24" s="127"/>
      <c r="F24" s="133"/>
      <c r="G24" s="129"/>
      <c r="H24" s="130"/>
      <c r="I24" s="88"/>
      <c r="J24" s="101" t="s">
        <v>10</v>
      </c>
      <c r="K24" s="101" t="s">
        <v>11</v>
      </c>
      <c r="L24" s="101" t="s">
        <v>12</v>
      </c>
      <c r="M24" s="221"/>
      <c r="N24" s="222"/>
    </row>
    <row r="25" spans="1:14" ht="24.95" customHeight="1" x14ac:dyDescent="0.25">
      <c r="A25" s="131">
        <v>23</v>
      </c>
      <c r="B25" s="125"/>
      <c r="C25" s="126"/>
      <c r="D25" s="132"/>
      <c r="E25" s="127"/>
      <c r="F25" s="128"/>
      <c r="G25" s="129"/>
      <c r="H25" s="134"/>
      <c r="I25" s="88"/>
      <c r="J25" s="105">
        <v>500</v>
      </c>
      <c r="K25" s="106">
        <v>42</v>
      </c>
      <c r="L25" s="107">
        <f t="shared" ref="L25:L32" si="0">J25*K25</f>
        <v>21000</v>
      </c>
    </row>
    <row r="26" spans="1:14" ht="24.95" customHeight="1" x14ac:dyDescent="0.25">
      <c r="A26" s="131">
        <v>24</v>
      </c>
      <c r="B26" s="125"/>
      <c r="C26" s="126"/>
      <c r="D26" s="132"/>
      <c r="E26" s="127"/>
      <c r="F26" s="133"/>
      <c r="G26" s="129"/>
      <c r="H26" s="130"/>
      <c r="I26" s="88"/>
      <c r="J26" s="120">
        <v>200</v>
      </c>
      <c r="K26" s="121">
        <v>0</v>
      </c>
      <c r="L26" s="122">
        <f t="shared" si="0"/>
        <v>0</v>
      </c>
    </row>
    <row r="27" spans="1:14" ht="24.95" customHeight="1" x14ac:dyDescent="0.25">
      <c r="A27" s="131">
        <v>25</v>
      </c>
      <c r="B27" s="125"/>
      <c r="C27" s="126"/>
      <c r="D27" s="132"/>
      <c r="E27" s="127"/>
      <c r="F27" s="133"/>
      <c r="G27" s="129"/>
      <c r="H27" s="130"/>
      <c r="I27" s="88"/>
      <c r="J27" s="105">
        <v>100</v>
      </c>
      <c r="K27" s="106">
        <v>100</v>
      </c>
      <c r="L27" s="107">
        <f t="shared" si="0"/>
        <v>10000</v>
      </c>
    </row>
    <row r="28" spans="1:14" ht="24.95" customHeight="1" x14ac:dyDescent="0.25">
      <c r="A28" s="131">
        <v>26</v>
      </c>
      <c r="B28" s="138"/>
      <c r="C28" s="137"/>
      <c r="D28" s="138"/>
      <c r="E28" s="138"/>
      <c r="F28" s="133"/>
      <c r="G28" s="136"/>
      <c r="H28" s="123"/>
      <c r="I28" s="88"/>
      <c r="J28" s="109">
        <v>50</v>
      </c>
      <c r="K28" s="106">
        <v>49</v>
      </c>
      <c r="L28" s="107">
        <f t="shared" si="0"/>
        <v>2450</v>
      </c>
    </row>
    <row r="29" spans="1:14" ht="24.95" customHeight="1" x14ac:dyDescent="0.25">
      <c r="A29" s="131">
        <v>27</v>
      </c>
      <c r="B29" s="138"/>
      <c r="C29" s="137"/>
      <c r="D29" s="138"/>
      <c r="E29" s="138"/>
      <c r="F29" s="133"/>
      <c r="G29" s="136"/>
      <c r="H29" s="123"/>
      <c r="I29" s="88"/>
      <c r="J29" s="120">
        <v>20</v>
      </c>
      <c r="K29" s="121">
        <v>0</v>
      </c>
      <c r="L29" s="122">
        <f t="shared" si="0"/>
        <v>0</v>
      </c>
    </row>
    <row r="30" spans="1:14" ht="24.95" customHeight="1" thickBot="1" x14ac:dyDescent="0.3">
      <c r="A30" s="131">
        <v>28</v>
      </c>
      <c r="B30" s="138"/>
      <c r="C30" s="137"/>
      <c r="D30" s="138"/>
      <c r="E30" s="139"/>
      <c r="F30" s="133"/>
      <c r="G30" s="136"/>
      <c r="H30" s="123"/>
      <c r="I30" s="88"/>
      <c r="J30" s="105">
        <v>10</v>
      </c>
      <c r="K30" s="106">
        <v>12</v>
      </c>
      <c r="L30" s="107">
        <f t="shared" si="0"/>
        <v>120</v>
      </c>
    </row>
    <row r="31" spans="1:14" ht="16.5" thickTop="1" thickBot="1" x14ac:dyDescent="0.3">
      <c r="A31" s="74">
        <v>22</v>
      </c>
      <c r="B31" s="111">
        <f>SUM(B5:B30)</f>
        <v>33685</v>
      </c>
      <c r="C31" s="112"/>
      <c r="D31" s="223" t="s">
        <v>13</v>
      </c>
      <c r="E31" s="224"/>
      <c r="F31" s="224"/>
      <c r="G31" s="224"/>
      <c r="H31" s="225"/>
      <c r="I31" s="88"/>
      <c r="J31" s="105">
        <v>5</v>
      </c>
      <c r="K31" s="106">
        <v>23</v>
      </c>
      <c r="L31" s="107">
        <f t="shared" si="0"/>
        <v>115</v>
      </c>
    </row>
    <row r="32" spans="1:14" ht="19.5" thickTop="1" thickBot="1" x14ac:dyDescent="0.3">
      <c r="B32" s="113"/>
      <c r="J32" s="114">
        <v>1</v>
      </c>
      <c r="K32" s="106">
        <v>0</v>
      </c>
      <c r="L32" s="107">
        <f t="shared" si="0"/>
        <v>0</v>
      </c>
    </row>
    <row r="33" spans="2:12" ht="30.75" thickBot="1" x14ac:dyDescent="0.3">
      <c r="B33" s="58" t="s">
        <v>14</v>
      </c>
      <c r="C33" s="58"/>
      <c r="D33" s="58"/>
      <c r="E33" s="58" t="s">
        <v>15</v>
      </c>
      <c r="F33" s="58"/>
      <c r="G33" s="58"/>
      <c r="H33" s="58"/>
      <c r="J33" s="115"/>
      <c r="K33" s="116"/>
      <c r="L33" s="117">
        <f>SUM(L25:L32)</f>
        <v>33685</v>
      </c>
    </row>
    <row r="34" spans="2:12" x14ac:dyDescent="0.25">
      <c r="B34" s="38" t="s">
        <v>16</v>
      </c>
      <c r="C34" s="58"/>
      <c r="D34" s="58"/>
      <c r="E34" s="58"/>
      <c r="F34" s="58"/>
      <c r="G34" s="58"/>
      <c r="H34" s="58" t="s">
        <v>16</v>
      </c>
    </row>
    <row r="35" spans="2:12" x14ac:dyDescent="0.25">
      <c r="I35" s="118"/>
    </row>
  </sheetData>
  <mergeCells count="27"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8FB2C-9072-4EC7-A25C-6DBCFB22DFBD}">
  <dimension ref="A1:N35"/>
  <sheetViews>
    <sheetView rightToLeft="1" zoomScale="85" zoomScaleNormal="85" workbookViewId="0">
      <selection activeCell="C5" sqref="C5:C13"/>
    </sheetView>
  </sheetViews>
  <sheetFormatPr defaultColWidth="9" defaultRowHeight="15" x14ac:dyDescent="0.25"/>
  <cols>
    <col min="1" max="1" width="4.42578125" style="38" customWidth="1"/>
    <col min="2" max="2" width="10.42578125" style="38" customWidth="1"/>
    <col min="3" max="3" width="10" style="73" customWidth="1"/>
    <col min="4" max="4" width="11.42578125" style="38" customWidth="1"/>
    <col min="5" max="5" width="10.28515625" style="38" customWidth="1"/>
    <col min="6" max="6" width="7.42578125" style="38" customWidth="1"/>
    <col min="7" max="7" width="11.140625" style="38" customWidth="1"/>
    <col min="8" max="8" width="27.42578125" style="38" customWidth="1"/>
    <col min="9" max="9" width="2.5703125" style="38" customWidth="1"/>
    <col min="10" max="10" width="14.28515625" style="38" customWidth="1"/>
    <col min="11" max="11" width="11.42578125" style="38" customWidth="1"/>
    <col min="12" max="12" width="16.5703125" style="38" customWidth="1"/>
    <col min="13" max="13" width="7.7109375" style="38" customWidth="1"/>
    <col min="14" max="14" width="6.85546875" style="38" customWidth="1"/>
    <col min="15" max="16384" width="9" style="38"/>
  </cols>
  <sheetData>
    <row r="1" spans="1:14" ht="18.75" thickTop="1" x14ac:dyDescent="0.25">
      <c r="A1" s="205" t="s">
        <v>0</v>
      </c>
      <c r="B1" s="205"/>
      <c r="C1" s="205" t="s">
        <v>1</v>
      </c>
      <c r="D1" s="205"/>
      <c r="E1" s="36"/>
      <c r="F1" s="36"/>
      <c r="G1" s="36"/>
      <c r="H1" s="165" t="s">
        <v>2</v>
      </c>
      <c r="I1" s="70"/>
      <c r="J1" s="206"/>
      <c r="K1" s="206"/>
      <c r="L1" s="206"/>
      <c r="M1" s="206"/>
      <c r="N1" s="206"/>
    </row>
    <row r="2" spans="1:14" ht="18.75" thickBot="1" x14ac:dyDescent="0.3">
      <c r="A2" s="207"/>
      <c r="B2" s="207"/>
      <c r="C2" s="207"/>
      <c r="D2" s="207"/>
      <c r="E2" s="37"/>
      <c r="F2" s="37"/>
      <c r="G2" s="204">
        <v>43199</v>
      </c>
      <c r="H2" s="204"/>
      <c r="I2" s="70"/>
      <c r="J2" s="206"/>
      <c r="K2" s="206"/>
      <c r="L2" s="206"/>
      <c r="M2" s="206"/>
      <c r="N2" s="206"/>
    </row>
    <row r="3" spans="1:14" ht="16.5" thickTop="1" thickBot="1" x14ac:dyDescent="0.3">
      <c r="B3" s="72"/>
      <c r="H3" s="164" t="s">
        <v>171</v>
      </c>
    </row>
    <row r="4" spans="1:14" ht="41.25" customHeight="1" thickTop="1" thickBot="1" x14ac:dyDescent="0.3">
      <c r="A4" s="74" t="s">
        <v>3</v>
      </c>
      <c r="B4" s="75" t="s">
        <v>4</v>
      </c>
      <c r="C4" s="76" t="s">
        <v>5</v>
      </c>
      <c r="D4" s="75" t="s">
        <v>6</v>
      </c>
      <c r="E4" s="39" t="s">
        <v>7</v>
      </c>
      <c r="F4" s="39" t="s">
        <v>22</v>
      </c>
      <c r="G4" s="77" t="s">
        <v>23</v>
      </c>
      <c r="H4" s="78" t="s">
        <v>8</v>
      </c>
      <c r="I4" s="79"/>
      <c r="J4" s="80" t="s">
        <v>4</v>
      </c>
      <c r="K4" s="201" t="s">
        <v>9</v>
      </c>
      <c r="L4" s="202"/>
      <c r="M4" s="202"/>
      <c r="N4" s="203"/>
    </row>
    <row r="5" spans="1:14" ht="24.95" customHeight="1" thickTop="1" x14ac:dyDescent="0.25">
      <c r="A5" s="124">
        <v>1</v>
      </c>
      <c r="B5" s="125">
        <v>500</v>
      </c>
      <c r="C5" s="126">
        <v>3893</v>
      </c>
      <c r="D5" s="127" t="s">
        <v>110</v>
      </c>
      <c r="E5" s="127" t="s">
        <v>34</v>
      </c>
      <c r="F5" s="128">
        <v>11</v>
      </c>
      <c r="G5" s="129" t="s">
        <v>38</v>
      </c>
      <c r="H5" s="130" t="s">
        <v>173</v>
      </c>
      <c r="I5" s="88"/>
      <c r="J5" s="92"/>
      <c r="K5" s="211"/>
      <c r="L5" s="211"/>
      <c r="M5" s="211"/>
      <c r="N5" s="212"/>
    </row>
    <row r="6" spans="1:14" ht="24.95" customHeight="1" x14ac:dyDescent="0.25">
      <c r="A6" s="131">
        <v>2</v>
      </c>
      <c r="B6" s="125">
        <v>800</v>
      </c>
      <c r="C6" s="126">
        <v>3895</v>
      </c>
      <c r="D6" s="127" t="s">
        <v>172</v>
      </c>
      <c r="E6" s="127" t="s">
        <v>34</v>
      </c>
      <c r="F6" s="128">
        <v>7</v>
      </c>
      <c r="G6" s="129" t="s">
        <v>32</v>
      </c>
      <c r="H6" s="130" t="s">
        <v>174</v>
      </c>
      <c r="I6" s="88"/>
      <c r="J6" s="92"/>
      <c r="K6" s="213"/>
      <c r="L6" s="213"/>
      <c r="M6" s="213"/>
      <c r="N6" s="214"/>
    </row>
    <row r="7" spans="1:14" ht="24.95" customHeight="1" x14ac:dyDescent="0.25">
      <c r="A7" s="131">
        <v>3</v>
      </c>
      <c r="B7" s="125">
        <v>600</v>
      </c>
      <c r="C7" s="126">
        <v>3897</v>
      </c>
      <c r="D7" s="127" t="s">
        <v>170</v>
      </c>
      <c r="E7" s="127" t="s">
        <v>34</v>
      </c>
      <c r="F7" s="133">
        <v>4</v>
      </c>
      <c r="G7" s="129" t="s">
        <v>32</v>
      </c>
      <c r="H7" s="130" t="s">
        <v>174</v>
      </c>
      <c r="I7" s="88"/>
      <c r="J7" s="92"/>
      <c r="K7" s="213"/>
      <c r="L7" s="213"/>
      <c r="M7" s="213"/>
      <c r="N7" s="214"/>
    </row>
    <row r="8" spans="1:14" ht="24" customHeight="1" x14ac:dyDescent="0.25">
      <c r="A8" s="131">
        <v>5</v>
      </c>
      <c r="B8" s="125">
        <v>1000</v>
      </c>
      <c r="C8" s="126">
        <v>3898</v>
      </c>
      <c r="D8" s="127" t="s">
        <v>170</v>
      </c>
      <c r="E8" s="127" t="s">
        <v>34</v>
      </c>
      <c r="F8" s="128">
        <v>5</v>
      </c>
      <c r="G8" s="129" t="s">
        <v>32</v>
      </c>
      <c r="H8" s="130" t="s">
        <v>174</v>
      </c>
      <c r="I8" s="88"/>
      <c r="J8" s="93"/>
      <c r="K8" s="213"/>
      <c r="L8" s="213"/>
      <c r="M8" s="213"/>
      <c r="N8" s="214"/>
    </row>
    <row r="9" spans="1:14" ht="24.95" customHeight="1" x14ac:dyDescent="0.25">
      <c r="A9" s="131">
        <v>6</v>
      </c>
      <c r="B9" s="125">
        <v>5250</v>
      </c>
      <c r="C9" s="126">
        <v>3899</v>
      </c>
      <c r="D9" s="127" t="s">
        <v>171</v>
      </c>
      <c r="E9" s="127" t="s">
        <v>34</v>
      </c>
      <c r="F9" s="128">
        <v>1</v>
      </c>
      <c r="G9" s="129" t="s">
        <v>85</v>
      </c>
      <c r="H9" s="161" t="s">
        <v>175</v>
      </c>
      <c r="I9" s="88"/>
      <c r="J9" s="94"/>
      <c r="K9" s="213"/>
      <c r="L9" s="213"/>
      <c r="M9" s="213"/>
      <c r="N9" s="214"/>
    </row>
    <row r="10" spans="1:14" ht="24.95" customHeight="1" x14ac:dyDescent="0.25">
      <c r="A10" s="131">
        <v>12</v>
      </c>
      <c r="B10" s="125">
        <v>2625</v>
      </c>
      <c r="C10" s="126">
        <v>3900</v>
      </c>
      <c r="D10" s="127" t="s">
        <v>171</v>
      </c>
      <c r="E10" s="127" t="s">
        <v>34</v>
      </c>
      <c r="F10" s="133">
        <v>1</v>
      </c>
      <c r="G10" s="129" t="s">
        <v>38</v>
      </c>
      <c r="H10" s="130" t="s">
        <v>176</v>
      </c>
      <c r="I10" s="88"/>
      <c r="J10" s="92"/>
      <c r="K10" s="213"/>
      <c r="L10" s="213"/>
      <c r="M10" s="213"/>
      <c r="N10" s="214"/>
    </row>
    <row r="11" spans="1:14" ht="24.95" customHeight="1" x14ac:dyDescent="0.25">
      <c r="A11" s="131">
        <v>7</v>
      </c>
      <c r="B11" s="125">
        <v>1000</v>
      </c>
      <c r="C11" s="126">
        <v>4077</v>
      </c>
      <c r="D11" s="127" t="s">
        <v>171</v>
      </c>
      <c r="E11" s="127" t="s">
        <v>34</v>
      </c>
      <c r="F11" s="128">
        <v>2</v>
      </c>
      <c r="G11" s="129" t="s">
        <v>32</v>
      </c>
      <c r="H11" s="130" t="s">
        <v>177</v>
      </c>
      <c r="I11" s="88"/>
      <c r="J11" s="94"/>
      <c r="K11" s="213"/>
      <c r="L11" s="213"/>
      <c r="M11" s="213"/>
      <c r="N11" s="214"/>
    </row>
    <row r="12" spans="1:14" ht="24.95" customHeight="1" x14ac:dyDescent="0.25">
      <c r="A12" s="131">
        <v>8</v>
      </c>
      <c r="B12" s="125">
        <v>3334</v>
      </c>
      <c r="C12" s="126">
        <v>4079</v>
      </c>
      <c r="D12" s="127" t="s">
        <v>171</v>
      </c>
      <c r="E12" s="127" t="s">
        <v>34</v>
      </c>
      <c r="F12" s="133">
        <v>3</v>
      </c>
      <c r="G12" s="129" t="s">
        <v>38</v>
      </c>
      <c r="H12" s="130" t="s">
        <v>178</v>
      </c>
      <c r="I12" s="88"/>
      <c r="J12" s="94"/>
      <c r="K12" s="215"/>
      <c r="L12" s="216"/>
      <c r="M12" s="216"/>
      <c r="N12" s="217"/>
    </row>
    <row r="13" spans="1:14" ht="24.95" customHeight="1" x14ac:dyDescent="0.25">
      <c r="A13" s="131">
        <v>10</v>
      </c>
      <c r="B13" s="125">
        <v>3334</v>
      </c>
      <c r="C13" s="126">
        <v>4080</v>
      </c>
      <c r="D13" s="127" t="s">
        <v>171</v>
      </c>
      <c r="E13" s="127" t="s">
        <v>34</v>
      </c>
      <c r="F13" s="128">
        <v>19</v>
      </c>
      <c r="G13" s="129" t="s">
        <v>38</v>
      </c>
      <c r="H13" s="130" t="s">
        <v>178</v>
      </c>
      <c r="I13" s="88"/>
      <c r="J13" s="94"/>
      <c r="K13" s="215"/>
      <c r="L13" s="216"/>
      <c r="M13" s="216"/>
      <c r="N13" s="217"/>
    </row>
    <row r="14" spans="1:14" ht="24.95" customHeight="1" x14ac:dyDescent="0.25">
      <c r="A14" s="131">
        <v>11</v>
      </c>
      <c r="B14" s="125"/>
      <c r="C14" s="126"/>
      <c r="D14" s="127"/>
      <c r="E14" s="127"/>
      <c r="F14" s="133"/>
      <c r="G14" s="129"/>
      <c r="H14" s="130"/>
      <c r="I14" s="88"/>
      <c r="J14" s="95"/>
      <c r="K14" s="215"/>
      <c r="L14" s="216"/>
      <c r="M14" s="216"/>
      <c r="N14" s="217"/>
    </row>
    <row r="15" spans="1:14" ht="24.95" customHeight="1" x14ac:dyDescent="0.25">
      <c r="A15" s="131">
        <v>13</v>
      </c>
      <c r="B15" s="125"/>
      <c r="C15" s="126"/>
      <c r="D15" s="127"/>
      <c r="E15" s="127"/>
      <c r="F15" s="133"/>
      <c r="G15" s="129"/>
      <c r="H15" s="130"/>
      <c r="I15" s="88"/>
      <c r="J15" s="95"/>
      <c r="K15" s="218"/>
      <c r="L15" s="219"/>
      <c r="M15" s="219"/>
      <c r="N15" s="220"/>
    </row>
    <row r="16" spans="1:14" ht="24.95" customHeight="1" x14ac:dyDescent="0.25">
      <c r="A16" s="131">
        <v>14</v>
      </c>
      <c r="B16" s="125"/>
      <c r="C16" s="126"/>
      <c r="D16" s="127"/>
      <c r="E16" s="127"/>
      <c r="F16" s="133"/>
      <c r="G16" s="129"/>
      <c r="H16" s="130"/>
      <c r="I16" s="88"/>
      <c r="J16" s="95"/>
      <c r="K16" s="208"/>
      <c r="L16" s="209"/>
      <c r="M16" s="209"/>
      <c r="N16" s="210"/>
    </row>
    <row r="17" spans="1:14" ht="24.95" customHeight="1" x14ac:dyDescent="0.25">
      <c r="A17" s="131">
        <v>15</v>
      </c>
      <c r="B17" s="125"/>
      <c r="C17" s="126"/>
      <c r="D17" s="127"/>
      <c r="E17" s="127"/>
      <c r="F17" s="133"/>
      <c r="G17" s="129"/>
      <c r="H17" s="130"/>
      <c r="I17" s="88"/>
      <c r="J17" s="95"/>
      <c r="K17" s="208"/>
      <c r="L17" s="209"/>
      <c r="M17" s="209"/>
      <c r="N17" s="210"/>
    </row>
    <row r="18" spans="1:14" ht="24.95" customHeight="1" x14ac:dyDescent="0.25">
      <c r="A18" s="131">
        <v>16</v>
      </c>
      <c r="B18" s="135"/>
      <c r="C18" s="126"/>
      <c r="D18" s="127"/>
      <c r="E18" s="127"/>
      <c r="F18" s="133"/>
      <c r="G18" s="136"/>
      <c r="H18" s="130"/>
      <c r="I18" s="88"/>
      <c r="J18" s="95"/>
      <c r="K18" s="218"/>
      <c r="L18" s="219"/>
      <c r="M18" s="219"/>
      <c r="N18" s="220"/>
    </row>
    <row r="19" spans="1:14" ht="24.95" customHeight="1" x14ac:dyDescent="0.25">
      <c r="A19" s="131">
        <v>17</v>
      </c>
      <c r="B19" s="135"/>
      <c r="C19" s="126"/>
      <c r="D19" s="127"/>
      <c r="E19" s="127"/>
      <c r="F19" s="133"/>
      <c r="G19" s="136"/>
      <c r="H19" s="130"/>
      <c r="I19" s="88"/>
      <c r="J19" s="95"/>
      <c r="K19" s="218"/>
      <c r="L19" s="219"/>
      <c r="M19" s="219"/>
      <c r="N19" s="220"/>
    </row>
    <row r="20" spans="1:14" ht="24.95" customHeight="1" x14ac:dyDescent="0.25">
      <c r="A20" s="131">
        <v>18</v>
      </c>
      <c r="B20" s="135"/>
      <c r="C20" s="126"/>
      <c r="D20" s="127"/>
      <c r="E20" s="127"/>
      <c r="F20" s="133"/>
      <c r="G20" s="136"/>
      <c r="H20" s="130"/>
      <c r="I20" s="88"/>
      <c r="J20" s="95"/>
      <c r="K20" s="218"/>
      <c r="L20" s="219"/>
      <c r="M20" s="219"/>
      <c r="N20" s="220"/>
    </row>
    <row r="21" spans="1:14" ht="24.95" customHeight="1" thickBot="1" x14ac:dyDescent="0.3">
      <c r="A21" s="131">
        <v>19</v>
      </c>
      <c r="B21" s="125"/>
      <c r="C21" s="126"/>
      <c r="D21" s="127"/>
      <c r="E21" s="127"/>
      <c r="F21" s="133"/>
      <c r="G21" s="129"/>
      <c r="H21" s="130"/>
      <c r="I21" s="88"/>
      <c r="J21" s="95"/>
      <c r="K21" s="226"/>
      <c r="L21" s="227"/>
      <c r="M21" s="227"/>
      <c r="N21" s="228"/>
    </row>
    <row r="22" spans="1:14" ht="24.95" customHeight="1" thickBot="1" x14ac:dyDescent="0.3">
      <c r="A22" s="131">
        <v>20</v>
      </c>
      <c r="B22" s="125"/>
      <c r="C22" s="126"/>
      <c r="D22" s="132"/>
      <c r="E22" s="127"/>
      <c r="F22" s="133"/>
      <c r="G22" s="129"/>
      <c r="H22" s="130"/>
      <c r="I22" s="88"/>
      <c r="J22" s="98">
        <f>SUM(J5:J21)</f>
        <v>0</v>
      </c>
      <c r="K22" s="229"/>
      <c r="L22" s="230"/>
      <c r="M22" s="230"/>
      <c r="N22" s="231"/>
    </row>
    <row r="23" spans="1:14" ht="24.95" customHeight="1" thickBot="1" x14ac:dyDescent="0.3">
      <c r="A23" s="131">
        <v>21</v>
      </c>
      <c r="B23" s="125"/>
      <c r="C23" s="126"/>
      <c r="D23" s="132"/>
      <c r="E23" s="127"/>
      <c r="F23" s="128"/>
      <c r="G23" s="129"/>
      <c r="H23" s="130"/>
      <c r="I23" s="88"/>
      <c r="K23" s="99">
        <f>B31-J22-L33</f>
        <v>0</v>
      </c>
      <c r="L23" s="100"/>
    </row>
    <row r="24" spans="1:14" ht="24.95" customHeight="1" thickBot="1" x14ac:dyDescent="0.3">
      <c r="A24" s="131">
        <v>22</v>
      </c>
      <c r="B24" s="125"/>
      <c r="C24" s="126"/>
      <c r="D24" s="132"/>
      <c r="E24" s="127"/>
      <c r="F24" s="133"/>
      <c r="G24" s="129"/>
      <c r="H24" s="130"/>
      <c r="I24" s="88"/>
      <c r="J24" s="101" t="s">
        <v>10</v>
      </c>
      <c r="K24" s="101" t="s">
        <v>11</v>
      </c>
      <c r="L24" s="101" t="s">
        <v>12</v>
      </c>
      <c r="M24" s="221"/>
      <c r="N24" s="222"/>
    </row>
    <row r="25" spans="1:14" ht="24.95" customHeight="1" x14ac:dyDescent="0.25">
      <c r="A25" s="131">
        <v>23</v>
      </c>
      <c r="B25" s="125"/>
      <c r="C25" s="126"/>
      <c r="D25" s="132"/>
      <c r="E25" s="127"/>
      <c r="F25" s="128"/>
      <c r="G25" s="129"/>
      <c r="H25" s="134"/>
      <c r="I25" s="88"/>
      <c r="J25" s="105">
        <v>500</v>
      </c>
      <c r="K25" s="106">
        <v>30</v>
      </c>
      <c r="L25" s="107">
        <f t="shared" ref="L25:L32" si="0">J25*K25</f>
        <v>15000</v>
      </c>
    </row>
    <row r="26" spans="1:14" ht="24.95" customHeight="1" x14ac:dyDescent="0.25">
      <c r="A26" s="131">
        <v>24</v>
      </c>
      <c r="B26" s="125"/>
      <c r="C26" s="126"/>
      <c r="D26" s="132"/>
      <c r="E26" s="127"/>
      <c r="F26" s="133"/>
      <c r="G26" s="129"/>
      <c r="H26" s="130"/>
      <c r="I26" s="88"/>
      <c r="J26" s="120">
        <v>200</v>
      </c>
      <c r="K26" s="121">
        <v>0</v>
      </c>
      <c r="L26" s="122">
        <f t="shared" si="0"/>
        <v>0</v>
      </c>
    </row>
    <row r="27" spans="1:14" ht="24.95" customHeight="1" x14ac:dyDescent="0.25">
      <c r="A27" s="131">
        <v>25</v>
      </c>
      <c r="B27" s="125"/>
      <c r="C27" s="126"/>
      <c r="D27" s="132"/>
      <c r="E27" s="127"/>
      <c r="F27" s="133"/>
      <c r="G27" s="129"/>
      <c r="H27" s="130"/>
      <c r="I27" s="88"/>
      <c r="J27" s="105">
        <v>100</v>
      </c>
      <c r="K27" s="106">
        <v>27</v>
      </c>
      <c r="L27" s="107">
        <f t="shared" si="0"/>
        <v>2700</v>
      </c>
    </row>
    <row r="28" spans="1:14" ht="24.95" customHeight="1" x14ac:dyDescent="0.25">
      <c r="A28" s="131">
        <v>26</v>
      </c>
      <c r="B28" s="138"/>
      <c r="C28" s="137"/>
      <c r="D28" s="138"/>
      <c r="E28" s="138"/>
      <c r="F28" s="133"/>
      <c r="G28" s="136"/>
      <c r="H28" s="123"/>
      <c r="I28" s="88"/>
      <c r="J28" s="109">
        <v>50</v>
      </c>
      <c r="K28" s="106">
        <v>7</v>
      </c>
      <c r="L28" s="107">
        <f t="shared" si="0"/>
        <v>350</v>
      </c>
    </row>
    <row r="29" spans="1:14" ht="24.95" customHeight="1" x14ac:dyDescent="0.25">
      <c r="A29" s="131">
        <v>27</v>
      </c>
      <c r="B29" s="138"/>
      <c r="C29" s="137"/>
      <c r="D29" s="138"/>
      <c r="E29" s="138"/>
      <c r="F29" s="133"/>
      <c r="G29" s="136"/>
      <c r="H29" s="123"/>
      <c r="I29" s="88"/>
      <c r="J29" s="120">
        <v>20</v>
      </c>
      <c r="K29" s="121">
        <v>0</v>
      </c>
      <c r="L29" s="122">
        <f t="shared" si="0"/>
        <v>0</v>
      </c>
    </row>
    <row r="30" spans="1:14" ht="24.95" customHeight="1" thickBot="1" x14ac:dyDescent="0.3">
      <c r="A30" s="131">
        <v>28</v>
      </c>
      <c r="B30" s="138"/>
      <c r="C30" s="137"/>
      <c r="D30" s="138"/>
      <c r="E30" s="139"/>
      <c r="F30" s="133"/>
      <c r="G30" s="136"/>
      <c r="H30" s="123"/>
      <c r="I30" s="88"/>
      <c r="J30" s="105">
        <v>10</v>
      </c>
      <c r="K30" s="106">
        <v>33</v>
      </c>
      <c r="L30" s="107">
        <f t="shared" si="0"/>
        <v>330</v>
      </c>
    </row>
    <row r="31" spans="1:14" ht="16.5" thickTop="1" thickBot="1" x14ac:dyDescent="0.3">
      <c r="A31" s="74">
        <v>22</v>
      </c>
      <c r="B31" s="111">
        <f>SUM(B5:B30)</f>
        <v>18443</v>
      </c>
      <c r="C31" s="112"/>
      <c r="D31" s="223" t="s">
        <v>13</v>
      </c>
      <c r="E31" s="224"/>
      <c r="F31" s="224"/>
      <c r="G31" s="224"/>
      <c r="H31" s="225"/>
      <c r="I31" s="88"/>
      <c r="J31" s="105">
        <v>5</v>
      </c>
      <c r="K31" s="106">
        <v>7</v>
      </c>
      <c r="L31" s="107">
        <f t="shared" si="0"/>
        <v>35</v>
      </c>
    </row>
    <row r="32" spans="1:14" ht="19.5" thickTop="1" thickBot="1" x14ac:dyDescent="0.3">
      <c r="B32" s="113"/>
      <c r="J32" s="114">
        <v>1</v>
      </c>
      <c r="K32" s="106">
        <v>28</v>
      </c>
      <c r="L32" s="107">
        <f t="shared" si="0"/>
        <v>28</v>
      </c>
    </row>
    <row r="33" spans="2:12" ht="30.75" thickBot="1" x14ac:dyDescent="0.3">
      <c r="B33" s="58" t="s">
        <v>14</v>
      </c>
      <c r="C33" s="58"/>
      <c r="D33" s="58"/>
      <c r="E33" s="58" t="s">
        <v>15</v>
      </c>
      <c r="F33" s="58"/>
      <c r="G33" s="58"/>
      <c r="H33" s="58"/>
      <c r="J33" s="115"/>
      <c r="K33" s="116"/>
      <c r="L33" s="117">
        <f>SUM(L25:L32)</f>
        <v>18443</v>
      </c>
    </row>
    <row r="34" spans="2:12" x14ac:dyDescent="0.25">
      <c r="B34" s="38" t="s">
        <v>16</v>
      </c>
      <c r="C34" s="58"/>
      <c r="D34" s="58"/>
      <c r="E34" s="58"/>
      <c r="F34" s="58"/>
      <c r="G34" s="58"/>
      <c r="H34" s="58" t="s">
        <v>16</v>
      </c>
    </row>
    <row r="35" spans="2:12" x14ac:dyDescent="0.25">
      <c r="I35" s="11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47D24-C3C7-41EB-B07C-33C0742871BD}">
  <dimension ref="A1:N35"/>
  <sheetViews>
    <sheetView rightToLeft="1" zoomScale="85" zoomScaleNormal="85" workbookViewId="0">
      <selection activeCell="K32" sqref="K32"/>
    </sheetView>
  </sheetViews>
  <sheetFormatPr defaultColWidth="9" defaultRowHeight="15" x14ac:dyDescent="0.25"/>
  <cols>
    <col min="1" max="1" width="4.42578125" style="38" customWidth="1"/>
    <col min="2" max="2" width="10.42578125" style="38" customWidth="1"/>
    <col min="3" max="3" width="10" style="73" customWidth="1"/>
    <col min="4" max="4" width="11.42578125" style="38" customWidth="1"/>
    <col min="5" max="5" width="10.28515625" style="38" customWidth="1"/>
    <col min="6" max="6" width="7.42578125" style="38" customWidth="1"/>
    <col min="7" max="7" width="11.140625" style="38" customWidth="1"/>
    <col min="8" max="8" width="27.42578125" style="38" customWidth="1"/>
    <col min="9" max="9" width="2.5703125" style="38" customWidth="1"/>
    <col min="10" max="10" width="14.28515625" style="38" customWidth="1"/>
    <col min="11" max="11" width="11.42578125" style="38" customWidth="1"/>
    <col min="12" max="12" width="16.5703125" style="38" customWidth="1"/>
    <col min="13" max="13" width="7.7109375" style="38" customWidth="1"/>
    <col min="14" max="14" width="6.85546875" style="38" customWidth="1"/>
    <col min="15" max="16384" width="9" style="38"/>
  </cols>
  <sheetData>
    <row r="1" spans="1:14" ht="18.75" thickTop="1" x14ac:dyDescent="0.25">
      <c r="A1" s="205" t="s">
        <v>0</v>
      </c>
      <c r="B1" s="205"/>
      <c r="C1" s="205" t="s">
        <v>1</v>
      </c>
      <c r="D1" s="205"/>
      <c r="E1" s="36"/>
      <c r="F1" s="36"/>
      <c r="G1" s="36"/>
      <c r="H1" s="167" t="s">
        <v>2</v>
      </c>
      <c r="I1" s="70"/>
      <c r="J1" s="206"/>
      <c r="K1" s="206"/>
      <c r="L1" s="206"/>
      <c r="M1" s="206"/>
      <c r="N1" s="206"/>
    </row>
    <row r="2" spans="1:14" ht="18.75" thickBot="1" x14ac:dyDescent="0.3">
      <c r="A2" s="207"/>
      <c r="B2" s="207"/>
      <c r="C2" s="207"/>
      <c r="D2" s="207"/>
      <c r="E2" s="37"/>
      <c r="F2" s="37"/>
      <c r="G2" s="204">
        <v>43200</v>
      </c>
      <c r="H2" s="204"/>
      <c r="I2" s="70"/>
      <c r="J2" s="206"/>
      <c r="K2" s="206"/>
      <c r="L2" s="206"/>
      <c r="M2" s="206"/>
      <c r="N2" s="206"/>
    </row>
    <row r="3" spans="1:14" ht="16.5" thickTop="1" thickBot="1" x14ac:dyDescent="0.3">
      <c r="B3" s="72"/>
      <c r="H3" s="166" t="s">
        <v>179</v>
      </c>
    </row>
    <row r="4" spans="1:14" ht="41.25" customHeight="1" thickTop="1" thickBot="1" x14ac:dyDescent="0.3">
      <c r="A4" s="74" t="s">
        <v>3</v>
      </c>
      <c r="B4" s="75" t="s">
        <v>4</v>
      </c>
      <c r="C4" s="76" t="s">
        <v>5</v>
      </c>
      <c r="D4" s="75" t="s">
        <v>6</v>
      </c>
      <c r="E4" s="39" t="s">
        <v>7</v>
      </c>
      <c r="F4" s="39" t="s">
        <v>22</v>
      </c>
      <c r="G4" s="77" t="s">
        <v>23</v>
      </c>
      <c r="H4" s="78" t="s">
        <v>8</v>
      </c>
      <c r="I4" s="79"/>
      <c r="J4" s="80" t="s">
        <v>4</v>
      </c>
      <c r="K4" s="201" t="s">
        <v>9</v>
      </c>
      <c r="L4" s="202"/>
      <c r="M4" s="202"/>
      <c r="N4" s="203"/>
    </row>
    <row r="5" spans="1:14" ht="24.95" customHeight="1" thickTop="1" x14ac:dyDescent="0.25">
      <c r="A5" s="124">
        <v>1</v>
      </c>
      <c r="B5" s="125">
        <v>5000</v>
      </c>
      <c r="C5" s="126">
        <v>3911</v>
      </c>
      <c r="D5" s="127" t="s">
        <v>170</v>
      </c>
      <c r="E5" s="127" t="s">
        <v>62</v>
      </c>
      <c r="F5" s="128" t="s">
        <v>180</v>
      </c>
      <c r="G5" s="129" t="s">
        <v>25</v>
      </c>
      <c r="H5" s="130" t="s">
        <v>24</v>
      </c>
      <c r="I5" s="88"/>
      <c r="J5" s="92"/>
      <c r="K5" s="211"/>
      <c r="L5" s="211"/>
      <c r="M5" s="211"/>
      <c r="N5" s="212"/>
    </row>
    <row r="6" spans="1:14" ht="24.95" customHeight="1" x14ac:dyDescent="0.25">
      <c r="A6" s="131">
        <v>2</v>
      </c>
      <c r="B6" s="125">
        <v>1200</v>
      </c>
      <c r="C6" s="126">
        <v>4071</v>
      </c>
      <c r="D6" s="127" t="s">
        <v>171</v>
      </c>
      <c r="E6" s="127" t="s">
        <v>17</v>
      </c>
      <c r="F6" s="128" t="s">
        <v>181</v>
      </c>
      <c r="G6" s="129" t="s">
        <v>49</v>
      </c>
      <c r="H6" s="130" t="s">
        <v>57</v>
      </c>
      <c r="I6" s="88"/>
      <c r="J6" s="92"/>
      <c r="K6" s="213"/>
      <c r="L6" s="213"/>
      <c r="M6" s="213"/>
      <c r="N6" s="214"/>
    </row>
    <row r="7" spans="1:14" ht="24.95" customHeight="1" x14ac:dyDescent="0.25">
      <c r="A7" s="131">
        <v>3</v>
      </c>
      <c r="B7" s="125">
        <v>1000</v>
      </c>
      <c r="C7" s="126">
        <v>4072</v>
      </c>
      <c r="D7" s="127" t="s">
        <v>171</v>
      </c>
      <c r="E7" s="127" t="s">
        <v>17</v>
      </c>
      <c r="F7" s="133" t="s">
        <v>182</v>
      </c>
      <c r="G7" s="129" t="s">
        <v>49</v>
      </c>
      <c r="H7" s="130" t="s">
        <v>57</v>
      </c>
      <c r="I7" s="88"/>
      <c r="J7" s="92"/>
      <c r="K7" s="213"/>
      <c r="L7" s="213"/>
      <c r="M7" s="213"/>
      <c r="N7" s="214"/>
    </row>
    <row r="8" spans="1:14" ht="24" customHeight="1" x14ac:dyDescent="0.25">
      <c r="A8" s="131">
        <v>5</v>
      </c>
      <c r="B8" s="125">
        <v>1700</v>
      </c>
      <c r="C8" s="126">
        <v>4073</v>
      </c>
      <c r="D8" s="127"/>
      <c r="E8" s="127"/>
      <c r="F8" s="128">
        <v>13</v>
      </c>
      <c r="G8" s="129" t="s">
        <v>49</v>
      </c>
      <c r="H8" s="130" t="s">
        <v>57</v>
      </c>
      <c r="I8" s="88"/>
      <c r="J8" s="93"/>
      <c r="K8" s="213"/>
      <c r="L8" s="213"/>
      <c r="M8" s="213"/>
      <c r="N8" s="214"/>
    </row>
    <row r="9" spans="1:14" ht="24.95" customHeight="1" x14ac:dyDescent="0.25">
      <c r="A9" s="131">
        <v>6</v>
      </c>
      <c r="B9" s="125">
        <v>35000</v>
      </c>
      <c r="C9" s="126">
        <v>3844</v>
      </c>
      <c r="D9" s="127" t="s">
        <v>179</v>
      </c>
      <c r="E9" s="127" t="s">
        <v>51</v>
      </c>
      <c r="F9" s="128">
        <v>4</v>
      </c>
      <c r="G9" s="129" t="s">
        <v>183</v>
      </c>
      <c r="H9" s="134" t="s">
        <v>184</v>
      </c>
      <c r="I9" s="88"/>
      <c r="J9" s="94"/>
      <c r="K9" s="213"/>
      <c r="L9" s="213"/>
      <c r="M9" s="213"/>
      <c r="N9" s="214"/>
    </row>
    <row r="10" spans="1:14" ht="24.95" customHeight="1" x14ac:dyDescent="0.25">
      <c r="A10" s="131">
        <v>12</v>
      </c>
      <c r="B10" s="125"/>
      <c r="C10" s="126"/>
      <c r="D10" s="127"/>
      <c r="E10" s="127"/>
      <c r="F10" s="133"/>
      <c r="G10" s="129"/>
      <c r="H10" s="130"/>
      <c r="I10" s="88"/>
      <c r="J10" s="92"/>
      <c r="K10" s="213"/>
      <c r="L10" s="213"/>
      <c r="M10" s="213"/>
      <c r="N10" s="214"/>
    </row>
    <row r="11" spans="1:14" ht="24.95" customHeight="1" x14ac:dyDescent="0.25">
      <c r="A11" s="131">
        <v>7</v>
      </c>
      <c r="B11" s="125"/>
      <c r="C11" s="126"/>
      <c r="D11" s="127"/>
      <c r="E11" s="127"/>
      <c r="F11" s="128"/>
      <c r="G11" s="129"/>
      <c r="H11" s="130"/>
      <c r="I11" s="88"/>
      <c r="J11" s="94"/>
      <c r="K11" s="213"/>
      <c r="L11" s="213"/>
      <c r="M11" s="213"/>
      <c r="N11" s="214"/>
    </row>
    <row r="12" spans="1:14" ht="24.95" customHeight="1" x14ac:dyDescent="0.25">
      <c r="A12" s="131">
        <v>8</v>
      </c>
      <c r="B12" s="125"/>
      <c r="C12" s="126"/>
      <c r="D12" s="127"/>
      <c r="E12" s="127"/>
      <c r="F12" s="133"/>
      <c r="G12" s="129"/>
      <c r="H12" s="130"/>
      <c r="I12" s="88"/>
      <c r="J12" s="94"/>
      <c r="K12" s="215"/>
      <c r="L12" s="216"/>
      <c r="M12" s="216"/>
      <c r="N12" s="217"/>
    </row>
    <row r="13" spans="1:14" ht="24.95" customHeight="1" x14ac:dyDescent="0.25">
      <c r="A13" s="131">
        <v>10</v>
      </c>
      <c r="B13" s="125"/>
      <c r="C13" s="126"/>
      <c r="D13" s="127"/>
      <c r="E13" s="127"/>
      <c r="F13" s="128"/>
      <c r="G13" s="129"/>
      <c r="H13" s="130"/>
      <c r="I13" s="88"/>
      <c r="J13" s="94"/>
      <c r="K13" s="215"/>
      <c r="L13" s="216"/>
      <c r="M13" s="216"/>
      <c r="N13" s="217"/>
    </row>
    <row r="14" spans="1:14" ht="24.95" customHeight="1" x14ac:dyDescent="0.25">
      <c r="A14" s="131">
        <v>11</v>
      </c>
      <c r="B14" s="125"/>
      <c r="C14" s="126"/>
      <c r="D14" s="127"/>
      <c r="E14" s="127"/>
      <c r="F14" s="133"/>
      <c r="G14" s="129"/>
      <c r="H14" s="130"/>
      <c r="I14" s="88"/>
      <c r="J14" s="95"/>
      <c r="K14" s="215"/>
      <c r="L14" s="216"/>
      <c r="M14" s="216"/>
      <c r="N14" s="217"/>
    </row>
    <row r="15" spans="1:14" ht="24.95" customHeight="1" x14ac:dyDescent="0.25">
      <c r="A15" s="131">
        <v>13</v>
      </c>
      <c r="B15" s="125"/>
      <c r="C15" s="126"/>
      <c r="D15" s="127"/>
      <c r="E15" s="127"/>
      <c r="F15" s="133"/>
      <c r="G15" s="129"/>
      <c r="H15" s="130"/>
      <c r="I15" s="88"/>
      <c r="J15" s="95"/>
      <c r="K15" s="218"/>
      <c r="L15" s="219"/>
      <c r="M15" s="219"/>
      <c r="N15" s="220"/>
    </row>
    <row r="16" spans="1:14" ht="24.95" customHeight="1" x14ac:dyDescent="0.25">
      <c r="A16" s="131">
        <v>14</v>
      </c>
      <c r="B16" s="125"/>
      <c r="C16" s="126"/>
      <c r="D16" s="127"/>
      <c r="E16" s="127"/>
      <c r="F16" s="133"/>
      <c r="G16" s="129"/>
      <c r="H16" s="130"/>
      <c r="I16" s="88"/>
      <c r="J16" s="95"/>
      <c r="K16" s="208"/>
      <c r="L16" s="209"/>
      <c r="M16" s="209"/>
      <c r="N16" s="210"/>
    </row>
    <row r="17" spans="1:14" ht="24.95" customHeight="1" x14ac:dyDescent="0.25">
      <c r="A17" s="131">
        <v>15</v>
      </c>
      <c r="B17" s="125"/>
      <c r="C17" s="126"/>
      <c r="D17" s="127"/>
      <c r="E17" s="127"/>
      <c r="F17" s="133"/>
      <c r="G17" s="129"/>
      <c r="H17" s="130"/>
      <c r="I17" s="88"/>
      <c r="J17" s="95"/>
      <c r="K17" s="208"/>
      <c r="L17" s="209"/>
      <c r="M17" s="209"/>
      <c r="N17" s="210"/>
    </row>
    <row r="18" spans="1:14" ht="24.95" customHeight="1" x14ac:dyDescent="0.25">
      <c r="A18" s="131">
        <v>16</v>
      </c>
      <c r="B18" s="135"/>
      <c r="C18" s="126"/>
      <c r="D18" s="127"/>
      <c r="E18" s="127"/>
      <c r="F18" s="133"/>
      <c r="G18" s="136"/>
      <c r="H18" s="130"/>
      <c r="I18" s="88"/>
      <c r="J18" s="95"/>
      <c r="K18" s="218"/>
      <c r="L18" s="219"/>
      <c r="M18" s="219"/>
      <c r="N18" s="220"/>
    </row>
    <row r="19" spans="1:14" ht="24.95" customHeight="1" x14ac:dyDescent="0.25">
      <c r="A19" s="131">
        <v>17</v>
      </c>
      <c r="B19" s="135"/>
      <c r="C19" s="126"/>
      <c r="D19" s="127"/>
      <c r="E19" s="127"/>
      <c r="F19" s="133"/>
      <c r="G19" s="136"/>
      <c r="H19" s="130"/>
      <c r="I19" s="88"/>
      <c r="J19" s="95"/>
      <c r="K19" s="218"/>
      <c r="L19" s="219"/>
      <c r="M19" s="219"/>
      <c r="N19" s="220"/>
    </row>
    <row r="20" spans="1:14" ht="24.95" customHeight="1" x14ac:dyDescent="0.25">
      <c r="A20" s="131">
        <v>18</v>
      </c>
      <c r="B20" s="135"/>
      <c r="C20" s="126"/>
      <c r="D20" s="127"/>
      <c r="E20" s="127"/>
      <c r="F20" s="133"/>
      <c r="G20" s="136"/>
      <c r="H20" s="130"/>
      <c r="I20" s="88"/>
      <c r="J20" s="95"/>
      <c r="K20" s="218"/>
      <c r="L20" s="219"/>
      <c r="M20" s="219"/>
      <c r="N20" s="220"/>
    </row>
    <row r="21" spans="1:14" ht="24.95" customHeight="1" thickBot="1" x14ac:dyDescent="0.3">
      <c r="A21" s="131">
        <v>19</v>
      </c>
      <c r="B21" s="125"/>
      <c r="C21" s="126"/>
      <c r="D21" s="127"/>
      <c r="E21" s="127"/>
      <c r="F21" s="133"/>
      <c r="G21" s="129"/>
      <c r="H21" s="130"/>
      <c r="I21" s="88"/>
      <c r="J21" s="95"/>
      <c r="K21" s="226"/>
      <c r="L21" s="227"/>
      <c r="M21" s="227"/>
      <c r="N21" s="228"/>
    </row>
    <row r="22" spans="1:14" ht="24.95" customHeight="1" thickBot="1" x14ac:dyDescent="0.3">
      <c r="A22" s="131">
        <v>20</v>
      </c>
      <c r="B22" s="125"/>
      <c r="C22" s="126"/>
      <c r="D22" s="132"/>
      <c r="E22" s="127"/>
      <c r="F22" s="133"/>
      <c r="G22" s="129"/>
      <c r="H22" s="130"/>
      <c r="I22" s="88"/>
      <c r="J22" s="98">
        <f>SUM(J5:J21)</f>
        <v>0</v>
      </c>
      <c r="K22" s="229"/>
      <c r="L22" s="230"/>
      <c r="M22" s="230"/>
      <c r="N22" s="231"/>
    </row>
    <row r="23" spans="1:14" ht="24.95" customHeight="1" thickBot="1" x14ac:dyDescent="0.3">
      <c r="A23" s="131">
        <v>21</v>
      </c>
      <c r="B23" s="125"/>
      <c r="C23" s="126"/>
      <c r="D23" s="132"/>
      <c r="E23" s="127"/>
      <c r="F23" s="128"/>
      <c r="G23" s="129"/>
      <c r="H23" s="130"/>
      <c r="I23" s="88"/>
      <c r="K23" s="99">
        <f>B31-J22-L33</f>
        <v>0</v>
      </c>
      <c r="L23" s="100"/>
    </row>
    <row r="24" spans="1:14" ht="24.95" customHeight="1" thickBot="1" x14ac:dyDescent="0.3">
      <c r="A24" s="131">
        <v>22</v>
      </c>
      <c r="B24" s="125"/>
      <c r="C24" s="126"/>
      <c r="D24" s="132"/>
      <c r="E24" s="127"/>
      <c r="F24" s="133"/>
      <c r="G24" s="129"/>
      <c r="H24" s="130"/>
      <c r="I24" s="88"/>
      <c r="J24" s="101" t="s">
        <v>10</v>
      </c>
      <c r="K24" s="101" t="s">
        <v>11</v>
      </c>
      <c r="L24" s="101" t="s">
        <v>12</v>
      </c>
      <c r="M24" s="221"/>
      <c r="N24" s="222"/>
    </row>
    <row r="25" spans="1:14" ht="24.95" customHeight="1" x14ac:dyDescent="0.25">
      <c r="A25" s="131">
        <v>23</v>
      </c>
      <c r="B25" s="125"/>
      <c r="C25" s="126"/>
      <c r="D25" s="132"/>
      <c r="E25" s="127"/>
      <c r="F25" s="128"/>
      <c r="G25" s="129"/>
      <c r="H25" s="134"/>
      <c r="I25" s="88"/>
      <c r="J25" s="105">
        <v>500</v>
      </c>
      <c r="K25" s="106">
        <v>37</v>
      </c>
      <c r="L25" s="107">
        <f t="shared" ref="L25:L32" si="0">J25*K25</f>
        <v>18500</v>
      </c>
    </row>
    <row r="26" spans="1:14" ht="24.95" customHeight="1" x14ac:dyDescent="0.25">
      <c r="A26" s="131">
        <v>24</v>
      </c>
      <c r="B26" s="125"/>
      <c r="C26" s="126"/>
      <c r="D26" s="132"/>
      <c r="E26" s="127"/>
      <c r="F26" s="133"/>
      <c r="G26" s="129"/>
      <c r="H26" s="130"/>
      <c r="I26" s="88"/>
      <c r="J26" s="120">
        <v>200</v>
      </c>
      <c r="K26" s="121">
        <v>0</v>
      </c>
      <c r="L26" s="122">
        <f t="shared" si="0"/>
        <v>0</v>
      </c>
    </row>
    <row r="27" spans="1:14" ht="24.95" customHeight="1" x14ac:dyDescent="0.25">
      <c r="A27" s="131">
        <v>25</v>
      </c>
      <c r="B27" s="125"/>
      <c r="C27" s="126"/>
      <c r="D27" s="132"/>
      <c r="E27" s="127"/>
      <c r="F27" s="133"/>
      <c r="G27" s="129"/>
      <c r="H27" s="130"/>
      <c r="I27" s="88"/>
      <c r="J27" s="105">
        <v>100</v>
      </c>
      <c r="K27" s="106">
        <v>208</v>
      </c>
      <c r="L27" s="107">
        <f t="shared" si="0"/>
        <v>20800</v>
      </c>
    </row>
    <row r="28" spans="1:14" ht="24.95" customHeight="1" x14ac:dyDescent="0.25">
      <c r="A28" s="131">
        <v>26</v>
      </c>
      <c r="B28" s="138"/>
      <c r="C28" s="126"/>
      <c r="D28" s="138"/>
      <c r="E28" s="138"/>
      <c r="F28" s="133"/>
      <c r="G28" s="136"/>
      <c r="H28" s="123"/>
      <c r="I28" s="88"/>
      <c r="J28" s="109">
        <v>50</v>
      </c>
      <c r="K28" s="106">
        <v>91</v>
      </c>
      <c r="L28" s="107">
        <f t="shared" si="0"/>
        <v>4550</v>
      </c>
    </row>
    <row r="29" spans="1:14" ht="24.95" customHeight="1" x14ac:dyDescent="0.25">
      <c r="A29" s="131">
        <v>27</v>
      </c>
      <c r="B29" s="138"/>
      <c r="C29" s="126"/>
      <c r="D29" s="138"/>
      <c r="E29" s="138"/>
      <c r="F29" s="133"/>
      <c r="G29" s="136"/>
      <c r="H29" s="123"/>
      <c r="I29" s="88"/>
      <c r="J29" s="120">
        <v>20</v>
      </c>
      <c r="K29" s="121">
        <v>0</v>
      </c>
      <c r="L29" s="122">
        <f t="shared" si="0"/>
        <v>0</v>
      </c>
    </row>
    <row r="30" spans="1:14" ht="24.95" customHeight="1" thickBot="1" x14ac:dyDescent="0.3">
      <c r="A30" s="131">
        <v>28</v>
      </c>
      <c r="B30" s="138"/>
      <c r="C30" s="137"/>
      <c r="D30" s="138"/>
      <c r="E30" s="139"/>
      <c r="F30" s="133"/>
      <c r="G30" s="136"/>
      <c r="H30" s="123"/>
      <c r="I30" s="88"/>
      <c r="J30" s="105">
        <v>10</v>
      </c>
      <c r="K30" s="106">
        <v>2</v>
      </c>
      <c r="L30" s="107">
        <f t="shared" si="0"/>
        <v>20</v>
      </c>
    </row>
    <row r="31" spans="1:14" ht="16.5" thickTop="1" thickBot="1" x14ac:dyDescent="0.3">
      <c r="A31" s="74">
        <v>22</v>
      </c>
      <c r="B31" s="111">
        <f>SUM(B5:B30)</f>
        <v>43900</v>
      </c>
      <c r="C31" s="112"/>
      <c r="D31" s="223" t="s">
        <v>13</v>
      </c>
      <c r="E31" s="224"/>
      <c r="F31" s="224"/>
      <c r="G31" s="224"/>
      <c r="H31" s="225"/>
      <c r="I31" s="88"/>
      <c r="J31" s="105">
        <v>5</v>
      </c>
      <c r="K31" s="106">
        <v>6</v>
      </c>
      <c r="L31" s="107">
        <f t="shared" si="0"/>
        <v>30</v>
      </c>
    </row>
    <row r="32" spans="1:14" ht="19.5" thickTop="1" thickBot="1" x14ac:dyDescent="0.3">
      <c r="B32" s="113"/>
      <c r="J32" s="114">
        <v>1</v>
      </c>
      <c r="K32" s="106">
        <v>0</v>
      </c>
      <c r="L32" s="107">
        <f t="shared" si="0"/>
        <v>0</v>
      </c>
    </row>
    <row r="33" spans="2:12" ht="30.75" thickBot="1" x14ac:dyDescent="0.3">
      <c r="B33" s="58" t="s">
        <v>14</v>
      </c>
      <c r="C33" s="58"/>
      <c r="D33" s="58"/>
      <c r="E33" s="58" t="s">
        <v>15</v>
      </c>
      <c r="F33" s="58"/>
      <c r="G33" s="58"/>
      <c r="H33" s="58"/>
      <c r="J33" s="115"/>
      <c r="K33" s="116"/>
      <c r="L33" s="117">
        <f>SUM(L25:L32)</f>
        <v>43900</v>
      </c>
    </row>
    <row r="34" spans="2:12" x14ac:dyDescent="0.25">
      <c r="B34" s="38" t="s">
        <v>16</v>
      </c>
      <c r="C34" s="58"/>
      <c r="D34" s="58"/>
      <c r="E34" s="58"/>
      <c r="F34" s="58"/>
      <c r="G34" s="58"/>
      <c r="H34" s="58" t="s">
        <v>16</v>
      </c>
    </row>
    <row r="35" spans="2:12" x14ac:dyDescent="0.25">
      <c r="I35" s="118"/>
    </row>
  </sheetData>
  <mergeCells count="27"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B4F09-2D1E-4D1B-997B-73C488535C8D}">
  <dimension ref="A1:N35"/>
  <sheetViews>
    <sheetView rightToLeft="1" topLeftCell="A19" zoomScale="85" zoomScaleNormal="85" workbookViewId="0">
      <selection activeCell="H25" sqref="H25"/>
    </sheetView>
  </sheetViews>
  <sheetFormatPr defaultColWidth="9" defaultRowHeight="15" x14ac:dyDescent="0.25"/>
  <cols>
    <col min="1" max="1" width="4.42578125" style="38" customWidth="1"/>
    <col min="2" max="2" width="10.42578125" style="38" customWidth="1"/>
    <col min="3" max="3" width="8.140625" style="73" customWidth="1"/>
    <col min="4" max="4" width="10.42578125" style="38" customWidth="1"/>
    <col min="5" max="5" width="11" style="38" customWidth="1"/>
    <col min="6" max="6" width="7.42578125" style="38" customWidth="1"/>
    <col min="7" max="7" width="11.140625" style="38" customWidth="1"/>
    <col min="8" max="8" width="36" style="38" customWidth="1"/>
    <col min="9" max="9" width="2.5703125" style="38" customWidth="1"/>
    <col min="10" max="10" width="14.28515625" style="38" customWidth="1"/>
    <col min="11" max="11" width="11.42578125" style="38" customWidth="1"/>
    <col min="12" max="12" width="16.5703125" style="38" customWidth="1"/>
    <col min="13" max="13" width="7.7109375" style="38" customWidth="1"/>
    <col min="14" max="14" width="6.85546875" style="38" customWidth="1"/>
    <col min="15" max="16384" width="9" style="38"/>
  </cols>
  <sheetData>
    <row r="1" spans="1:14" ht="18.75" thickTop="1" x14ac:dyDescent="0.25">
      <c r="A1" s="205" t="s">
        <v>0</v>
      </c>
      <c r="B1" s="205"/>
      <c r="C1" s="205" t="s">
        <v>1</v>
      </c>
      <c r="D1" s="205"/>
      <c r="E1" s="36"/>
      <c r="F1" s="36"/>
      <c r="G1" s="36"/>
      <c r="H1" s="169" t="s">
        <v>2</v>
      </c>
      <c r="I1" s="70"/>
      <c r="J1" s="206"/>
      <c r="K1" s="206"/>
      <c r="L1" s="206"/>
      <c r="M1" s="206"/>
      <c r="N1" s="206"/>
    </row>
    <row r="2" spans="1:14" ht="18.75" thickBot="1" x14ac:dyDescent="0.3">
      <c r="A2" s="207"/>
      <c r="B2" s="207"/>
      <c r="C2" s="207"/>
      <c r="D2" s="207"/>
      <c r="E2" s="37"/>
      <c r="F2" s="37"/>
      <c r="G2" s="204">
        <v>43204</v>
      </c>
      <c r="H2" s="204"/>
      <c r="I2" s="70"/>
      <c r="J2" s="206"/>
      <c r="K2" s="206"/>
      <c r="L2" s="206"/>
      <c r="M2" s="206"/>
      <c r="N2" s="206"/>
    </row>
    <row r="3" spans="1:14" ht="16.5" thickTop="1" thickBot="1" x14ac:dyDescent="0.3">
      <c r="B3" s="72"/>
      <c r="H3" s="168" t="s">
        <v>185</v>
      </c>
    </row>
    <row r="4" spans="1:14" ht="41.25" customHeight="1" thickTop="1" thickBot="1" x14ac:dyDescent="0.3">
      <c r="A4" s="74" t="s">
        <v>3</v>
      </c>
      <c r="B4" s="75" t="s">
        <v>4</v>
      </c>
      <c r="C4" s="76" t="s">
        <v>5</v>
      </c>
      <c r="D4" s="75" t="s">
        <v>6</v>
      </c>
      <c r="E4" s="39" t="s">
        <v>7</v>
      </c>
      <c r="F4" s="39" t="s">
        <v>22</v>
      </c>
      <c r="G4" s="77" t="s">
        <v>23</v>
      </c>
      <c r="H4" s="78" t="s">
        <v>8</v>
      </c>
      <c r="I4" s="79"/>
      <c r="J4" s="80" t="s">
        <v>4</v>
      </c>
      <c r="K4" s="201" t="s">
        <v>9</v>
      </c>
      <c r="L4" s="202"/>
      <c r="M4" s="202"/>
      <c r="N4" s="203"/>
    </row>
    <row r="5" spans="1:14" ht="24.95" customHeight="1" thickTop="1" x14ac:dyDescent="0.25">
      <c r="A5" s="124">
        <v>1</v>
      </c>
      <c r="B5" s="125">
        <v>1300</v>
      </c>
      <c r="C5" s="126">
        <v>3237</v>
      </c>
      <c r="D5" s="127" t="s">
        <v>186</v>
      </c>
      <c r="E5" s="127" t="s">
        <v>20</v>
      </c>
      <c r="F5" s="128">
        <v>101</v>
      </c>
      <c r="G5" s="129" t="s">
        <v>119</v>
      </c>
      <c r="H5" s="130" t="s">
        <v>24</v>
      </c>
      <c r="I5" s="88"/>
      <c r="J5" s="92">
        <v>58500</v>
      </c>
      <c r="K5" s="211"/>
      <c r="L5" s="211"/>
      <c r="M5" s="211"/>
      <c r="N5" s="212"/>
    </row>
    <row r="6" spans="1:14" ht="24.95" customHeight="1" x14ac:dyDescent="0.25">
      <c r="A6" s="131">
        <v>2</v>
      </c>
      <c r="B6" s="125">
        <v>29300</v>
      </c>
      <c r="C6" s="126">
        <v>3913</v>
      </c>
      <c r="D6" s="127" t="s">
        <v>187</v>
      </c>
      <c r="E6" s="127" t="s">
        <v>62</v>
      </c>
      <c r="F6" s="128" t="s">
        <v>188</v>
      </c>
      <c r="G6" s="129" t="s">
        <v>25</v>
      </c>
      <c r="H6" s="130" t="s">
        <v>189</v>
      </c>
      <c r="I6" s="88"/>
      <c r="J6" s="92">
        <v>18000</v>
      </c>
      <c r="K6" s="213"/>
      <c r="L6" s="213"/>
      <c r="M6" s="213"/>
      <c r="N6" s="214"/>
    </row>
    <row r="7" spans="1:14" ht="24.95" customHeight="1" x14ac:dyDescent="0.25">
      <c r="A7" s="131">
        <v>3</v>
      </c>
      <c r="B7" s="125">
        <v>1000</v>
      </c>
      <c r="C7" s="126">
        <v>3845</v>
      </c>
      <c r="D7" s="127" t="s">
        <v>179</v>
      </c>
      <c r="E7" s="127" t="s">
        <v>51</v>
      </c>
      <c r="F7" s="133">
        <v>304</v>
      </c>
      <c r="G7" s="129" t="s">
        <v>119</v>
      </c>
      <c r="H7" s="130" t="s">
        <v>57</v>
      </c>
      <c r="I7" s="88"/>
      <c r="J7" s="92"/>
      <c r="K7" s="213"/>
      <c r="L7" s="213"/>
      <c r="M7" s="213"/>
      <c r="N7" s="214"/>
    </row>
    <row r="8" spans="1:14" ht="27" customHeight="1" x14ac:dyDescent="0.25">
      <c r="A8" s="131">
        <v>5</v>
      </c>
      <c r="B8" s="125">
        <v>1800</v>
      </c>
      <c r="C8" s="126">
        <v>3846</v>
      </c>
      <c r="D8" s="127" t="s">
        <v>187</v>
      </c>
      <c r="E8" s="127" t="s">
        <v>51</v>
      </c>
      <c r="F8" s="128">
        <v>208</v>
      </c>
      <c r="G8" s="129" t="s">
        <v>119</v>
      </c>
      <c r="H8" s="130" t="s">
        <v>190</v>
      </c>
      <c r="I8" s="88"/>
      <c r="J8" s="93"/>
      <c r="K8" s="213"/>
      <c r="L8" s="213"/>
      <c r="M8" s="213"/>
      <c r="N8" s="214"/>
    </row>
    <row r="9" spans="1:14" ht="24.95" customHeight="1" x14ac:dyDescent="0.25">
      <c r="A9" s="131">
        <v>6</v>
      </c>
      <c r="B9" s="125">
        <v>58500</v>
      </c>
      <c r="C9" s="126">
        <v>3774</v>
      </c>
      <c r="D9" s="127" t="s">
        <v>186</v>
      </c>
      <c r="E9" s="127" t="s">
        <v>51</v>
      </c>
      <c r="F9" s="128">
        <v>7</v>
      </c>
      <c r="G9" s="129" t="s">
        <v>191</v>
      </c>
      <c r="H9" s="134" t="s">
        <v>194</v>
      </c>
      <c r="I9" s="88"/>
      <c r="J9" s="94"/>
      <c r="K9" s="213"/>
      <c r="L9" s="213"/>
      <c r="M9" s="213"/>
      <c r="N9" s="214"/>
    </row>
    <row r="10" spans="1:14" ht="24.95" customHeight="1" x14ac:dyDescent="0.25">
      <c r="A10" s="131">
        <v>12</v>
      </c>
      <c r="B10" s="125">
        <v>18000</v>
      </c>
      <c r="C10" s="126">
        <v>3847</v>
      </c>
      <c r="D10" s="127" t="s">
        <v>192</v>
      </c>
      <c r="E10" s="127" t="s">
        <v>51</v>
      </c>
      <c r="F10" s="133">
        <v>3</v>
      </c>
      <c r="G10" s="129" t="s">
        <v>52</v>
      </c>
      <c r="H10" s="130" t="s">
        <v>193</v>
      </c>
      <c r="I10" s="88"/>
      <c r="J10" s="92"/>
      <c r="K10" s="213"/>
      <c r="L10" s="213"/>
      <c r="M10" s="213"/>
      <c r="N10" s="214"/>
    </row>
    <row r="11" spans="1:14" ht="24.95" customHeight="1" x14ac:dyDescent="0.25">
      <c r="A11" s="131">
        <v>7</v>
      </c>
      <c r="B11" s="125">
        <v>52000</v>
      </c>
      <c r="C11" s="126">
        <v>3775</v>
      </c>
      <c r="D11" s="127" t="s">
        <v>185</v>
      </c>
      <c r="E11" s="127" t="s">
        <v>51</v>
      </c>
      <c r="F11" s="128">
        <v>3</v>
      </c>
      <c r="G11" s="129" t="s">
        <v>191</v>
      </c>
      <c r="H11" s="130" t="s">
        <v>195</v>
      </c>
      <c r="I11" s="88"/>
      <c r="J11" s="94"/>
      <c r="K11" s="213"/>
      <c r="L11" s="213"/>
      <c r="M11" s="213"/>
      <c r="N11" s="214"/>
    </row>
    <row r="12" spans="1:14" ht="24.95" customHeight="1" x14ac:dyDescent="0.25">
      <c r="A12" s="131">
        <v>8</v>
      </c>
      <c r="B12" s="125"/>
      <c r="C12" s="126"/>
      <c r="D12" s="127"/>
      <c r="E12" s="127"/>
      <c r="F12" s="133"/>
      <c r="G12" s="129"/>
      <c r="H12" s="130"/>
      <c r="I12" s="88"/>
      <c r="J12" s="94"/>
      <c r="K12" s="215"/>
      <c r="L12" s="216"/>
      <c r="M12" s="216"/>
      <c r="N12" s="217"/>
    </row>
    <row r="13" spans="1:14" ht="24.95" customHeight="1" x14ac:dyDescent="0.25">
      <c r="A13" s="131">
        <v>10</v>
      </c>
      <c r="B13" s="125"/>
      <c r="C13" s="126"/>
      <c r="D13" s="127"/>
      <c r="E13" s="127"/>
      <c r="F13" s="128"/>
      <c r="G13" s="129"/>
      <c r="H13" s="130"/>
      <c r="I13" s="88"/>
      <c r="J13" s="94"/>
      <c r="K13" s="215"/>
      <c r="L13" s="216"/>
      <c r="M13" s="216"/>
      <c r="N13" s="217"/>
    </row>
    <row r="14" spans="1:14" ht="24.95" customHeight="1" x14ac:dyDescent="0.25">
      <c r="A14" s="131">
        <v>11</v>
      </c>
      <c r="B14" s="125"/>
      <c r="C14" s="126"/>
      <c r="D14" s="127"/>
      <c r="E14" s="127"/>
      <c r="F14" s="133"/>
      <c r="G14" s="129"/>
      <c r="H14" s="130"/>
      <c r="I14" s="88"/>
      <c r="J14" s="95"/>
      <c r="K14" s="215"/>
      <c r="L14" s="216"/>
      <c r="M14" s="216"/>
      <c r="N14" s="217"/>
    </row>
    <row r="15" spans="1:14" ht="24.95" customHeight="1" x14ac:dyDescent="0.25">
      <c r="A15" s="131">
        <v>13</v>
      </c>
      <c r="B15" s="125"/>
      <c r="C15" s="126"/>
      <c r="D15" s="127"/>
      <c r="E15" s="127"/>
      <c r="F15" s="133"/>
      <c r="G15" s="129"/>
      <c r="H15" s="130"/>
      <c r="I15" s="88"/>
      <c r="J15" s="95"/>
      <c r="K15" s="218"/>
      <c r="L15" s="219"/>
      <c r="M15" s="219"/>
      <c r="N15" s="220"/>
    </row>
    <row r="16" spans="1:14" ht="24.95" customHeight="1" x14ac:dyDescent="0.25">
      <c r="A16" s="131">
        <v>14</v>
      </c>
      <c r="B16" s="125"/>
      <c r="C16" s="126"/>
      <c r="D16" s="127"/>
      <c r="E16" s="127"/>
      <c r="F16" s="133"/>
      <c r="G16" s="129"/>
      <c r="H16" s="130"/>
      <c r="I16" s="88"/>
      <c r="J16" s="95"/>
      <c r="K16" s="208"/>
      <c r="L16" s="209"/>
      <c r="M16" s="209"/>
      <c r="N16" s="210"/>
    </row>
    <row r="17" spans="1:14" ht="24.95" customHeight="1" x14ac:dyDescent="0.25">
      <c r="A17" s="131">
        <v>15</v>
      </c>
      <c r="B17" s="125"/>
      <c r="C17" s="126"/>
      <c r="D17" s="127"/>
      <c r="E17" s="127"/>
      <c r="F17" s="133"/>
      <c r="G17" s="129"/>
      <c r="H17" s="130"/>
      <c r="I17" s="88"/>
      <c r="J17" s="95"/>
      <c r="K17" s="208"/>
      <c r="L17" s="209"/>
      <c r="M17" s="209"/>
      <c r="N17" s="210"/>
    </row>
    <row r="18" spans="1:14" ht="24.95" customHeight="1" x14ac:dyDescent="0.25">
      <c r="A18" s="131">
        <v>16</v>
      </c>
      <c r="B18" s="135"/>
      <c r="C18" s="126"/>
      <c r="D18" s="127"/>
      <c r="E18" s="127"/>
      <c r="F18" s="133"/>
      <c r="G18" s="136"/>
      <c r="H18" s="130"/>
      <c r="I18" s="88"/>
      <c r="J18" s="95"/>
      <c r="K18" s="218"/>
      <c r="L18" s="219"/>
      <c r="M18" s="219"/>
      <c r="N18" s="220"/>
    </row>
    <row r="19" spans="1:14" ht="24.95" customHeight="1" x14ac:dyDescent="0.25">
      <c r="A19" s="131">
        <v>17</v>
      </c>
      <c r="B19" s="135"/>
      <c r="C19" s="126"/>
      <c r="D19" s="127"/>
      <c r="E19" s="127"/>
      <c r="F19" s="133"/>
      <c r="G19" s="136"/>
      <c r="H19" s="130"/>
      <c r="I19" s="88"/>
      <c r="J19" s="95"/>
      <c r="K19" s="218"/>
      <c r="L19" s="219"/>
      <c r="M19" s="219"/>
      <c r="N19" s="220"/>
    </row>
    <row r="20" spans="1:14" ht="24.95" customHeight="1" x14ac:dyDescent="0.25">
      <c r="A20" s="131">
        <v>18</v>
      </c>
      <c r="B20" s="135"/>
      <c r="C20" s="126"/>
      <c r="D20" s="127"/>
      <c r="E20" s="127"/>
      <c r="F20" s="133"/>
      <c r="G20" s="136"/>
      <c r="H20" s="130"/>
      <c r="I20" s="88"/>
      <c r="J20" s="95"/>
      <c r="K20" s="218"/>
      <c r="L20" s="219"/>
      <c r="M20" s="219"/>
      <c r="N20" s="220"/>
    </row>
    <row r="21" spans="1:14" ht="24.95" customHeight="1" thickBot="1" x14ac:dyDescent="0.3">
      <c r="A21" s="131">
        <v>19</v>
      </c>
      <c r="B21" s="125"/>
      <c r="C21" s="126"/>
      <c r="D21" s="127"/>
      <c r="E21" s="127"/>
      <c r="F21" s="133"/>
      <c r="G21" s="129"/>
      <c r="H21" s="130"/>
      <c r="I21" s="88"/>
      <c r="J21" s="95"/>
      <c r="K21" s="226"/>
      <c r="L21" s="227"/>
      <c r="M21" s="227"/>
      <c r="N21" s="228"/>
    </row>
    <row r="22" spans="1:14" ht="24.95" customHeight="1" thickBot="1" x14ac:dyDescent="0.3">
      <c r="A22" s="131">
        <v>20</v>
      </c>
      <c r="B22" s="125"/>
      <c r="C22" s="126"/>
      <c r="D22" s="132"/>
      <c r="E22" s="127"/>
      <c r="F22" s="133"/>
      <c r="G22" s="129"/>
      <c r="H22" s="130"/>
      <c r="I22" s="88"/>
      <c r="J22" s="98">
        <f>SUM(J5:J21)</f>
        <v>76500</v>
      </c>
      <c r="K22" s="229"/>
      <c r="L22" s="230"/>
      <c r="M22" s="230"/>
      <c r="N22" s="231"/>
    </row>
    <row r="23" spans="1:14" ht="24.95" customHeight="1" thickBot="1" x14ac:dyDescent="0.3">
      <c r="A23" s="131">
        <v>21</v>
      </c>
      <c r="B23" s="125"/>
      <c r="C23" s="126"/>
      <c r="D23" s="132"/>
      <c r="E23" s="127"/>
      <c r="F23" s="128"/>
      <c r="G23" s="129"/>
      <c r="H23" s="130"/>
      <c r="I23" s="88"/>
      <c r="K23" s="99">
        <f>B31-J22-L33</f>
        <v>0</v>
      </c>
      <c r="L23" s="100"/>
    </row>
    <row r="24" spans="1:14" ht="24.95" customHeight="1" thickBot="1" x14ac:dyDescent="0.3">
      <c r="A24" s="131">
        <v>22</v>
      </c>
      <c r="B24" s="125"/>
      <c r="C24" s="126"/>
      <c r="D24" s="132"/>
      <c r="E24" s="127"/>
      <c r="F24" s="133"/>
      <c r="G24" s="129"/>
      <c r="H24" s="130"/>
      <c r="I24" s="88"/>
      <c r="J24" s="101" t="s">
        <v>10</v>
      </c>
      <c r="K24" s="101" t="s">
        <v>11</v>
      </c>
      <c r="L24" s="101" t="s">
        <v>12</v>
      </c>
      <c r="M24" s="221"/>
      <c r="N24" s="222"/>
    </row>
    <row r="25" spans="1:14" ht="24.95" customHeight="1" x14ac:dyDescent="0.25">
      <c r="A25" s="131">
        <v>23</v>
      </c>
      <c r="B25" s="125"/>
      <c r="C25" s="126"/>
      <c r="D25" s="132"/>
      <c r="E25" s="127"/>
      <c r="F25" s="128"/>
      <c r="G25" s="129"/>
      <c r="H25" s="134"/>
      <c r="I25" s="88"/>
      <c r="J25" s="105">
        <v>500</v>
      </c>
      <c r="K25" s="106">
        <v>112</v>
      </c>
      <c r="L25" s="107">
        <f t="shared" ref="L25:L32" si="0">J25*K25</f>
        <v>56000</v>
      </c>
    </row>
    <row r="26" spans="1:14" ht="24.95" customHeight="1" x14ac:dyDescent="0.25">
      <c r="A26" s="131">
        <v>24</v>
      </c>
      <c r="B26" s="125"/>
      <c r="C26" s="126"/>
      <c r="D26" s="132"/>
      <c r="E26" s="127"/>
      <c r="F26" s="133"/>
      <c r="G26" s="129"/>
      <c r="H26" s="130"/>
      <c r="I26" s="88"/>
      <c r="J26" s="120">
        <v>200</v>
      </c>
      <c r="K26" s="121">
        <v>0</v>
      </c>
      <c r="L26" s="122">
        <f t="shared" si="0"/>
        <v>0</v>
      </c>
    </row>
    <row r="27" spans="1:14" ht="24.95" customHeight="1" x14ac:dyDescent="0.25">
      <c r="A27" s="131">
        <v>25</v>
      </c>
      <c r="B27" s="125"/>
      <c r="C27" s="126"/>
      <c r="D27" s="132"/>
      <c r="E27" s="127"/>
      <c r="F27" s="133"/>
      <c r="G27" s="129"/>
      <c r="H27" s="130"/>
      <c r="I27" s="88"/>
      <c r="J27" s="105">
        <v>100</v>
      </c>
      <c r="K27" s="106">
        <v>292</v>
      </c>
      <c r="L27" s="107">
        <f t="shared" si="0"/>
        <v>29200</v>
      </c>
    </row>
    <row r="28" spans="1:14" ht="24.95" customHeight="1" x14ac:dyDescent="0.25">
      <c r="A28" s="131">
        <v>26</v>
      </c>
      <c r="B28" s="138"/>
      <c r="C28" s="126"/>
      <c r="D28" s="138"/>
      <c r="E28" s="138"/>
      <c r="F28" s="133"/>
      <c r="G28" s="136"/>
      <c r="H28" s="123"/>
      <c r="I28" s="88"/>
      <c r="J28" s="109">
        <v>50</v>
      </c>
      <c r="K28" s="106">
        <v>4</v>
      </c>
      <c r="L28" s="107">
        <f t="shared" si="0"/>
        <v>200</v>
      </c>
    </row>
    <row r="29" spans="1:14" ht="24.95" customHeight="1" x14ac:dyDescent="0.25">
      <c r="A29" s="131">
        <v>27</v>
      </c>
      <c r="B29" s="138"/>
      <c r="C29" s="126"/>
      <c r="D29" s="138"/>
      <c r="E29" s="138"/>
      <c r="F29" s="133"/>
      <c r="G29" s="136"/>
      <c r="H29" s="123"/>
      <c r="I29" s="88"/>
      <c r="J29" s="120">
        <v>20</v>
      </c>
      <c r="K29" s="121">
        <v>0</v>
      </c>
      <c r="L29" s="122">
        <f t="shared" si="0"/>
        <v>0</v>
      </c>
    </row>
    <row r="30" spans="1:14" ht="24.95" customHeight="1" thickBot="1" x14ac:dyDescent="0.3">
      <c r="A30" s="131">
        <v>28</v>
      </c>
      <c r="B30" s="138"/>
      <c r="C30" s="137"/>
      <c r="D30" s="138"/>
      <c r="E30" s="139"/>
      <c r="F30" s="133"/>
      <c r="G30" s="136"/>
      <c r="H30" s="123"/>
      <c r="I30" s="88"/>
      <c r="J30" s="105">
        <v>10</v>
      </c>
      <c r="K30" s="106">
        <v>0</v>
      </c>
      <c r="L30" s="107">
        <f t="shared" si="0"/>
        <v>0</v>
      </c>
    </row>
    <row r="31" spans="1:14" ht="16.5" thickTop="1" thickBot="1" x14ac:dyDescent="0.3">
      <c r="A31" s="74">
        <v>22</v>
      </c>
      <c r="B31" s="111">
        <f>SUM(B5:B30)</f>
        <v>161900</v>
      </c>
      <c r="C31" s="112"/>
      <c r="D31" s="223" t="s">
        <v>13</v>
      </c>
      <c r="E31" s="224"/>
      <c r="F31" s="224"/>
      <c r="G31" s="224"/>
      <c r="H31" s="225"/>
      <c r="I31" s="88"/>
      <c r="J31" s="105">
        <v>5</v>
      </c>
      <c r="K31" s="106">
        <v>0</v>
      </c>
      <c r="L31" s="107">
        <f t="shared" si="0"/>
        <v>0</v>
      </c>
    </row>
    <row r="32" spans="1:14" ht="19.5" thickTop="1" thickBot="1" x14ac:dyDescent="0.3">
      <c r="B32" s="113"/>
      <c r="J32" s="114">
        <v>1</v>
      </c>
      <c r="K32" s="106">
        <v>0</v>
      </c>
      <c r="L32" s="107">
        <f t="shared" si="0"/>
        <v>0</v>
      </c>
    </row>
    <row r="33" spans="2:12" ht="30.75" thickBot="1" x14ac:dyDescent="0.3">
      <c r="B33" s="58" t="s">
        <v>14</v>
      </c>
      <c r="C33" s="58"/>
      <c r="D33" s="58"/>
      <c r="E33" s="58" t="s">
        <v>15</v>
      </c>
      <c r="F33" s="58"/>
      <c r="G33" s="58"/>
      <c r="H33" s="58"/>
      <c r="J33" s="115"/>
      <c r="K33" s="116"/>
      <c r="L33" s="117">
        <f>SUM(L25:L32)</f>
        <v>85400</v>
      </c>
    </row>
    <row r="34" spans="2:12" x14ac:dyDescent="0.25">
      <c r="B34" s="38" t="s">
        <v>16</v>
      </c>
      <c r="C34" s="58"/>
      <c r="D34" s="58"/>
      <c r="E34" s="58"/>
      <c r="F34" s="58"/>
      <c r="G34" s="58"/>
      <c r="H34" s="58" t="s">
        <v>16</v>
      </c>
    </row>
    <row r="35" spans="2:12" x14ac:dyDescent="0.25">
      <c r="I35" s="11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1A905-4C70-49A9-A3A0-47788A82F84B}">
  <dimension ref="A1:N35"/>
  <sheetViews>
    <sheetView rightToLeft="1" tabSelected="1" topLeftCell="A20" zoomScale="85" zoomScaleNormal="85" workbookViewId="0">
      <selection activeCell="L28" sqref="L28"/>
    </sheetView>
  </sheetViews>
  <sheetFormatPr defaultColWidth="9" defaultRowHeight="15" x14ac:dyDescent="0.25"/>
  <cols>
    <col min="1" max="1" width="4.42578125" style="38" customWidth="1"/>
    <col min="2" max="2" width="10.42578125" style="38" customWidth="1"/>
    <col min="3" max="3" width="8.140625" style="73" customWidth="1"/>
    <col min="4" max="4" width="10.42578125" style="38" customWidth="1"/>
    <col min="5" max="5" width="11" style="38" customWidth="1"/>
    <col min="6" max="6" width="7.42578125" style="38" customWidth="1"/>
    <col min="7" max="7" width="11.140625" style="38" customWidth="1"/>
    <col min="8" max="8" width="36" style="38" customWidth="1"/>
    <col min="9" max="9" width="2.5703125" style="38" customWidth="1"/>
    <col min="10" max="10" width="14.28515625" style="38" customWidth="1"/>
    <col min="11" max="11" width="11.42578125" style="38" customWidth="1"/>
    <col min="12" max="12" width="16.5703125" style="38" customWidth="1"/>
    <col min="13" max="13" width="7.7109375" style="38" customWidth="1"/>
    <col min="14" max="14" width="6.85546875" style="38" customWidth="1"/>
    <col min="15" max="16384" width="9" style="38"/>
  </cols>
  <sheetData>
    <row r="1" spans="1:14" ht="18.75" thickTop="1" x14ac:dyDescent="0.25">
      <c r="A1" s="205" t="s">
        <v>0</v>
      </c>
      <c r="B1" s="205"/>
      <c r="C1" s="205" t="s">
        <v>1</v>
      </c>
      <c r="D1" s="205"/>
      <c r="E1" s="36"/>
      <c r="F1" s="36"/>
      <c r="G1" s="36"/>
      <c r="H1" s="171" t="s">
        <v>2</v>
      </c>
      <c r="I1" s="70"/>
      <c r="J1" s="206"/>
      <c r="K1" s="206"/>
      <c r="L1" s="206"/>
      <c r="M1" s="206"/>
      <c r="N1" s="206"/>
    </row>
    <row r="2" spans="1:14" ht="18.75" thickBot="1" x14ac:dyDescent="0.3">
      <c r="A2" s="207"/>
      <c r="B2" s="207"/>
      <c r="C2" s="207"/>
      <c r="D2" s="207"/>
      <c r="E2" s="37"/>
      <c r="F2" s="37"/>
      <c r="G2" s="204">
        <v>43205</v>
      </c>
      <c r="H2" s="204"/>
      <c r="I2" s="70"/>
      <c r="J2" s="206"/>
      <c r="K2" s="206"/>
      <c r="L2" s="206"/>
      <c r="M2" s="206"/>
      <c r="N2" s="206"/>
    </row>
    <row r="3" spans="1:14" ht="16.5" thickTop="1" thickBot="1" x14ac:dyDescent="0.3">
      <c r="B3" s="72"/>
      <c r="H3" s="170" t="s">
        <v>196</v>
      </c>
    </row>
    <row r="4" spans="1:14" ht="41.25" customHeight="1" thickTop="1" thickBot="1" x14ac:dyDescent="0.3">
      <c r="A4" s="74" t="s">
        <v>3</v>
      </c>
      <c r="B4" s="75" t="s">
        <v>4</v>
      </c>
      <c r="C4" s="76" t="s">
        <v>5</v>
      </c>
      <c r="D4" s="75" t="s">
        <v>6</v>
      </c>
      <c r="E4" s="39" t="s">
        <v>7</v>
      </c>
      <c r="F4" s="39" t="s">
        <v>22</v>
      </c>
      <c r="G4" s="77" t="s">
        <v>23</v>
      </c>
      <c r="H4" s="78" t="s">
        <v>8</v>
      </c>
      <c r="I4" s="79"/>
      <c r="J4" s="80" t="s">
        <v>4</v>
      </c>
      <c r="K4" s="201" t="s">
        <v>9</v>
      </c>
      <c r="L4" s="202"/>
      <c r="M4" s="202"/>
      <c r="N4" s="203"/>
    </row>
    <row r="5" spans="1:14" ht="24.95" customHeight="1" thickTop="1" x14ac:dyDescent="0.25">
      <c r="A5" s="124">
        <v>1</v>
      </c>
      <c r="B5" s="125">
        <v>700</v>
      </c>
      <c r="C5" s="126">
        <v>4081</v>
      </c>
      <c r="D5" s="127" t="s">
        <v>185</v>
      </c>
      <c r="E5" s="127" t="s">
        <v>34</v>
      </c>
      <c r="F5" s="133">
        <v>9</v>
      </c>
      <c r="G5" s="129" t="s">
        <v>32</v>
      </c>
      <c r="H5" s="130" t="s">
        <v>198</v>
      </c>
      <c r="I5" s="88"/>
      <c r="J5" s="92"/>
      <c r="K5" s="211"/>
      <c r="L5" s="211"/>
      <c r="M5" s="211"/>
      <c r="N5" s="212"/>
    </row>
    <row r="6" spans="1:14" ht="24.95" customHeight="1" x14ac:dyDescent="0.25">
      <c r="A6" s="131">
        <v>2</v>
      </c>
      <c r="B6" s="125">
        <v>2600</v>
      </c>
      <c r="C6" s="126">
        <v>4082</v>
      </c>
      <c r="D6" s="127" t="s">
        <v>185</v>
      </c>
      <c r="E6" s="127" t="s">
        <v>34</v>
      </c>
      <c r="F6" s="128">
        <v>6</v>
      </c>
      <c r="G6" s="129" t="s">
        <v>36</v>
      </c>
      <c r="H6" s="130" t="s">
        <v>197</v>
      </c>
      <c r="I6" s="88"/>
      <c r="J6" s="92"/>
      <c r="K6" s="213"/>
      <c r="L6" s="213"/>
      <c r="M6" s="213"/>
      <c r="N6" s="214"/>
    </row>
    <row r="7" spans="1:14" ht="24.95" customHeight="1" x14ac:dyDescent="0.25">
      <c r="A7" s="131">
        <v>3</v>
      </c>
      <c r="B7" s="125">
        <v>2600</v>
      </c>
      <c r="C7" s="126">
        <v>4083</v>
      </c>
      <c r="D7" s="127" t="s">
        <v>185</v>
      </c>
      <c r="E7" s="127" t="s">
        <v>34</v>
      </c>
      <c r="F7" s="128">
        <v>11</v>
      </c>
      <c r="G7" s="129" t="s">
        <v>36</v>
      </c>
      <c r="H7" s="130" t="s">
        <v>197</v>
      </c>
      <c r="I7" s="88"/>
      <c r="J7" s="92"/>
      <c r="K7" s="213"/>
      <c r="L7" s="213"/>
      <c r="M7" s="213"/>
      <c r="N7" s="214"/>
    </row>
    <row r="8" spans="1:14" ht="27" customHeight="1" x14ac:dyDescent="0.25">
      <c r="A8" s="131">
        <v>5</v>
      </c>
      <c r="B8" s="125">
        <v>1500</v>
      </c>
      <c r="C8" s="126">
        <v>4084</v>
      </c>
      <c r="D8" s="127" t="s">
        <v>196</v>
      </c>
      <c r="E8" s="127" t="s">
        <v>34</v>
      </c>
      <c r="F8" s="128">
        <v>13</v>
      </c>
      <c r="G8" s="129" t="s">
        <v>32</v>
      </c>
      <c r="H8" s="130" t="s">
        <v>199</v>
      </c>
      <c r="I8" s="88"/>
      <c r="J8" s="93"/>
      <c r="K8" s="213"/>
      <c r="L8" s="213"/>
      <c r="M8" s="213"/>
      <c r="N8" s="214"/>
    </row>
    <row r="9" spans="1:14" ht="24.95" customHeight="1" x14ac:dyDescent="0.25">
      <c r="A9" s="131">
        <v>6</v>
      </c>
      <c r="B9" s="125">
        <v>1300</v>
      </c>
      <c r="C9" s="126">
        <v>4085</v>
      </c>
      <c r="D9" s="127" t="s">
        <v>196</v>
      </c>
      <c r="E9" s="127" t="s">
        <v>34</v>
      </c>
      <c r="F9" s="128">
        <v>10</v>
      </c>
      <c r="G9" s="129" t="s">
        <v>36</v>
      </c>
      <c r="H9" s="134" t="s">
        <v>200</v>
      </c>
      <c r="I9" s="88"/>
      <c r="J9" s="94"/>
      <c r="K9" s="213"/>
      <c r="L9" s="213"/>
      <c r="M9" s="213"/>
      <c r="N9" s="214"/>
    </row>
    <row r="10" spans="1:14" ht="24.95" customHeight="1" x14ac:dyDescent="0.25">
      <c r="A10" s="131">
        <v>12</v>
      </c>
      <c r="B10" s="125">
        <v>1100</v>
      </c>
      <c r="C10" s="126">
        <v>4086</v>
      </c>
      <c r="D10" s="127" t="s">
        <v>196</v>
      </c>
      <c r="E10" s="127" t="s">
        <v>34</v>
      </c>
      <c r="F10" s="133">
        <v>8</v>
      </c>
      <c r="G10" s="129" t="s">
        <v>32</v>
      </c>
      <c r="H10" s="134" t="s">
        <v>200</v>
      </c>
      <c r="I10" s="88"/>
      <c r="J10" s="92"/>
      <c r="K10" s="213"/>
      <c r="L10" s="213"/>
      <c r="M10" s="213"/>
      <c r="N10" s="214"/>
    </row>
    <row r="11" spans="1:14" ht="24.95" customHeight="1" x14ac:dyDescent="0.25">
      <c r="A11" s="131">
        <v>7</v>
      </c>
      <c r="B11" s="125">
        <v>1200</v>
      </c>
      <c r="C11" s="126">
        <v>4076</v>
      </c>
      <c r="D11" s="127" t="s">
        <v>185</v>
      </c>
      <c r="E11" s="127" t="s">
        <v>34</v>
      </c>
      <c r="F11" s="128">
        <v>3</v>
      </c>
      <c r="G11" s="129" t="s">
        <v>32</v>
      </c>
      <c r="H11" s="134" t="s">
        <v>200</v>
      </c>
      <c r="I11" s="88"/>
      <c r="J11" s="94"/>
      <c r="K11" s="213"/>
      <c r="L11" s="213"/>
      <c r="M11" s="213"/>
      <c r="N11" s="214"/>
    </row>
    <row r="12" spans="1:14" ht="24.95" customHeight="1" x14ac:dyDescent="0.25">
      <c r="A12" s="131">
        <v>8</v>
      </c>
      <c r="B12" s="125">
        <v>1300</v>
      </c>
      <c r="C12" s="126">
        <v>4096</v>
      </c>
      <c r="D12" s="127" t="s">
        <v>172</v>
      </c>
      <c r="E12" s="127" t="s">
        <v>34</v>
      </c>
      <c r="F12" s="133">
        <v>9</v>
      </c>
      <c r="G12" s="129" t="s">
        <v>36</v>
      </c>
      <c r="H12" s="134" t="s">
        <v>200</v>
      </c>
      <c r="I12" s="88"/>
      <c r="J12" s="94"/>
      <c r="K12" s="215"/>
      <c r="L12" s="216"/>
      <c r="M12" s="216"/>
      <c r="N12" s="217"/>
    </row>
    <row r="13" spans="1:14" ht="24.95" customHeight="1" x14ac:dyDescent="0.25">
      <c r="A13" s="131">
        <v>10</v>
      </c>
      <c r="B13" s="125">
        <v>5000</v>
      </c>
      <c r="C13" s="126">
        <v>4074</v>
      </c>
      <c r="D13" s="127" t="s">
        <v>192</v>
      </c>
      <c r="E13" s="127" t="s">
        <v>17</v>
      </c>
      <c r="F13" s="128">
        <v>5</v>
      </c>
      <c r="G13" s="129" t="s">
        <v>41</v>
      </c>
      <c r="H13" s="130" t="s">
        <v>201</v>
      </c>
      <c r="I13" s="88"/>
      <c r="J13" s="94"/>
      <c r="K13" s="215"/>
      <c r="L13" s="216"/>
      <c r="M13" s="216"/>
      <c r="N13" s="217"/>
    </row>
    <row r="14" spans="1:14" ht="24.95" customHeight="1" x14ac:dyDescent="0.25">
      <c r="A14" s="131">
        <v>11</v>
      </c>
      <c r="B14" s="125">
        <v>1000</v>
      </c>
      <c r="C14" s="126">
        <v>4075</v>
      </c>
      <c r="D14" s="127" t="s">
        <v>185</v>
      </c>
      <c r="E14" s="127" t="s">
        <v>17</v>
      </c>
      <c r="F14" s="133">
        <v>23</v>
      </c>
      <c r="G14" s="129" t="s">
        <v>41</v>
      </c>
      <c r="H14" s="130" t="s">
        <v>24</v>
      </c>
      <c r="I14" s="88"/>
      <c r="J14" s="95"/>
      <c r="K14" s="215"/>
      <c r="L14" s="216"/>
      <c r="M14" s="216"/>
      <c r="N14" s="217"/>
    </row>
    <row r="15" spans="1:14" ht="24.95" customHeight="1" x14ac:dyDescent="0.25">
      <c r="A15" s="131">
        <v>13</v>
      </c>
      <c r="B15" s="125">
        <v>10425</v>
      </c>
      <c r="C15" s="126">
        <v>4101</v>
      </c>
      <c r="D15" s="127" t="s">
        <v>186</v>
      </c>
      <c r="E15" s="127" t="s">
        <v>17</v>
      </c>
      <c r="F15" s="133">
        <v>12</v>
      </c>
      <c r="G15" s="129" t="s">
        <v>25</v>
      </c>
      <c r="H15" s="130" t="s">
        <v>26</v>
      </c>
      <c r="I15" s="88"/>
      <c r="J15" s="95"/>
      <c r="K15" s="218"/>
      <c r="L15" s="219"/>
      <c r="M15" s="219"/>
      <c r="N15" s="220"/>
    </row>
    <row r="16" spans="1:14" ht="24.95" customHeight="1" x14ac:dyDescent="0.25">
      <c r="A16" s="131">
        <v>14</v>
      </c>
      <c r="B16" s="125">
        <v>1500</v>
      </c>
      <c r="C16" s="126">
        <v>4102</v>
      </c>
      <c r="D16" s="127" t="s">
        <v>186</v>
      </c>
      <c r="E16" s="127" t="s">
        <v>17</v>
      </c>
      <c r="F16" s="133" t="s">
        <v>202</v>
      </c>
      <c r="G16" s="129" t="s">
        <v>25</v>
      </c>
      <c r="H16" s="130" t="s">
        <v>57</v>
      </c>
      <c r="I16" s="88"/>
      <c r="J16" s="95"/>
      <c r="K16" s="208"/>
      <c r="L16" s="209"/>
      <c r="M16" s="209"/>
      <c r="N16" s="210"/>
    </row>
    <row r="17" spans="1:14" ht="24.95" customHeight="1" x14ac:dyDescent="0.25">
      <c r="A17" s="131">
        <v>15</v>
      </c>
      <c r="B17" s="125">
        <v>6250</v>
      </c>
      <c r="C17" s="126">
        <v>4103</v>
      </c>
      <c r="D17" s="127" t="s">
        <v>186</v>
      </c>
      <c r="E17" s="127" t="s">
        <v>17</v>
      </c>
      <c r="F17" s="133" t="s">
        <v>203</v>
      </c>
      <c r="G17" s="129" t="s">
        <v>25</v>
      </c>
      <c r="H17" s="130" t="s">
        <v>204</v>
      </c>
      <c r="I17" s="88"/>
      <c r="J17" s="95"/>
      <c r="K17" s="208"/>
      <c r="L17" s="209"/>
      <c r="M17" s="209"/>
      <c r="N17" s="210"/>
    </row>
    <row r="18" spans="1:14" ht="24.95" customHeight="1" x14ac:dyDescent="0.25">
      <c r="A18" s="131">
        <v>16</v>
      </c>
      <c r="B18" s="135">
        <v>2085</v>
      </c>
      <c r="C18" s="126">
        <v>4104</v>
      </c>
      <c r="D18" s="127" t="s">
        <v>186</v>
      </c>
      <c r="E18" s="127" t="s">
        <v>17</v>
      </c>
      <c r="F18" s="133">
        <v>37</v>
      </c>
      <c r="G18" s="136" t="s">
        <v>25</v>
      </c>
      <c r="H18" s="130" t="s">
        <v>57</v>
      </c>
      <c r="I18" s="88"/>
      <c r="J18" s="95"/>
      <c r="K18" s="218"/>
      <c r="L18" s="219"/>
      <c r="M18" s="219"/>
      <c r="N18" s="220"/>
    </row>
    <row r="19" spans="1:14" ht="24.95" customHeight="1" x14ac:dyDescent="0.25">
      <c r="A19" s="131">
        <v>17</v>
      </c>
      <c r="B19" s="135">
        <v>2000</v>
      </c>
      <c r="C19" s="126">
        <v>4105</v>
      </c>
      <c r="D19" s="127" t="s">
        <v>186</v>
      </c>
      <c r="E19" s="127" t="s">
        <v>17</v>
      </c>
      <c r="F19" s="133">
        <v>40</v>
      </c>
      <c r="G19" s="136" t="s">
        <v>25</v>
      </c>
      <c r="H19" s="130" t="s">
        <v>205</v>
      </c>
      <c r="I19" s="88"/>
      <c r="J19" s="95"/>
      <c r="K19" s="218"/>
      <c r="L19" s="219"/>
      <c r="M19" s="219"/>
      <c r="N19" s="220"/>
    </row>
    <row r="20" spans="1:14" ht="24.95" customHeight="1" x14ac:dyDescent="0.25">
      <c r="A20" s="131">
        <v>18</v>
      </c>
      <c r="B20" s="135">
        <v>1500</v>
      </c>
      <c r="C20" s="126">
        <v>4106</v>
      </c>
      <c r="D20" s="127" t="s">
        <v>185</v>
      </c>
      <c r="E20" s="127" t="s">
        <v>17</v>
      </c>
      <c r="F20" s="133">
        <v>15</v>
      </c>
      <c r="G20" s="136" t="s">
        <v>41</v>
      </c>
      <c r="H20" s="130" t="s">
        <v>206</v>
      </c>
      <c r="I20" s="88"/>
      <c r="J20" s="95"/>
      <c r="K20" s="218"/>
      <c r="L20" s="219"/>
      <c r="M20" s="219"/>
      <c r="N20" s="220"/>
    </row>
    <row r="21" spans="1:14" ht="24.95" customHeight="1" thickBot="1" x14ac:dyDescent="0.3">
      <c r="A21" s="131">
        <v>19</v>
      </c>
      <c r="B21" s="125">
        <v>2500</v>
      </c>
      <c r="C21" s="126">
        <v>4107</v>
      </c>
      <c r="D21" s="127" t="s">
        <v>185</v>
      </c>
      <c r="E21" s="127" t="s">
        <v>17</v>
      </c>
      <c r="F21" s="133" t="s">
        <v>116</v>
      </c>
      <c r="G21" s="129" t="s">
        <v>41</v>
      </c>
      <c r="H21" s="130" t="s">
        <v>207</v>
      </c>
      <c r="I21" s="88"/>
      <c r="J21" s="95"/>
      <c r="K21" s="226"/>
      <c r="L21" s="227"/>
      <c r="M21" s="227"/>
      <c r="N21" s="228"/>
    </row>
    <row r="22" spans="1:14" ht="24.95" customHeight="1" thickBot="1" x14ac:dyDescent="0.3">
      <c r="A22" s="131">
        <v>20</v>
      </c>
      <c r="B22" s="125">
        <v>1200</v>
      </c>
      <c r="C22" s="126">
        <v>4108</v>
      </c>
      <c r="D22" s="132" t="s">
        <v>185</v>
      </c>
      <c r="E22" s="127" t="s">
        <v>17</v>
      </c>
      <c r="F22" s="133">
        <v>17</v>
      </c>
      <c r="G22" s="129" t="s">
        <v>41</v>
      </c>
      <c r="H22" s="130" t="s">
        <v>206</v>
      </c>
      <c r="I22" s="88"/>
      <c r="J22" s="98">
        <f>SUM(J5:J21)</f>
        <v>0</v>
      </c>
      <c r="K22" s="229"/>
      <c r="L22" s="230"/>
      <c r="M22" s="230"/>
      <c r="N22" s="231"/>
    </row>
    <row r="23" spans="1:14" ht="24.95" customHeight="1" thickBot="1" x14ac:dyDescent="0.3">
      <c r="A23" s="131">
        <v>21</v>
      </c>
      <c r="B23" s="125"/>
      <c r="C23" s="126"/>
      <c r="D23" s="132"/>
      <c r="E23" s="127"/>
      <c r="F23" s="128"/>
      <c r="G23" s="129"/>
      <c r="H23" s="130"/>
      <c r="I23" s="88"/>
      <c r="K23" s="99">
        <f>B31-J22-L33</f>
        <v>0</v>
      </c>
      <c r="L23" s="100"/>
    </row>
    <row r="24" spans="1:14" ht="24.95" customHeight="1" thickBot="1" x14ac:dyDescent="0.3">
      <c r="A24" s="131">
        <v>22</v>
      </c>
      <c r="B24" s="125"/>
      <c r="C24" s="126"/>
      <c r="D24" s="132"/>
      <c r="E24" s="127"/>
      <c r="F24" s="133"/>
      <c r="G24" s="129"/>
      <c r="H24" s="130"/>
      <c r="I24" s="88"/>
      <c r="J24" s="101" t="s">
        <v>10</v>
      </c>
      <c r="K24" s="101" t="s">
        <v>11</v>
      </c>
      <c r="L24" s="101" t="s">
        <v>12</v>
      </c>
      <c r="M24" s="221"/>
      <c r="N24" s="222"/>
    </row>
    <row r="25" spans="1:14" ht="24.95" customHeight="1" x14ac:dyDescent="0.25">
      <c r="A25" s="131">
        <v>23</v>
      </c>
      <c r="B25" s="125"/>
      <c r="C25" s="126"/>
      <c r="D25" s="132"/>
      <c r="E25" s="127"/>
      <c r="F25" s="128"/>
      <c r="G25" s="129"/>
      <c r="H25" s="134"/>
      <c r="I25" s="88"/>
      <c r="J25" s="105">
        <v>500</v>
      </c>
      <c r="K25" s="106">
        <v>49</v>
      </c>
      <c r="L25" s="107">
        <f t="shared" ref="L25:L32" si="0">J25*K25</f>
        <v>24500</v>
      </c>
    </row>
    <row r="26" spans="1:14" ht="24.95" customHeight="1" x14ac:dyDescent="0.25">
      <c r="A26" s="131">
        <v>24</v>
      </c>
      <c r="B26" s="125"/>
      <c r="C26" s="126"/>
      <c r="D26" s="132"/>
      <c r="E26" s="127"/>
      <c r="F26" s="133"/>
      <c r="G26" s="129"/>
      <c r="H26" s="130"/>
      <c r="I26" s="88"/>
      <c r="J26" s="120">
        <v>200</v>
      </c>
      <c r="K26" s="121">
        <v>0</v>
      </c>
      <c r="L26" s="122">
        <f t="shared" si="0"/>
        <v>0</v>
      </c>
    </row>
    <row r="27" spans="1:14" ht="24.95" customHeight="1" x14ac:dyDescent="0.25">
      <c r="A27" s="131">
        <v>25</v>
      </c>
      <c r="B27" s="125"/>
      <c r="C27" s="126"/>
      <c r="D27" s="132"/>
      <c r="E27" s="127"/>
      <c r="F27" s="133"/>
      <c r="G27" s="129"/>
      <c r="H27" s="130"/>
      <c r="I27" s="88"/>
      <c r="J27" s="105">
        <v>100</v>
      </c>
      <c r="K27" s="106">
        <v>150</v>
      </c>
      <c r="L27" s="107">
        <f t="shared" si="0"/>
        <v>15000</v>
      </c>
    </row>
    <row r="28" spans="1:14" ht="24.95" customHeight="1" x14ac:dyDescent="0.25">
      <c r="A28" s="131">
        <v>26</v>
      </c>
      <c r="B28" s="138"/>
      <c r="C28" s="126"/>
      <c r="D28" s="138"/>
      <c r="E28" s="138"/>
      <c r="F28" s="133"/>
      <c r="G28" s="136"/>
      <c r="H28" s="123"/>
      <c r="I28" s="88"/>
      <c r="J28" s="109">
        <v>50</v>
      </c>
      <c r="K28" s="106">
        <v>117</v>
      </c>
      <c r="L28" s="107">
        <f t="shared" si="0"/>
        <v>5850</v>
      </c>
    </row>
    <row r="29" spans="1:14" ht="24.95" customHeight="1" x14ac:dyDescent="0.25">
      <c r="A29" s="131">
        <v>27</v>
      </c>
      <c r="B29" s="138"/>
      <c r="C29" s="126"/>
      <c r="D29" s="138"/>
      <c r="E29" s="138"/>
      <c r="F29" s="133"/>
      <c r="G29" s="136"/>
      <c r="H29" s="123"/>
      <c r="I29" s="88"/>
      <c r="J29" s="120">
        <v>20</v>
      </c>
      <c r="K29" s="121">
        <v>0</v>
      </c>
      <c r="L29" s="122">
        <f t="shared" si="0"/>
        <v>0</v>
      </c>
    </row>
    <row r="30" spans="1:14" ht="24.95" customHeight="1" thickBot="1" x14ac:dyDescent="0.3">
      <c r="A30" s="131">
        <v>28</v>
      </c>
      <c r="B30" s="138"/>
      <c r="C30" s="137"/>
      <c r="D30" s="138"/>
      <c r="E30" s="139"/>
      <c r="F30" s="133"/>
      <c r="G30" s="136"/>
      <c r="H30" s="123"/>
      <c r="I30" s="88"/>
      <c r="J30" s="105">
        <v>10</v>
      </c>
      <c r="K30" s="106">
        <v>38</v>
      </c>
      <c r="L30" s="107">
        <f t="shared" si="0"/>
        <v>380</v>
      </c>
    </row>
    <row r="31" spans="1:14" ht="16.5" thickTop="1" thickBot="1" x14ac:dyDescent="0.3">
      <c r="A31" s="74"/>
      <c r="B31" s="111">
        <f>SUM(B5:B30)</f>
        <v>45760</v>
      </c>
      <c r="C31" s="112"/>
      <c r="D31" s="223" t="s">
        <v>13</v>
      </c>
      <c r="E31" s="224"/>
      <c r="F31" s="224"/>
      <c r="G31" s="224"/>
      <c r="H31" s="225"/>
      <c r="I31" s="88"/>
      <c r="J31" s="105">
        <v>5</v>
      </c>
      <c r="K31" s="106">
        <v>6</v>
      </c>
      <c r="L31" s="107">
        <f t="shared" si="0"/>
        <v>30</v>
      </c>
    </row>
    <row r="32" spans="1:14" ht="19.5" thickTop="1" thickBot="1" x14ac:dyDescent="0.3">
      <c r="B32" s="113"/>
      <c r="J32" s="114">
        <v>1</v>
      </c>
      <c r="K32" s="106">
        <v>0</v>
      </c>
      <c r="L32" s="107">
        <f t="shared" si="0"/>
        <v>0</v>
      </c>
    </row>
    <row r="33" spans="2:12" ht="30.75" thickBot="1" x14ac:dyDescent="0.3">
      <c r="B33" s="58" t="s">
        <v>14</v>
      </c>
      <c r="C33" s="58"/>
      <c r="D33" s="58"/>
      <c r="E33" s="58" t="s">
        <v>15</v>
      </c>
      <c r="F33" s="58"/>
      <c r="G33" s="58"/>
      <c r="H33" s="58"/>
      <c r="J33" s="115"/>
      <c r="K33" s="116"/>
      <c r="L33" s="117">
        <f>SUM(L25:L32)</f>
        <v>45760</v>
      </c>
    </row>
    <row r="34" spans="2:12" x14ac:dyDescent="0.25">
      <c r="B34" s="38" t="s">
        <v>16</v>
      </c>
      <c r="C34" s="58"/>
      <c r="D34" s="58"/>
      <c r="E34" s="58"/>
      <c r="F34" s="58"/>
      <c r="G34" s="58"/>
      <c r="H34" s="58" t="s">
        <v>16</v>
      </c>
    </row>
    <row r="35" spans="2:12" x14ac:dyDescent="0.25">
      <c r="I35" s="118"/>
    </row>
  </sheetData>
  <mergeCells count="27"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  <mergeCell ref="K10:N10"/>
    <mergeCell ref="K11:N11"/>
    <mergeCell ref="K12:N12"/>
    <mergeCell ref="K13:N13"/>
    <mergeCell ref="K14:N14"/>
    <mergeCell ref="K15:N15"/>
    <mergeCell ref="K4:N4"/>
    <mergeCell ref="K5:N5"/>
    <mergeCell ref="K6:N6"/>
    <mergeCell ref="K7:N7"/>
    <mergeCell ref="K8:N8"/>
    <mergeCell ref="K9:N9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rightToLeft="1" topLeftCell="A4" zoomScale="115" zoomScaleNormal="115" workbookViewId="0">
      <selection activeCell="B5" sqref="B5:B7"/>
    </sheetView>
  </sheetViews>
  <sheetFormatPr defaultColWidth="9" defaultRowHeight="15" x14ac:dyDescent="0.25"/>
  <cols>
    <col min="1" max="1" width="5" style="38" customWidth="1"/>
    <col min="2" max="2" width="10.42578125" style="38" customWidth="1"/>
    <col min="3" max="3" width="10.7109375" style="73" customWidth="1"/>
    <col min="4" max="4" width="11.42578125" style="38" customWidth="1"/>
    <col min="5" max="5" width="11" style="38" customWidth="1"/>
    <col min="6" max="6" width="7.42578125" style="38" customWidth="1"/>
    <col min="7" max="7" width="9.42578125" style="38" customWidth="1"/>
    <col min="8" max="8" width="24" style="38" customWidth="1"/>
    <col min="9" max="9" width="2.5703125" style="38" customWidth="1"/>
    <col min="10" max="10" width="14.28515625" style="38" customWidth="1"/>
    <col min="11" max="11" width="11.42578125" style="38" customWidth="1"/>
    <col min="12" max="12" width="16.5703125" style="38" customWidth="1"/>
    <col min="13" max="13" width="7.7109375" style="38" customWidth="1"/>
    <col min="14" max="14" width="6.85546875" style="38" customWidth="1"/>
    <col min="15" max="16384" width="9" style="38"/>
  </cols>
  <sheetData>
    <row r="1" spans="1:14" ht="18.75" thickTop="1" x14ac:dyDescent="0.25">
      <c r="A1" s="205" t="s">
        <v>0</v>
      </c>
      <c r="B1" s="205"/>
      <c r="C1" s="205" t="s">
        <v>1</v>
      </c>
      <c r="D1" s="205"/>
      <c r="E1" s="36"/>
      <c r="F1" s="36"/>
      <c r="G1" s="36"/>
      <c r="H1" s="69" t="s">
        <v>2</v>
      </c>
      <c r="I1" s="70"/>
      <c r="J1" s="206"/>
      <c r="K1" s="206"/>
      <c r="L1" s="206"/>
      <c r="M1" s="206"/>
      <c r="N1" s="206"/>
    </row>
    <row r="2" spans="1:14" ht="18.75" thickBot="1" x14ac:dyDescent="0.3">
      <c r="A2" s="207"/>
      <c r="B2" s="207"/>
      <c r="C2" s="207"/>
      <c r="D2" s="207"/>
      <c r="E2" s="37"/>
      <c r="F2" s="37"/>
      <c r="G2" s="204">
        <v>43179</v>
      </c>
      <c r="H2" s="204"/>
      <c r="I2" s="70"/>
      <c r="J2" s="206"/>
      <c r="K2" s="206"/>
      <c r="L2" s="206"/>
      <c r="M2" s="206"/>
      <c r="N2" s="206"/>
    </row>
    <row r="3" spans="1:14" ht="16.5" thickTop="1" thickBot="1" x14ac:dyDescent="0.3">
      <c r="B3" s="72"/>
      <c r="H3" s="71" t="s">
        <v>33</v>
      </c>
    </row>
    <row r="4" spans="1:14" ht="41.25" customHeight="1" thickTop="1" thickBot="1" x14ac:dyDescent="0.3">
      <c r="A4" s="74" t="s">
        <v>3</v>
      </c>
      <c r="B4" s="75" t="s">
        <v>4</v>
      </c>
      <c r="C4" s="76" t="s">
        <v>5</v>
      </c>
      <c r="D4" s="75" t="s">
        <v>6</v>
      </c>
      <c r="E4" s="39" t="s">
        <v>7</v>
      </c>
      <c r="F4" s="39" t="s">
        <v>22</v>
      </c>
      <c r="G4" s="77" t="s">
        <v>23</v>
      </c>
      <c r="H4" s="78" t="s">
        <v>8</v>
      </c>
      <c r="I4" s="79"/>
      <c r="J4" s="80" t="s">
        <v>4</v>
      </c>
      <c r="K4" s="201" t="s">
        <v>9</v>
      </c>
      <c r="L4" s="202"/>
      <c r="M4" s="202"/>
      <c r="N4" s="203"/>
    </row>
    <row r="5" spans="1:14" ht="24.95" customHeight="1" thickTop="1" x14ac:dyDescent="0.25">
      <c r="A5" s="81">
        <v>1</v>
      </c>
      <c r="B5" s="82">
        <v>2600</v>
      </c>
      <c r="C5" s="83">
        <v>3879</v>
      </c>
      <c r="D5" s="85" t="s">
        <v>21</v>
      </c>
      <c r="E5" s="85" t="s">
        <v>34</v>
      </c>
      <c r="F5" s="45">
        <v>10</v>
      </c>
      <c r="G5" s="86" t="s">
        <v>36</v>
      </c>
      <c r="H5" s="87" t="s">
        <v>35</v>
      </c>
      <c r="I5" s="88"/>
      <c r="J5" s="92">
        <v>5250</v>
      </c>
      <c r="K5" s="211" t="s">
        <v>40</v>
      </c>
      <c r="L5" s="211"/>
      <c r="M5" s="211"/>
      <c r="N5" s="212"/>
    </row>
    <row r="6" spans="1:14" ht="24.95" customHeight="1" x14ac:dyDescent="0.25">
      <c r="A6" s="90">
        <v>2</v>
      </c>
      <c r="B6" s="82">
        <v>2600</v>
      </c>
      <c r="C6" s="83">
        <v>3880</v>
      </c>
      <c r="D6" s="84" t="s">
        <v>19</v>
      </c>
      <c r="E6" s="85" t="s">
        <v>34</v>
      </c>
      <c r="F6" s="45">
        <v>2</v>
      </c>
      <c r="G6" s="86" t="s">
        <v>36</v>
      </c>
      <c r="H6" s="87" t="s">
        <v>37</v>
      </c>
      <c r="I6" s="88"/>
      <c r="J6" s="92"/>
      <c r="K6" s="213"/>
      <c r="L6" s="213"/>
      <c r="M6" s="213"/>
      <c r="N6" s="214"/>
    </row>
    <row r="7" spans="1:14" ht="24.95" customHeight="1" x14ac:dyDescent="0.25">
      <c r="A7" s="90">
        <v>3</v>
      </c>
      <c r="B7" s="82">
        <v>5250</v>
      </c>
      <c r="C7" s="83">
        <v>3881</v>
      </c>
      <c r="D7" s="84">
        <v>390702</v>
      </c>
      <c r="E7" s="85" t="s">
        <v>34</v>
      </c>
      <c r="F7" s="49">
        <v>6</v>
      </c>
      <c r="G7" s="86" t="s">
        <v>38</v>
      </c>
      <c r="H7" s="87" t="s">
        <v>39</v>
      </c>
      <c r="I7" s="88"/>
      <c r="J7" s="92"/>
      <c r="K7" s="213"/>
      <c r="L7" s="213"/>
      <c r="M7" s="213"/>
      <c r="N7" s="214"/>
    </row>
    <row r="8" spans="1:14" ht="24.95" customHeight="1" x14ac:dyDescent="0.25">
      <c r="A8" s="90">
        <v>5</v>
      </c>
      <c r="B8" s="82"/>
      <c r="C8" s="83"/>
      <c r="D8" s="84"/>
      <c r="E8" s="85"/>
      <c r="F8" s="45"/>
      <c r="G8" s="86"/>
      <c r="H8" s="91"/>
      <c r="I8" s="88"/>
      <c r="J8" s="92"/>
      <c r="K8" s="213"/>
      <c r="L8" s="213"/>
      <c r="M8" s="213"/>
      <c r="N8" s="214"/>
    </row>
    <row r="9" spans="1:14" ht="24.95" customHeight="1" x14ac:dyDescent="0.25">
      <c r="A9" s="90">
        <v>6</v>
      </c>
      <c r="B9" s="82"/>
      <c r="C9" s="83"/>
      <c r="D9" s="84"/>
      <c r="E9" s="85"/>
      <c r="F9" s="50"/>
      <c r="G9" s="86"/>
      <c r="H9" s="87"/>
      <c r="I9" s="88"/>
      <c r="J9" s="93"/>
      <c r="K9" s="213"/>
      <c r="L9" s="213"/>
      <c r="M9" s="213"/>
      <c r="N9" s="214"/>
    </row>
    <row r="10" spans="1:14" ht="24.95" customHeight="1" x14ac:dyDescent="0.25">
      <c r="A10" s="90">
        <v>7</v>
      </c>
      <c r="B10" s="82"/>
      <c r="C10" s="83"/>
      <c r="D10" s="84"/>
      <c r="E10" s="85"/>
      <c r="F10" s="49"/>
      <c r="G10" s="86"/>
      <c r="H10" s="87"/>
      <c r="I10" s="88"/>
      <c r="J10" s="94"/>
      <c r="K10" s="213"/>
      <c r="L10" s="213"/>
      <c r="M10" s="213"/>
      <c r="N10" s="214"/>
    </row>
    <row r="11" spans="1:14" ht="24.95" customHeight="1" x14ac:dyDescent="0.25">
      <c r="A11" s="90">
        <v>8</v>
      </c>
      <c r="B11" s="82"/>
      <c r="C11" s="83"/>
      <c r="D11" s="84"/>
      <c r="E11" s="85"/>
      <c r="F11" s="49"/>
      <c r="G11" s="86"/>
      <c r="H11" s="87"/>
      <c r="I11" s="88"/>
      <c r="J11" s="94"/>
      <c r="K11" s="213"/>
      <c r="L11" s="213"/>
      <c r="M11" s="213"/>
      <c r="N11" s="214"/>
    </row>
    <row r="12" spans="1:14" ht="24.95" customHeight="1" x14ac:dyDescent="0.25">
      <c r="A12" s="90">
        <v>10</v>
      </c>
      <c r="B12" s="82"/>
      <c r="C12" s="83"/>
      <c r="D12" s="84"/>
      <c r="E12" s="85"/>
      <c r="F12" s="50"/>
      <c r="G12" s="86"/>
      <c r="H12" s="87"/>
      <c r="I12" s="88"/>
      <c r="J12" s="94"/>
      <c r="K12" s="215"/>
      <c r="L12" s="216"/>
      <c r="M12" s="216"/>
      <c r="N12" s="217"/>
    </row>
    <row r="13" spans="1:14" ht="24.95" customHeight="1" x14ac:dyDescent="0.25">
      <c r="A13" s="90">
        <v>11</v>
      </c>
      <c r="B13" s="82"/>
      <c r="C13" s="83"/>
      <c r="D13" s="84"/>
      <c r="E13" s="85"/>
      <c r="F13" s="49"/>
      <c r="G13" s="86"/>
      <c r="H13" s="87"/>
      <c r="I13" s="88"/>
      <c r="J13" s="94"/>
      <c r="K13" s="215"/>
      <c r="L13" s="216"/>
      <c r="M13" s="216"/>
      <c r="N13" s="217"/>
    </row>
    <row r="14" spans="1:14" ht="24.95" customHeight="1" x14ac:dyDescent="0.25">
      <c r="A14" s="90">
        <v>12</v>
      </c>
      <c r="B14" s="82"/>
      <c r="C14" s="83"/>
      <c r="D14" s="84"/>
      <c r="E14" s="85"/>
      <c r="F14" s="49"/>
      <c r="G14" s="86"/>
      <c r="H14" s="87"/>
      <c r="I14" s="88"/>
      <c r="J14" s="95"/>
      <c r="K14" s="215"/>
      <c r="L14" s="216"/>
      <c r="M14" s="216"/>
      <c r="N14" s="217"/>
    </row>
    <row r="15" spans="1:14" ht="24.95" customHeight="1" x14ac:dyDescent="0.25">
      <c r="A15" s="90">
        <v>13</v>
      </c>
      <c r="B15" s="82"/>
      <c r="C15" s="83"/>
      <c r="D15" s="84"/>
      <c r="E15" s="85"/>
      <c r="F15" s="49"/>
      <c r="G15" s="86"/>
      <c r="H15" s="87"/>
      <c r="I15" s="88"/>
      <c r="J15" s="95"/>
      <c r="K15" s="218"/>
      <c r="L15" s="219"/>
      <c r="M15" s="219"/>
      <c r="N15" s="220"/>
    </row>
    <row r="16" spans="1:14" ht="24.95" customHeight="1" x14ac:dyDescent="0.25">
      <c r="A16" s="90">
        <v>14</v>
      </c>
      <c r="B16" s="82"/>
      <c r="C16" s="83"/>
      <c r="D16" s="84"/>
      <c r="E16" s="85"/>
      <c r="F16" s="50"/>
      <c r="G16" s="86"/>
      <c r="H16" s="87"/>
      <c r="I16" s="88"/>
      <c r="J16" s="95"/>
      <c r="K16" s="208"/>
      <c r="L16" s="209"/>
      <c r="M16" s="209"/>
      <c r="N16" s="210"/>
    </row>
    <row r="17" spans="1:14" ht="24.95" customHeight="1" x14ac:dyDescent="0.25">
      <c r="A17" s="90">
        <v>15</v>
      </c>
      <c r="B17" s="89"/>
      <c r="C17" s="83"/>
      <c r="D17" s="84"/>
      <c r="E17" s="85"/>
      <c r="F17" s="49"/>
      <c r="G17" s="96"/>
      <c r="H17" s="87"/>
      <c r="I17" s="88"/>
      <c r="J17" s="95"/>
      <c r="K17" s="208"/>
      <c r="L17" s="209"/>
      <c r="M17" s="209"/>
      <c r="N17" s="210"/>
    </row>
    <row r="18" spans="1:14" ht="24.95" customHeight="1" x14ac:dyDescent="0.25">
      <c r="A18" s="90">
        <v>16</v>
      </c>
      <c r="B18" s="89"/>
      <c r="C18" s="97"/>
      <c r="D18" s="84"/>
      <c r="E18" s="85"/>
      <c r="F18" s="49"/>
      <c r="G18" s="96"/>
      <c r="H18" s="87"/>
      <c r="I18" s="88"/>
      <c r="J18" s="95"/>
      <c r="K18" s="218"/>
      <c r="L18" s="219"/>
      <c r="M18" s="219"/>
      <c r="N18" s="220"/>
    </row>
    <row r="19" spans="1:14" ht="24.95" customHeight="1" x14ac:dyDescent="0.25">
      <c r="A19" s="90">
        <v>17</v>
      </c>
      <c r="B19" s="89"/>
      <c r="C19" s="97"/>
      <c r="D19" s="84"/>
      <c r="E19" s="85"/>
      <c r="F19" s="49"/>
      <c r="G19" s="96"/>
      <c r="H19" s="87"/>
      <c r="I19" s="88"/>
      <c r="J19" s="95"/>
      <c r="K19" s="218"/>
      <c r="L19" s="219"/>
      <c r="M19" s="219"/>
      <c r="N19" s="220"/>
    </row>
    <row r="20" spans="1:14" ht="24.95" customHeight="1" x14ac:dyDescent="0.25">
      <c r="A20" s="90">
        <v>18</v>
      </c>
      <c r="B20" s="82"/>
      <c r="C20" s="83"/>
      <c r="D20" s="84"/>
      <c r="E20" s="85"/>
      <c r="F20" s="49"/>
      <c r="G20" s="86"/>
      <c r="H20" s="87"/>
      <c r="I20" s="88"/>
      <c r="J20" s="95"/>
      <c r="K20" s="218"/>
      <c r="L20" s="219"/>
      <c r="M20" s="219"/>
      <c r="N20" s="220"/>
    </row>
    <row r="21" spans="1:14" ht="24.95" customHeight="1" thickBot="1" x14ac:dyDescent="0.3">
      <c r="A21" s="90">
        <v>19</v>
      </c>
      <c r="B21" s="82"/>
      <c r="C21" s="83"/>
      <c r="D21" s="84"/>
      <c r="E21" s="85"/>
      <c r="F21" s="50"/>
      <c r="G21" s="86"/>
      <c r="H21" s="87"/>
      <c r="I21" s="88"/>
      <c r="J21" s="95"/>
      <c r="K21" s="226"/>
      <c r="L21" s="227"/>
      <c r="M21" s="227"/>
      <c r="N21" s="228"/>
    </row>
    <row r="22" spans="1:14" ht="24.95" customHeight="1" thickBot="1" x14ac:dyDescent="0.3">
      <c r="A22" s="90">
        <v>20</v>
      </c>
      <c r="B22" s="82"/>
      <c r="C22" s="83"/>
      <c r="D22" s="84"/>
      <c r="E22" s="85"/>
      <c r="F22" s="49"/>
      <c r="G22" s="86"/>
      <c r="H22" s="87"/>
      <c r="I22" s="88"/>
      <c r="J22" s="98">
        <f>SUM(J5:J21)</f>
        <v>5250</v>
      </c>
      <c r="K22" s="229"/>
      <c r="L22" s="230"/>
      <c r="M22" s="230"/>
      <c r="N22" s="231"/>
    </row>
    <row r="23" spans="1:14" ht="24.95" customHeight="1" thickBot="1" x14ac:dyDescent="0.3">
      <c r="A23" s="90">
        <v>21</v>
      </c>
      <c r="B23" s="82"/>
      <c r="C23" s="83"/>
      <c r="D23" s="84"/>
      <c r="E23" s="85"/>
      <c r="F23" s="49"/>
      <c r="G23" s="86"/>
      <c r="H23" s="87"/>
      <c r="I23" s="88"/>
      <c r="K23" s="99">
        <f>B31-J22-L33</f>
        <v>0</v>
      </c>
      <c r="L23" s="100"/>
    </row>
    <row r="24" spans="1:14" ht="24.95" customHeight="1" thickBot="1" x14ac:dyDescent="0.3">
      <c r="A24" s="90">
        <v>22</v>
      </c>
      <c r="B24" s="82"/>
      <c r="C24" s="83"/>
      <c r="D24" s="84"/>
      <c r="E24" s="85"/>
      <c r="F24" s="50"/>
      <c r="G24" s="86"/>
      <c r="H24" s="87"/>
      <c r="I24" s="88"/>
      <c r="J24" s="101" t="s">
        <v>10</v>
      </c>
      <c r="K24" s="101" t="s">
        <v>11</v>
      </c>
      <c r="L24" s="101" t="s">
        <v>12</v>
      </c>
      <c r="M24" s="221"/>
      <c r="N24" s="222"/>
    </row>
    <row r="25" spans="1:14" ht="24.95" customHeight="1" x14ac:dyDescent="0.25">
      <c r="A25" s="90">
        <v>23</v>
      </c>
      <c r="B25" s="102"/>
      <c r="C25" s="97"/>
      <c r="D25" s="103"/>
      <c r="E25" s="103"/>
      <c r="F25" s="49"/>
      <c r="G25" s="96"/>
      <c r="H25" s="104"/>
      <c r="I25" s="88"/>
      <c r="J25" s="105">
        <v>500</v>
      </c>
      <c r="K25" s="106">
        <v>7</v>
      </c>
      <c r="L25" s="107">
        <f>J25*K25</f>
        <v>3500</v>
      </c>
    </row>
    <row r="26" spans="1:14" ht="24.95" customHeight="1" x14ac:dyDescent="0.25">
      <c r="A26" s="90">
        <v>24</v>
      </c>
      <c r="B26" s="102"/>
      <c r="C26" s="97"/>
      <c r="D26" s="103"/>
      <c r="E26" s="103"/>
      <c r="F26" s="49"/>
      <c r="G26" s="96"/>
      <c r="H26" s="104"/>
      <c r="I26" s="88"/>
      <c r="J26" s="120">
        <v>200</v>
      </c>
      <c r="K26" s="121">
        <v>0</v>
      </c>
      <c r="L26" s="122">
        <f t="shared" ref="L26:L32" si="0">J26*K26</f>
        <v>0</v>
      </c>
    </row>
    <row r="27" spans="1:14" ht="24.95" customHeight="1" x14ac:dyDescent="0.25">
      <c r="A27" s="90">
        <v>25</v>
      </c>
      <c r="B27" s="108"/>
      <c r="C27" s="97"/>
      <c r="D27" s="103"/>
      <c r="E27" s="103"/>
      <c r="F27" s="49"/>
      <c r="G27" s="96"/>
      <c r="H27" s="104"/>
      <c r="I27" s="88"/>
      <c r="J27" s="105">
        <v>100</v>
      </c>
      <c r="K27" s="106">
        <v>12</v>
      </c>
      <c r="L27" s="107">
        <f t="shared" si="0"/>
        <v>1200</v>
      </c>
    </row>
    <row r="28" spans="1:14" ht="24.95" customHeight="1" x14ac:dyDescent="0.25">
      <c r="A28" s="90">
        <v>26</v>
      </c>
      <c r="B28" s="108"/>
      <c r="C28" s="97"/>
      <c r="D28" s="103"/>
      <c r="E28" s="103"/>
      <c r="F28" s="49"/>
      <c r="G28" s="96"/>
      <c r="H28" s="104"/>
      <c r="I28" s="88"/>
      <c r="J28" s="109">
        <v>50</v>
      </c>
      <c r="K28" s="106">
        <v>10</v>
      </c>
      <c r="L28" s="107">
        <f t="shared" si="0"/>
        <v>500</v>
      </c>
    </row>
    <row r="29" spans="1:14" ht="24.95" customHeight="1" x14ac:dyDescent="0.25">
      <c r="A29" s="90">
        <v>27</v>
      </c>
      <c r="B29" s="108"/>
      <c r="C29" s="97"/>
      <c r="D29" s="103"/>
      <c r="E29" s="103"/>
      <c r="F29" s="49"/>
      <c r="G29" s="96"/>
      <c r="H29" s="104"/>
      <c r="I29" s="88"/>
      <c r="J29" s="120">
        <v>20</v>
      </c>
      <c r="K29" s="121">
        <v>0</v>
      </c>
      <c r="L29" s="122">
        <f t="shared" si="0"/>
        <v>0</v>
      </c>
    </row>
    <row r="30" spans="1:14" ht="24.95" customHeight="1" thickBot="1" x14ac:dyDescent="0.3">
      <c r="A30" s="90">
        <v>28</v>
      </c>
      <c r="B30" s="108"/>
      <c r="C30" s="97"/>
      <c r="D30" s="103"/>
      <c r="E30" s="110"/>
      <c r="F30" s="49"/>
      <c r="G30" s="96"/>
      <c r="H30" s="104"/>
      <c r="I30" s="88"/>
      <c r="J30" s="105">
        <v>10</v>
      </c>
      <c r="K30" s="106">
        <v>0</v>
      </c>
      <c r="L30" s="107">
        <f t="shared" si="0"/>
        <v>0</v>
      </c>
    </row>
    <row r="31" spans="1:14" ht="16.5" thickTop="1" thickBot="1" x14ac:dyDescent="0.3">
      <c r="A31" s="74">
        <v>22</v>
      </c>
      <c r="B31" s="111">
        <f>SUM(B5:B30)</f>
        <v>10450</v>
      </c>
      <c r="C31" s="112"/>
      <c r="D31" s="223" t="s">
        <v>13</v>
      </c>
      <c r="E31" s="224"/>
      <c r="F31" s="224"/>
      <c r="G31" s="224"/>
      <c r="H31" s="225"/>
      <c r="I31" s="88"/>
      <c r="J31" s="105">
        <v>5</v>
      </c>
      <c r="K31" s="106">
        <v>0</v>
      </c>
      <c r="L31" s="107">
        <f t="shared" si="0"/>
        <v>0</v>
      </c>
    </row>
    <row r="32" spans="1:14" ht="19.5" thickTop="1" thickBot="1" x14ac:dyDescent="0.3">
      <c r="B32" s="113"/>
      <c r="J32" s="114">
        <v>1</v>
      </c>
      <c r="K32" s="106">
        <v>0</v>
      </c>
      <c r="L32" s="107">
        <f t="shared" si="0"/>
        <v>0</v>
      </c>
    </row>
    <row r="33" spans="2:12" ht="30.75" thickBot="1" x14ac:dyDescent="0.3">
      <c r="B33" s="58" t="s">
        <v>14</v>
      </c>
      <c r="C33" s="58"/>
      <c r="D33" s="58"/>
      <c r="E33" s="58" t="s">
        <v>15</v>
      </c>
      <c r="F33" s="58"/>
      <c r="G33" s="58"/>
      <c r="H33" s="58"/>
      <c r="J33" s="115"/>
      <c r="K33" s="116"/>
      <c r="L33" s="117">
        <f>SUM(L25:L32)</f>
        <v>5200</v>
      </c>
    </row>
    <row r="34" spans="2:12" x14ac:dyDescent="0.25">
      <c r="B34" s="38" t="s">
        <v>16</v>
      </c>
      <c r="C34" s="58"/>
      <c r="D34" s="58"/>
      <c r="E34" s="58"/>
      <c r="F34" s="58"/>
      <c r="G34" s="58"/>
      <c r="H34" s="58" t="s">
        <v>16</v>
      </c>
    </row>
    <row r="35" spans="2:12" x14ac:dyDescent="0.25">
      <c r="I35" s="118"/>
    </row>
  </sheetData>
  <mergeCells count="27">
    <mergeCell ref="M24:N24"/>
    <mergeCell ref="D31:H31"/>
    <mergeCell ref="K17:N17"/>
    <mergeCell ref="K18:N18"/>
    <mergeCell ref="K19:N19"/>
    <mergeCell ref="K20:N20"/>
    <mergeCell ref="K21:N21"/>
    <mergeCell ref="K22:N22"/>
    <mergeCell ref="K16:N16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15:N15"/>
    <mergeCell ref="K4:N4"/>
    <mergeCell ref="G2:H2"/>
    <mergeCell ref="A1:B1"/>
    <mergeCell ref="C1:D1"/>
    <mergeCell ref="J1:N2"/>
    <mergeCell ref="A2:B2"/>
    <mergeCell ref="C2:D2"/>
  </mergeCells>
  <printOptions horizontalCentered="1"/>
  <pageMargins left="0" right="0" top="0" bottom="0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rightToLeft="1" zoomScale="85" zoomScaleNormal="85" workbookViewId="0">
      <selection activeCell="H3" sqref="H3"/>
    </sheetView>
  </sheetViews>
  <sheetFormatPr defaultColWidth="9" defaultRowHeight="15" x14ac:dyDescent="0.25"/>
  <cols>
    <col min="1" max="1" width="4.42578125" style="38" customWidth="1"/>
    <col min="2" max="2" width="10.42578125" style="38" customWidth="1"/>
    <col min="3" max="3" width="10" style="73" customWidth="1"/>
    <col min="4" max="4" width="11.42578125" style="38" customWidth="1"/>
    <col min="5" max="5" width="8.140625" style="38" customWidth="1"/>
    <col min="6" max="6" width="7.42578125" style="38" customWidth="1"/>
    <col min="7" max="7" width="11.140625" style="38" customWidth="1"/>
    <col min="8" max="8" width="27.42578125" style="38" customWidth="1"/>
    <col min="9" max="9" width="2.5703125" style="38" customWidth="1"/>
    <col min="10" max="10" width="14.28515625" style="38" customWidth="1"/>
    <col min="11" max="11" width="11.42578125" style="38" customWidth="1"/>
    <col min="12" max="12" width="16.5703125" style="38" customWidth="1"/>
    <col min="13" max="13" width="7.7109375" style="38" customWidth="1"/>
    <col min="14" max="14" width="6.85546875" style="38" customWidth="1"/>
    <col min="15" max="16384" width="9" style="38"/>
  </cols>
  <sheetData>
    <row r="1" spans="1:14" ht="18.75" thickTop="1" x14ac:dyDescent="0.25">
      <c r="A1" s="205" t="s">
        <v>0</v>
      </c>
      <c r="B1" s="205"/>
      <c r="C1" s="205" t="s">
        <v>1</v>
      </c>
      <c r="D1" s="205"/>
      <c r="E1" s="36"/>
      <c r="F1" s="36"/>
      <c r="G1" s="36"/>
      <c r="H1" s="69" t="s">
        <v>2</v>
      </c>
      <c r="I1" s="70"/>
      <c r="J1" s="206"/>
      <c r="K1" s="206"/>
      <c r="L1" s="206"/>
      <c r="M1" s="206"/>
      <c r="N1" s="206"/>
    </row>
    <row r="2" spans="1:14" ht="18.75" thickBot="1" x14ac:dyDescent="0.3">
      <c r="A2" s="207"/>
      <c r="B2" s="207"/>
      <c r="C2" s="207"/>
      <c r="D2" s="207"/>
      <c r="E2" s="37"/>
      <c r="F2" s="37"/>
      <c r="G2" s="204">
        <v>43179</v>
      </c>
      <c r="H2" s="204"/>
      <c r="I2" s="70"/>
      <c r="J2" s="206"/>
      <c r="K2" s="206"/>
      <c r="L2" s="206"/>
      <c r="M2" s="206"/>
      <c r="N2" s="206"/>
    </row>
    <row r="3" spans="1:14" ht="16.5" thickTop="1" thickBot="1" x14ac:dyDescent="0.3">
      <c r="B3" s="72"/>
      <c r="H3" s="119" t="s">
        <v>43</v>
      </c>
    </row>
    <row r="4" spans="1:14" ht="41.25" customHeight="1" thickTop="1" thickBot="1" x14ac:dyDescent="0.3">
      <c r="A4" s="74" t="s">
        <v>3</v>
      </c>
      <c r="B4" s="75" t="s">
        <v>4</v>
      </c>
      <c r="C4" s="76" t="s">
        <v>5</v>
      </c>
      <c r="D4" s="75" t="s">
        <v>6</v>
      </c>
      <c r="E4" s="39" t="s">
        <v>7</v>
      </c>
      <c r="F4" s="39" t="s">
        <v>22</v>
      </c>
      <c r="G4" s="77" t="s">
        <v>23</v>
      </c>
      <c r="H4" s="78" t="s">
        <v>8</v>
      </c>
      <c r="I4" s="79"/>
      <c r="J4" s="80" t="s">
        <v>4</v>
      </c>
      <c r="K4" s="201" t="s">
        <v>9</v>
      </c>
      <c r="L4" s="202"/>
      <c r="M4" s="202"/>
      <c r="N4" s="203"/>
    </row>
    <row r="5" spans="1:14" ht="24.95" customHeight="1" thickTop="1" x14ac:dyDescent="0.25">
      <c r="A5" s="124">
        <v>1</v>
      </c>
      <c r="B5" s="125">
        <v>2834</v>
      </c>
      <c r="C5" s="126">
        <v>3972</v>
      </c>
      <c r="D5" s="127" t="s">
        <v>33</v>
      </c>
      <c r="E5" s="127"/>
      <c r="F5" s="128">
        <v>26</v>
      </c>
      <c r="G5" s="129" t="s">
        <v>41</v>
      </c>
      <c r="H5" s="130" t="s">
        <v>47</v>
      </c>
      <c r="I5" s="88"/>
      <c r="J5" s="92">
        <v>50000</v>
      </c>
      <c r="K5" s="211"/>
      <c r="L5" s="211"/>
      <c r="M5" s="211"/>
      <c r="N5" s="212"/>
    </row>
    <row r="6" spans="1:14" ht="24.95" customHeight="1" x14ac:dyDescent="0.25">
      <c r="A6" s="131">
        <v>2</v>
      </c>
      <c r="B6" s="125">
        <v>7800</v>
      </c>
      <c r="C6" s="126">
        <v>3973</v>
      </c>
      <c r="D6" s="127" t="s">
        <v>33</v>
      </c>
      <c r="E6" s="127"/>
      <c r="F6" s="128" t="s">
        <v>48</v>
      </c>
      <c r="G6" s="129" t="s">
        <v>49</v>
      </c>
      <c r="H6" s="130" t="s">
        <v>50</v>
      </c>
      <c r="I6" s="88"/>
      <c r="J6" s="92">
        <v>2834</v>
      </c>
      <c r="K6" s="213"/>
      <c r="L6" s="213"/>
      <c r="M6" s="213"/>
      <c r="N6" s="214"/>
    </row>
    <row r="7" spans="1:14" ht="24.95" customHeight="1" x14ac:dyDescent="0.25">
      <c r="A7" s="131">
        <v>3</v>
      </c>
      <c r="B7" s="125">
        <v>500</v>
      </c>
      <c r="C7" s="126">
        <v>3974</v>
      </c>
      <c r="D7" s="127" t="s">
        <v>33</v>
      </c>
      <c r="E7" s="127"/>
      <c r="F7" s="133">
        <v>33</v>
      </c>
      <c r="G7" s="129" t="s">
        <v>31</v>
      </c>
      <c r="H7" s="130" t="s">
        <v>24</v>
      </c>
      <c r="I7" s="88"/>
      <c r="J7" s="92">
        <v>7800</v>
      </c>
      <c r="K7" s="213"/>
      <c r="L7" s="213"/>
      <c r="M7" s="213"/>
      <c r="N7" s="214"/>
    </row>
    <row r="8" spans="1:14" ht="24.95" customHeight="1" x14ac:dyDescent="0.25">
      <c r="A8" s="131">
        <v>5</v>
      </c>
      <c r="B8" s="125">
        <v>1200</v>
      </c>
      <c r="C8" s="126">
        <v>3975</v>
      </c>
      <c r="D8" s="127" t="s">
        <v>33</v>
      </c>
      <c r="E8" s="127" t="s">
        <v>17</v>
      </c>
      <c r="F8" s="128">
        <v>7</v>
      </c>
      <c r="G8" s="129" t="s">
        <v>41</v>
      </c>
      <c r="H8" s="130" t="s">
        <v>24</v>
      </c>
      <c r="I8" s="88"/>
      <c r="J8" s="93">
        <v>15000</v>
      </c>
      <c r="K8" s="213"/>
      <c r="L8" s="213"/>
      <c r="M8" s="213"/>
      <c r="N8" s="214"/>
    </row>
    <row r="9" spans="1:14" ht="24.95" customHeight="1" x14ac:dyDescent="0.25">
      <c r="A9" s="131">
        <v>6</v>
      </c>
      <c r="B9" s="125">
        <v>50000</v>
      </c>
      <c r="C9" s="126">
        <v>3766</v>
      </c>
      <c r="D9" s="132" t="s">
        <v>43</v>
      </c>
      <c r="E9" s="127" t="s">
        <v>51</v>
      </c>
      <c r="F9" s="128">
        <v>5</v>
      </c>
      <c r="G9" s="129" t="s">
        <v>52</v>
      </c>
      <c r="H9" s="134" t="s">
        <v>24</v>
      </c>
      <c r="I9" s="88"/>
      <c r="J9" s="94">
        <v>500</v>
      </c>
      <c r="K9" s="213"/>
      <c r="L9" s="213"/>
      <c r="M9" s="213"/>
      <c r="N9" s="214"/>
    </row>
    <row r="10" spans="1:14" ht="24.95" customHeight="1" x14ac:dyDescent="0.25">
      <c r="A10" s="131">
        <v>12</v>
      </c>
      <c r="B10" s="125">
        <v>1100</v>
      </c>
      <c r="C10" s="126">
        <v>3983</v>
      </c>
      <c r="D10" s="132" t="s">
        <v>33</v>
      </c>
      <c r="E10" s="127"/>
      <c r="F10" s="133">
        <v>22</v>
      </c>
      <c r="G10" s="129" t="s">
        <v>31</v>
      </c>
      <c r="H10" s="130" t="s">
        <v>46</v>
      </c>
      <c r="I10" s="88"/>
      <c r="J10" s="92"/>
      <c r="K10" s="213"/>
      <c r="L10" s="213"/>
      <c r="M10" s="213"/>
      <c r="N10" s="214"/>
    </row>
    <row r="11" spans="1:14" ht="24.95" customHeight="1" x14ac:dyDescent="0.25">
      <c r="A11" s="131">
        <v>7</v>
      </c>
      <c r="B11" s="125">
        <v>1100</v>
      </c>
      <c r="C11" s="126">
        <v>3984</v>
      </c>
      <c r="D11" s="132" t="s">
        <v>33</v>
      </c>
      <c r="E11" s="127" t="s">
        <v>17</v>
      </c>
      <c r="F11" s="128">
        <v>41</v>
      </c>
      <c r="G11" s="129" t="s">
        <v>25</v>
      </c>
      <c r="H11" s="130" t="s">
        <v>42</v>
      </c>
      <c r="I11" s="88"/>
      <c r="J11" s="94"/>
      <c r="K11" s="213"/>
      <c r="L11" s="213"/>
      <c r="M11" s="213"/>
      <c r="N11" s="214"/>
    </row>
    <row r="12" spans="1:14" ht="24.95" customHeight="1" x14ac:dyDescent="0.25">
      <c r="A12" s="131">
        <v>8</v>
      </c>
      <c r="B12" s="125">
        <v>1000</v>
      </c>
      <c r="C12" s="126">
        <v>3985</v>
      </c>
      <c r="D12" s="132" t="s">
        <v>43</v>
      </c>
      <c r="E12" s="127" t="s">
        <v>17</v>
      </c>
      <c r="F12" s="133">
        <v>28</v>
      </c>
      <c r="G12" s="129" t="s">
        <v>41</v>
      </c>
      <c r="H12" s="130" t="s">
        <v>44</v>
      </c>
      <c r="I12" s="88"/>
      <c r="J12" s="94"/>
      <c r="K12" s="215"/>
      <c r="L12" s="216"/>
      <c r="M12" s="216"/>
      <c r="N12" s="217"/>
    </row>
    <row r="13" spans="1:14" ht="24.95" customHeight="1" x14ac:dyDescent="0.25">
      <c r="A13" s="131">
        <v>10</v>
      </c>
      <c r="B13" s="125">
        <v>1375</v>
      </c>
      <c r="C13" s="126">
        <v>3986</v>
      </c>
      <c r="D13" s="132" t="s">
        <v>43</v>
      </c>
      <c r="E13" s="127"/>
      <c r="F13" s="128" t="s">
        <v>45</v>
      </c>
      <c r="G13" s="129" t="s">
        <v>25</v>
      </c>
      <c r="H13" s="134" t="s">
        <v>24</v>
      </c>
      <c r="I13" s="88"/>
      <c r="J13" s="94"/>
      <c r="K13" s="215"/>
      <c r="L13" s="216"/>
      <c r="M13" s="216"/>
      <c r="N13" s="217"/>
    </row>
    <row r="14" spans="1:14" ht="24.95" customHeight="1" x14ac:dyDescent="0.25">
      <c r="A14" s="131">
        <v>11</v>
      </c>
      <c r="B14" s="125">
        <v>1220</v>
      </c>
      <c r="C14" s="126">
        <v>3987</v>
      </c>
      <c r="D14" s="132" t="s">
        <v>43</v>
      </c>
      <c r="E14" s="127"/>
      <c r="F14" s="133">
        <v>32</v>
      </c>
      <c r="G14" s="129" t="s">
        <v>31</v>
      </c>
      <c r="H14" s="130" t="s">
        <v>24</v>
      </c>
      <c r="I14" s="88"/>
      <c r="J14" s="95"/>
      <c r="K14" s="215"/>
      <c r="L14" s="216"/>
      <c r="M14" s="216"/>
      <c r="N14" s="217"/>
    </row>
    <row r="15" spans="1:14" ht="24.95" customHeight="1" x14ac:dyDescent="0.25">
      <c r="A15" s="131">
        <v>13</v>
      </c>
      <c r="B15" s="125">
        <v>15000</v>
      </c>
      <c r="C15" s="126">
        <v>99</v>
      </c>
      <c r="D15" s="132" t="s">
        <v>43</v>
      </c>
      <c r="E15" s="127" t="s">
        <v>51</v>
      </c>
      <c r="F15" s="133">
        <v>14</v>
      </c>
      <c r="G15" s="129" t="s">
        <v>53</v>
      </c>
      <c r="H15" s="130" t="s">
        <v>54</v>
      </c>
      <c r="I15" s="88"/>
      <c r="J15" s="95"/>
      <c r="K15" s="218"/>
      <c r="L15" s="219"/>
      <c r="M15" s="219"/>
      <c r="N15" s="220"/>
    </row>
    <row r="16" spans="1:14" ht="24.95" customHeight="1" x14ac:dyDescent="0.25">
      <c r="A16" s="131">
        <v>14</v>
      </c>
      <c r="B16" s="125"/>
      <c r="C16" s="126"/>
      <c r="D16" s="132"/>
      <c r="E16" s="127"/>
      <c r="F16" s="133"/>
      <c r="G16" s="129"/>
      <c r="H16" s="130"/>
      <c r="I16" s="88"/>
      <c r="J16" s="95"/>
      <c r="K16" s="208"/>
      <c r="L16" s="209"/>
      <c r="M16" s="209"/>
      <c r="N16" s="210"/>
    </row>
    <row r="17" spans="1:14" ht="24.95" customHeight="1" x14ac:dyDescent="0.25">
      <c r="A17" s="131">
        <v>15</v>
      </c>
      <c r="B17" s="125"/>
      <c r="C17" s="126"/>
      <c r="D17" s="132"/>
      <c r="E17" s="127"/>
      <c r="F17" s="133"/>
      <c r="G17" s="129"/>
      <c r="H17" s="130"/>
      <c r="I17" s="88"/>
      <c r="J17" s="95"/>
      <c r="K17" s="208"/>
      <c r="L17" s="209"/>
      <c r="M17" s="209"/>
      <c r="N17" s="210"/>
    </row>
    <row r="18" spans="1:14" ht="24.95" customHeight="1" x14ac:dyDescent="0.25">
      <c r="A18" s="131">
        <v>16</v>
      </c>
      <c r="B18" s="135"/>
      <c r="C18" s="126"/>
      <c r="D18" s="132"/>
      <c r="E18" s="127"/>
      <c r="F18" s="133"/>
      <c r="G18" s="136"/>
      <c r="H18" s="130"/>
      <c r="I18" s="88"/>
      <c r="J18" s="95"/>
      <c r="K18" s="218"/>
      <c r="L18" s="219"/>
      <c r="M18" s="219"/>
      <c r="N18" s="220"/>
    </row>
    <row r="19" spans="1:14" ht="24.95" customHeight="1" x14ac:dyDescent="0.25">
      <c r="A19" s="131">
        <v>17</v>
      </c>
      <c r="B19" s="135"/>
      <c r="C19" s="137"/>
      <c r="D19" s="132"/>
      <c r="E19" s="127"/>
      <c r="F19" s="133"/>
      <c r="G19" s="136"/>
      <c r="H19" s="130"/>
      <c r="I19" s="88"/>
      <c r="J19" s="95"/>
      <c r="K19" s="218"/>
      <c r="L19" s="219"/>
      <c r="M19" s="219"/>
      <c r="N19" s="220"/>
    </row>
    <row r="20" spans="1:14" ht="24.95" customHeight="1" x14ac:dyDescent="0.25">
      <c r="A20" s="131">
        <v>18</v>
      </c>
      <c r="B20" s="135"/>
      <c r="C20" s="137"/>
      <c r="D20" s="132"/>
      <c r="E20" s="127"/>
      <c r="F20" s="133"/>
      <c r="G20" s="136"/>
      <c r="H20" s="130"/>
      <c r="I20" s="88"/>
      <c r="J20" s="95"/>
      <c r="K20" s="218"/>
      <c r="L20" s="219"/>
      <c r="M20" s="219"/>
      <c r="N20" s="220"/>
    </row>
    <row r="21" spans="1:14" ht="24.95" customHeight="1" thickBot="1" x14ac:dyDescent="0.3">
      <c r="A21" s="131">
        <v>19</v>
      </c>
      <c r="B21" s="125"/>
      <c r="C21" s="126"/>
      <c r="D21" s="132"/>
      <c r="E21" s="127"/>
      <c r="F21" s="133"/>
      <c r="G21" s="129"/>
      <c r="H21" s="130"/>
      <c r="I21" s="88"/>
      <c r="J21" s="95"/>
      <c r="K21" s="226"/>
      <c r="L21" s="227"/>
      <c r="M21" s="227"/>
      <c r="N21" s="228"/>
    </row>
    <row r="22" spans="1:14" ht="24.95" customHeight="1" thickBot="1" x14ac:dyDescent="0.3">
      <c r="A22" s="131">
        <v>20</v>
      </c>
      <c r="B22" s="125"/>
      <c r="C22" s="126"/>
      <c r="D22" s="132"/>
      <c r="E22" s="127"/>
      <c r="F22" s="133"/>
      <c r="G22" s="129"/>
      <c r="H22" s="130"/>
      <c r="I22" s="88"/>
      <c r="J22" s="98">
        <f>SUM(J5:J21)</f>
        <v>76134</v>
      </c>
      <c r="K22" s="229"/>
      <c r="L22" s="230"/>
      <c r="M22" s="230"/>
      <c r="N22" s="231"/>
    </row>
    <row r="23" spans="1:14" ht="24.95" customHeight="1" thickBot="1" x14ac:dyDescent="0.3">
      <c r="A23" s="131">
        <v>21</v>
      </c>
      <c r="B23" s="125"/>
      <c r="C23" s="126"/>
      <c r="D23" s="132"/>
      <c r="E23" s="127"/>
      <c r="F23" s="128"/>
      <c r="G23" s="129"/>
      <c r="H23" s="130"/>
      <c r="I23" s="88"/>
      <c r="K23" s="99">
        <f>B31-J22-L33</f>
        <v>0</v>
      </c>
      <c r="L23" s="100"/>
    </row>
    <row r="24" spans="1:14" ht="24.95" customHeight="1" thickBot="1" x14ac:dyDescent="0.3">
      <c r="A24" s="131">
        <v>22</v>
      </c>
      <c r="B24" s="125"/>
      <c r="C24" s="126"/>
      <c r="D24" s="132"/>
      <c r="E24" s="127"/>
      <c r="F24" s="133"/>
      <c r="G24" s="129"/>
      <c r="H24" s="130"/>
      <c r="I24" s="88"/>
      <c r="J24" s="101" t="s">
        <v>10</v>
      </c>
      <c r="K24" s="101" t="s">
        <v>11</v>
      </c>
      <c r="L24" s="101" t="s">
        <v>12</v>
      </c>
      <c r="M24" s="221"/>
      <c r="N24" s="222"/>
    </row>
    <row r="25" spans="1:14" ht="24.95" customHeight="1" x14ac:dyDescent="0.25">
      <c r="A25" s="131">
        <v>23</v>
      </c>
      <c r="B25" s="125"/>
      <c r="C25" s="126"/>
      <c r="D25" s="132"/>
      <c r="E25" s="127"/>
      <c r="F25" s="128"/>
      <c r="G25" s="129"/>
      <c r="H25" s="134"/>
      <c r="I25" s="88"/>
      <c r="J25" s="105">
        <v>500</v>
      </c>
      <c r="K25" s="106">
        <v>10</v>
      </c>
      <c r="L25" s="107">
        <f t="shared" ref="L25:L32" si="0">J25*K25</f>
        <v>5000</v>
      </c>
    </row>
    <row r="26" spans="1:14" ht="24.95" customHeight="1" x14ac:dyDescent="0.25">
      <c r="A26" s="131">
        <v>24</v>
      </c>
      <c r="B26" s="125"/>
      <c r="C26" s="126"/>
      <c r="D26" s="132"/>
      <c r="E26" s="127"/>
      <c r="F26" s="133"/>
      <c r="G26" s="129"/>
      <c r="H26" s="130"/>
      <c r="I26" s="88"/>
      <c r="J26" s="120">
        <v>200</v>
      </c>
      <c r="K26" s="121">
        <v>0</v>
      </c>
      <c r="L26" s="122">
        <f t="shared" si="0"/>
        <v>0</v>
      </c>
    </row>
    <row r="27" spans="1:14" ht="24.95" customHeight="1" x14ac:dyDescent="0.25">
      <c r="A27" s="131">
        <v>25</v>
      </c>
      <c r="B27" s="125"/>
      <c r="C27" s="126"/>
      <c r="D27" s="132"/>
      <c r="E27" s="127"/>
      <c r="F27" s="133"/>
      <c r="G27" s="129"/>
      <c r="H27" s="130"/>
      <c r="I27" s="88"/>
      <c r="J27" s="105">
        <v>100</v>
      </c>
      <c r="K27" s="106">
        <v>19</v>
      </c>
      <c r="L27" s="107">
        <f t="shared" si="0"/>
        <v>1900</v>
      </c>
    </row>
    <row r="28" spans="1:14" ht="24.95" customHeight="1" x14ac:dyDescent="0.25">
      <c r="A28" s="131">
        <v>26</v>
      </c>
      <c r="B28" s="138"/>
      <c r="C28" s="137"/>
      <c r="D28" s="138"/>
      <c r="E28" s="138"/>
      <c r="F28" s="133"/>
      <c r="G28" s="136"/>
      <c r="H28" s="123"/>
      <c r="I28" s="88"/>
      <c r="J28" s="109">
        <v>50</v>
      </c>
      <c r="K28" s="106">
        <v>1</v>
      </c>
      <c r="L28" s="107">
        <f t="shared" si="0"/>
        <v>50</v>
      </c>
    </row>
    <row r="29" spans="1:14" ht="24.95" customHeight="1" x14ac:dyDescent="0.25">
      <c r="A29" s="131">
        <v>27</v>
      </c>
      <c r="B29" s="138"/>
      <c r="C29" s="137"/>
      <c r="D29" s="138"/>
      <c r="E29" s="138"/>
      <c r="F29" s="133"/>
      <c r="G29" s="136"/>
      <c r="H29" s="123"/>
      <c r="I29" s="88"/>
      <c r="J29" s="120">
        <v>20</v>
      </c>
      <c r="K29" s="121">
        <v>0</v>
      </c>
      <c r="L29" s="122">
        <f t="shared" si="0"/>
        <v>0</v>
      </c>
    </row>
    <row r="30" spans="1:14" ht="24.95" customHeight="1" thickBot="1" x14ac:dyDescent="0.3">
      <c r="A30" s="131">
        <v>28</v>
      </c>
      <c r="B30" s="138"/>
      <c r="C30" s="137"/>
      <c r="D30" s="138"/>
      <c r="E30" s="139"/>
      <c r="F30" s="133"/>
      <c r="G30" s="136"/>
      <c r="H30" s="123"/>
      <c r="I30" s="88"/>
      <c r="J30" s="105">
        <v>10</v>
      </c>
      <c r="K30" s="106">
        <v>4</v>
      </c>
      <c r="L30" s="107">
        <f t="shared" si="0"/>
        <v>40</v>
      </c>
    </row>
    <row r="31" spans="1:14" ht="16.5" thickTop="1" thickBot="1" x14ac:dyDescent="0.3">
      <c r="A31" s="74">
        <v>22</v>
      </c>
      <c r="B31" s="111">
        <f>SUM(B5:B30)</f>
        <v>83129</v>
      </c>
      <c r="C31" s="112"/>
      <c r="D31" s="223" t="s">
        <v>13</v>
      </c>
      <c r="E31" s="224"/>
      <c r="F31" s="224"/>
      <c r="G31" s="224"/>
      <c r="H31" s="225"/>
      <c r="I31" s="88"/>
      <c r="J31" s="105">
        <v>5</v>
      </c>
      <c r="K31" s="106">
        <v>1</v>
      </c>
      <c r="L31" s="107">
        <f t="shared" si="0"/>
        <v>5</v>
      </c>
    </row>
    <row r="32" spans="1:14" ht="19.5" thickTop="1" thickBot="1" x14ac:dyDescent="0.3">
      <c r="B32" s="113"/>
      <c r="J32" s="114">
        <v>1</v>
      </c>
      <c r="K32" s="106">
        <v>0</v>
      </c>
      <c r="L32" s="107">
        <f t="shared" si="0"/>
        <v>0</v>
      </c>
    </row>
    <row r="33" spans="2:12" ht="30.75" thickBot="1" x14ac:dyDescent="0.3">
      <c r="B33" s="58" t="s">
        <v>14</v>
      </c>
      <c r="C33" s="58"/>
      <c r="D33" s="58"/>
      <c r="E33" s="58" t="s">
        <v>15</v>
      </c>
      <c r="F33" s="58"/>
      <c r="G33" s="58"/>
      <c r="H33" s="58"/>
      <c r="J33" s="115"/>
      <c r="K33" s="116"/>
      <c r="L33" s="117">
        <f>SUM(L25:L32)</f>
        <v>6995</v>
      </c>
    </row>
    <row r="34" spans="2:12" x14ac:dyDescent="0.25">
      <c r="B34" s="38" t="s">
        <v>16</v>
      </c>
      <c r="C34" s="58"/>
      <c r="D34" s="58"/>
      <c r="E34" s="58"/>
      <c r="F34" s="58"/>
      <c r="G34" s="58"/>
      <c r="H34" s="58" t="s">
        <v>16</v>
      </c>
    </row>
    <row r="35" spans="2:12" x14ac:dyDescent="0.25">
      <c r="I35" s="11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5"/>
  <sheetViews>
    <sheetView rightToLeft="1" topLeftCell="A16" zoomScale="85" zoomScaleNormal="85" workbookViewId="0">
      <selection activeCell="K32" sqref="K32"/>
    </sheetView>
  </sheetViews>
  <sheetFormatPr defaultColWidth="9" defaultRowHeight="15" x14ac:dyDescent="0.25"/>
  <cols>
    <col min="1" max="1" width="4.42578125" style="38" customWidth="1"/>
    <col min="2" max="2" width="10.42578125" style="38" customWidth="1"/>
    <col min="3" max="3" width="10" style="73" customWidth="1"/>
    <col min="4" max="4" width="11.42578125" style="38" customWidth="1"/>
    <col min="5" max="5" width="8.140625" style="38" customWidth="1"/>
    <col min="6" max="6" width="7.42578125" style="38" customWidth="1"/>
    <col min="7" max="7" width="11.140625" style="38" customWidth="1"/>
    <col min="8" max="8" width="27.42578125" style="38" customWidth="1"/>
    <col min="9" max="9" width="2.5703125" style="38" customWidth="1"/>
    <col min="10" max="10" width="14.28515625" style="38" customWidth="1"/>
    <col min="11" max="11" width="11.42578125" style="38" customWidth="1"/>
    <col min="12" max="12" width="16.5703125" style="38" customWidth="1"/>
    <col min="13" max="13" width="7.7109375" style="38" customWidth="1"/>
    <col min="14" max="14" width="6.85546875" style="38" customWidth="1"/>
    <col min="15" max="16384" width="9" style="38"/>
  </cols>
  <sheetData>
    <row r="1" spans="1:14" ht="18.75" thickTop="1" x14ac:dyDescent="0.25">
      <c r="A1" s="205" t="s">
        <v>0</v>
      </c>
      <c r="B1" s="205"/>
      <c r="C1" s="205" t="s">
        <v>1</v>
      </c>
      <c r="D1" s="205"/>
      <c r="E1" s="36"/>
      <c r="F1" s="36"/>
      <c r="G1" s="36"/>
      <c r="H1" s="146" t="s">
        <v>2</v>
      </c>
      <c r="I1" s="70"/>
      <c r="J1" s="206"/>
      <c r="K1" s="206"/>
      <c r="L1" s="206"/>
      <c r="M1" s="206"/>
      <c r="N1" s="206"/>
    </row>
    <row r="2" spans="1:14" ht="18.75" thickBot="1" x14ac:dyDescent="0.3">
      <c r="A2" s="207"/>
      <c r="B2" s="207"/>
      <c r="C2" s="207"/>
      <c r="D2" s="207"/>
      <c r="E2" s="37"/>
      <c r="F2" s="37"/>
      <c r="G2" s="204">
        <v>43181</v>
      </c>
      <c r="H2" s="204"/>
      <c r="I2" s="70"/>
      <c r="J2" s="206"/>
      <c r="K2" s="206"/>
      <c r="L2" s="206"/>
      <c r="M2" s="206"/>
      <c r="N2" s="206"/>
    </row>
    <row r="3" spans="1:14" ht="16.5" thickTop="1" thickBot="1" x14ac:dyDescent="0.3">
      <c r="B3" s="72"/>
      <c r="H3" s="145" t="s">
        <v>55</v>
      </c>
    </row>
    <row r="4" spans="1:14" ht="41.25" customHeight="1" thickTop="1" thickBot="1" x14ac:dyDescent="0.3">
      <c r="A4" s="74" t="s">
        <v>3</v>
      </c>
      <c r="B4" s="75" t="s">
        <v>4</v>
      </c>
      <c r="C4" s="76" t="s">
        <v>5</v>
      </c>
      <c r="D4" s="75" t="s">
        <v>6</v>
      </c>
      <c r="E4" s="39" t="s">
        <v>7</v>
      </c>
      <c r="F4" s="39" t="s">
        <v>22</v>
      </c>
      <c r="G4" s="77" t="s">
        <v>23</v>
      </c>
      <c r="H4" s="78" t="s">
        <v>8</v>
      </c>
      <c r="I4" s="79"/>
      <c r="J4" s="80" t="s">
        <v>4</v>
      </c>
      <c r="K4" s="201" t="s">
        <v>9</v>
      </c>
      <c r="L4" s="202"/>
      <c r="M4" s="202"/>
      <c r="N4" s="203"/>
    </row>
    <row r="5" spans="1:14" ht="24.95" customHeight="1" thickTop="1" x14ac:dyDescent="0.25">
      <c r="A5" s="124">
        <v>1</v>
      </c>
      <c r="B5" s="125">
        <v>1000</v>
      </c>
      <c r="C5" s="126">
        <v>4001</v>
      </c>
      <c r="D5" s="127" t="s">
        <v>43</v>
      </c>
      <c r="E5" s="127" t="s">
        <v>17</v>
      </c>
      <c r="F5" s="128" t="s">
        <v>56</v>
      </c>
      <c r="G5" s="129" t="s">
        <v>49</v>
      </c>
      <c r="H5" s="130" t="s">
        <v>57</v>
      </c>
      <c r="I5" s="88"/>
      <c r="J5" s="92"/>
      <c r="K5" s="211"/>
      <c r="L5" s="211"/>
      <c r="M5" s="211"/>
      <c r="N5" s="212"/>
    </row>
    <row r="6" spans="1:14" ht="24.95" customHeight="1" x14ac:dyDescent="0.25">
      <c r="A6" s="131">
        <v>2</v>
      </c>
      <c r="B6" s="125">
        <v>1000</v>
      </c>
      <c r="C6" s="126">
        <v>4002</v>
      </c>
      <c r="D6" s="127" t="s">
        <v>43</v>
      </c>
      <c r="E6" s="127" t="s">
        <v>17</v>
      </c>
      <c r="F6" s="128" t="s">
        <v>58</v>
      </c>
      <c r="G6" s="129" t="s">
        <v>49</v>
      </c>
      <c r="H6" s="130" t="s">
        <v>57</v>
      </c>
      <c r="I6" s="88"/>
      <c r="J6" s="92"/>
      <c r="K6" s="213"/>
      <c r="L6" s="213"/>
      <c r="M6" s="213"/>
      <c r="N6" s="214"/>
    </row>
    <row r="7" spans="1:14" ht="24.95" customHeight="1" x14ac:dyDescent="0.25">
      <c r="A7" s="131">
        <v>3</v>
      </c>
      <c r="B7" s="125">
        <v>1000</v>
      </c>
      <c r="C7" s="126">
        <v>4003</v>
      </c>
      <c r="D7" s="127" t="s">
        <v>43</v>
      </c>
      <c r="E7" s="127" t="s">
        <v>17</v>
      </c>
      <c r="F7" s="133" t="s">
        <v>59</v>
      </c>
      <c r="G7" s="129" t="s">
        <v>49</v>
      </c>
      <c r="H7" s="130" t="s">
        <v>57</v>
      </c>
      <c r="I7" s="88"/>
      <c r="J7" s="92"/>
      <c r="K7" s="213"/>
      <c r="L7" s="213"/>
      <c r="M7" s="213"/>
      <c r="N7" s="214"/>
    </row>
    <row r="8" spans="1:14" ht="24.95" customHeight="1" x14ac:dyDescent="0.25">
      <c r="A8" s="131">
        <v>5</v>
      </c>
      <c r="B8" s="125">
        <v>1200</v>
      </c>
      <c r="C8" s="126">
        <v>4004</v>
      </c>
      <c r="D8" s="127" t="s">
        <v>43</v>
      </c>
      <c r="E8" s="127" t="s">
        <v>17</v>
      </c>
      <c r="F8" s="128" t="s">
        <v>60</v>
      </c>
      <c r="G8" s="129" t="s">
        <v>49</v>
      </c>
      <c r="H8" s="130" t="s">
        <v>57</v>
      </c>
      <c r="I8" s="88"/>
      <c r="J8" s="93"/>
      <c r="K8" s="213"/>
      <c r="L8" s="213"/>
      <c r="M8" s="213"/>
      <c r="N8" s="214"/>
    </row>
    <row r="9" spans="1:14" ht="24.95" customHeight="1" x14ac:dyDescent="0.25">
      <c r="A9" s="131">
        <v>6</v>
      </c>
      <c r="B9" s="125"/>
      <c r="C9" s="126"/>
      <c r="D9" s="132"/>
      <c r="E9" s="127"/>
      <c r="F9" s="128"/>
      <c r="G9" s="129"/>
      <c r="H9" s="134"/>
      <c r="I9" s="88"/>
      <c r="J9" s="94"/>
      <c r="K9" s="213"/>
      <c r="L9" s="213"/>
      <c r="M9" s="213"/>
      <c r="N9" s="214"/>
    </row>
    <row r="10" spans="1:14" ht="24.95" customHeight="1" x14ac:dyDescent="0.25">
      <c r="A10" s="131">
        <v>12</v>
      </c>
      <c r="B10" s="125"/>
      <c r="C10" s="126"/>
      <c r="D10" s="132"/>
      <c r="E10" s="127"/>
      <c r="F10" s="133"/>
      <c r="G10" s="129"/>
      <c r="H10" s="130"/>
      <c r="I10" s="88"/>
      <c r="J10" s="92"/>
      <c r="K10" s="213"/>
      <c r="L10" s="213"/>
      <c r="M10" s="213"/>
      <c r="N10" s="214"/>
    </row>
    <row r="11" spans="1:14" ht="24.95" customHeight="1" x14ac:dyDescent="0.25">
      <c r="A11" s="131">
        <v>7</v>
      </c>
      <c r="B11" s="125"/>
      <c r="C11" s="126"/>
      <c r="D11" s="132"/>
      <c r="E11" s="127"/>
      <c r="F11" s="128"/>
      <c r="G11" s="129"/>
      <c r="H11" s="130"/>
      <c r="I11" s="88"/>
      <c r="J11" s="94"/>
      <c r="K11" s="213"/>
      <c r="L11" s="213"/>
      <c r="M11" s="213"/>
      <c r="N11" s="214"/>
    </row>
    <row r="12" spans="1:14" ht="24.95" customHeight="1" x14ac:dyDescent="0.25">
      <c r="A12" s="131">
        <v>8</v>
      </c>
      <c r="B12" s="125"/>
      <c r="C12" s="126"/>
      <c r="D12" s="132"/>
      <c r="E12" s="127"/>
      <c r="F12" s="133"/>
      <c r="G12" s="129"/>
      <c r="H12" s="130"/>
      <c r="I12" s="88"/>
      <c r="J12" s="94"/>
      <c r="K12" s="215"/>
      <c r="L12" s="216"/>
      <c r="M12" s="216"/>
      <c r="N12" s="217"/>
    </row>
    <row r="13" spans="1:14" ht="24.95" customHeight="1" x14ac:dyDescent="0.25">
      <c r="A13" s="131">
        <v>10</v>
      </c>
      <c r="B13" s="125"/>
      <c r="C13" s="126"/>
      <c r="D13" s="132"/>
      <c r="E13" s="127"/>
      <c r="F13" s="128"/>
      <c r="G13" s="129"/>
      <c r="H13" s="134"/>
      <c r="I13" s="88"/>
      <c r="J13" s="94"/>
      <c r="K13" s="215"/>
      <c r="L13" s="216"/>
      <c r="M13" s="216"/>
      <c r="N13" s="217"/>
    </row>
    <row r="14" spans="1:14" ht="24.95" customHeight="1" x14ac:dyDescent="0.25">
      <c r="A14" s="131">
        <v>11</v>
      </c>
      <c r="B14" s="125"/>
      <c r="C14" s="126"/>
      <c r="D14" s="132"/>
      <c r="E14" s="127"/>
      <c r="F14" s="133"/>
      <c r="G14" s="129"/>
      <c r="H14" s="130"/>
      <c r="I14" s="88"/>
      <c r="J14" s="95"/>
      <c r="K14" s="215"/>
      <c r="L14" s="216"/>
      <c r="M14" s="216"/>
      <c r="N14" s="217"/>
    </row>
    <row r="15" spans="1:14" ht="24.95" customHeight="1" x14ac:dyDescent="0.25">
      <c r="A15" s="131">
        <v>13</v>
      </c>
      <c r="B15" s="125"/>
      <c r="C15" s="126"/>
      <c r="D15" s="132"/>
      <c r="E15" s="127"/>
      <c r="F15" s="133"/>
      <c r="G15" s="129"/>
      <c r="H15" s="130"/>
      <c r="I15" s="88"/>
      <c r="J15" s="95"/>
      <c r="K15" s="218"/>
      <c r="L15" s="219"/>
      <c r="M15" s="219"/>
      <c r="N15" s="220"/>
    </row>
    <row r="16" spans="1:14" ht="24.95" customHeight="1" x14ac:dyDescent="0.25">
      <c r="A16" s="131">
        <v>14</v>
      </c>
      <c r="B16" s="125"/>
      <c r="C16" s="126"/>
      <c r="D16" s="132"/>
      <c r="E16" s="127"/>
      <c r="F16" s="133"/>
      <c r="G16" s="129"/>
      <c r="H16" s="130"/>
      <c r="I16" s="88"/>
      <c r="J16" s="95"/>
      <c r="K16" s="208"/>
      <c r="L16" s="209"/>
      <c r="M16" s="209"/>
      <c r="N16" s="210"/>
    </row>
    <row r="17" spans="1:14" ht="24.95" customHeight="1" x14ac:dyDescent="0.25">
      <c r="A17" s="131">
        <v>15</v>
      </c>
      <c r="B17" s="125"/>
      <c r="C17" s="126"/>
      <c r="D17" s="132"/>
      <c r="E17" s="127"/>
      <c r="F17" s="133"/>
      <c r="G17" s="129"/>
      <c r="H17" s="130"/>
      <c r="I17" s="88"/>
      <c r="J17" s="95"/>
      <c r="K17" s="208"/>
      <c r="L17" s="209"/>
      <c r="M17" s="209"/>
      <c r="N17" s="210"/>
    </row>
    <row r="18" spans="1:14" ht="24.95" customHeight="1" x14ac:dyDescent="0.25">
      <c r="A18" s="131">
        <v>16</v>
      </c>
      <c r="B18" s="135"/>
      <c r="C18" s="126"/>
      <c r="D18" s="132"/>
      <c r="E18" s="127"/>
      <c r="F18" s="133"/>
      <c r="G18" s="136"/>
      <c r="H18" s="130"/>
      <c r="I18" s="88"/>
      <c r="J18" s="95"/>
      <c r="K18" s="218"/>
      <c r="L18" s="219"/>
      <c r="M18" s="219"/>
      <c r="N18" s="220"/>
    </row>
    <row r="19" spans="1:14" ht="24.95" customHeight="1" x14ac:dyDescent="0.25">
      <c r="A19" s="131">
        <v>17</v>
      </c>
      <c r="B19" s="135"/>
      <c r="C19" s="137"/>
      <c r="D19" s="132"/>
      <c r="E19" s="127"/>
      <c r="F19" s="133"/>
      <c r="G19" s="136"/>
      <c r="H19" s="130"/>
      <c r="I19" s="88"/>
      <c r="J19" s="95"/>
      <c r="K19" s="218"/>
      <c r="L19" s="219"/>
      <c r="M19" s="219"/>
      <c r="N19" s="220"/>
    </row>
    <row r="20" spans="1:14" ht="24.95" customHeight="1" x14ac:dyDescent="0.25">
      <c r="A20" s="131">
        <v>18</v>
      </c>
      <c r="B20" s="135"/>
      <c r="C20" s="137"/>
      <c r="D20" s="132"/>
      <c r="E20" s="127"/>
      <c r="F20" s="133"/>
      <c r="G20" s="136"/>
      <c r="H20" s="130"/>
      <c r="I20" s="88"/>
      <c r="J20" s="95"/>
      <c r="K20" s="218"/>
      <c r="L20" s="219"/>
      <c r="M20" s="219"/>
      <c r="N20" s="220"/>
    </row>
    <row r="21" spans="1:14" ht="24.95" customHeight="1" thickBot="1" x14ac:dyDescent="0.3">
      <c r="A21" s="131">
        <v>19</v>
      </c>
      <c r="B21" s="125"/>
      <c r="C21" s="126"/>
      <c r="D21" s="132"/>
      <c r="E21" s="127"/>
      <c r="F21" s="133"/>
      <c r="G21" s="129"/>
      <c r="H21" s="130"/>
      <c r="I21" s="88"/>
      <c r="J21" s="95"/>
      <c r="K21" s="226"/>
      <c r="L21" s="227"/>
      <c r="M21" s="227"/>
      <c r="N21" s="228"/>
    </row>
    <row r="22" spans="1:14" ht="24.95" customHeight="1" thickBot="1" x14ac:dyDescent="0.3">
      <c r="A22" s="131">
        <v>20</v>
      </c>
      <c r="B22" s="125"/>
      <c r="C22" s="126"/>
      <c r="D22" s="132"/>
      <c r="E22" s="127"/>
      <c r="F22" s="133"/>
      <c r="G22" s="129"/>
      <c r="H22" s="130"/>
      <c r="I22" s="88"/>
      <c r="J22" s="98">
        <f>SUM(J5:J21)</f>
        <v>0</v>
      </c>
      <c r="K22" s="229"/>
      <c r="L22" s="230"/>
      <c r="M22" s="230"/>
      <c r="N22" s="231"/>
    </row>
    <row r="23" spans="1:14" ht="24.95" customHeight="1" thickBot="1" x14ac:dyDescent="0.3">
      <c r="A23" s="131">
        <v>21</v>
      </c>
      <c r="B23" s="125"/>
      <c r="C23" s="126"/>
      <c r="D23" s="132"/>
      <c r="E23" s="127"/>
      <c r="F23" s="128"/>
      <c r="G23" s="129"/>
      <c r="H23" s="130"/>
      <c r="I23" s="88"/>
      <c r="K23" s="99">
        <f>B31-J22-L33</f>
        <v>0</v>
      </c>
      <c r="L23" s="100"/>
    </row>
    <row r="24" spans="1:14" ht="24.95" customHeight="1" thickBot="1" x14ac:dyDescent="0.3">
      <c r="A24" s="131">
        <v>22</v>
      </c>
      <c r="B24" s="125"/>
      <c r="C24" s="126"/>
      <c r="D24" s="132"/>
      <c r="E24" s="127"/>
      <c r="F24" s="133"/>
      <c r="G24" s="129"/>
      <c r="H24" s="130"/>
      <c r="I24" s="88"/>
      <c r="J24" s="101" t="s">
        <v>10</v>
      </c>
      <c r="K24" s="101" t="s">
        <v>11</v>
      </c>
      <c r="L24" s="101" t="s">
        <v>12</v>
      </c>
      <c r="M24" s="221"/>
      <c r="N24" s="222"/>
    </row>
    <row r="25" spans="1:14" ht="24.95" customHeight="1" x14ac:dyDescent="0.25">
      <c r="A25" s="131">
        <v>23</v>
      </c>
      <c r="B25" s="125"/>
      <c r="C25" s="126"/>
      <c r="D25" s="132"/>
      <c r="E25" s="127"/>
      <c r="F25" s="128"/>
      <c r="G25" s="129"/>
      <c r="H25" s="134"/>
      <c r="I25" s="88"/>
      <c r="J25" s="105">
        <v>500</v>
      </c>
      <c r="K25" s="106">
        <v>5</v>
      </c>
      <c r="L25" s="107">
        <f t="shared" ref="L25:L32" si="0">J25*K25</f>
        <v>2500</v>
      </c>
    </row>
    <row r="26" spans="1:14" ht="24.95" customHeight="1" x14ac:dyDescent="0.25">
      <c r="A26" s="131">
        <v>24</v>
      </c>
      <c r="B26" s="125"/>
      <c r="C26" s="126"/>
      <c r="D26" s="132"/>
      <c r="E26" s="127"/>
      <c r="F26" s="133"/>
      <c r="G26" s="129"/>
      <c r="H26" s="130"/>
      <c r="I26" s="88"/>
      <c r="J26" s="120">
        <v>200</v>
      </c>
      <c r="K26" s="121">
        <v>0</v>
      </c>
      <c r="L26" s="122">
        <f t="shared" si="0"/>
        <v>0</v>
      </c>
    </row>
    <row r="27" spans="1:14" ht="24.95" customHeight="1" x14ac:dyDescent="0.25">
      <c r="A27" s="131">
        <v>25</v>
      </c>
      <c r="B27" s="125"/>
      <c r="C27" s="126"/>
      <c r="D27" s="132"/>
      <c r="E27" s="127"/>
      <c r="F27" s="133"/>
      <c r="G27" s="129"/>
      <c r="H27" s="130"/>
      <c r="I27" s="88"/>
      <c r="J27" s="105">
        <v>100</v>
      </c>
      <c r="K27" s="106">
        <v>11</v>
      </c>
      <c r="L27" s="107">
        <f t="shared" si="0"/>
        <v>1100</v>
      </c>
    </row>
    <row r="28" spans="1:14" ht="24.95" customHeight="1" x14ac:dyDescent="0.25">
      <c r="A28" s="131">
        <v>26</v>
      </c>
      <c r="B28" s="138"/>
      <c r="C28" s="137"/>
      <c r="D28" s="138"/>
      <c r="E28" s="138"/>
      <c r="F28" s="133"/>
      <c r="G28" s="136"/>
      <c r="H28" s="123"/>
      <c r="I28" s="88"/>
      <c r="J28" s="109">
        <v>50</v>
      </c>
      <c r="K28" s="106">
        <v>12</v>
      </c>
      <c r="L28" s="107">
        <f t="shared" si="0"/>
        <v>600</v>
      </c>
    </row>
    <row r="29" spans="1:14" ht="24.95" customHeight="1" x14ac:dyDescent="0.25">
      <c r="A29" s="131">
        <v>27</v>
      </c>
      <c r="B29" s="138"/>
      <c r="C29" s="137"/>
      <c r="D29" s="138"/>
      <c r="E29" s="138"/>
      <c r="F29" s="133"/>
      <c r="G29" s="136"/>
      <c r="H29" s="123"/>
      <c r="I29" s="88"/>
      <c r="J29" s="120">
        <v>20</v>
      </c>
      <c r="K29" s="121">
        <v>0</v>
      </c>
      <c r="L29" s="122">
        <f t="shared" si="0"/>
        <v>0</v>
      </c>
    </row>
    <row r="30" spans="1:14" ht="24.95" customHeight="1" thickBot="1" x14ac:dyDescent="0.3">
      <c r="A30" s="131">
        <v>28</v>
      </c>
      <c r="B30" s="138"/>
      <c r="C30" s="137"/>
      <c r="D30" s="138"/>
      <c r="E30" s="139"/>
      <c r="F30" s="133"/>
      <c r="G30" s="136"/>
      <c r="H30" s="123"/>
      <c r="I30" s="88"/>
      <c r="J30" s="105">
        <v>10</v>
      </c>
      <c r="K30" s="106">
        <v>0</v>
      </c>
      <c r="L30" s="107">
        <f t="shared" si="0"/>
        <v>0</v>
      </c>
    </row>
    <row r="31" spans="1:14" ht="16.5" thickTop="1" thickBot="1" x14ac:dyDescent="0.3">
      <c r="A31" s="74">
        <v>22</v>
      </c>
      <c r="B31" s="111">
        <f>SUM(B5:B30)</f>
        <v>4200</v>
      </c>
      <c r="C31" s="112"/>
      <c r="D31" s="223" t="s">
        <v>13</v>
      </c>
      <c r="E31" s="224"/>
      <c r="F31" s="224"/>
      <c r="G31" s="224"/>
      <c r="H31" s="225"/>
      <c r="I31" s="88"/>
      <c r="J31" s="105">
        <v>5</v>
      </c>
      <c r="K31" s="106">
        <v>0</v>
      </c>
      <c r="L31" s="107">
        <f t="shared" si="0"/>
        <v>0</v>
      </c>
    </row>
    <row r="32" spans="1:14" ht="19.5" thickTop="1" thickBot="1" x14ac:dyDescent="0.3">
      <c r="B32" s="113"/>
      <c r="J32" s="114">
        <v>1</v>
      </c>
      <c r="K32" s="106">
        <v>0</v>
      </c>
      <c r="L32" s="107">
        <f t="shared" si="0"/>
        <v>0</v>
      </c>
    </row>
    <row r="33" spans="2:12" ht="30.75" thickBot="1" x14ac:dyDescent="0.3">
      <c r="B33" s="58" t="s">
        <v>14</v>
      </c>
      <c r="C33" s="58"/>
      <c r="D33" s="58"/>
      <c r="E33" s="58" t="s">
        <v>15</v>
      </c>
      <c r="F33" s="58"/>
      <c r="G33" s="58"/>
      <c r="H33" s="58"/>
      <c r="J33" s="115"/>
      <c r="K33" s="116"/>
      <c r="L33" s="117">
        <f>SUM(L25:L32)</f>
        <v>4200</v>
      </c>
    </row>
    <row r="34" spans="2:12" x14ac:dyDescent="0.25">
      <c r="B34" s="38" t="s">
        <v>16</v>
      </c>
      <c r="C34" s="58"/>
      <c r="D34" s="58"/>
      <c r="E34" s="58"/>
      <c r="F34" s="58"/>
      <c r="G34" s="58"/>
      <c r="H34" s="58" t="s">
        <v>16</v>
      </c>
    </row>
    <row r="35" spans="2:12" x14ac:dyDescent="0.25">
      <c r="I35" s="11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5"/>
  <sheetViews>
    <sheetView rightToLeft="1" topLeftCell="E1" zoomScale="85" zoomScaleNormal="85" workbookViewId="0">
      <selection activeCell="S4" sqref="S4:Y7"/>
    </sheetView>
  </sheetViews>
  <sheetFormatPr defaultColWidth="9" defaultRowHeight="15" x14ac:dyDescent="0.25"/>
  <cols>
    <col min="1" max="1" width="4.42578125" style="38" customWidth="1"/>
    <col min="2" max="2" width="10.42578125" style="38" customWidth="1"/>
    <col min="3" max="3" width="10" style="73" customWidth="1"/>
    <col min="4" max="4" width="11.42578125" style="38" customWidth="1"/>
    <col min="5" max="5" width="9.7109375" style="38" customWidth="1"/>
    <col min="6" max="6" width="8.28515625" style="38" customWidth="1"/>
    <col min="7" max="7" width="11.140625" style="38" customWidth="1"/>
    <col min="8" max="8" width="27.42578125" style="38" customWidth="1"/>
    <col min="9" max="9" width="2.5703125" style="38" customWidth="1"/>
    <col min="10" max="10" width="14.28515625" style="38" customWidth="1"/>
    <col min="11" max="11" width="11.42578125" style="38" customWidth="1"/>
    <col min="12" max="12" width="16.5703125" style="38" customWidth="1"/>
    <col min="13" max="13" width="7.7109375" style="38" customWidth="1"/>
    <col min="14" max="14" width="6.85546875" style="38" customWidth="1"/>
    <col min="15" max="16384" width="9" style="38"/>
  </cols>
  <sheetData>
    <row r="1" spans="1:25" ht="18.75" thickTop="1" x14ac:dyDescent="0.25">
      <c r="A1" s="205" t="s">
        <v>0</v>
      </c>
      <c r="B1" s="205"/>
      <c r="C1" s="205" t="s">
        <v>1</v>
      </c>
      <c r="D1" s="205"/>
      <c r="E1" s="36"/>
      <c r="F1" s="36"/>
      <c r="G1" s="36"/>
      <c r="H1" s="141" t="s">
        <v>2</v>
      </c>
      <c r="I1" s="70"/>
      <c r="J1" s="206"/>
      <c r="K1" s="206"/>
      <c r="L1" s="206"/>
      <c r="M1" s="206"/>
      <c r="N1" s="206"/>
    </row>
    <row r="2" spans="1:25" ht="18.75" thickBot="1" x14ac:dyDescent="0.3">
      <c r="A2" s="207"/>
      <c r="B2" s="207"/>
      <c r="C2" s="207"/>
      <c r="D2" s="207"/>
      <c r="E2" s="37"/>
      <c r="F2" s="37"/>
      <c r="G2" s="204">
        <v>43183</v>
      </c>
      <c r="H2" s="204"/>
      <c r="I2" s="70"/>
      <c r="J2" s="206"/>
      <c r="K2" s="206"/>
      <c r="L2" s="206"/>
      <c r="M2" s="206"/>
      <c r="N2" s="206"/>
    </row>
    <row r="3" spans="1:25" ht="16.5" thickTop="1" thickBot="1" x14ac:dyDescent="0.3">
      <c r="B3" s="72"/>
      <c r="H3" s="140" t="s">
        <v>63</v>
      </c>
    </row>
    <row r="4" spans="1:25" ht="41.25" customHeight="1" thickTop="1" thickBot="1" x14ac:dyDescent="0.3">
      <c r="A4" s="74" t="s">
        <v>3</v>
      </c>
      <c r="B4" s="75" t="s">
        <v>4</v>
      </c>
      <c r="C4" s="76" t="s">
        <v>5</v>
      </c>
      <c r="D4" s="75" t="s">
        <v>6</v>
      </c>
      <c r="E4" s="39" t="s">
        <v>7</v>
      </c>
      <c r="F4" s="39" t="s">
        <v>22</v>
      </c>
      <c r="G4" s="77" t="s">
        <v>23</v>
      </c>
      <c r="H4" s="78" t="s">
        <v>8</v>
      </c>
      <c r="I4" s="79"/>
      <c r="J4" s="80" t="s">
        <v>4</v>
      </c>
      <c r="K4" s="201" t="s">
        <v>9</v>
      </c>
      <c r="L4" s="202"/>
      <c r="M4" s="202"/>
      <c r="N4" s="203"/>
      <c r="S4" s="125">
        <v>1000</v>
      </c>
      <c r="T4" s="126">
        <v>4001</v>
      </c>
      <c r="U4" s="127" t="s">
        <v>43</v>
      </c>
      <c r="V4" s="127" t="s">
        <v>17</v>
      </c>
      <c r="W4" s="128" t="s">
        <v>56</v>
      </c>
      <c r="X4" s="129" t="s">
        <v>49</v>
      </c>
      <c r="Y4" s="130" t="s">
        <v>57</v>
      </c>
    </row>
    <row r="5" spans="1:25" ht="24.95" customHeight="1" thickTop="1" x14ac:dyDescent="0.25">
      <c r="A5" s="124">
        <v>1</v>
      </c>
      <c r="B5" s="125">
        <v>600</v>
      </c>
      <c r="C5" s="126">
        <v>3882</v>
      </c>
      <c r="D5" s="127" t="s">
        <v>43</v>
      </c>
      <c r="E5" s="127" t="s">
        <v>34</v>
      </c>
      <c r="F5" s="133" t="s">
        <v>65</v>
      </c>
      <c r="G5" s="129" t="s">
        <v>64</v>
      </c>
      <c r="H5" s="130" t="s">
        <v>26</v>
      </c>
      <c r="I5" s="88"/>
      <c r="J5" s="92"/>
      <c r="K5" s="211"/>
      <c r="L5" s="211"/>
      <c r="M5" s="211"/>
      <c r="N5" s="212"/>
      <c r="S5" s="125">
        <v>1000</v>
      </c>
      <c r="T5" s="126">
        <v>4002</v>
      </c>
      <c r="U5" s="127" t="s">
        <v>43</v>
      </c>
      <c r="V5" s="127" t="s">
        <v>17</v>
      </c>
      <c r="W5" s="128" t="s">
        <v>58</v>
      </c>
      <c r="X5" s="129" t="s">
        <v>49</v>
      </c>
      <c r="Y5" s="130" t="s">
        <v>57</v>
      </c>
    </row>
    <row r="6" spans="1:25" ht="24.95" customHeight="1" x14ac:dyDescent="0.25">
      <c r="A6" s="131">
        <v>2</v>
      </c>
      <c r="B6" s="125">
        <v>600</v>
      </c>
      <c r="C6" s="126">
        <v>3883</v>
      </c>
      <c r="D6" s="127" t="s">
        <v>43</v>
      </c>
      <c r="E6" s="127" t="s">
        <v>34</v>
      </c>
      <c r="F6" s="128" t="s">
        <v>66</v>
      </c>
      <c r="G6" s="129" t="s">
        <v>64</v>
      </c>
      <c r="H6" s="130" t="s">
        <v>26</v>
      </c>
      <c r="I6" s="88"/>
      <c r="J6" s="92">
        <v>20900</v>
      </c>
      <c r="K6" s="213" t="s">
        <v>74</v>
      </c>
      <c r="L6" s="213"/>
      <c r="M6" s="213"/>
      <c r="N6" s="214"/>
      <c r="S6" s="125">
        <v>1000</v>
      </c>
      <c r="T6" s="126">
        <v>4003</v>
      </c>
      <c r="U6" s="127" t="s">
        <v>43</v>
      </c>
      <c r="V6" s="127" t="s">
        <v>17</v>
      </c>
      <c r="W6" s="133" t="s">
        <v>59</v>
      </c>
      <c r="X6" s="129" t="s">
        <v>49</v>
      </c>
      <c r="Y6" s="130" t="s">
        <v>57</v>
      </c>
    </row>
    <row r="7" spans="1:25" ht="24.95" customHeight="1" x14ac:dyDescent="0.25">
      <c r="A7" s="131">
        <v>3</v>
      </c>
      <c r="B7" s="125">
        <v>600</v>
      </c>
      <c r="C7" s="126">
        <v>3884</v>
      </c>
      <c r="D7" s="127" t="s">
        <v>43</v>
      </c>
      <c r="E7" s="127" t="s">
        <v>34</v>
      </c>
      <c r="F7" s="133" t="s">
        <v>67</v>
      </c>
      <c r="G7" s="129" t="s">
        <v>64</v>
      </c>
      <c r="H7" s="130" t="s">
        <v>68</v>
      </c>
      <c r="I7" s="88"/>
      <c r="J7" s="92"/>
      <c r="K7" s="213"/>
      <c r="L7" s="213"/>
      <c r="M7" s="213"/>
      <c r="N7" s="214"/>
      <c r="S7" s="125">
        <v>1200</v>
      </c>
      <c r="T7" s="126">
        <v>4004</v>
      </c>
      <c r="U7" s="127" t="s">
        <v>43</v>
      </c>
      <c r="V7" s="127" t="s">
        <v>17</v>
      </c>
      <c r="W7" s="128" t="s">
        <v>60</v>
      </c>
      <c r="X7" s="129" t="s">
        <v>49</v>
      </c>
      <c r="Y7" s="130" t="s">
        <v>57</v>
      </c>
    </row>
    <row r="8" spans="1:25" ht="24.95" customHeight="1" x14ac:dyDescent="0.25">
      <c r="A8" s="131">
        <v>5</v>
      </c>
      <c r="B8" s="125">
        <v>1500</v>
      </c>
      <c r="C8" s="126">
        <v>3885</v>
      </c>
      <c r="D8" s="144" t="s">
        <v>21</v>
      </c>
      <c r="E8" s="127" t="s">
        <v>34</v>
      </c>
      <c r="F8" s="128" t="s">
        <v>69</v>
      </c>
      <c r="G8" s="129" t="s">
        <v>64</v>
      </c>
      <c r="H8" s="134" t="s">
        <v>24</v>
      </c>
      <c r="I8" s="88"/>
      <c r="J8" s="93"/>
      <c r="K8" s="213"/>
      <c r="L8" s="213"/>
      <c r="M8" s="213"/>
      <c r="N8" s="214"/>
    </row>
    <row r="9" spans="1:25" ht="24.95" customHeight="1" x14ac:dyDescent="0.25">
      <c r="A9" s="131">
        <v>6</v>
      </c>
      <c r="B9" s="125">
        <v>600</v>
      </c>
      <c r="C9" s="126">
        <v>3878</v>
      </c>
      <c r="D9" s="127" t="s">
        <v>55</v>
      </c>
      <c r="E9" s="127" t="s">
        <v>62</v>
      </c>
      <c r="F9" s="133" t="s">
        <v>70</v>
      </c>
      <c r="G9" s="129" t="s">
        <v>64</v>
      </c>
      <c r="H9" s="130" t="s">
        <v>71</v>
      </c>
      <c r="I9" s="88"/>
      <c r="J9" s="94"/>
      <c r="K9" s="213"/>
      <c r="L9" s="213"/>
      <c r="M9" s="213"/>
      <c r="N9" s="214"/>
    </row>
    <row r="10" spans="1:25" ht="24.95" customHeight="1" x14ac:dyDescent="0.25">
      <c r="A10" s="131">
        <v>12</v>
      </c>
      <c r="B10" s="125">
        <v>2000</v>
      </c>
      <c r="C10" s="126">
        <v>3906</v>
      </c>
      <c r="D10" s="127" t="s">
        <v>55</v>
      </c>
      <c r="E10" s="127" t="s">
        <v>62</v>
      </c>
      <c r="F10" s="133">
        <v>10</v>
      </c>
      <c r="G10" s="129" t="s">
        <v>72</v>
      </c>
      <c r="H10" s="130" t="s">
        <v>24</v>
      </c>
      <c r="I10" s="88"/>
      <c r="J10" s="92"/>
      <c r="K10" s="213"/>
      <c r="L10" s="213"/>
      <c r="M10" s="213"/>
      <c r="N10" s="214"/>
    </row>
    <row r="11" spans="1:25" ht="24.95" customHeight="1" x14ac:dyDescent="0.25">
      <c r="A11" s="131">
        <v>7</v>
      </c>
      <c r="B11" s="125">
        <v>15000</v>
      </c>
      <c r="C11" s="126">
        <v>3907</v>
      </c>
      <c r="D11" s="127" t="s">
        <v>61</v>
      </c>
      <c r="E11" s="127" t="s">
        <v>62</v>
      </c>
      <c r="F11" s="133">
        <v>12</v>
      </c>
      <c r="G11" s="129" t="s">
        <v>73</v>
      </c>
      <c r="H11" s="130" t="s">
        <v>24</v>
      </c>
      <c r="I11" s="88"/>
      <c r="J11" s="94"/>
      <c r="K11" s="213"/>
      <c r="L11" s="213"/>
      <c r="M11" s="213"/>
      <c r="N11" s="214"/>
    </row>
    <row r="12" spans="1:25" ht="24.95" customHeight="1" x14ac:dyDescent="0.25">
      <c r="A12" s="131">
        <v>8</v>
      </c>
      <c r="B12" s="125"/>
      <c r="C12" s="126"/>
      <c r="D12" s="144"/>
      <c r="E12" s="127"/>
      <c r="F12" s="128"/>
      <c r="G12" s="129"/>
      <c r="H12" s="134"/>
      <c r="I12" s="88"/>
      <c r="J12" s="94"/>
      <c r="K12" s="215"/>
      <c r="L12" s="216"/>
      <c r="M12" s="216"/>
      <c r="N12" s="217"/>
    </row>
    <row r="13" spans="1:25" ht="24.95" customHeight="1" x14ac:dyDescent="0.25">
      <c r="A13" s="131">
        <v>10</v>
      </c>
      <c r="B13" s="125"/>
      <c r="C13" s="126"/>
      <c r="D13" s="127"/>
      <c r="E13" s="127"/>
      <c r="F13" s="133"/>
      <c r="G13" s="129"/>
      <c r="H13" s="130"/>
      <c r="I13" s="88"/>
      <c r="J13" s="94"/>
      <c r="K13" s="215"/>
      <c r="L13" s="216"/>
      <c r="M13" s="216"/>
      <c r="N13" s="217"/>
    </row>
    <row r="14" spans="1:25" ht="24.95" customHeight="1" x14ac:dyDescent="0.25">
      <c r="A14" s="131">
        <v>11</v>
      </c>
      <c r="B14" s="125"/>
      <c r="C14" s="126"/>
      <c r="D14" s="127"/>
      <c r="E14" s="127"/>
      <c r="F14" s="133"/>
      <c r="G14" s="129"/>
      <c r="H14" s="130"/>
      <c r="I14" s="88"/>
      <c r="J14" s="95"/>
      <c r="K14" s="215"/>
      <c r="L14" s="216"/>
      <c r="M14" s="216"/>
      <c r="N14" s="217"/>
    </row>
    <row r="15" spans="1:25" ht="24.95" customHeight="1" x14ac:dyDescent="0.25">
      <c r="A15" s="131">
        <v>13</v>
      </c>
      <c r="B15" s="125"/>
      <c r="C15" s="126"/>
      <c r="D15" s="127"/>
      <c r="E15" s="127"/>
      <c r="F15" s="133"/>
      <c r="G15" s="129"/>
      <c r="H15" s="130"/>
      <c r="I15" s="88"/>
      <c r="J15" s="95"/>
      <c r="K15" s="218"/>
      <c r="L15" s="219"/>
      <c r="M15" s="219"/>
      <c r="N15" s="220"/>
    </row>
    <row r="16" spans="1:25" ht="24.95" customHeight="1" x14ac:dyDescent="0.25">
      <c r="A16" s="131">
        <v>14</v>
      </c>
      <c r="B16" s="125"/>
      <c r="C16" s="126"/>
      <c r="D16" s="132"/>
      <c r="E16" s="127"/>
      <c r="F16" s="133"/>
      <c r="G16" s="129"/>
      <c r="H16" s="130"/>
      <c r="I16" s="88"/>
      <c r="J16" s="95"/>
      <c r="K16" s="208"/>
      <c r="L16" s="209"/>
      <c r="M16" s="209"/>
      <c r="N16" s="210"/>
    </row>
    <row r="17" spans="1:14" ht="24.95" customHeight="1" x14ac:dyDescent="0.25">
      <c r="A17" s="131">
        <v>15</v>
      </c>
      <c r="B17" s="125"/>
      <c r="C17" s="126"/>
      <c r="D17" s="132"/>
      <c r="E17" s="127"/>
      <c r="F17" s="133"/>
      <c r="G17" s="129"/>
      <c r="H17" s="130"/>
      <c r="I17" s="88"/>
      <c r="J17" s="95"/>
      <c r="K17" s="208"/>
      <c r="L17" s="209"/>
      <c r="M17" s="209"/>
      <c r="N17" s="210"/>
    </row>
    <row r="18" spans="1:14" ht="24.95" customHeight="1" x14ac:dyDescent="0.25">
      <c r="A18" s="131">
        <v>16</v>
      </c>
      <c r="B18" s="135"/>
      <c r="C18" s="126"/>
      <c r="D18" s="132"/>
      <c r="E18" s="127"/>
      <c r="F18" s="133"/>
      <c r="G18" s="136"/>
      <c r="H18" s="130"/>
      <c r="I18" s="88"/>
      <c r="J18" s="95"/>
      <c r="K18" s="218"/>
      <c r="L18" s="219"/>
      <c r="M18" s="219"/>
      <c r="N18" s="220"/>
    </row>
    <row r="19" spans="1:14" ht="24.95" customHeight="1" x14ac:dyDescent="0.25">
      <c r="A19" s="131">
        <v>17</v>
      </c>
      <c r="B19" s="135"/>
      <c r="C19" s="137"/>
      <c r="D19" s="132"/>
      <c r="E19" s="127"/>
      <c r="F19" s="133"/>
      <c r="G19" s="136"/>
      <c r="H19" s="130"/>
      <c r="I19" s="88"/>
      <c r="J19" s="95"/>
      <c r="K19" s="218"/>
      <c r="L19" s="219"/>
      <c r="M19" s="219"/>
      <c r="N19" s="220"/>
    </row>
    <row r="20" spans="1:14" ht="24.95" customHeight="1" x14ac:dyDescent="0.25">
      <c r="A20" s="131">
        <v>18</v>
      </c>
      <c r="B20" s="135"/>
      <c r="C20" s="137"/>
      <c r="D20" s="132"/>
      <c r="E20" s="127"/>
      <c r="F20" s="133"/>
      <c r="G20" s="136"/>
      <c r="H20" s="130"/>
      <c r="I20" s="88"/>
      <c r="J20" s="95"/>
      <c r="K20" s="218"/>
      <c r="L20" s="219"/>
      <c r="M20" s="219"/>
      <c r="N20" s="220"/>
    </row>
    <row r="21" spans="1:14" ht="24.95" customHeight="1" thickBot="1" x14ac:dyDescent="0.3">
      <c r="A21" s="131">
        <v>19</v>
      </c>
      <c r="B21" s="125"/>
      <c r="C21" s="126"/>
      <c r="D21" s="132"/>
      <c r="E21" s="127"/>
      <c r="F21" s="133"/>
      <c r="G21" s="129"/>
      <c r="H21" s="130"/>
      <c r="I21" s="88"/>
      <c r="J21" s="95"/>
      <c r="K21" s="226"/>
      <c r="L21" s="227"/>
      <c r="M21" s="227"/>
      <c r="N21" s="228"/>
    </row>
    <row r="22" spans="1:14" ht="24.95" customHeight="1" thickBot="1" x14ac:dyDescent="0.3">
      <c r="A22" s="131">
        <v>20</v>
      </c>
      <c r="B22" s="125"/>
      <c r="C22" s="126"/>
      <c r="D22" s="132"/>
      <c r="E22" s="127"/>
      <c r="F22" s="133"/>
      <c r="G22" s="129"/>
      <c r="H22" s="130"/>
      <c r="I22" s="88"/>
      <c r="J22" s="98">
        <f>SUM(J5:J21)</f>
        <v>20900</v>
      </c>
      <c r="K22" s="229"/>
      <c r="L22" s="230"/>
      <c r="M22" s="230"/>
      <c r="N22" s="231"/>
    </row>
    <row r="23" spans="1:14" ht="24.95" customHeight="1" thickBot="1" x14ac:dyDescent="0.3">
      <c r="A23" s="131">
        <v>21</v>
      </c>
      <c r="B23" s="125"/>
      <c r="C23" s="126"/>
      <c r="D23" s="132"/>
      <c r="E23" s="127"/>
      <c r="F23" s="128"/>
      <c r="G23" s="129"/>
      <c r="H23" s="130"/>
      <c r="I23" s="88"/>
      <c r="K23" s="99">
        <f>B31-J22-L33</f>
        <v>0</v>
      </c>
      <c r="L23" s="100"/>
    </row>
    <row r="24" spans="1:14" ht="24.95" customHeight="1" thickBot="1" x14ac:dyDescent="0.3">
      <c r="A24" s="131">
        <v>22</v>
      </c>
      <c r="B24" s="125"/>
      <c r="C24" s="126"/>
      <c r="D24" s="132"/>
      <c r="E24" s="127"/>
      <c r="F24" s="133"/>
      <c r="G24" s="129"/>
      <c r="H24" s="130"/>
      <c r="I24" s="88"/>
      <c r="J24" s="101" t="s">
        <v>10</v>
      </c>
      <c r="K24" s="101" t="s">
        <v>11</v>
      </c>
      <c r="L24" s="101" t="s">
        <v>12</v>
      </c>
      <c r="M24" s="221"/>
      <c r="N24" s="222"/>
    </row>
    <row r="25" spans="1:14" ht="24.95" customHeight="1" x14ac:dyDescent="0.25">
      <c r="A25" s="131">
        <v>23</v>
      </c>
      <c r="B25" s="125"/>
      <c r="C25" s="126"/>
      <c r="D25" s="132"/>
      <c r="E25" s="127"/>
      <c r="F25" s="128"/>
      <c r="G25" s="129"/>
      <c r="H25" s="134"/>
      <c r="I25" s="88"/>
      <c r="J25" s="105">
        <v>500</v>
      </c>
      <c r="K25" s="106">
        <v>0</v>
      </c>
      <c r="L25" s="107">
        <f t="shared" ref="L25:L32" si="0">J25*K25</f>
        <v>0</v>
      </c>
    </row>
    <row r="26" spans="1:14" ht="24.95" customHeight="1" x14ac:dyDescent="0.25">
      <c r="A26" s="131">
        <v>24</v>
      </c>
      <c r="B26" s="125"/>
      <c r="C26" s="126"/>
      <c r="D26" s="132"/>
      <c r="E26" s="127"/>
      <c r="F26" s="133"/>
      <c r="G26" s="129"/>
      <c r="H26" s="130"/>
      <c r="I26" s="88"/>
      <c r="J26" s="120">
        <v>200</v>
      </c>
      <c r="K26" s="121">
        <v>0</v>
      </c>
      <c r="L26" s="122">
        <f t="shared" si="0"/>
        <v>0</v>
      </c>
    </row>
    <row r="27" spans="1:14" ht="24.95" customHeight="1" x14ac:dyDescent="0.25">
      <c r="A27" s="131">
        <v>25</v>
      </c>
      <c r="B27" s="125"/>
      <c r="C27" s="126"/>
      <c r="D27" s="132"/>
      <c r="E27" s="127"/>
      <c r="F27" s="133"/>
      <c r="G27" s="129"/>
      <c r="H27" s="130"/>
      <c r="I27" s="88"/>
      <c r="J27" s="105">
        <v>100</v>
      </c>
      <c r="K27" s="106">
        <v>0</v>
      </c>
      <c r="L27" s="107">
        <f t="shared" si="0"/>
        <v>0</v>
      </c>
    </row>
    <row r="28" spans="1:14" ht="24.95" customHeight="1" x14ac:dyDescent="0.25">
      <c r="A28" s="131">
        <v>26</v>
      </c>
      <c r="B28" s="138"/>
      <c r="C28" s="137"/>
      <c r="D28" s="138"/>
      <c r="E28" s="138"/>
      <c r="F28" s="133"/>
      <c r="G28" s="136"/>
      <c r="H28" s="123"/>
      <c r="I28" s="88"/>
      <c r="J28" s="109">
        <v>50</v>
      </c>
      <c r="K28" s="106">
        <v>0</v>
      </c>
      <c r="L28" s="107">
        <f t="shared" si="0"/>
        <v>0</v>
      </c>
    </row>
    <row r="29" spans="1:14" ht="24.95" customHeight="1" x14ac:dyDescent="0.25">
      <c r="A29" s="131">
        <v>27</v>
      </c>
      <c r="B29" s="138"/>
      <c r="C29" s="137"/>
      <c r="D29" s="138"/>
      <c r="E29" s="138"/>
      <c r="F29" s="133"/>
      <c r="G29" s="136"/>
      <c r="H29" s="123"/>
      <c r="I29" s="88"/>
      <c r="J29" s="120">
        <v>20</v>
      </c>
      <c r="K29" s="121">
        <v>0</v>
      </c>
      <c r="L29" s="122">
        <f t="shared" si="0"/>
        <v>0</v>
      </c>
    </row>
    <row r="30" spans="1:14" ht="24.95" customHeight="1" thickBot="1" x14ac:dyDescent="0.3">
      <c r="A30" s="131">
        <v>28</v>
      </c>
      <c r="B30" s="138"/>
      <c r="C30" s="137"/>
      <c r="D30" s="138"/>
      <c r="E30" s="139"/>
      <c r="F30" s="133"/>
      <c r="G30" s="136"/>
      <c r="H30" s="123"/>
      <c r="I30" s="88"/>
      <c r="J30" s="105">
        <v>10</v>
      </c>
      <c r="K30" s="106">
        <v>0</v>
      </c>
      <c r="L30" s="107">
        <f t="shared" si="0"/>
        <v>0</v>
      </c>
    </row>
    <row r="31" spans="1:14" ht="16.5" thickTop="1" thickBot="1" x14ac:dyDescent="0.3">
      <c r="A31" s="74">
        <v>22</v>
      </c>
      <c r="B31" s="111">
        <f>SUM(B5:B30)</f>
        <v>20900</v>
      </c>
      <c r="C31" s="112"/>
      <c r="D31" s="223" t="s">
        <v>13</v>
      </c>
      <c r="E31" s="224"/>
      <c r="F31" s="224"/>
      <c r="G31" s="224"/>
      <c r="H31" s="225"/>
      <c r="I31" s="88"/>
      <c r="J31" s="105">
        <v>5</v>
      </c>
      <c r="K31" s="106">
        <v>0</v>
      </c>
      <c r="L31" s="107">
        <f t="shared" si="0"/>
        <v>0</v>
      </c>
    </row>
    <row r="32" spans="1:14" ht="19.5" thickTop="1" thickBot="1" x14ac:dyDescent="0.3">
      <c r="B32" s="113"/>
      <c r="J32" s="114">
        <v>1</v>
      </c>
      <c r="K32" s="106">
        <v>0</v>
      </c>
      <c r="L32" s="107">
        <f t="shared" si="0"/>
        <v>0</v>
      </c>
    </row>
    <row r="33" spans="2:12" ht="30.75" thickBot="1" x14ac:dyDescent="0.3">
      <c r="B33" s="58" t="s">
        <v>14</v>
      </c>
      <c r="C33" s="58"/>
      <c r="D33" s="58"/>
      <c r="E33" s="58" t="s">
        <v>15</v>
      </c>
      <c r="F33" s="58"/>
      <c r="G33" s="58"/>
      <c r="H33" s="58"/>
      <c r="J33" s="115"/>
      <c r="K33" s="116"/>
      <c r="L33" s="117">
        <f>SUM(L25:L32)</f>
        <v>0</v>
      </c>
    </row>
    <row r="34" spans="2:12" x14ac:dyDescent="0.25">
      <c r="B34" s="38" t="s">
        <v>16</v>
      </c>
      <c r="C34" s="58"/>
      <c r="D34" s="58"/>
      <c r="E34" s="58"/>
      <c r="F34" s="58"/>
      <c r="G34" s="58"/>
      <c r="H34" s="58" t="s">
        <v>16</v>
      </c>
    </row>
    <row r="35" spans="2:12" x14ac:dyDescent="0.25">
      <c r="I35" s="118"/>
    </row>
  </sheetData>
  <mergeCells count="27"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5"/>
  <sheetViews>
    <sheetView rightToLeft="1" zoomScale="85" zoomScaleNormal="85" workbookViewId="0">
      <selection activeCell="G15" sqref="G15"/>
    </sheetView>
  </sheetViews>
  <sheetFormatPr defaultColWidth="9" defaultRowHeight="15" x14ac:dyDescent="0.25"/>
  <cols>
    <col min="1" max="1" width="4.42578125" style="38" customWidth="1"/>
    <col min="2" max="2" width="10.42578125" style="38" customWidth="1"/>
    <col min="3" max="3" width="10" style="73" customWidth="1"/>
    <col min="4" max="4" width="11.42578125" style="38" customWidth="1"/>
    <col min="5" max="5" width="10.28515625" style="38" customWidth="1"/>
    <col min="6" max="6" width="7.42578125" style="38" customWidth="1"/>
    <col min="7" max="7" width="11.140625" style="38" customWidth="1"/>
    <col min="8" max="8" width="27.42578125" style="38" customWidth="1"/>
    <col min="9" max="9" width="2.5703125" style="38" customWidth="1"/>
    <col min="10" max="10" width="14.28515625" style="38" customWidth="1"/>
    <col min="11" max="11" width="11.42578125" style="38" customWidth="1"/>
    <col min="12" max="12" width="16.5703125" style="38" customWidth="1"/>
    <col min="13" max="13" width="7.7109375" style="38" customWidth="1"/>
    <col min="14" max="14" width="6.85546875" style="38" customWidth="1"/>
    <col min="15" max="16384" width="9" style="38"/>
  </cols>
  <sheetData>
    <row r="1" spans="1:14" ht="18.75" thickTop="1" x14ac:dyDescent="0.25">
      <c r="A1" s="205" t="s">
        <v>0</v>
      </c>
      <c r="B1" s="205"/>
      <c r="C1" s="205" t="s">
        <v>1</v>
      </c>
      <c r="D1" s="205"/>
      <c r="E1" s="36"/>
      <c r="F1" s="36"/>
      <c r="G1" s="36"/>
      <c r="H1" s="143" t="s">
        <v>2</v>
      </c>
      <c r="I1" s="70"/>
      <c r="J1" s="206"/>
      <c r="K1" s="206"/>
      <c r="L1" s="206"/>
      <c r="M1" s="206"/>
      <c r="N1" s="206"/>
    </row>
    <row r="2" spans="1:14" ht="18.75" thickBot="1" x14ac:dyDescent="0.3">
      <c r="A2" s="207"/>
      <c r="B2" s="207"/>
      <c r="C2" s="207"/>
      <c r="D2" s="207"/>
      <c r="E2" s="37"/>
      <c r="F2" s="37"/>
      <c r="G2" s="204">
        <v>43184</v>
      </c>
      <c r="H2" s="204"/>
      <c r="I2" s="70"/>
      <c r="J2" s="206"/>
      <c r="K2" s="206"/>
      <c r="L2" s="206"/>
      <c r="M2" s="206"/>
      <c r="N2" s="206"/>
    </row>
    <row r="3" spans="1:14" ht="16.5" thickTop="1" thickBot="1" x14ac:dyDescent="0.3">
      <c r="B3" s="72"/>
      <c r="H3" s="142" t="s">
        <v>83</v>
      </c>
    </row>
    <row r="4" spans="1:14" ht="41.25" customHeight="1" thickTop="1" thickBot="1" x14ac:dyDescent="0.3">
      <c r="A4" s="74" t="s">
        <v>3</v>
      </c>
      <c r="B4" s="75" t="s">
        <v>4</v>
      </c>
      <c r="C4" s="76" t="s">
        <v>5</v>
      </c>
      <c r="D4" s="75" t="s">
        <v>6</v>
      </c>
      <c r="E4" s="39" t="s">
        <v>7</v>
      </c>
      <c r="F4" s="39" t="s">
        <v>22</v>
      </c>
      <c r="G4" s="77" t="s">
        <v>23</v>
      </c>
      <c r="H4" s="78" t="s">
        <v>8</v>
      </c>
      <c r="I4" s="79"/>
      <c r="J4" s="80" t="s">
        <v>4</v>
      </c>
      <c r="K4" s="201" t="s">
        <v>9</v>
      </c>
      <c r="L4" s="202"/>
      <c r="M4" s="202"/>
      <c r="N4" s="203"/>
    </row>
    <row r="5" spans="1:14" ht="24.95" customHeight="1" thickTop="1" x14ac:dyDescent="0.25">
      <c r="A5" s="124">
        <v>1</v>
      </c>
      <c r="B5" s="125">
        <v>200</v>
      </c>
      <c r="C5" s="126">
        <v>3767</v>
      </c>
      <c r="D5" s="127" t="s">
        <v>61</v>
      </c>
      <c r="E5" s="127" t="s">
        <v>51</v>
      </c>
      <c r="F5" s="128" t="s">
        <v>60</v>
      </c>
      <c r="G5" s="129" t="s">
        <v>49</v>
      </c>
      <c r="H5" s="130" t="s">
        <v>75</v>
      </c>
      <c r="I5" s="88"/>
      <c r="J5" s="92">
        <v>13000</v>
      </c>
      <c r="K5" s="211"/>
      <c r="L5" s="211"/>
      <c r="M5" s="211"/>
      <c r="N5" s="212"/>
    </row>
    <row r="6" spans="1:14" ht="24.95" customHeight="1" x14ac:dyDescent="0.25">
      <c r="A6" s="131">
        <v>2</v>
      </c>
      <c r="B6" s="125">
        <v>200</v>
      </c>
      <c r="C6" s="126">
        <v>3768</v>
      </c>
      <c r="D6" s="127" t="s">
        <v>61</v>
      </c>
      <c r="E6" s="127" t="s">
        <v>51</v>
      </c>
      <c r="F6" s="128" t="s">
        <v>59</v>
      </c>
      <c r="G6" s="129" t="s">
        <v>49</v>
      </c>
      <c r="H6" s="130" t="s">
        <v>75</v>
      </c>
      <c r="I6" s="88"/>
      <c r="J6" s="92"/>
      <c r="K6" s="213"/>
      <c r="L6" s="213"/>
      <c r="M6" s="213"/>
      <c r="N6" s="214"/>
    </row>
    <row r="7" spans="1:14" ht="24.95" customHeight="1" x14ac:dyDescent="0.25">
      <c r="A7" s="131">
        <v>3</v>
      </c>
      <c r="B7" s="125">
        <v>13000</v>
      </c>
      <c r="C7" s="126">
        <v>3769</v>
      </c>
      <c r="D7" s="127" t="s">
        <v>55</v>
      </c>
      <c r="E7" s="127" t="s">
        <v>51</v>
      </c>
      <c r="F7" s="133">
        <v>42</v>
      </c>
      <c r="G7" s="129" t="s">
        <v>31</v>
      </c>
      <c r="H7" s="130" t="s">
        <v>76</v>
      </c>
      <c r="I7" s="88"/>
      <c r="J7" s="92"/>
      <c r="K7" s="213"/>
      <c r="L7" s="213"/>
      <c r="M7" s="213"/>
      <c r="N7" s="214"/>
    </row>
    <row r="8" spans="1:14" ht="24.95" customHeight="1" x14ac:dyDescent="0.25">
      <c r="A8" s="131">
        <v>5</v>
      </c>
      <c r="B8" s="125">
        <v>1300</v>
      </c>
      <c r="C8" s="126">
        <v>3988</v>
      </c>
      <c r="D8" s="127" t="s">
        <v>55</v>
      </c>
      <c r="E8" s="127" t="s">
        <v>17</v>
      </c>
      <c r="F8" s="128" t="s">
        <v>77</v>
      </c>
      <c r="G8" s="129" t="s">
        <v>49</v>
      </c>
      <c r="H8" s="130" t="s">
        <v>78</v>
      </c>
      <c r="I8" s="88"/>
      <c r="J8" s="93"/>
      <c r="K8" s="213"/>
      <c r="L8" s="213"/>
      <c r="M8" s="213"/>
      <c r="N8" s="214"/>
    </row>
    <row r="9" spans="1:14" ht="24.95" customHeight="1" x14ac:dyDescent="0.25">
      <c r="A9" s="131">
        <v>6</v>
      </c>
      <c r="B9" s="125">
        <v>2150</v>
      </c>
      <c r="C9" s="126">
        <v>3989</v>
      </c>
      <c r="D9" s="127" t="s">
        <v>55</v>
      </c>
      <c r="E9" s="127" t="s">
        <v>17</v>
      </c>
      <c r="F9" s="128">
        <v>7</v>
      </c>
      <c r="G9" s="129" t="s">
        <v>41</v>
      </c>
      <c r="H9" s="134" t="s">
        <v>24</v>
      </c>
      <c r="I9" s="88"/>
      <c r="J9" s="94"/>
      <c r="K9" s="213"/>
      <c r="L9" s="213"/>
      <c r="M9" s="213"/>
      <c r="N9" s="214"/>
    </row>
    <row r="10" spans="1:14" ht="24.95" customHeight="1" x14ac:dyDescent="0.25">
      <c r="A10" s="131">
        <v>12</v>
      </c>
      <c r="B10" s="125">
        <v>1700</v>
      </c>
      <c r="C10" s="126">
        <v>3990</v>
      </c>
      <c r="D10" s="127" t="s">
        <v>55</v>
      </c>
      <c r="E10" s="127" t="s">
        <v>17</v>
      </c>
      <c r="F10" s="133">
        <v>11</v>
      </c>
      <c r="G10" s="129" t="s">
        <v>41</v>
      </c>
      <c r="H10" s="130" t="s">
        <v>79</v>
      </c>
      <c r="I10" s="88"/>
      <c r="J10" s="92"/>
      <c r="K10" s="213"/>
      <c r="L10" s="213"/>
      <c r="M10" s="213"/>
      <c r="N10" s="214"/>
    </row>
    <row r="11" spans="1:14" ht="24.95" customHeight="1" x14ac:dyDescent="0.25">
      <c r="A11" s="131">
        <v>7</v>
      </c>
      <c r="B11" s="125">
        <v>1700</v>
      </c>
      <c r="C11" s="126">
        <v>3991</v>
      </c>
      <c r="D11" s="127" t="s">
        <v>55</v>
      </c>
      <c r="E11" s="127" t="s">
        <v>17</v>
      </c>
      <c r="F11" s="128">
        <v>20</v>
      </c>
      <c r="G11" s="129" t="s">
        <v>41</v>
      </c>
      <c r="H11" s="130" t="s">
        <v>78</v>
      </c>
      <c r="I11" s="88"/>
      <c r="J11" s="94"/>
      <c r="K11" s="213"/>
      <c r="L11" s="213"/>
      <c r="M11" s="213"/>
      <c r="N11" s="214"/>
    </row>
    <row r="12" spans="1:14" ht="24.95" customHeight="1" x14ac:dyDescent="0.25">
      <c r="A12" s="131">
        <v>8</v>
      </c>
      <c r="B12" s="125">
        <v>2000</v>
      </c>
      <c r="C12" s="126">
        <v>3992</v>
      </c>
      <c r="D12" s="127" t="s">
        <v>63</v>
      </c>
      <c r="E12" s="127" t="s">
        <v>17</v>
      </c>
      <c r="F12" s="133">
        <v>14</v>
      </c>
      <c r="G12" s="129" t="s">
        <v>41</v>
      </c>
      <c r="H12" s="130" t="s">
        <v>24</v>
      </c>
      <c r="I12" s="88"/>
      <c r="J12" s="94"/>
      <c r="K12" s="215"/>
      <c r="L12" s="216"/>
      <c r="M12" s="216"/>
      <c r="N12" s="217"/>
    </row>
    <row r="13" spans="1:14" ht="24.95" customHeight="1" x14ac:dyDescent="0.25">
      <c r="A13" s="131">
        <v>10</v>
      </c>
      <c r="B13" s="125">
        <v>1200</v>
      </c>
      <c r="C13" s="126">
        <v>3993</v>
      </c>
      <c r="D13" s="144" t="s">
        <v>63</v>
      </c>
      <c r="E13" s="127" t="s">
        <v>17</v>
      </c>
      <c r="F13" s="128" t="s">
        <v>80</v>
      </c>
      <c r="G13" s="129" t="s">
        <v>49</v>
      </c>
      <c r="H13" s="134" t="s">
        <v>78</v>
      </c>
      <c r="I13" s="88"/>
      <c r="J13" s="94"/>
      <c r="K13" s="215"/>
      <c r="L13" s="216"/>
      <c r="M13" s="216"/>
      <c r="N13" s="217"/>
    </row>
    <row r="14" spans="1:14" ht="24.95" customHeight="1" x14ac:dyDescent="0.25">
      <c r="A14" s="131">
        <v>11</v>
      </c>
      <c r="B14" s="125">
        <v>1200</v>
      </c>
      <c r="C14" s="126">
        <v>3994</v>
      </c>
      <c r="D14" s="127" t="s">
        <v>63</v>
      </c>
      <c r="E14" s="127" t="s">
        <v>17</v>
      </c>
      <c r="F14" s="133" t="s">
        <v>81</v>
      </c>
      <c r="G14" s="129" t="s">
        <v>49</v>
      </c>
      <c r="H14" s="130" t="s">
        <v>78</v>
      </c>
      <c r="I14" s="88"/>
      <c r="J14" s="95"/>
      <c r="K14" s="215"/>
      <c r="L14" s="216"/>
      <c r="M14" s="216"/>
      <c r="N14" s="217"/>
    </row>
    <row r="15" spans="1:14" ht="24.95" customHeight="1" x14ac:dyDescent="0.25">
      <c r="A15" s="131">
        <v>13</v>
      </c>
      <c r="B15" s="125">
        <v>1000</v>
      </c>
      <c r="C15" s="126">
        <v>3995</v>
      </c>
      <c r="D15" s="127" t="s">
        <v>63</v>
      </c>
      <c r="E15" s="127" t="s">
        <v>17</v>
      </c>
      <c r="F15" s="133" t="s">
        <v>82</v>
      </c>
      <c r="G15" s="129" t="s">
        <v>49</v>
      </c>
      <c r="H15" s="130" t="s">
        <v>78</v>
      </c>
      <c r="I15" s="88"/>
      <c r="J15" s="95"/>
      <c r="K15" s="218"/>
      <c r="L15" s="219"/>
      <c r="M15" s="219"/>
      <c r="N15" s="220"/>
    </row>
    <row r="16" spans="1:14" ht="24.95" customHeight="1" x14ac:dyDescent="0.25">
      <c r="A16" s="131">
        <v>14</v>
      </c>
      <c r="B16" s="125">
        <v>5000</v>
      </c>
      <c r="C16" s="126">
        <v>3836</v>
      </c>
      <c r="D16" s="132" t="s">
        <v>83</v>
      </c>
      <c r="E16" s="127" t="s">
        <v>51</v>
      </c>
      <c r="F16" s="133">
        <v>25</v>
      </c>
      <c r="G16" s="129" t="s">
        <v>41</v>
      </c>
      <c r="H16" s="130" t="s">
        <v>84</v>
      </c>
      <c r="I16" s="88"/>
      <c r="J16" s="95"/>
      <c r="K16" s="208"/>
      <c r="L16" s="209"/>
      <c r="M16" s="209"/>
      <c r="N16" s="210"/>
    </row>
    <row r="17" spans="1:14" ht="24.95" customHeight="1" x14ac:dyDescent="0.25">
      <c r="A17" s="131">
        <v>15</v>
      </c>
      <c r="B17" s="125">
        <v>344</v>
      </c>
      <c r="C17" s="126">
        <v>3886</v>
      </c>
      <c r="D17" s="132" t="s">
        <v>83</v>
      </c>
      <c r="E17" s="127" t="s">
        <v>34</v>
      </c>
      <c r="F17" s="133">
        <v>15</v>
      </c>
      <c r="G17" s="129" t="s">
        <v>85</v>
      </c>
      <c r="H17" s="130" t="s">
        <v>86</v>
      </c>
      <c r="I17" s="88"/>
      <c r="J17" s="95"/>
      <c r="K17" s="208"/>
      <c r="L17" s="209"/>
      <c r="M17" s="209"/>
      <c r="N17" s="210"/>
    </row>
    <row r="18" spans="1:14" ht="24.95" customHeight="1" x14ac:dyDescent="0.25">
      <c r="A18" s="131">
        <v>16</v>
      </c>
      <c r="B18" s="135">
        <v>150</v>
      </c>
      <c r="C18" s="126">
        <v>3887</v>
      </c>
      <c r="D18" s="132" t="s">
        <v>83</v>
      </c>
      <c r="E18" s="127" t="s">
        <v>34</v>
      </c>
      <c r="F18" s="133">
        <v>15</v>
      </c>
      <c r="G18" s="136" t="s">
        <v>85</v>
      </c>
      <c r="H18" s="130" t="s">
        <v>87</v>
      </c>
      <c r="I18" s="88"/>
      <c r="J18" s="95"/>
      <c r="K18" s="218"/>
      <c r="L18" s="219"/>
      <c r="M18" s="219"/>
      <c r="N18" s="220"/>
    </row>
    <row r="19" spans="1:14" ht="24.95" customHeight="1" x14ac:dyDescent="0.25">
      <c r="A19" s="131">
        <v>17</v>
      </c>
      <c r="B19" s="135">
        <v>10000</v>
      </c>
      <c r="C19" s="137">
        <v>3889</v>
      </c>
      <c r="D19" s="132" t="s">
        <v>83</v>
      </c>
      <c r="E19" s="127" t="s">
        <v>34</v>
      </c>
      <c r="F19" s="133">
        <v>2</v>
      </c>
      <c r="G19" s="136" t="s">
        <v>38</v>
      </c>
      <c r="H19" s="130" t="s">
        <v>88</v>
      </c>
      <c r="I19" s="88"/>
      <c r="J19" s="95"/>
      <c r="K19" s="218"/>
      <c r="L19" s="219"/>
      <c r="M19" s="219"/>
      <c r="N19" s="220"/>
    </row>
    <row r="20" spans="1:14" ht="24.95" customHeight="1" x14ac:dyDescent="0.25">
      <c r="A20" s="131">
        <v>18</v>
      </c>
      <c r="B20" s="135"/>
      <c r="C20" s="137"/>
      <c r="D20" s="132"/>
      <c r="E20" s="127"/>
      <c r="F20" s="133"/>
      <c r="G20" s="136"/>
      <c r="H20" s="130"/>
      <c r="I20" s="88"/>
      <c r="J20" s="95"/>
      <c r="K20" s="218"/>
      <c r="L20" s="219"/>
      <c r="M20" s="219"/>
      <c r="N20" s="220"/>
    </row>
    <row r="21" spans="1:14" ht="24.95" customHeight="1" thickBot="1" x14ac:dyDescent="0.3">
      <c r="A21" s="131">
        <v>19</v>
      </c>
      <c r="B21" s="125"/>
      <c r="C21" s="126"/>
      <c r="D21" s="132"/>
      <c r="E21" s="127"/>
      <c r="F21" s="133"/>
      <c r="G21" s="129"/>
      <c r="H21" s="130"/>
      <c r="I21" s="88"/>
      <c r="J21" s="95"/>
      <c r="K21" s="226"/>
      <c r="L21" s="227"/>
      <c r="M21" s="227"/>
      <c r="N21" s="228"/>
    </row>
    <row r="22" spans="1:14" ht="24.95" customHeight="1" thickBot="1" x14ac:dyDescent="0.3">
      <c r="A22" s="131">
        <v>20</v>
      </c>
      <c r="B22" s="125"/>
      <c r="C22" s="126"/>
      <c r="D22" s="132"/>
      <c r="E22" s="127"/>
      <c r="F22" s="133"/>
      <c r="G22" s="129"/>
      <c r="H22" s="130"/>
      <c r="I22" s="88"/>
      <c r="J22" s="98">
        <f>SUM(J5:J21)</f>
        <v>13000</v>
      </c>
      <c r="K22" s="229"/>
      <c r="L22" s="230"/>
      <c r="M22" s="230"/>
      <c r="N22" s="231"/>
    </row>
    <row r="23" spans="1:14" ht="24.95" customHeight="1" thickBot="1" x14ac:dyDescent="0.3">
      <c r="A23" s="131">
        <v>21</v>
      </c>
      <c r="B23" s="125"/>
      <c r="C23" s="126"/>
      <c r="D23" s="132"/>
      <c r="E23" s="127"/>
      <c r="F23" s="128"/>
      <c r="G23" s="129"/>
      <c r="H23" s="130"/>
      <c r="I23" s="88"/>
      <c r="K23" s="99">
        <f>B31-J22-L33</f>
        <v>-6</v>
      </c>
      <c r="L23" s="100"/>
    </row>
    <row r="24" spans="1:14" ht="24.95" customHeight="1" thickBot="1" x14ac:dyDescent="0.3">
      <c r="A24" s="131">
        <v>22</v>
      </c>
      <c r="B24" s="125"/>
      <c r="C24" s="126"/>
      <c r="D24" s="132"/>
      <c r="E24" s="127"/>
      <c r="F24" s="133"/>
      <c r="G24" s="129"/>
      <c r="H24" s="130"/>
      <c r="I24" s="88"/>
      <c r="J24" s="101" t="s">
        <v>10</v>
      </c>
      <c r="K24" s="101" t="s">
        <v>11</v>
      </c>
      <c r="L24" s="101" t="s">
        <v>12</v>
      </c>
      <c r="M24" s="221"/>
      <c r="N24" s="222"/>
    </row>
    <row r="25" spans="1:14" ht="24.95" customHeight="1" x14ac:dyDescent="0.25">
      <c r="A25" s="131">
        <v>23</v>
      </c>
      <c r="B25" s="125"/>
      <c r="C25" s="126"/>
      <c r="D25" s="132"/>
      <c r="E25" s="127"/>
      <c r="F25" s="128"/>
      <c r="G25" s="129"/>
      <c r="H25" s="134"/>
      <c r="I25" s="88"/>
      <c r="J25" s="105">
        <v>500</v>
      </c>
      <c r="K25" s="106">
        <v>43</v>
      </c>
      <c r="L25" s="107">
        <f t="shared" ref="L25:L32" si="0">J25*K25</f>
        <v>21500</v>
      </c>
    </row>
    <row r="26" spans="1:14" ht="24.95" customHeight="1" x14ac:dyDescent="0.25">
      <c r="A26" s="131">
        <v>24</v>
      </c>
      <c r="B26" s="125"/>
      <c r="C26" s="126"/>
      <c r="D26" s="132"/>
      <c r="E26" s="127"/>
      <c r="F26" s="133"/>
      <c r="G26" s="129"/>
      <c r="H26" s="130"/>
      <c r="I26" s="88"/>
      <c r="J26" s="120">
        <v>200</v>
      </c>
      <c r="K26" s="121"/>
      <c r="L26" s="122">
        <f t="shared" si="0"/>
        <v>0</v>
      </c>
    </row>
    <row r="27" spans="1:14" ht="24.95" customHeight="1" x14ac:dyDescent="0.25">
      <c r="A27" s="131">
        <v>25</v>
      </c>
      <c r="B27" s="125"/>
      <c r="C27" s="126"/>
      <c r="D27" s="132"/>
      <c r="E27" s="127"/>
      <c r="F27" s="133"/>
      <c r="G27" s="129"/>
      <c r="H27" s="130"/>
      <c r="I27" s="88"/>
      <c r="J27" s="105">
        <v>100</v>
      </c>
      <c r="K27" s="106">
        <v>55</v>
      </c>
      <c r="L27" s="107">
        <f t="shared" si="0"/>
        <v>5500</v>
      </c>
    </row>
    <row r="28" spans="1:14" ht="24.95" customHeight="1" x14ac:dyDescent="0.25">
      <c r="A28" s="131">
        <v>26</v>
      </c>
      <c r="B28" s="138"/>
      <c r="C28" s="137"/>
      <c r="D28" s="138"/>
      <c r="E28" s="138"/>
      <c r="F28" s="133"/>
      <c r="G28" s="136"/>
      <c r="H28" s="123"/>
      <c r="I28" s="88"/>
      <c r="J28" s="109">
        <v>50</v>
      </c>
      <c r="K28" s="106">
        <v>19</v>
      </c>
      <c r="L28" s="107">
        <f t="shared" si="0"/>
        <v>950</v>
      </c>
    </row>
    <row r="29" spans="1:14" ht="24.95" customHeight="1" x14ac:dyDescent="0.25">
      <c r="A29" s="131">
        <v>27</v>
      </c>
      <c r="B29" s="138"/>
      <c r="C29" s="137"/>
      <c r="D29" s="138"/>
      <c r="E29" s="138"/>
      <c r="F29" s="133"/>
      <c r="G29" s="136"/>
      <c r="H29" s="123"/>
      <c r="I29" s="88"/>
      <c r="J29" s="120">
        <v>20</v>
      </c>
      <c r="K29" s="121">
        <v>0</v>
      </c>
      <c r="L29" s="122">
        <f t="shared" si="0"/>
        <v>0</v>
      </c>
    </row>
    <row r="30" spans="1:14" ht="24.95" customHeight="1" thickBot="1" x14ac:dyDescent="0.3">
      <c r="A30" s="131">
        <v>28</v>
      </c>
      <c r="B30" s="138"/>
      <c r="C30" s="137"/>
      <c r="D30" s="138"/>
      <c r="E30" s="139"/>
      <c r="F30" s="133"/>
      <c r="G30" s="136"/>
      <c r="H30" s="123"/>
      <c r="I30" s="88"/>
      <c r="J30" s="105">
        <v>10</v>
      </c>
      <c r="K30" s="106">
        <v>18</v>
      </c>
      <c r="L30" s="107">
        <f t="shared" si="0"/>
        <v>180</v>
      </c>
    </row>
    <row r="31" spans="1:14" ht="16.5" thickTop="1" thickBot="1" x14ac:dyDescent="0.3">
      <c r="A31" s="74">
        <v>22</v>
      </c>
      <c r="B31" s="111">
        <f>SUM(B5:B30)</f>
        <v>41144</v>
      </c>
      <c r="C31" s="112"/>
      <c r="D31" s="223" t="s">
        <v>13</v>
      </c>
      <c r="E31" s="224"/>
      <c r="F31" s="224"/>
      <c r="G31" s="224"/>
      <c r="H31" s="225"/>
      <c r="I31" s="88"/>
      <c r="J31" s="105">
        <v>5</v>
      </c>
      <c r="K31" s="106">
        <v>4</v>
      </c>
      <c r="L31" s="107">
        <f t="shared" si="0"/>
        <v>20</v>
      </c>
    </row>
    <row r="32" spans="1:14" ht="19.5" thickTop="1" thickBot="1" x14ac:dyDescent="0.3">
      <c r="B32" s="113"/>
      <c r="J32" s="114">
        <v>1</v>
      </c>
      <c r="K32" s="106">
        <v>0</v>
      </c>
      <c r="L32" s="107">
        <f t="shared" si="0"/>
        <v>0</v>
      </c>
    </row>
    <row r="33" spans="2:12" ht="30.75" thickBot="1" x14ac:dyDescent="0.3">
      <c r="B33" s="58" t="s">
        <v>14</v>
      </c>
      <c r="C33" s="58"/>
      <c r="D33" s="58"/>
      <c r="E33" s="58" t="s">
        <v>15</v>
      </c>
      <c r="F33" s="58"/>
      <c r="G33" s="58"/>
      <c r="H33" s="58"/>
      <c r="J33" s="115"/>
      <c r="K33" s="116"/>
      <c r="L33" s="117">
        <f>SUM(L25:L32)</f>
        <v>28150</v>
      </c>
    </row>
    <row r="34" spans="2:12" x14ac:dyDescent="0.25">
      <c r="B34" s="38" t="s">
        <v>16</v>
      </c>
      <c r="C34" s="58"/>
      <c r="D34" s="58"/>
      <c r="E34" s="58"/>
      <c r="F34" s="58"/>
      <c r="G34" s="58"/>
      <c r="H34" s="58" t="s">
        <v>16</v>
      </c>
    </row>
    <row r="35" spans="2:12" x14ac:dyDescent="0.25">
      <c r="I35" s="11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5"/>
  <sheetViews>
    <sheetView rightToLeft="1" topLeftCell="A21" zoomScale="85" zoomScaleNormal="85" workbookViewId="0">
      <selection activeCell="K31" sqref="K31"/>
    </sheetView>
  </sheetViews>
  <sheetFormatPr defaultColWidth="9" defaultRowHeight="15" x14ac:dyDescent="0.25"/>
  <cols>
    <col min="1" max="1" width="4.42578125" style="38" customWidth="1"/>
    <col min="2" max="2" width="10.42578125" style="38" customWidth="1"/>
    <col min="3" max="3" width="10" style="73" customWidth="1"/>
    <col min="4" max="4" width="11.42578125" style="38" customWidth="1"/>
    <col min="5" max="5" width="10.28515625" style="38" customWidth="1"/>
    <col min="6" max="6" width="7.42578125" style="38" customWidth="1"/>
    <col min="7" max="7" width="11.140625" style="38" customWidth="1"/>
    <col min="8" max="8" width="27.42578125" style="38" customWidth="1"/>
    <col min="9" max="9" width="2.5703125" style="38" customWidth="1"/>
    <col min="10" max="10" width="14.28515625" style="38" customWidth="1"/>
    <col min="11" max="11" width="11.42578125" style="38" customWidth="1"/>
    <col min="12" max="12" width="16.5703125" style="38" customWidth="1"/>
    <col min="13" max="13" width="7.7109375" style="38" customWidth="1"/>
    <col min="14" max="14" width="6.85546875" style="38" customWidth="1"/>
    <col min="15" max="16384" width="9" style="38"/>
  </cols>
  <sheetData>
    <row r="1" spans="1:14" ht="18.75" thickTop="1" x14ac:dyDescent="0.25">
      <c r="A1" s="205" t="s">
        <v>0</v>
      </c>
      <c r="B1" s="205"/>
      <c r="C1" s="205" t="s">
        <v>1</v>
      </c>
      <c r="D1" s="205"/>
      <c r="E1" s="36"/>
      <c r="F1" s="36"/>
      <c r="G1" s="36"/>
      <c r="H1" s="148" t="s">
        <v>2</v>
      </c>
      <c r="I1" s="70"/>
      <c r="J1" s="206"/>
      <c r="K1" s="206"/>
      <c r="L1" s="206"/>
      <c r="M1" s="206"/>
      <c r="N1" s="206"/>
    </row>
    <row r="2" spans="1:14" ht="18.75" thickBot="1" x14ac:dyDescent="0.3">
      <c r="A2" s="207"/>
      <c r="B2" s="207"/>
      <c r="C2" s="207"/>
      <c r="D2" s="207"/>
      <c r="E2" s="37"/>
      <c r="F2" s="37"/>
      <c r="G2" s="204">
        <v>43186</v>
      </c>
      <c r="H2" s="204"/>
      <c r="I2" s="70"/>
      <c r="J2" s="206"/>
      <c r="K2" s="206"/>
      <c r="L2" s="206"/>
      <c r="M2" s="206"/>
      <c r="N2" s="206"/>
    </row>
    <row r="3" spans="1:14" ht="16.5" thickTop="1" thickBot="1" x14ac:dyDescent="0.3">
      <c r="B3" s="72"/>
      <c r="H3" s="147" t="s">
        <v>89</v>
      </c>
    </row>
    <row r="4" spans="1:14" ht="41.25" customHeight="1" thickTop="1" thickBot="1" x14ac:dyDescent="0.3">
      <c r="A4" s="74" t="s">
        <v>3</v>
      </c>
      <c r="B4" s="75" t="s">
        <v>4</v>
      </c>
      <c r="C4" s="76" t="s">
        <v>5</v>
      </c>
      <c r="D4" s="75" t="s">
        <v>6</v>
      </c>
      <c r="E4" s="39" t="s">
        <v>7</v>
      </c>
      <c r="F4" s="39" t="s">
        <v>22</v>
      </c>
      <c r="G4" s="77" t="s">
        <v>23</v>
      </c>
      <c r="H4" s="78" t="s">
        <v>8</v>
      </c>
      <c r="I4" s="79"/>
      <c r="J4" s="80" t="s">
        <v>4</v>
      </c>
      <c r="K4" s="201" t="s">
        <v>9</v>
      </c>
      <c r="L4" s="202"/>
      <c r="M4" s="202"/>
      <c r="N4" s="203"/>
    </row>
    <row r="5" spans="1:14" ht="24.95" customHeight="1" thickTop="1" x14ac:dyDescent="0.25">
      <c r="A5" s="124">
        <v>1</v>
      </c>
      <c r="B5" s="125">
        <v>4170</v>
      </c>
      <c r="C5" s="126">
        <v>3996</v>
      </c>
      <c r="D5" s="127" t="s">
        <v>89</v>
      </c>
      <c r="E5" s="127" t="s">
        <v>17</v>
      </c>
      <c r="F5" s="128">
        <v>10</v>
      </c>
      <c r="G5" s="129" t="s">
        <v>25</v>
      </c>
      <c r="H5" s="130" t="s">
        <v>90</v>
      </c>
      <c r="I5" s="88"/>
      <c r="J5" s="92"/>
      <c r="K5" s="211"/>
      <c r="L5" s="211"/>
      <c r="M5" s="211"/>
      <c r="N5" s="212"/>
    </row>
    <row r="6" spans="1:14" ht="24.95" customHeight="1" x14ac:dyDescent="0.25">
      <c r="A6" s="131">
        <v>2</v>
      </c>
      <c r="B6" s="125">
        <v>3000</v>
      </c>
      <c r="C6" s="126">
        <v>3997</v>
      </c>
      <c r="D6" s="127" t="s">
        <v>89</v>
      </c>
      <c r="E6" s="127" t="s">
        <v>17</v>
      </c>
      <c r="F6" s="128">
        <v>41</v>
      </c>
      <c r="G6" s="129" t="s">
        <v>25</v>
      </c>
      <c r="H6" s="130" t="s">
        <v>24</v>
      </c>
      <c r="I6" s="88"/>
      <c r="J6" s="92"/>
      <c r="K6" s="213"/>
      <c r="L6" s="213"/>
      <c r="M6" s="213"/>
      <c r="N6" s="214"/>
    </row>
    <row r="7" spans="1:14" ht="24.95" customHeight="1" x14ac:dyDescent="0.25">
      <c r="A7" s="131">
        <v>3</v>
      </c>
      <c r="B7" s="125">
        <v>1000</v>
      </c>
      <c r="C7" s="126">
        <v>3998</v>
      </c>
      <c r="D7" s="127" t="s">
        <v>89</v>
      </c>
      <c r="E7" s="127" t="s">
        <v>17</v>
      </c>
      <c r="F7" s="133">
        <v>11</v>
      </c>
      <c r="G7" s="129" t="s">
        <v>31</v>
      </c>
      <c r="H7" s="130" t="s">
        <v>91</v>
      </c>
      <c r="I7" s="88"/>
      <c r="J7" s="92"/>
      <c r="K7" s="213"/>
      <c r="L7" s="213"/>
      <c r="M7" s="213"/>
      <c r="N7" s="214"/>
    </row>
    <row r="8" spans="1:14" ht="24.95" customHeight="1" x14ac:dyDescent="0.25">
      <c r="A8" s="131">
        <v>5</v>
      </c>
      <c r="B8" s="125">
        <v>1300</v>
      </c>
      <c r="C8" s="126">
        <v>3999</v>
      </c>
      <c r="D8" s="127" t="s">
        <v>89</v>
      </c>
      <c r="E8" s="127" t="s">
        <v>17</v>
      </c>
      <c r="F8" s="128">
        <v>19</v>
      </c>
      <c r="G8" s="129" t="s">
        <v>31</v>
      </c>
      <c r="H8" s="130" t="s">
        <v>92</v>
      </c>
      <c r="I8" s="88"/>
      <c r="J8" s="93"/>
      <c r="K8" s="213"/>
      <c r="L8" s="213"/>
      <c r="M8" s="213"/>
      <c r="N8" s="214"/>
    </row>
    <row r="9" spans="1:14" ht="24.95" customHeight="1" x14ac:dyDescent="0.25">
      <c r="A9" s="131">
        <v>6</v>
      </c>
      <c r="B9" s="125"/>
      <c r="C9" s="126"/>
      <c r="D9" s="127"/>
      <c r="E9" s="127"/>
      <c r="F9" s="128"/>
      <c r="G9" s="129"/>
      <c r="H9" s="134"/>
      <c r="I9" s="88"/>
      <c r="J9" s="94"/>
      <c r="K9" s="213"/>
      <c r="L9" s="213"/>
      <c r="M9" s="213"/>
      <c r="N9" s="214"/>
    </row>
    <row r="10" spans="1:14" ht="24.95" customHeight="1" x14ac:dyDescent="0.25">
      <c r="A10" s="131">
        <v>12</v>
      </c>
      <c r="B10" s="125"/>
      <c r="C10" s="126"/>
      <c r="D10" s="127"/>
      <c r="E10" s="127"/>
      <c r="F10" s="133"/>
      <c r="G10" s="129"/>
      <c r="H10" s="130"/>
      <c r="I10" s="88"/>
      <c r="J10" s="92"/>
      <c r="K10" s="213"/>
      <c r="L10" s="213"/>
      <c r="M10" s="213"/>
      <c r="N10" s="214"/>
    </row>
    <row r="11" spans="1:14" ht="24.95" customHeight="1" x14ac:dyDescent="0.25">
      <c r="A11" s="131">
        <v>7</v>
      </c>
      <c r="B11" s="125"/>
      <c r="C11" s="126"/>
      <c r="D11" s="127"/>
      <c r="E11" s="127"/>
      <c r="F11" s="128"/>
      <c r="G11" s="129"/>
      <c r="H11" s="130"/>
      <c r="I11" s="88"/>
      <c r="J11" s="94"/>
      <c r="K11" s="213"/>
      <c r="L11" s="213"/>
      <c r="M11" s="213"/>
      <c r="N11" s="214"/>
    </row>
    <row r="12" spans="1:14" ht="24.95" customHeight="1" x14ac:dyDescent="0.25">
      <c r="A12" s="131">
        <v>8</v>
      </c>
      <c r="B12" s="125"/>
      <c r="C12" s="126"/>
      <c r="D12" s="127"/>
      <c r="E12" s="127"/>
      <c r="F12" s="133"/>
      <c r="G12" s="129"/>
      <c r="H12" s="130"/>
      <c r="I12" s="88"/>
      <c r="J12" s="94"/>
      <c r="K12" s="215"/>
      <c r="L12" s="216"/>
      <c r="M12" s="216"/>
      <c r="N12" s="217"/>
    </row>
    <row r="13" spans="1:14" ht="24.95" customHeight="1" x14ac:dyDescent="0.25">
      <c r="A13" s="131">
        <v>10</v>
      </c>
      <c r="B13" s="125"/>
      <c r="C13" s="126"/>
      <c r="D13" s="144"/>
      <c r="E13" s="127"/>
      <c r="F13" s="128"/>
      <c r="G13" s="129"/>
      <c r="H13" s="134"/>
      <c r="I13" s="88"/>
      <c r="J13" s="94"/>
      <c r="K13" s="215"/>
      <c r="L13" s="216"/>
      <c r="M13" s="216"/>
      <c r="N13" s="217"/>
    </row>
    <row r="14" spans="1:14" ht="24.95" customHeight="1" x14ac:dyDescent="0.25">
      <c r="A14" s="131">
        <v>11</v>
      </c>
      <c r="B14" s="125"/>
      <c r="C14" s="126"/>
      <c r="D14" s="127"/>
      <c r="E14" s="127"/>
      <c r="F14" s="133"/>
      <c r="G14" s="129"/>
      <c r="H14" s="130"/>
      <c r="I14" s="88"/>
      <c r="J14" s="95"/>
      <c r="K14" s="215"/>
      <c r="L14" s="216"/>
      <c r="M14" s="216"/>
      <c r="N14" s="217"/>
    </row>
    <row r="15" spans="1:14" ht="24.95" customHeight="1" x14ac:dyDescent="0.25">
      <c r="A15" s="131">
        <v>13</v>
      </c>
      <c r="B15" s="125"/>
      <c r="C15" s="126"/>
      <c r="D15" s="127"/>
      <c r="E15" s="127"/>
      <c r="F15" s="133"/>
      <c r="G15" s="129"/>
      <c r="H15" s="130"/>
      <c r="I15" s="88"/>
      <c r="J15" s="95"/>
      <c r="K15" s="218"/>
      <c r="L15" s="219"/>
      <c r="M15" s="219"/>
      <c r="N15" s="220"/>
    </row>
    <row r="16" spans="1:14" ht="24.95" customHeight="1" x14ac:dyDescent="0.25">
      <c r="A16" s="131">
        <v>14</v>
      </c>
      <c r="B16" s="125"/>
      <c r="C16" s="126"/>
      <c r="D16" s="132"/>
      <c r="E16" s="127"/>
      <c r="F16" s="133"/>
      <c r="G16" s="129"/>
      <c r="H16" s="130"/>
      <c r="I16" s="88"/>
      <c r="J16" s="95"/>
      <c r="K16" s="208"/>
      <c r="L16" s="209"/>
      <c r="M16" s="209"/>
      <c r="N16" s="210"/>
    </row>
    <row r="17" spans="1:14" ht="24.95" customHeight="1" x14ac:dyDescent="0.25">
      <c r="A17" s="131">
        <v>15</v>
      </c>
      <c r="B17" s="125"/>
      <c r="C17" s="126"/>
      <c r="D17" s="132"/>
      <c r="E17" s="127"/>
      <c r="F17" s="133"/>
      <c r="G17" s="129"/>
      <c r="H17" s="130"/>
      <c r="I17" s="88"/>
      <c r="J17" s="95"/>
      <c r="K17" s="208"/>
      <c r="L17" s="209"/>
      <c r="M17" s="209"/>
      <c r="N17" s="210"/>
    </row>
    <row r="18" spans="1:14" ht="24.95" customHeight="1" x14ac:dyDescent="0.25">
      <c r="A18" s="131">
        <v>16</v>
      </c>
      <c r="B18" s="135"/>
      <c r="C18" s="126"/>
      <c r="D18" s="132"/>
      <c r="E18" s="127"/>
      <c r="F18" s="133"/>
      <c r="G18" s="136"/>
      <c r="H18" s="130"/>
      <c r="I18" s="88"/>
      <c r="J18" s="95"/>
      <c r="K18" s="218"/>
      <c r="L18" s="219"/>
      <c r="M18" s="219"/>
      <c r="N18" s="220"/>
    </row>
    <row r="19" spans="1:14" ht="24.95" customHeight="1" x14ac:dyDescent="0.25">
      <c r="A19" s="131">
        <v>17</v>
      </c>
      <c r="B19" s="135"/>
      <c r="C19" s="137"/>
      <c r="D19" s="132"/>
      <c r="E19" s="127"/>
      <c r="F19" s="133"/>
      <c r="G19" s="136"/>
      <c r="H19" s="130"/>
      <c r="I19" s="88"/>
      <c r="J19" s="95"/>
      <c r="K19" s="218"/>
      <c r="L19" s="219"/>
      <c r="M19" s="219"/>
      <c r="N19" s="220"/>
    </row>
    <row r="20" spans="1:14" ht="24.95" customHeight="1" x14ac:dyDescent="0.25">
      <c r="A20" s="131">
        <v>18</v>
      </c>
      <c r="B20" s="135"/>
      <c r="C20" s="137"/>
      <c r="D20" s="132"/>
      <c r="E20" s="127"/>
      <c r="F20" s="133"/>
      <c r="G20" s="136"/>
      <c r="H20" s="130"/>
      <c r="I20" s="88"/>
      <c r="J20" s="95"/>
      <c r="K20" s="218"/>
      <c r="L20" s="219"/>
      <c r="M20" s="219"/>
      <c r="N20" s="220"/>
    </row>
    <row r="21" spans="1:14" ht="24.95" customHeight="1" thickBot="1" x14ac:dyDescent="0.3">
      <c r="A21" s="131">
        <v>19</v>
      </c>
      <c r="B21" s="125"/>
      <c r="C21" s="126"/>
      <c r="D21" s="132"/>
      <c r="E21" s="127"/>
      <c r="F21" s="133"/>
      <c r="G21" s="129"/>
      <c r="H21" s="130"/>
      <c r="I21" s="88"/>
      <c r="J21" s="95"/>
      <c r="K21" s="226"/>
      <c r="L21" s="227"/>
      <c r="M21" s="227"/>
      <c r="N21" s="228"/>
    </row>
    <row r="22" spans="1:14" ht="24.95" customHeight="1" thickBot="1" x14ac:dyDescent="0.3">
      <c r="A22" s="131">
        <v>20</v>
      </c>
      <c r="B22" s="125"/>
      <c r="C22" s="126"/>
      <c r="D22" s="132"/>
      <c r="E22" s="127"/>
      <c r="F22" s="133"/>
      <c r="G22" s="129"/>
      <c r="H22" s="130"/>
      <c r="I22" s="88"/>
      <c r="J22" s="98">
        <f>SUM(J5:J21)</f>
        <v>0</v>
      </c>
      <c r="K22" s="229"/>
      <c r="L22" s="230"/>
      <c r="M22" s="230"/>
      <c r="N22" s="231"/>
    </row>
    <row r="23" spans="1:14" ht="24.95" customHeight="1" thickBot="1" x14ac:dyDescent="0.3">
      <c r="A23" s="131">
        <v>21</v>
      </c>
      <c r="B23" s="125"/>
      <c r="C23" s="126"/>
      <c r="D23" s="132"/>
      <c r="E23" s="127"/>
      <c r="F23" s="128"/>
      <c r="G23" s="129"/>
      <c r="H23" s="130"/>
      <c r="I23" s="88"/>
      <c r="K23" s="99">
        <f>B31-J22-L33</f>
        <v>0</v>
      </c>
      <c r="L23" s="100"/>
    </row>
    <row r="24" spans="1:14" ht="24.95" customHeight="1" thickBot="1" x14ac:dyDescent="0.3">
      <c r="A24" s="131">
        <v>22</v>
      </c>
      <c r="B24" s="125"/>
      <c r="C24" s="126"/>
      <c r="D24" s="132"/>
      <c r="E24" s="127"/>
      <c r="F24" s="133"/>
      <c r="G24" s="129"/>
      <c r="H24" s="130"/>
      <c r="I24" s="88"/>
      <c r="J24" s="101" t="s">
        <v>10</v>
      </c>
      <c r="K24" s="101" t="s">
        <v>11</v>
      </c>
      <c r="L24" s="101" t="s">
        <v>12</v>
      </c>
      <c r="M24" s="221"/>
      <c r="N24" s="222"/>
    </row>
    <row r="25" spans="1:14" ht="24.95" customHeight="1" x14ac:dyDescent="0.25">
      <c r="A25" s="131">
        <v>23</v>
      </c>
      <c r="B25" s="125"/>
      <c r="C25" s="126"/>
      <c r="D25" s="132"/>
      <c r="E25" s="127"/>
      <c r="F25" s="128"/>
      <c r="G25" s="129"/>
      <c r="H25" s="134"/>
      <c r="I25" s="88"/>
      <c r="J25" s="105">
        <v>500</v>
      </c>
      <c r="K25" s="106">
        <v>16</v>
      </c>
      <c r="L25" s="107">
        <f t="shared" ref="L25:L32" si="0">J25*K25</f>
        <v>8000</v>
      </c>
    </row>
    <row r="26" spans="1:14" ht="24.95" customHeight="1" x14ac:dyDescent="0.25">
      <c r="A26" s="131">
        <v>24</v>
      </c>
      <c r="B26" s="125"/>
      <c r="C26" s="126"/>
      <c r="D26" s="132"/>
      <c r="E26" s="127"/>
      <c r="F26" s="133"/>
      <c r="G26" s="129"/>
      <c r="H26" s="130"/>
      <c r="I26" s="88"/>
      <c r="J26" s="120">
        <v>200</v>
      </c>
      <c r="K26" s="121">
        <v>0</v>
      </c>
      <c r="L26" s="122">
        <f t="shared" si="0"/>
        <v>0</v>
      </c>
    </row>
    <row r="27" spans="1:14" ht="24.95" customHeight="1" x14ac:dyDescent="0.25">
      <c r="A27" s="131">
        <v>25</v>
      </c>
      <c r="B27" s="125"/>
      <c r="C27" s="126"/>
      <c r="D27" s="132"/>
      <c r="E27" s="127"/>
      <c r="F27" s="133"/>
      <c r="G27" s="129"/>
      <c r="H27" s="130"/>
      <c r="I27" s="88"/>
      <c r="J27" s="105">
        <v>100</v>
      </c>
      <c r="K27" s="106">
        <v>13</v>
      </c>
      <c r="L27" s="107">
        <f t="shared" si="0"/>
        <v>1300</v>
      </c>
    </row>
    <row r="28" spans="1:14" ht="24.95" customHeight="1" x14ac:dyDescent="0.25">
      <c r="A28" s="131">
        <v>26</v>
      </c>
      <c r="B28" s="138"/>
      <c r="C28" s="137"/>
      <c r="D28" s="138"/>
      <c r="E28" s="138"/>
      <c r="F28" s="133"/>
      <c r="G28" s="136"/>
      <c r="H28" s="123"/>
      <c r="I28" s="88"/>
      <c r="J28" s="109">
        <v>50</v>
      </c>
      <c r="K28" s="106">
        <v>3</v>
      </c>
      <c r="L28" s="107">
        <f t="shared" si="0"/>
        <v>150</v>
      </c>
    </row>
    <row r="29" spans="1:14" ht="24.95" customHeight="1" x14ac:dyDescent="0.25">
      <c r="A29" s="131">
        <v>27</v>
      </c>
      <c r="B29" s="138"/>
      <c r="C29" s="137"/>
      <c r="D29" s="138"/>
      <c r="E29" s="138"/>
      <c r="F29" s="133"/>
      <c r="G29" s="136"/>
      <c r="H29" s="123"/>
      <c r="I29" s="88"/>
      <c r="J29" s="120">
        <v>20</v>
      </c>
      <c r="K29" s="121">
        <v>0</v>
      </c>
      <c r="L29" s="122">
        <f t="shared" si="0"/>
        <v>0</v>
      </c>
    </row>
    <row r="30" spans="1:14" ht="24.95" customHeight="1" thickBot="1" x14ac:dyDescent="0.3">
      <c r="A30" s="131">
        <v>28</v>
      </c>
      <c r="B30" s="138"/>
      <c r="C30" s="137"/>
      <c r="D30" s="138"/>
      <c r="E30" s="139"/>
      <c r="F30" s="133"/>
      <c r="G30" s="136"/>
      <c r="H30" s="123"/>
      <c r="I30" s="88"/>
      <c r="J30" s="105">
        <v>10</v>
      </c>
      <c r="K30" s="106">
        <v>0</v>
      </c>
      <c r="L30" s="107">
        <f t="shared" si="0"/>
        <v>0</v>
      </c>
    </row>
    <row r="31" spans="1:14" ht="16.5" thickTop="1" thickBot="1" x14ac:dyDescent="0.3">
      <c r="A31" s="74">
        <v>22</v>
      </c>
      <c r="B31" s="111">
        <f>SUM(B5:B30)</f>
        <v>9470</v>
      </c>
      <c r="C31" s="112"/>
      <c r="D31" s="223" t="s">
        <v>13</v>
      </c>
      <c r="E31" s="224"/>
      <c r="F31" s="224"/>
      <c r="G31" s="224"/>
      <c r="H31" s="225"/>
      <c r="I31" s="88"/>
      <c r="J31" s="105">
        <v>5</v>
      </c>
      <c r="K31" s="106">
        <v>4</v>
      </c>
      <c r="L31" s="107">
        <f t="shared" si="0"/>
        <v>20</v>
      </c>
    </row>
    <row r="32" spans="1:14" ht="19.5" thickTop="1" thickBot="1" x14ac:dyDescent="0.3">
      <c r="B32" s="113"/>
      <c r="J32" s="114">
        <v>1</v>
      </c>
      <c r="K32" s="106">
        <v>0</v>
      </c>
      <c r="L32" s="107">
        <f t="shared" si="0"/>
        <v>0</v>
      </c>
    </row>
    <row r="33" spans="2:12" ht="30.75" thickBot="1" x14ac:dyDescent="0.3">
      <c r="B33" s="58" t="s">
        <v>14</v>
      </c>
      <c r="C33" s="58"/>
      <c r="D33" s="58"/>
      <c r="E33" s="58" t="s">
        <v>15</v>
      </c>
      <c r="F33" s="58"/>
      <c r="G33" s="58"/>
      <c r="H33" s="58"/>
      <c r="J33" s="115"/>
      <c r="K33" s="116"/>
      <c r="L33" s="117">
        <f>SUM(L25:L32)</f>
        <v>9470</v>
      </c>
    </row>
    <row r="34" spans="2:12" x14ac:dyDescent="0.25">
      <c r="B34" s="38" t="s">
        <v>16</v>
      </c>
      <c r="C34" s="58"/>
      <c r="D34" s="58"/>
      <c r="E34" s="58"/>
      <c r="F34" s="58"/>
      <c r="G34" s="58"/>
      <c r="H34" s="58" t="s">
        <v>16</v>
      </c>
    </row>
    <row r="35" spans="2:12" x14ac:dyDescent="0.25">
      <c r="I35" s="118"/>
    </row>
  </sheetData>
  <mergeCells count="27"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A1:B1"/>
    <mergeCell ref="C1:D1"/>
    <mergeCell ref="J1:N2"/>
    <mergeCell ref="A2:B2"/>
    <mergeCell ref="C2:D2"/>
    <mergeCell ref="G2:H2"/>
  </mergeCells>
  <printOptions horizontalCentered="1"/>
  <pageMargins left="0" right="0" top="0" bottom="0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5"/>
  <sheetViews>
    <sheetView rightToLeft="1" topLeftCell="A19" zoomScale="85" zoomScaleNormal="85" workbookViewId="0">
      <selection activeCell="K29" sqref="K29"/>
    </sheetView>
  </sheetViews>
  <sheetFormatPr defaultColWidth="9" defaultRowHeight="15" x14ac:dyDescent="0.25"/>
  <cols>
    <col min="1" max="1" width="4.42578125" style="38" customWidth="1"/>
    <col min="2" max="2" width="10.42578125" style="38" customWidth="1"/>
    <col min="3" max="3" width="10" style="73" customWidth="1"/>
    <col min="4" max="4" width="11.42578125" style="38" customWidth="1"/>
    <col min="5" max="5" width="10.28515625" style="38" customWidth="1"/>
    <col min="6" max="6" width="7.42578125" style="38" customWidth="1"/>
    <col min="7" max="7" width="11.140625" style="38" customWidth="1"/>
    <col min="8" max="8" width="27.42578125" style="38" customWidth="1"/>
    <col min="9" max="9" width="2.5703125" style="38" customWidth="1"/>
    <col min="10" max="10" width="14.28515625" style="38" customWidth="1"/>
    <col min="11" max="11" width="11.42578125" style="38" customWidth="1"/>
    <col min="12" max="12" width="16.5703125" style="38" customWidth="1"/>
    <col min="13" max="13" width="7.7109375" style="38" customWidth="1"/>
    <col min="14" max="14" width="6.85546875" style="38" customWidth="1"/>
    <col min="15" max="16384" width="9" style="38"/>
  </cols>
  <sheetData>
    <row r="1" spans="1:14" ht="18.75" thickTop="1" x14ac:dyDescent="0.25">
      <c r="A1" s="205" t="s">
        <v>0</v>
      </c>
      <c r="B1" s="205"/>
      <c r="C1" s="205" t="s">
        <v>1</v>
      </c>
      <c r="D1" s="205"/>
      <c r="E1" s="36"/>
      <c r="F1" s="36"/>
      <c r="G1" s="36"/>
      <c r="H1" s="150" t="s">
        <v>2</v>
      </c>
      <c r="I1" s="70"/>
      <c r="J1" s="206"/>
      <c r="K1" s="206"/>
      <c r="L1" s="206"/>
      <c r="M1" s="206"/>
      <c r="N1" s="206"/>
    </row>
    <row r="2" spans="1:14" ht="18.75" thickBot="1" x14ac:dyDescent="0.3">
      <c r="A2" s="207"/>
      <c r="B2" s="207"/>
      <c r="C2" s="207"/>
      <c r="D2" s="207"/>
      <c r="E2" s="37"/>
      <c r="F2" s="37"/>
      <c r="G2" s="204">
        <v>43187</v>
      </c>
      <c r="H2" s="204"/>
      <c r="I2" s="70"/>
      <c r="J2" s="206"/>
      <c r="K2" s="206"/>
      <c r="L2" s="206"/>
      <c r="M2" s="206"/>
      <c r="N2" s="206"/>
    </row>
    <row r="3" spans="1:14" ht="16.5" thickTop="1" thickBot="1" x14ac:dyDescent="0.3">
      <c r="B3" s="72"/>
      <c r="H3" s="149" t="s">
        <v>93</v>
      </c>
    </row>
    <row r="4" spans="1:14" ht="41.25" customHeight="1" thickTop="1" thickBot="1" x14ac:dyDescent="0.3">
      <c r="A4" s="74" t="s">
        <v>3</v>
      </c>
      <c r="B4" s="75" t="s">
        <v>4</v>
      </c>
      <c r="C4" s="76" t="s">
        <v>5</v>
      </c>
      <c r="D4" s="75" t="s">
        <v>6</v>
      </c>
      <c r="E4" s="39" t="s">
        <v>7</v>
      </c>
      <c r="F4" s="39" t="s">
        <v>22</v>
      </c>
      <c r="G4" s="77" t="s">
        <v>23</v>
      </c>
      <c r="H4" s="78" t="s">
        <v>8</v>
      </c>
      <c r="I4" s="79"/>
      <c r="J4" s="80" t="s">
        <v>4</v>
      </c>
      <c r="K4" s="201" t="s">
        <v>9</v>
      </c>
      <c r="L4" s="202"/>
      <c r="M4" s="202"/>
      <c r="N4" s="203"/>
    </row>
    <row r="5" spans="1:14" ht="24.95" customHeight="1" thickTop="1" x14ac:dyDescent="0.25">
      <c r="A5" s="124">
        <v>1</v>
      </c>
      <c r="B5" s="125">
        <v>3180</v>
      </c>
      <c r="C5" s="126">
        <v>3236</v>
      </c>
      <c r="D5" s="127" t="s">
        <v>63</v>
      </c>
      <c r="E5" s="127" t="s">
        <v>20</v>
      </c>
      <c r="F5" s="128" t="s">
        <v>94</v>
      </c>
      <c r="G5" s="129" t="s">
        <v>64</v>
      </c>
      <c r="H5" s="130" t="s">
        <v>95</v>
      </c>
      <c r="I5" s="88"/>
      <c r="J5" s="92">
        <v>6000</v>
      </c>
      <c r="K5" s="211"/>
      <c r="L5" s="211"/>
      <c r="M5" s="211"/>
      <c r="N5" s="212"/>
    </row>
    <row r="6" spans="1:14" ht="24.95" customHeight="1" x14ac:dyDescent="0.25">
      <c r="A6" s="131">
        <v>2</v>
      </c>
      <c r="B6" s="125">
        <v>1200</v>
      </c>
      <c r="C6" s="126">
        <v>4000</v>
      </c>
      <c r="D6" s="127" t="s">
        <v>93</v>
      </c>
      <c r="E6" s="127" t="s">
        <v>17</v>
      </c>
      <c r="F6" s="128" t="s">
        <v>96</v>
      </c>
      <c r="G6" s="129" t="s">
        <v>49</v>
      </c>
      <c r="H6" s="130" t="s">
        <v>57</v>
      </c>
      <c r="I6" s="88"/>
      <c r="J6" s="92">
        <v>2400</v>
      </c>
      <c r="K6" s="213"/>
      <c r="L6" s="213"/>
      <c r="M6" s="213"/>
      <c r="N6" s="214"/>
    </row>
    <row r="7" spans="1:14" ht="24.95" customHeight="1" x14ac:dyDescent="0.25">
      <c r="A7" s="131">
        <v>3</v>
      </c>
      <c r="B7" s="125">
        <v>2500</v>
      </c>
      <c r="C7" s="126">
        <v>101</v>
      </c>
      <c r="D7" s="127" t="s">
        <v>99</v>
      </c>
      <c r="E7" s="127" t="s">
        <v>51</v>
      </c>
      <c r="F7" s="133">
        <v>3</v>
      </c>
      <c r="G7" s="129" t="s">
        <v>97</v>
      </c>
      <c r="H7" s="130" t="s">
        <v>98</v>
      </c>
      <c r="I7" s="88"/>
      <c r="J7" s="92">
        <v>1200</v>
      </c>
      <c r="K7" s="213"/>
      <c r="L7" s="213"/>
      <c r="M7" s="213"/>
      <c r="N7" s="214"/>
    </row>
    <row r="8" spans="1:14" ht="43.5" customHeight="1" x14ac:dyDescent="0.25">
      <c r="A8" s="131">
        <v>5</v>
      </c>
      <c r="B8" s="125">
        <v>6000</v>
      </c>
      <c r="C8" s="126">
        <v>3770</v>
      </c>
      <c r="D8" s="127" t="s">
        <v>99</v>
      </c>
      <c r="E8" s="127" t="s">
        <v>51</v>
      </c>
      <c r="F8" s="128" t="s">
        <v>100</v>
      </c>
      <c r="G8" s="129" t="s">
        <v>101</v>
      </c>
      <c r="H8" s="151" t="s">
        <v>102</v>
      </c>
      <c r="I8" s="88"/>
      <c r="J8" s="93"/>
      <c r="K8" s="213"/>
      <c r="L8" s="213"/>
      <c r="M8" s="213"/>
      <c r="N8" s="214"/>
    </row>
    <row r="9" spans="1:14" ht="24.95" customHeight="1" x14ac:dyDescent="0.25">
      <c r="A9" s="131">
        <v>6</v>
      </c>
      <c r="B9" s="125">
        <v>2400</v>
      </c>
      <c r="C9" s="126">
        <v>3771</v>
      </c>
      <c r="D9" s="127" t="s">
        <v>99</v>
      </c>
      <c r="E9" s="127" t="s">
        <v>51</v>
      </c>
      <c r="F9" s="128" t="s">
        <v>103</v>
      </c>
      <c r="G9" s="129" t="s">
        <v>49</v>
      </c>
      <c r="H9" s="154" t="s">
        <v>104</v>
      </c>
      <c r="I9" s="88"/>
      <c r="J9" s="94"/>
      <c r="K9" s="213"/>
      <c r="L9" s="213"/>
      <c r="M9" s="213"/>
      <c r="N9" s="214"/>
    </row>
    <row r="10" spans="1:14" ht="24.95" customHeight="1" x14ac:dyDescent="0.25">
      <c r="A10" s="131">
        <v>12</v>
      </c>
      <c r="B10" s="125">
        <v>1200</v>
      </c>
      <c r="C10" s="126">
        <v>3772</v>
      </c>
      <c r="D10" s="127" t="s">
        <v>99</v>
      </c>
      <c r="E10" s="127" t="s">
        <v>51</v>
      </c>
      <c r="F10" s="133" t="s">
        <v>105</v>
      </c>
      <c r="G10" s="129" t="s">
        <v>49</v>
      </c>
      <c r="H10" s="130" t="s">
        <v>57</v>
      </c>
      <c r="I10" s="88"/>
      <c r="J10" s="92"/>
      <c r="K10" s="213"/>
      <c r="L10" s="213"/>
      <c r="M10" s="213"/>
      <c r="N10" s="214"/>
    </row>
    <row r="11" spans="1:14" ht="24.95" customHeight="1" x14ac:dyDescent="0.25">
      <c r="A11" s="131">
        <v>7</v>
      </c>
      <c r="B11" s="125"/>
      <c r="C11" s="126"/>
      <c r="D11" s="127"/>
      <c r="E11" s="127"/>
      <c r="F11" s="128"/>
      <c r="G11" s="129"/>
      <c r="H11" s="130"/>
      <c r="I11" s="88"/>
      <c r="J11" s="94"/>
      <c r="K11" s="213"/>
      <c r="L11" s="213"/>
      <c r="M11" s="213"/>
      <c r="N11" s="214"/>
    </row>
    <row r="12" spans="1:14" ht="24.95" customHeight="1" x14ac:dyDescent="0.25">
      <c r="A12" s="131">
        <v>8</v>
      </c>
      <c r="B12" s="125"/>
      <c r="C12" s="126"/>
      <c r="D12" s="127"/>
      <c r="E12" s="127"/>
      <c r="F12" s="133"/>
      <c r="G12" s="129"/>
      <c r="H12" s="130"/>
      <c r="I12" s="88"/>
      <c r="J12" s="94"/>
      <c r="K12" s="215"/>
      <c r="L12" s="216"/>
      <c r="M12" s="216"/>
      <c r="N12" s="217"/>
    </row>
    <row r="13" spans="1:14" ht="24.95" customHeight="1" x14ac:dyDescent="0.25">
      <c r="A13" s="131">
        <v>10</v>
      </c>
      <c r="B13" s="125"/>
      <c r="C13" s="126"/>
      <c r="D13" s="144"/>
      <c r="E13" s="127"/>
      <c r="F13" s="128"/>
      <c r="G13" s="129"/>
      <c r="H13" s="134"/>
      <c r="I13" s="88"/>
      <c r="J13" s="94"/>
      <c r="K13" s="215"/>
      <c r="L13" s="216"/>
      <c r="M13" s="216"/>
      <c r="N13" s="217"/>
    </row>
    <row r="14" spans="1:14" ht="24.95" customHeight="1" x14ac:dyDescent="0.25">
      <c r="A14" s="131">
        <v>11</v>
      </c>
      <c r="B14" s="125"/>
      <c r="C14" s="126"/>
      <c r="D14" s="127"/>
      <c r="E14" s="127"/>
      <c r="F14" s="133"/>
      <c r="G14" s="129"/>
      <c r="H14" s="130"/>
      <c r="I14" s="88"/>
      <c r="J14" s="95"/>
      <c r="K14" s="215"/>
      <c r="L14" s="216"/>
      <c r="M14" s="216"/>
      <c r="N14" s="217"/>
    </row>
    <row r="15" spans="1:14" ht="24.95" customHeight="1" x14ac:dyDescent="0.25">
      <c r="A15" s="131">
        <v>13</v>
      </c>
      <c r="B15" s="125"/>
      <c r="C15" s="126"/>
      <c r="D15" s="127"/>
      <c r="E15" s="127"/>
      <c r="F15" s="133"/>
      <c r="G15" s="129"/>
      <c r="H15" s="130"/>
      <c r="I15" s="88"/>
      <c r="J15" s="95"/>
      <c r="K15" s="218"/>
      <c r="L15" s="219"/>
      <c r="M15" s="219"/>
      <c r="N15" s="220"/>
    </row>
    <row r="16" spans="1:14" ht="24.95" customHeight="1" x14ac:dyDescent="0.25">
      <c r="A16" s="131">
        <v>14</v>
      </c>
      <c r="B16" s="125"/>
      <c r="C16" s="126"/>
      <c r="D16" s="132"/>
      <c r="E16" s="127"/>
      <c r="F16" s="133"/>
      <c r="G16" s="129"/>
      <c r="H16" s="130"/>
      <c r="I16" s="88"/>
      <c r="J16" s="95"/>
      <c r="K16" s="208"/>
      <c r="L16" s="209"/>
      <c r="M16" s="209"/>
      <c r="N16" s="210"/>
    </row>
    <row r="17" spans="1:14" ht="24.95" customHeight="1" x14ac:dyDescent="0.25">
      <c r="A17" s="131">
        <v>15</v>
      </c>
      <c r="B17" s="125"/>
      <c r="C17" s="126"/>
      <c r="D17" s="132"/>
      <c r="E17" s="127"/>
      <c r="F17" s="133"/>
      <c r="G17" s="129"/>
      <c r="H17" s="130"/>
      <c r="I17" s="88"/>
      <c r="J17" s="95"/>
      <c r="K17" s="208"/>
      <c r="L17" s="209"/>
      <c r="M17" s="209"/>
      <c r="N17" s="210"/>
    </row>
    <row r="18" spans="1:14" ht="24.95" customHeight="1" x14ac:dyDescent="0.25">
      <c r="A18" s="131">
        <v>16</v>
      </c>
      <c r="B18" s="135"/>
      <c r="C18" s="126"/>
      <c r="D18" s="132"/>
      <c r="E18" s="127"/>
      <c r="F18" s="133"/>
      <c r="G18" s="136"/>
      <c r="H18" s="130"/>
      <c r="I18" s="88"/>
      <c r="J18" s="95"/>
      <c r="K18" s="218"/>
      <c r="L18" s="219"/>
      <c r="M18" s="219"/>
      <c r="N18" s="220"/>
    </row>
    <row r="19" spans="1:14" ht="24.95" customHeight="1" x14ac:dyDescent="0.25">
      <c r="A19" s="131">
        <v>17</v>
      </c>
      <c r="B19" s="135"/>
      <c r="C19" s="137"/>
      <c r="D19" s="132"/>
      <c r="E19" s="127"/>
      <c r="F19" s="133"/>
      <c r="G19" s="136"/>
      <c r="H19" s="130"/>
      <c r="I19" s="88"/>
      <c r="J19" s="95"/>
      <c r="K19" s="218"/>
      <c r="L19" s="219"/>
      <c r="M19" s="219"/>
      <c r="N19" s="220"/>
    </row>
    <row r="20" spans="1:14" ht="24.95" customHeight="1" x14ac:dyDescent="0.25">
      <c r="A20" s="131">
        <v>18</v>
      </c>
      <c r="B20" s="135"/>
      <c r="C20" s="137"/>
      <c r="D20" s="132"/>
      <c r="E20" s="127"/>
      <c r="F20" s="133"/>
      <c r="G20" s="136"/>
      <c r="H20" s="130"/>
      <c r="I20" s="88"/>
      <c r="J20" s="95"/>
      <c r="K20" s="218"/>
      <c r="L20" s="219"/>
      <c r="M20" s="219"/>
      <c r="N20" s="220"/>
    </row>
    <row r="21" spans="1:14" ht="24.95" customHeight="1" thickBot="1" x14ac:dyDescent="0.3">
      <c r="A21" s="131">
        <v>19</v>
      </c>
      <c r="B21" s="125"/>
      <c r="C21" s="126"/>
      <c r="D21" s="132"/>
      <c r="E21" s="127"/>
      <c r="F21" s="133"/>
      <c r="G21" s="129"/>
      <c r="H21" s="130"/>
      <c r="I21" s="88"/>
      <c r="J21" s="95"/>
      <c r="K21" s="226"/>
      <c r="L21" s="227"/>
      <c r="M21" s="227"/>
      <c r="N21" s="228"/>
    </row>
    <row r="22" spans="1:14" ht="24.95" customHeight="1" thickBot="1" x14ac:dyDescent="0.3">
      <c r="A22" s="131">
        <v>20</v>
      </c>
      <c r="B22" s="125"/>
      <c r="C22" s="126"/>
      <c r="D22" s="132"/>
      <c r="E22" s="127"/>
      <c r="F22" s="133"/>
      <c r="G22" s="129"/>
      <c r="H22" s="130"/>
      <c r="I22" s="88"/>
      <c r="J22" s="98">
        <f>SUM(J5:J21)</f>
        <v>9600</v>
      </c>
      <c r="K22" s="229"/>
      <c r="L22" s="230"/>
      <c r="M22" s="230"/>
      <c r="N22" s="231"/>
    </row>
    <row r="23" spans="1:14" ht="24.95" customHeight="1" thickBot="1" x14ac:dyDescent="0.3">
      <c r="A23" s="131">
        <v>21</v>
      </c>
      <c r="B23" s="125"/>
      <c r="C23" s="126"/>
      <c r="D23" s="132"/>
      <c r="E23" s="127"/>
      <c r="F23" s="128"/>
      <c r="G23" s="129"/>
      <c r="H23" s="130"/>
      <c r="I23" s="88"/>
      <c r="K23" s="99">
        <f>B31-J22-L33</f>
        <v>-20</v>
      </c>
      <c r="L23" s="100"/>
    </row>
    <row r="24" spans="1:14" ht="24.95" customHeight="1" thickBot="1" x14ac:dyDescent="0.3">
      <c r="A24" s="131">
        <v>22</v>
      </c>
      <c r="B24" s="125"/>
      <c r="C24" s="126"/>
      <c r="D24" s="132"/>
      <c r="E24" s="127"/>
      <c r="F24" s="133"/>
      <c r="G24" s="129"/>
      <c r="H24" s="130"/>
      <c r="I24" s="88"/>
      <c r="J24" s="101" t="s">
        <v>10</v>
      </c>
      <c r="K24" s="101" t="s">
        <v>11</v>
      </c>
      <c r="L24" s="101" t="s">
        <v>12</v>
      </c>
      <c r="M24" s="221"/>
      <c r="N24" s="222"/>
    </row>
    <row r="25" spans="1:14" ht="24.95" customHeight="1" x14ac:dyDescent="0.25">
      <c r="A25" s="131">
        <v>23</v>
      </c>
      <c r="B25" s="125"/>
      <c r="C25" s="126"/>
      <c r="D25" s="132"/>
      <c r="E25" s="127"/>
      <c r="F25" s="128"/>
      <c r="G25" s="129"/>
      <c r="H25" s="134"/>
      <c r="I25" s="88"/>
      <c r="J25" s="105">
        <v>500</v>
      </c>
      <c r="K25" s="106">
        <v>11</v>
      </c>
      <c r="L25" s="107">
        <f t="shared" ref="L25:L32" si="0">J25*K25</f>
        <v>5500</v>
      </c>
    </row>
    <row r="26" spans="1:14" ht="24.95" customHeight="1" x14ac:dyDescent="0.25">
      <c r="A26" s="131">
        <v>24</v>
      </c>
      <c r="B26" s="125"/>
      <c r="C26" s="126"/>
      <c r="D26" s="132"/>
      <c r="E26" s="127"/>
      <c r="F26" s="133"/>
      <c r="G26" s="129"/>
      <c r="H26" s="130"/>
      <c r="I26" s="88"/>
      <c r="J26" s="120">
        <v>200</v>
      </c>
      <c r="K26" s="121">
        <v>0</v>
      </c>
      <c r="L26" s="122">
        <f t="shared" si="0"/>
        <v>0</v>
      </c>
    </row>
    <row r="27" spans="1:14" ht="24.95" customHeight="1" x14ac:dyDescent="0.25">
      <c r="A27" s="131">
        <v>25</v>
      </c>
      <c r="B27" s="125"/>
      <c r="C27" s="126"/>
      <c r="D27" s="132"/>
      <c r="E27" s="127"/>
      <c r="F27" s="133"/>
      <c r="G27" s="129"/>
      <c r="H27" s="130"/>
      <c r="I27" s="88"/>
      <c r="J27" s="105">
        <v>100</v>
      </c>
      <c r="K27" s="106">
        <v>13</v>
      </c>
      <c r="L27" s="107">
        <f t="shared" si="0"/>
        <v>1300</v>
      </c>
    </row>
    <row r="28" spans="1:14" ht="24.95" customHeight="1" x14ac:dyDescent="0.25">
      <c r="A28" s="131">
        <v>26</v>
      </c>
      <c r="B28" s="138"/>
      <c r="C28" s="137"/>
      <c r="D28" s="138"/>
      <c r="E28" s="138"/>
      <c r="F28" s="133"/>
      <c r="G28" s="136"/>
      <c r="H28" s="123"/>
      <c r="I28" s="88"/>
      <c r="J28" s="109">
        <v>50</v>
      </c>
      <c r="K28" s="106">
        <v>2</v>
      </c>
      <c r="L28" s="107">
        <f t="shared" si="0"/>
        <v>100</v>
      </c>
    </row>
    <row r="29" spans="1:14" ht="24.95" customHeight="1" x14ac:dyDescent="0.25">
      <c r="A29" s="131">
        <v>27</v>
      </c>
      <c r="B29" s="138"/>
      <c r="C29" s="137"/>
      <c r="D29" s="138"/>
      <c r="E29" s="138"/>
      <c r="F29" s="133"/>
      <c r="G29" s="136"/>
      <c r="H29" s="123"/>
      <c r="I29" s="88"/>
      <c r="J29" s="120">
        <v>20</v>
      </c>
      <c r="K29" s="121">
        <v>0</v>
      </c>
      <c r="L29" s="122">
        <f t="shared" si="0"/>
        <v>0</v>
      </c>
    </row>
    <row r="30" spans="1:14" ht="24.95" customHeight="1" thickBot="1" x14ac:dyDescent="0.3">
      <c r="A30" s="131">
        <v>28</v>
      </c>
      <c r="B30" s="138"/>
      <c r="C30" s="137"/>
      <c r="D30" s="138"/>
      <c r="E30" s="139"/>
      <c r="F30" s="133"/>
      <c r="G30" s="136"/>
      <c r="H30" s="123"/>
      <c r="I30" s="88"/>
      <c r="J30" s="105">
        <v>10</v>
      </c>
      <c r="K30" s="106">
        <v>0</v>
      </c>
      <c r="L30" s="107">
        <f t="shared" si="0"/>
        <v>0</v>
      </c>
    </row>
    <row r="31" spans="1:14" ht="16.5" thickTop="1" thickBot="1" x14ac:dyDescent="0.3">
      <c r="A31" s="74">
        <v>22</v>
      </c>
      <c r="B31" s="111">
        <f>SUM(B5:B30)</f>
        <v>16480</v>
      </c>
      <c r="C31" s="112"/>
      <c r="D31" s="223" t="s">
        <v>13</v>
      </c>
      <c r="E31" s="224"/>
      <c r="F31" s="224"/>
      <c r="G31" s="224"/>
      <c r="H31" s="225"/>
      <c r="I31" s="88"/>
      <c r="J31" s="105">
        <v>5</v>
      </c>
      <c r="K31" s="106">
        <v>0</v>
      </c>
      <c r="L31" s="107">
        <f t="shared" si="0"/>
        <v>0</v>
      </c>
    </row>
    <row r="32" spans="1:14" ht="19.5" thickTop="1" thickBot="1" x14ac:dyDescent="0.3">
      <c r="B32" s="113"/>
      <c r="J32" s="114">
        <v>1</v>
      </c>
      <c r="K32" s="106">
        <v>0</v>
      </c>
      <c r="L32" s="107">
        <f t="shared" si="0"/>
        <v>0</v>
      </c>
    </row>
    <row r="33" spans="2:12" ht="30.75" thickBot="1" x14ac:dyDescent="0.3">
      <c r="B33" s="58" t="s">
        <v>14</v>
      </c>
      <c r="C33" s="58"/>
      <c r="D33" s="58"/>
      <c r="E33" s="58" t="s">
        <v>15</v>
      </c>
      <c r="F33" s="58"/>
      <c r="G33" s="58"/>
      <c r="H33" s="58"/>
      <c r="J33" s="115"/>
      <c r="K33" s="116"/>
      <c r="L33" s="117">
        <f>SUM(L25:L32)</f>
        <v>6900</v>
      </c>
    </row>
    <row r="34" spans="2:12" x14ac:dyDescent="0.25">
      <c r="B34" s="38" t="s">
        <v>16</v>
      </c>
      <c r="C34" s="58"/>
      <c r="D34" s="58"/>
      <c r="E34" s="58"/>
      <c r="F34" s="58"/>
      <c r="G34" s="58"/>
      <c r="H34" s="58" t="s">
        <v>16</v>
      </c>
    </row>
    <row r="35" spans="2:12" x14ac:dyDescent="0.25">
      <c r="I35" s="11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6D460-F19F-4402-9D7D-5035BDF56986}">
  <dimension ref="A1:N35"/>
  <sheetViews>
    <sheetView rightToLeft="1" topLeftCell="A10" zoomScale="85" zoomScaleNormal="85" workbookViewId="0">
      <selection activeCell="E9" sqref="E9"/>
    </sheetView>
  </sheetViews>
  <sheetFormatPr defaultColWidth="9" defaultRowHeight="15" x14ac:dyDescent="0.25"/>
  <cols>
    <col min="1" max="1" width="4.42578125" style="38" customWidth="1"/>
    <col min="2" max="2" width="10.42578125" style="38" customWidth="1"/>
    <col min="3" max="3" width="10" style="73" customWidth="1"/>
    <col min="4" max="4" width="11.42578125" style="38" customWidth="1"/>
    <col min="5" max="5" width="10.28515625" style="38" customWidth="1"/>
    <col min="6" max="6" width="7.42578125" style="38" customWidth="1"/>
    <col min="7" max="7" width="11.140625" style="38" customWidth="1"/>
    <col min="8" max="8" width="27.42578125" style="38" customWidth="1"/>
    <col min="9" max="9" width="2.5703125" style="38" customWidth="1"/>
    <col min="10" max="10" width="14.28515625" style="38" customWidth="1"/>
    <col min="11" max="11" width="11.42578125" style="38" customWidth="1"/>
    <col min="12" max="12" width="16.5703125" style="38" customWidth="1"/>
    <col min="13" max="13" width="7.7109375" style="38" customWidth="1"/>
    <col min="14" max="14" width="6.85546875" style="38" customWidth="1"/>
    <col min="15" max="16384" width="9" style="38"/>
  </cols>
  <sheetData>
    <row r="1" spans="1:14" ht="18.75" thickTop="1" x14ac:dyDescent="0.25">
      <c r="A1" s="205" t="s">
        <v>0</v>
      </c>
      <c r="B1" s="205"/>
      <c r="C1" s="205" t="s">
        <v>1</v>
      </c>
      <c r="D1" s="205"/>
      <c r="E1" s="36"/>
      <c r="F1" s="36"/>
      <c r="G1" s="36"/>
      <c r="H1" s="153" t="s">
        <v>2</v>
      </c>
      <c r="I1" s="70"/>
      <c r="J1" s="206"/>
      <c r="K1" s="206"/>
      <c r="L1" s="206"/>
      <c r="M1" s="206"/>
      <c r="N1" s="206"/>
    </row>
    <row r="2" spans="1:14" ht="18.75" thickBot="1" x14ac:dyDescent="0.3">
      <c r="A2" s="207"/>
      <c r="B2" s="207"/>
      <c r="C2" s="207"/>
      <c r="D2" s="207"/>
      <c r="E2" s="37"/>
      <c r="F2" s="37"/>
      <c r="G2" s="204">
        <v>43191</v>
      </c>
      <c r="H2" s="204"/>
      <c r="I2" s="70"/>
      <c r="J2" s="206"/>
      <c r="K2" s="206"/>
      <c r="L2" s="206"/>
      <c r="M2" s="206"/>
      <c r="N2" s="206"/>
    </row>
    <row r="3" spans="1:14" ht="16.5" thickTop="1" thickBot="1" x14ac:dyDescent="0.3">
      <c r="B3" s="72"/>
      <c r="H3" s="152" t="s">
        <v>110</v>
      </c>
    </row>
    <row r="4" spans="1:14" ht="41.25" customHeight="1" thickTop="1" thickBot="1" x14ac:dyDescent="0.3">
      <c r="A4" s="74" t="s">
        <v>3</v>
      </c>
      <c r="B4" s="75" t="s">
        <v>4</v>
      </c>
      <c r="C4" s="76" t="s">
        <v>5</v>
      </c>
      <c r="D4" s="75" t="s">
        <v>6</v>
      </c>
      <c r="E4" s="39" t="s">
        <v>7</v>
      </c>
      <c r="F4" s="39" t="s">
        <v>22</v>
      </c>
      <c r="G4" s="77" t="s">
        <v>23</v>
      </c>
      <c r="H4" s="78" t="s">
        <v>8</v>
      </c>
      <c r="I4" s="79"/>
      <c r="J4" s="80" t="s">
        <v>4</v>
      </c>
      <c r="K4" s="201" t="s">
        <v>9</v>
      </c>
      <c r="L4" s="202"/>
      <c r="M4" s="202"/>
      <c r="N4" s="203"/>
    </row>
    <row r="5" spans="1:14" ht="24.95" customHeight="1" thickTop="1" x14ac:dyDescent="0.25">
      <c r="A5" s="124">
        <v>1</v>
      </c>
      <c r="B5" s="125">
        <v>1200</v>
      </c>
      <c r="C5" s="126">
        <v>4006</v>
      </c>
      <c r="D5" s="127" t="s">
        <v>106</v>
      </c>
      <c r="E5" s="127" t="s">
        <v>17</v>
      </c>
      <c r="F5" s="128" t="s">
        <v>107</v>
      </c>
      <c r="G5" s="129" t="s">
        <v>49</v>
      </c>
      <c r="H5" s="130" t="s">
        <v>57</v>
      </c>
      <c r="I5" s="88"/>
      <c r="J5" s="92">
        <v>10000</v>
      </c>
      <c r="K5" s="211" t="s">
        <v>109</v>
      </c>
      <c r="L5" s="211"/>
      <c r="M5" s="211"/>
      <c r="N5" s="212"/>
    </row>
    <row r="6" spans="1:14" ht="24.95" customHeight="1" x14ac:dyDescent="0.25">
      <c r="A6" s="131">
        <v>2</v>
      </c>
      <c r="B6" s="125">
        <v>550</v>
      </c>
      <c r="C6" s="126">
        <v>4007</v>
      </c>
      <c r="D6" s="127" t="s">
        <v>106</v>
      </c>
      <c r="E6" s="127" t="s">
        <v>17</v>
      </c>
      <c r="F6" s="128" t="s">
        <v>108</v>
      </c>
      <c r="G6" s="129" t="s">
        <v>49</v>
      </c>
      <c r="H6" s="130" t="s">
        <v>57</v>
      </c>
      <c r="I6" s="88"/>
      <c r="J6" s="92"/>
      <c r="K6" s="213"/>
      <c r="L6" s="213"/>
      <c r="M6" s="213"/>
      <c r="N6" s="214"/>
    </row>
    <row r="7" spans="1:14" ht="24.95" customHeight="1" x14ac:dyDescent="0.25">
      <c r="A7" s="131">
        <v>3</v>
      </c>
      <c r="B7" s="125">
        <v>15000</v>
      </c>
      <c r="C7" s="126">
        <v>3908</v>
      </c>
      <c r="D7" s="127" t="s">
        <v>110</v>
      </c>
      <c r="E7" s="127" t="s">
        <v>62</v>
      </c>
      <c r="F7" s="133" t="s">
        <v>111</v>
      </c>
      <c r="G7" s="129" t="s">
        <v>25</v>
      </c>
      <c r="H7" s="130" t="s">
        <v>24</v>
      </c>
      <c r="I7" s="88"/>
      <c r="J7" s="92"/>
      <c r="K7" s="213"/>
      <c r="L7" s="213"/>
      <c r="M7" s="213"/>
      <c r="N7" s="214"/>
    </row>
    <row r="8" spans="1:14" ht="24" customHeight="1" x14ac:dyDescent="0.25">
      <c r="A8" s="131">
        <v>5</v>
      </c>
      <c r="B8" s="125">
        <v>10000</v>
      </c>
      <c r="C8" s="126">
        <v>3909</v>
      </c>
      <c r="D8" s="127" t="s">
        <v>110</v>
      </c>
      <c r="E8" s="127" t="s">
        <v>62</v>
      </c>
      <c r="F8" s="128">
        <v>1</v>
      </c>
      <c r="G8" s="129" t="s">
        <v>112</v>
      </c>
      <c r="H8" s="151" t="s">
        <v>24</v>
      </c>
      <c r="I8" s="88"/>
      <c r="J8" s="93"/>
      <c r="K8" s="213"/>
      <c r="L8" s="213"/>
      <c r="M8" s="213"/>
      <c r="N8" s="214"/>
    </row>
    <row r="9" spans="1:14" ht="24.95" customHeight="1" x14ac:dyDescent="0.25">
      <c r="A9" s="131">
        <v>6</v>
      </c>
      <c r="B9" s="125">
        <v>1000</v>
      </c>
      <c r="C9" s="126">
        <v>4008</v>
      </c>
      <c r="D9" s="127" t="s">
        <v>113</v>
      </c>
      <c r="E9" s="127" t="s">
        <v>17</v>
      </c>
      <c r="F9" s="128" t="s">
        <v>114</v>
      </c>
      <c r="G9" s="129" t="s">
        <v>49</v>
      </c>
      <c r="H9" s="154" t="s">
        <v>57</v>
      </c>
      <c r="I9" s="88"/>
      <c r="J9" s="94"/>
      <c r="K9" s="213"/>
      <c r="L9" s="213"/>
      <c r="M9" s="213"/>
      <c r="N9" s="214"/>
    </row>
    <row r="10" spans="1:14" ht="24.95" customHeight="1" x14ac:dyDescent="0.25">
      <c r="A10" s="131">
        <v>12</v>
      </c>
      <c r="B10" s="125">
        <v>550</v>
      </c>
      <c r="C10" s="126">
        <v>4009</v>
      </c>
      <c r="D10" s="127" t="s">
        <v>113</v>
      </c>
      <c r="E10" s="127" t="s">
        <v>17</v>
      </c>
      <c r="F10" s="133" t="s">
        <v>115</v>
      </c>
      <c r="G10" s="129" t="s">
        <v>49</v>
      </c>
      <c r="H10" s="130" t="s">
        <v>57</v>
      </c>
      <c r="I10" s="88"/>
      <c r="J10" s="92"/>
      <c r="K10" s="213"/>
      <c r="L10" s="213"/>
      <c r="M10" s="213"/>
      <c r="N10" s="214"/>
    </row>
    <row r="11" spans="1:14" ht="24.95" customHeight="1" x14ac:dyDescent="0.25">
      <c r="A11" s="131">
        <v>7</v>
      </c>
      <c r="B11" s="125">
        <v>2500</v>
      </c>
      <c r="C11" s="126">
        <v>4010</v>
      </c>
      <c r="D11" s="127" t="s">
        <v>113</v>
      </c>
      <c r="E11" s="127" t="s">
        <v>17</v>
      </c>
      <c r="F11" s="128" t="s">
        <v>116</v>
      </c>
      <c r="G11" s="129" t="s">
        <v>41</v>
      </c>
      <c r="H11" s="130" t="s">
        <v>117</v>
      </c>
      <c r="I11" s="88"/>
      <c r="J11" s="94"/>
      <c r="K11" s="213"/>
      <c r="L11" s="213"/>
      <c r="M11" s="213"/>
      <c r="N11" s="214"/>
    </row>
    <row r="12" spans="1:14" ht="24.95" customHeight="1" x14ac:dyDescent="0.25">
      <c r="A12" s="131">
        <v>8</v>
      </c>
      <c r="B12" s="125">
        <v>1400</v>
      </c>
      <c r="C12" s="126">
        <v>1400</v>
      </c>
      <c r="D12" s="127" t="s">
        <v>113</v>
      </c>
      <c r="E12" s="127" t="s">
        <v>51</v>
      </c>
      <c r="F12" s="133">
        <v>4</v>
      </c>
      <c r="G12" s="129" t="s">
        <v>41</v>
      </c>
      <c r="H12" s="130" t="s">
        <v>57</v>
      </c>
      <c r="I12" s="88"/>
      <c r="J12" s="94"/>
      <c r="K12" s="215"/>
      <c r="L12" s="216"/>
      <c r="M12" s="216"/>
      <c r="N12" s="217"/>
    </row>
    <row r="13" spans="1:14" ht="24.95" customHeight="1" x14ac:dyDescent="0.25">
      <c r="A13" s="131">
        <v>10</v>
      </c>
      <c r="B13" s="125">
        <v>1300</v>
      </c>
      <c r="C13" s="126">
        <v>3837</v>
      </c>
      <c r="D13" s="144" t="s">
        <v>118</v>
      </c>
      <c r="E13" s="127" t="s">
        <v>51</v>
      </c>
      <c r="F13" s="128">
        <v>411</v>
      </c>
      <c r="G13" s="129" t="s">
        <v>119</v>
      </c>
      <c r="H13" s="134" t="s">
        <v>57</v>
      </c>
      <c r="I13" s="88"/>
      <c r="J13" s="94"/>
      <c r="K13" s="215"/>
      <c r="L13" s="216"/>
      <c r="M13" s="216"/>
      <c r="N13" s="217"/>
    </row>
    <row r="14" spans="1:14" ht="24.95" customHeight="1" x14ac:dyDescent="0.25">
      <c r="A14" s="131">
        <v>11</v>
      </c>
      <c r="B14" s="125"/>
      <c r="C14" s="126"/>
      <c r="D14" s="127"/>
      <c r="E14" s="127"/>
      <c r="F14" s="133"/>
      <c r="G14" s="129"/>
      <c r="H14" s="130"/>
      <c r="I14" s="88"/>
      <c r="J14" s="95"/>
      <c r="K14" s="215"/>
      <c r="L14" s="216"/>
      <c r="M14" s="216"/>
      <c r="N14" s="217"/>
    </row>
    <row r="15" spans="1:14" ht="24.95" customHeight="1" x14ac:dyDescent="0.25">
      <c r="A15" s="131">
        <v>13</v>
      </c>
      <c r="B15" s="125"/>
      <c r="C15" s="126"/>
      <c r="D15" s="127"/>
      <c r="E15" s="127"/>
      <c r="F15" s="133"/>
      <c r="G15" s="129"/>
      <c r="H15" s="130"/>
      <c r="I15" s="88"/>
      <c r="J15" s="95"/>
      <c r="K15" s="218"/>
      <c r="L15" s="219"/>
      <c r="M15" s="219"/>
      <c r="N15" s="220"/>
    </row>
    <row r="16" spans="1:14" ht="24.95" customHeight="1" x14ac:dyDescent="0.25">
      <c r="A16" s="131">
        <v>14</v>
      </c>
      <c r="B16" s="125"/>
      <c r="C16" s="126"/>
      <c r="D16" s="132"/>
      <c r="E16" s="127"/>
      <c r="F16" s="133"/>
      <c r="G16" s="129"/>
      <c r="H16" s="130"/>
      <c r="I16" s="88"/>
      <c r="J16" s="95"/>
      <c r="K16" s="208"/>
      <c r="L16" s="209"/>
      <c r="M16" s="209"/>
      <c r="N16" s="210"/>
    </row>
    <row r="17" spans="1:14" ht="24.95" customHeight="1" x14ac:dyDescent="0.25">
      <c r="A17" s="131">
        <v>15</v>
      </c>
      <c r="B17" s="125"/>
      <c r="C17" s="126"/>
      <c r="D17" s="132"/>
      <c r="E17" s="127"/>
      <c r="F17" s="133"/>
      <c r="G17" s="129"/>
      <c r="H17" s="130"/>
      <c r="I17" s="88"/>
      <c r="J17" s="95"/>
      <c r="K17" s="208"/>
      <c r="L17" s="209"/>
      <c r="M17" s="209"/>
      <c r="N17" s="210"/>
    </row>
    <row r="18" spans="1:14" ht="24.95" customHeight="1" x14ac:dyDescent="0.25">
      <c r="A18" s="131">
        <v>16</v>
      </c>
      <c r="B18" s="135"/>
      <c r="C18" s="126"/>
      <c r="D18" s="132"/>
      <c r="E18" s="127"/>
      <c r="F18" s="133"/>
      <c r="G18" s="136"/>
      <c r="H18" s="130"/>
      <c r="I18" s="88"/>
      <c r="J18" s="95"/>
      <c r="K18" s="218"/>
      <c r="L18" s="219"/>
      <c r="M18" s="219"/>
      <c r="N18" s="220"/>
    </row>
    <row r="19" spans="1:14" ht="24.95" customHeight="1" x14ac:dyDescent="0.25">
      <c r="A19" s="131">
        <v>17</v>
      </c>
      <c r="B19" s="135"/>
      <c r="C19" s="137"/>
      <c r="D19" s="132"/>
      <c r="E19" s="127"/>
      <c r="F19" s="133"/>
      <c r="G19" s="136"/>
      <c r="H19" s="130"/>
      <c r="I19" s="88"/>
      <c r="J19" s="95"/>
      <c r="K19" s="218"/>
      <c r="L19" s="219"/>
      <c r="M19" s="219"/>
      <c r="N19" s="220"/>
    </row>
    <row r="20" spans="1:14" ht="24.95" customHeight="1" x14ac:dyDescent="0.25">
      <c r="A20" s="131">
        <v>18</v>
      </c>
      <c r="B20" s="135"/>
      <c r="C20" s="137"/>
      <c r="D20" s="132"/>
      <c r="E20" s="127"/>
      <c r="F20" s="133"/>
      <c r="G20" s="136"/>
      <c r="H20" s="130"/>
      <c r="I20" s="88"/>
      <c r="J20" s="95"/>
      <c r="K20" s="218"/>
      <c r="L20" s="219"/>
      <c r="M20" s="219"/>
      <c r="N20" s="220"/>
    </row>
    <row r="21" spans="1:14" ht="24.95" customHeight="1" thickBot="1" x14ac:dyDescent="0.3">
      <c r="A21" s="131">
        <v>19</v>
      </c>
      <c r="B21" s="125"/>
      <c r="C21" s="126"/>
      <c r="D21" s="132"/>
      <c r="E21" s="127"/>
      <c r="F21" s="133"/>
      <c r="G21" s="129"/>
      <c r="H21" s="130"/>
      <c r="I21" s="88"/>
      <c r="J21" s="95"/>
      <c r="K21" s="226"/>
      <c r="L21" s="227"/>
      <c r="M21" s="227"/>
      <c r="N21" s="228"/>
    </row>
    <row r="22" spans="1:14" ht="24.95" customHeight="1" thickBot="1" x14ac:dyDescent="0.3">
      <c r="A22" s="131">
        <v>20</v>
      </c>
      <c r="B22" s="125"/>
      <c r="C22" s="126"/>
      <c r="D22" s="132"/>
      <c r="E22" s="127"/>
      <c r="F22" s="133"/>
      <c r="G22" s="129"/>
      <c r="H22" s="130"/>
      <c r="I22" s="88"/>
      <c r="J22" s="98">
        <f>SUM(J5:J21)</f>
        <v>10000</v>
      </c>
      <c r="K22" s="229"/>
      <c r="L22" s="230"/>
      <c r="M22" s="230"/>
      <c r="N22" s="231"/>
    </row>
    <row r="23" spans="1:14" ht="24.95" customHeight="1" thickBot="1" x14ac:dyDescent="0.3">
      <c r="A23" s="131">
        <v>21</v>
      </c>
      <c r="B23" s="125"/>
      <c r="C23" s="126"/>
      <c r="D23" s="132"/>
      <c r="E23" s="127"/>
      <c r="F23" s="128"/>
      <c r="G23" s="129"/>
      <c r="H23" s="130"/>
      <c r="I23" s="88"/>
      <c r="K23" s="99">
        <f>B31-J22-L33</f>
        <v>0</v>
      </c>
      <c r="L23" s="100"/>
    </row>
    <row r="24" spans="1:14" ht="24.95" customHeight="1" thickBot="1" x14ac:dyDescent="0.3">
      <c r="A24" s="131">
        <v>22</v>
      </c>
      <c r="B24" s="125"/>
      <c r="C24" s="126"/>
      <c r="D24" s="132"/>
      <c r="E24" s="127"/>
      <c r="F24" s="133"/>
      <c r="G24" s="129"/>
      <c r="H24" s="130"/>
      <c r="I24" s="88"/>
      <c r="J24" s="101" t="s">
        <v>10</v>
      </c>
      <c r="K24" s="101" t="s">
        <v>11</v>
      </c>
      <c r="L24" s="101" t="s">
        <v>12</v>
      </c>
      <c r="M24" s="221"/>
      <c r="N24" s="222"/>
    </row>
    <row r="25" spans="1:14" ht="24.95" customHeight="1" x14ac:dyDescent="0.25">
      <c r="A25" s="131">
        <v>23</v>
      </c>
      <c r="B25" s="125"/>
      <c r="C25" s="126"/>
      <c r="D25" s="132"/>
      <c r="E25" s="127"/>
      <c r="F25" s="128"/>
      <c r="G25" s="129"/>
      <c r="H25" s="134"/>
      <c r="I25" s="88"/>
      <c r="J25" s="105">
        <v>500</v>
      </c>
      <c r="K25" s="106">
        <v>44</v>
      </c>
      <c r="L25" s="107">
        <f t="shared" ref="L25:L32" si="0">J25*K25</f>
        <v>22000</v>
      </c>
    </row>
    <row r="26" spans="1:14" ht="24.95" customHeight="1" x14ac:dyDescent="0.25">
      <c r="A26" s="131">
        <v>24</v>
      </c>
      <c r="B26" s="125"/>
      <c r="C26" s="126"/>
      <c r="D26" s="132"/>
      <c r="E26" s="127"/>
      <c r="F26" s="133"/>
      <c r="G26" s="129"/>
      <c r="H26" s="130"/>
      <c r="I26" s="88"/>
      <c r="J26" s="120">
        <v>200</v>
      </c>
      <c r="K26" s="121">
        <v>0</v>
      </c>
      <c r="L26" s="122">
        <f t="shared" si="0"/>
        <v>0</v>
      </c>
    </row>
    <row r="27" spans="1:14" ht="24.95" customHeight="1" x14ac:dyDescent="0.25">
      <c r="A27" s="131">
        <v>25</v>
      </c>
      <c r="B27" s="125"/>
      <c r="C27" s="126"/>
      <c r="D27" s="132"/>
      <c r="E27" s="127"/>
      <c r="F27" s="133"/>
      <c r="G27" s="129"/>
      <c r="H27" s="130"/>
      <c r="I27" s="88"/>
      <c r="J27" s="105">
        <v>100</v>
      </c>
      <c r="K27" s="106">
        <v>14</v>
      </c>
      <c r="L27" s="107">
        <f t="shared" si="0"/>
        <v>1400</v>
      </c>
    </row>
    <row r="28" spans="1:14" ht="24.95" customHeight="1" x14ac:dyDescent="0.25">
      <c r="A28" s="131">
        <v>26</v>
      </c>
      <c r="B28" s="138"/>
      <c r="C28" s="137"/>
      <c r="D28" s="138"/>
      <c r="E28" s="138"/>
      <c r="F28" s="133"/>
      <c r="G28" s="136"/>
      <c r="H28" s="123"/>
      <c r="I28" s="88"/>
      <c r="J28" s="109">
        <v>50</v>
      </c>
      <c r="K28" s="106">
        <v>2</v>
      </c>
      <c r="L28" s="107">
        <f t="shared" si="0"/>
        <v>100</v>
      </c>
    </row>
    <row r="29" spans="1:14" ht="24.95" customHeight="1" x14ac:dyDescent="0.25">
      <c r="A29" s="131">
        <v>27</v>
      </c>
      <c r="B29" s="138"/>
      <c r="C29" s="137"/>
      <c r="D29" s="138"/>
      <c r="E29" s="138"/>
      <c r="F29" s="133"/>
      <c r="G29" s="136"/>
      <c r="H29" s="123"/>
      <c r="I29" s="88"/>
      <c r="J29" s="120">
        <v>20</v>
      </c>
      <c r="K29" s="121">
        <v>0</v>
      </c>
      <c r="L29" s="122">
        <f t="shared" si="0"/>
        <v>0</v>
      </c>
    </row>
    <row r="30" spans="1:14" ht="24.95" customHeight="1" thickBot="1" x14ac:dyDescent="0.3">
      <c r="A30" s="131">
        <v>28</v>
      </c>
      <c r="B30" s="138"/>
      <c r="C30" s="137"/>
      <c r="D30" s="138"/>
      <c r="E30" s="139"/>
      <c r="F30" s="133"/>
      <c r="G30" s="136"/>
      <c r="H30" s="123"/>
      <c r="I30" s="88"/>
      <c r="J30" s="105">
        <v>10</v>
      </c>
      <c r="K30" s="106">
        <v>0</v>
      </c>
      <c r="L30" s="107">
        <f t="shared" si="0"/>
        <v>0</v>
      </c>
    </row>
    <row r="31" spans="1:14" ht="16.5" thickTop="1" thickBot="1" x14ac:dyDescent="0.3">
      <c r="A31" s="74">
        <v>22</v>
      </c>
      <c r="B31" s="111">
        <f>SUM(B5:B30)</f>
        <v>33500</v>
      </c>
      <c r="C31" s="112"/>
      <c r="D31" s="223" t="s">
        <v>13</v>
      </c>
      <c r="E31" s="224"/>
      <c r="F31" s="224"/>
      <c r="G31" s="224"/>
      <c r="H31" s="225"/>
      <c r="I31" s="88"/>
      <c r="J31" s="105">
        <v>5</v>
      </c>
      <c r="K31" s="106">
        <v>0</v>
      </c>
      <c r="L31" s="107">
        <f t="shared" si="0"/>
        <v>0</v>
      </c>
    </row>
    <row r="32" spans="1:14" ht="19.5" thickTop="1" thickBot="1" x14ac:dyDescent="0.3">
      <c r="B32" s="113"/>
      <c r="J32" s="114">
        <v>1</v>
      </c>
      <c r="K32" s="106">
        <v>0</v>
      </c>
      <c r="L32" s="107">
        <f t="shared" si="0"/>
        <v>0</v>
      </c>
    </row>
    <row r="33" spans="2:12" ht="30.75" thickBot="1" x14ac:dyDescent="0.3">
      <c r="B33" s="58" t="s">
        <v>14</v>
      </c>
      <c r="C33" s="58"/>
      <c r="D33" s="58"/>
      <c r="E33" s="58" t="s">
        <v>15</v>
      </c>
      <c r="F33" s="58"/>
      <c r="G33" s="58"/>
      <c r="H33" s="58"/>
      <c r="J33" s="115"/>
      <c r="K33" s="116"/>
      <c r="L33" s="117">
        <f>SUM(L25:L32)</f>
        <v>23500</v>
      </c>
    </row>
    <row r="34" spans="2:12" x14ac:dyDescent="0.25">
      <c r="B34" s="38" t="s">
        <v>16</v>
      </c>
      <c r="C34" s="58"/>
      <c r="D34" s="58"/>
      <c r="E34" s="58"/>
      <c r="F34" s="58"/>
      <c r="G34" s="58"/>
      <c r="H34" s="58" t="s">
        <v>16</v>
      </c>
    </row>
    <row r="35" spans="2:12" x14ac:dyDescent="0.25">
      <c r="I35" s="118"/>
    </row>
  </sheetData>
  <mergeCells count="27">
    <mergeCell ref="A1:B1"/>
    <mergeCell ref="C1:D1"/>
    <mergeCell ref="J1:N2"/>
    <mergeCell ref="A2:B2"/>
    <mergeCell ref="C2:D2"/>
    <mergeCell ref="G2:H2"/>
    <mergeCell ref="K15:N15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22:N22"/>
    <mergeCell ref="M24:N24"/>
    <mergeCell ref="D31:H31"/>
    <mergeCell ref="K16:N16"/>
    <mergeCell ref="K17:N17"/>
    <mergeCell ref="K18:N18"/>
    <mergeCell ref="K19:N19"/>
    <mergeCell ref="K20:N20"/>
    <mergeCell ref="K21:N21"/>
  </mergeCells>
  <printOptions horizont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17</vt:i4>
      </vt:variant>
    </vt:vector>
  </HeadingPairs>
  <TitlesOfParts>
    <vt:vector size="17" baseType="lpstr">
      <vt:lpstr>2 رجب 39 </vt:lpstr>
      <vt:lpstr>3 رجب 39</vt:lpstr>
      <vt:lpstr>4 رجب 39 </vt:lpstr>
      <vt:lpstr>5 رجب 39  </vt:lpstr>
      <vt:lpstr>7 رجب 39  </vt:lpstr>
      <vt:lpstr>8 رجب 39   </vt:lpstr>
      <vt:lpstr>9 رجب 39</vt:lpstr>
      <vt:lpstr>10 رجب 39 </vt:lpstr>
      <vt:lpstr>15 رجب 39  </vt:lpstr>
      <vt:lpstr>18 رجب 39</vt:lpstr>
      <vt:lpstr>19 رجب 39 </vt:lpstr>
      <vt:lpstr>21 رجب 39 </vt:lpstr>
      <vt:lpstr>22 رجب 39  </vt:lpstr>
      <vt:lpstr>23 رجب 39 </vt:lpstr>
      <vt:lpstr>24 رجب 39 </vt:lpstr>
      <vt:lpstr>28 رجب 39  </vt:lpstr>
      <vt:lpstr>29 رجب 39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ALAKAD</dc:creator>
  <cp:lastModifiedBy>ALAKAD</cp:lastModifiedBy>
  <cp:lastPrinted>2018-04-14T15:31:44Z</cp:lastPrinted>
  <dcterms:created xsi:type="dcterms:W3CDTF">2017-12-19T16:57:56Z</dcterms:created>
  <dcterms:modified xsi:type="dcterms:W3CDTF">2018-04-15T15:44:42Z</dcterms:modified>
</cp:coreProperties>
</file>