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KAD\Google Drive\مكتب أبو عمار 2\جرد السندات\عام 1439هـ\"/>
    </mc:Choice>
  </mc:AlternateContent>
  <xr:revisionPtr revIDLastSave="0" documentId="10_ncr:8100000_{0C657FA6-228B-4DA1-9379-B4E05C3A1082}" xr6:coauthVersionLast="32" xr6:coauthVersionMax="32" xr10:uidLastSave="{00000000-0000-0000-0000-000000000000}"/>
  <bookViews>
    <workbookView xWindow="0" yWindow="0" windowWidth="20490" windowHeight="7680" firstSheet="12" activeTab="12" xr2:uid="{E3DFD9E5-3F2F-409C-BE33-41AF4A6EB6B0}"/>
  </bookViews>
  <sheets>
    <sheet name="1 شعبان 39  " sheetId="1" r:id="rId1"/>
    <sheet name="2 شعبان 39 " sheetId="2" r:id="rId2"/>
    <sheet name="5 شعبان 39  " sheetId="3" r:id="rId3"/>
    <sheet name="6 شعبان 39  " sheetId="4" r:id="rId4"/>
    <sheet name="7 شعبان 39   " sheetId="5" r:id="rId5"/>
    <sheet name="8 شعبان 39  " sheetId="6" r:id="rId6"/>
    <sheet name="10شعبان 39   " sheetId="7" r:id="rId7"/>
    <sheet name="12 شعبان 39   " sheetId="8" r:id="rId8"/>
    <sheet name="13 شعبان 39 " sheetId="9" r:id="rId9"/>
    <sheet name="14 شعبان 39" sheetId="10" r:id="rId10"/>
    <sheet name="15 شعبان 39 " sheetId="11" r:id="rId11"/>
    <sheet name="16 شعبان 39 " sheetId="12" r:id="rId12"/>
    <sheet name="19 شعبان 39  " sheetId="13" r:id="rId13"/>
    <sheet name="20 شعبان 39 " sheetId="14" r:id="rId14"/>
    <sheet name="21شعبان 39  " sheetId="15" r:id="rId15"/>
    <sheet name="22 شعبان 39 " sheetId="16" r:id="rId16"/>
    <sheet name="23 شعبان 39 " sheetId="17" r:id="rId17"/>
    <sheet name="28 شعبان 39  " sheetId="18" r:id="rId1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2" i="18" l="1"/>
  <c r="L31" i="18"/>
  <c r="B31" i="18"/>
  <c r="L30" i="18"/>
  <c r="L29" i="18"/>
  <c r="L28" i="18"/>
  <c r="L27" i="18"/>
  <c r="L26" i="18"/>
  <c r="L25" i="18"/>
  <c r="J21" i="18"/>
  <c r="L33" i="18" l="1"/>
  <c r="K22" i="18" s="1"/>
  <c r="L32" i="17"/>
  <c r="L31" i="17"/>
  <c r="B31" i="17"/>
  <c r="L30" i="17"/>
  <c r="L29" i="17"/>
  <c r="L28" i="17"/>
  <c r="L27" i="17"/>
  <c r="L26" i="17"/>
  <c r="L25" i="17"/>
  <c r="J21" i="17"/>
  <c r="L33" i="17" l="1"/>
  <c r="K22" i="17" s="1"/>
  <c r="L32" i="16"/>
  <c r="L31" i="16"/>
  <c r="B31" i="16"/>
  <c r="L30" i="16"/>
  <c r="L29" i="16"/>
  <c r="L28" i="16"/>
  <c r="L27" i="16"/>
  <c r="L26" i="16"/>
  <c r="L25" i="16"/>
  <c r="J21" i="16"/>
  <c r="L33" i="16" l="1"/>
  <c r="K22" i="16" s="1"/>
  <c r="L32" i="15"/>
  <c r="L31" i="15"/>
  <c r="B31" i="15"/>
  <c r="L30" i="15"/>
  <c r="L29" i="15"/>
  <c r="L28" i="15"/>
  <c r="L27" i="15"/>
  <c r="L26" i="15"/>
  <c r="L25" i="15"/>
  <c r="J21" i="15"/>
  <c r="L33" i="15" l="1"/>
  <c r="K22" i="15" s="1"/>
  <c r="L32" i="14"/>
  <c r="L31" i="14"/>
  <c r="B31" i="14"/>
  <c r="L30" i="14"/>
  <c r="L29" i="14"/>
  <c r="L28" i="14"/>
  <c r="L27" i="14"/>
  <c r="L26" i="14"/>
  <c r="L25" i="14"/>
  <c r="J21" i="14"/>
  <c r="L33" i="14" l="1"/>
  <c r="K22" i="14" s="1"/>
  <c r="J21" i="13"/>
  <c r="L32" i="13"/>
  <c r="L31" i="13"/>
  <c r="B31" i="13"/>
  <c r="L30" i="13"/>
  <c r="L29" i="13"/>
  <c r="L28" i="13"/>
  <c r="L27" i="13"/>
  <c r="L26" i="13"/>
  <c r="L25" i="13"/>
  <c r="L33" i="13" l="1"/>
  <c r="L32" i="12"/>
  <c r="L31" i="12"/>
  <c r="B31" i="12"/>
  <c r="L30" i="12"/>
  <c r="L29" i="12"/>
  <c r="L28" i="12"/>
  <c r="L27" i="12"/>
  <c r="L26" i="12"/>
  <c r="L25" i="12"/>
  <c r="J22" i="12"/>
  <c r="L33" i="12" l="1"/>
  <c r="K23" i="12" s="1"/>
  <c r="L32" i="11"/>
  <c r="L31" i="11"/>
  <c r="B31" i="11"/>
  <c r="L30" i="11"/>
  <c r="L29" i="11"/>
  <c r="L28" i="11"/>
  <c r="L27" i="11"/>
  <c r="L26" i="11"/>
  <c r="L25" i="11"/>
  <c r="J22" i="11"/>
  <c r="L33" i="11" l="1"/>
  <c r="K23" i="11" s="1"/>
  <c r="L32" i="10"/>
  <c r="L31" i="10"/>
  <c r="B31" i="10"/>
  <c r="L30" i="10"/>
  <c r="L29" i="10"/>
  <c r="L28" i="10"/>
  <c r="L27" i="10"/>
  <c r="L26" i="10"/>
  <c r="L25" i="10"/>
  <c r="J22" i="10"/>
  <c r="L33" i="10" l="1"/>
  <c r="K23" i="10" s="1"/>
  <c r="L32" i="9"/>
  <c r="L31" i="9"/>
  <c r="B31" i="9"/>
  <c r="L30" i="9"/>
  <c r="L29" i="9"/>
  <c r="L28" i="9"/>
  <c r="L27" i="9"/>
  <c r="L26" i="9"/>
  <c r="L25" i="9"/>
  <c r="J22" i="9"/>
  <c r="L33" i="9" l="1"/>
  <c r="K23" i="9" s="1"/>
  <c r="L32" i="8"/>
  <c r="L31" i="8"/>
  <c r="B31" i="8"/>
  <c r="L30" i="8"/>
  <c r="L29" i="8"/>
  <c r="L28" i="8"/>
  <c r="L27" i="8"/>
  <c r="L26" i="8"/>
  <c r="L25" i="8"/>
  <c r="J22" i="8"/>
  <c r="L33" i="8" l="1"/>
  <c r="K23" i="8" s="1"/>
  <c r="L32" i="7"/>
  <c r="L31" i="7"/>
  <c r="B31" i="7"/>
  <c r="L30" i="7"/>
  <c r="L29" i="7"/>
  <c r="L28" i="7"/>
  <c r="L27" i="7"/>
  <c r="L26" i="7"/>
  <c r="L25" i="7"/>
  <c r="J22" i="7"/>
  <c r="L33" i="7" l="1"/>
  <c r="K23" i="7" s="1"/>
  <c r="L32" i="6"/>
  <c r="L31" i="6"/>
  <c r="B31" i="6"/>
  <c r="L30" i="6"/>
  <c r="L29" i="6"/>
  <c r="L28" i="6"/>
  <c r="L27" i="6"/>
  <c r="L26" i="6"/>
  <c r="L25" i="6"/>
  <c r="J22" i="6"/>
  <c r="L33" i="6" l="1"/>
  <c r="K23" i="6" s="1"/>
  <c r="L32" i="5"/>
  <c r="L31" i="5"/>
  <c r="B31" i="5"/>
  <c r="L30" i="5"/>
  <c r="L29" i="5"/>
  <c r="L28" i="5"/>
  <c r="L27" i="5"/>
  <c r="L26" i="5"/>
  <c r="L25" i="5"/>
  <c r="J22" i="5"/>
  <c r="L33" i="5" l="1"/>
  <c r="K23" i="5" s="1"/>
  <c r="L32" i="4"/>
  <c r="L31" i="4"/>
  <c r="B31" i="4"/>
  <c r="L30" i="4"/>
  <c r="L29" i="4"/>
  <c r="L28" i="4"/>
  <c r="L27" i="4"/>
  <c r="L26" i="4"/>
  <c r="L25" i="4"/>
  <c r="J22" i="4"/>
  <c r="L33" i="4" l="1"/>
  <c r="K23" i="4" s="1"/>
  <c r="L32" i="3"/>
  <c r="L31" i="3"/>
  <c r="B31" i="3"/>
  <c r="L30" i="3"/>
  <c r="L29" i="3"/>
  <c r="L28" i="3"/>
  <c r="L27" i="3"/>
  <c r="L26" i="3"/>
  <c r="L25" i="3"/>
  <c r="J22" i="3"/>
  <c r="L33" i="3" l="1"/>
  <c r="K23" i="3" s="1"/>
  <c r="L32" i="2"/>
  <c r="L31" i="2"/>
  <c r="B31" i="2"/>
  <c r="L30" i="2"/>
  <c r="L29" i="2"/>
  <c r="L28" i="2"/>
  <c r="L27" i="2"/>
  <c r="L26" i="2"/>
  <c r="L25" i="2"/>
  <c r="J22" i="2"/>
  <c r="L33" i="2" l="1"/>
  <c r="K23" i="2" s="1"/>
  <c r="L32" i="1"/>
  <c r="L31" i="1"/>
  <c r="B31" i="1"/>
  <c r="L30" i="1"/>
  <c r="L29" i="1"/>
  <c r="L28" i="1"/>
  <c r="L27" i="1"/>
  <c r="L26" i="1"/>
  <c r="L25" i="1"/>
  <c r="J22" i="1"/>
  <c r="L33" i="1" l="1"/>
  <c r="K23" i="1" s="1"/>
  <c r="K22" i="13"/>
</calcChain>
</file>

<file path=xl/sharedStrings.xml><?xml version="1.0" encoding="utf-8"?>
<sst xmlns="http://schemas.openxmlformats.org/spreadsheetml/2006/main" count="971" uniqueCount="217">
  <si>
    <t>اسم المحصل</t>
  </si>
  <si>
    <t>اليوم</t>
  </si>
  <si>
    <t>اليوم والتاريخ</t>
  </si>
  <si>
    <t>م</t>
  </si>
  <si>
    <t>المبلغ</t>
  </si>
  <si>
    <t>رقم السند</t>
  </si>
  <si>
    <t>تاريخ السند</t>
  </si>
  <si>
    <t>المحصل</t>
  </si>
  <si>
    <t>الوحدة</t>
  </si>
  <si>
    <t>العمارة/ المستودع</t>
  </si>
  <si>
    <t>ملاحظات</t>
  </si>
  <si>
    <t>البيان</t>
  </si>
  <si>
    <t>الربوة</t>
  </si>
  <si>
    <t>39/07/27</t>
  </si>
  <si>
    <t>الفئات</t>
  </si>
  <si>
    <t>العدد</t>
  </si>
  <si>
    <t>المجموع</t>
  </si>
  <si>
    <t>المجموع الكلي</t>
  </si>
  <si>
    <t>أمين الصندوق</t>
  </si>
  <si>
    <t>المحاسب</t>
  </si>
  <si>
    <t xml:space="preserve"> </t>
  </si>
  <si>
    <t>39/08/01</t>
  </si>
  <si>
    <t>فضل</t>
  </si>
  <si>
    <t>3+4</t>
  </si>
  <si>
    <t>محل باب مكة</t>
  </si>
  <si>
    <t>نظافة المحل ــ تحويل ع الأهلي 21/03/2018</t>
  </si>
  <si>
    <t xml:space="preserve">شهر 4+5 لعام 39هـ ـ تحول ع الأهلي 09/04/2018 </t>
  </si>
  <si>
    <t>المشهري</t>
  </si>
  <si>
    <t>من 39/06/12 حتى 39/09/12 مع رسوم الكهرباء 300 ريال</t>
  </si>
  <si>
    <t>عبدالملك</t>
  </si>
  <si>
    <t>فيلا الشرفية</t>
  </si>
  <si>
    <t>من 39/04/21 حتى 39/05/21هـ</t>
  </si>
  <si>
    <t>39/08/02</t>
  </si>
  <si>
    <t>دفعة</t>
  </si>
  <si>
    <t>من 39/05/21 حتى 39/07/21هـ</t>
  </si>
  <si>
    <t>15/04/2018</t>
  </si>
  <si>
    <t>عبدالرحمن</t>
  </si>
  <si>
    <t>مستودع الصيعري</t>
  </si>
  <si>
    <t>مستودع ا لسرورية</t>
  </si>
  <si>
    <t>من 39/07/01 حتى 39/12/30هـ</t>
  </si>
  <si>
    <t>39/08/05</t>
  </si>
  <si>
    <t>محلات الخمرة</t>
  </si>
  <si>
    <t>سداد إيجار حتى 39/06/30</t>
  </si>
  <si>
    <t>إبراهيم</t>
  </si>
  <si>
    <t>ع3ش2</t>
  </si>
  <si>
    <t>شبك المطار</t>
  </si>
  <si>
    <t>من 39/08/01 حتى 39/08/30 (1000 إيجار +200 مكتب)</t>
  </si>
  <si>
    <t>39/07/29</t>
  </si>
  <si>
    <t>39/07/30</t>
  </si>
  <si>
    <t>من 39/06/21  حتى 39/07/21هـ</t>
  </si>
  <si>
    <t>بترومين</t>
  </si>
  <si>
    <t>لشهر 8 لعام 39</t>
  </si>
  <si>
    <t>لشهر 5 لعام 39</t>
  </si>
  <si>
    <t>39/08/03</t>
  </si>
  <si>
    <t>39/08/30</t>
  </si>
  <si>
    <t>تكملة شهر 6 لعام 39  ـ سند سابق 4063</t>
  </si>
  <si>
    <t>تكملة شهر 6 لعام 39  ـ سند سابق 4069</t>
  </si>
  <si>
    <t>لشهر 7 لعام 39 باقي عليه 100</t>
  </si>
  <si>
    <t>من 39/08/10 حتى 39/09/10هـ</t>
  </si>
  <si>
    <t>من 39/07/12حتى 39/08/12هـ</t>
  </si>
  <si>
    <t>39/08/06</t>
  </si>
  <si>
    <t>شهر 8 لعام 39</t>
  </si>
  <si>
    <t>39/08/08</t>
  </si>
  <si>
    <t>من 39/07/01حتى 39/07/30</t>
  </si>
  <si>
    <t>39/07/28</t>
  </si>
  <si>
    <t>باجابر</t>
  </si>
  <si>
    <t>حتى 39/07/25</t>
  </si>
  <si>
    <t>39/08/07</t>
  </si>
  <si>
    <t>39/07/18</t>
  </si>
  <si>
    <t>المظلوم</t>
  </si>
  <si>
    <t>شهر 7 لعام 39</t>
  </si>
  <si>
    <t>الكندرة</t>
  </si>
  <si>
    <t>دفعة من المتأخرات وباقي عيه 18500ريال</t>
  </si>
  <si>
    <t>39/08/09</t>
  </si>
  <si>
    <t>المزرعة</t>
  </si>
  <si>
    <t>بيع ضان عدد 30 راس</t>
  </si>
  <si>
    <t>52+53</t>
  </si>
  <si>
    <t>كهرباء</t>
  </si>
  <si>
    <t>39/07/08</t>
  </si>
  <si>
    <t>39/08/12</t>
  </si>
  <si>
    <t>المحجر</t>
  </si>
  <si>
    <t>شهر 6 لعام 39 باقي عليه 500ريال</t>
  </si>
  <si>
    <t>39/05/08</t>
  </si>
  <si>
    <t>ع6ش5</t>
  </si>
  <si>
    <t>ع2ش5</t>
  </si>
  <si>
    <t>500المتأخرات+700دفعة من شهر8لعام39 باقي عليه 500</t>
  </si>
  <si>
    <t>باعارمة</t>
  </si>
  <si>
    <t>المتبقي من الإيجار حتى 39/05/30</t>
  </si>
  <si>
    <t>39/0812</t>
  </si>
  <si>
    <t>ع6ش8</t>
  </si>
  <si>
    <t>شهر 8 لعام 39 تحويل ع الأهلي في 26/04/2018</t>
  </si>
  <si>
    <t>مستودع الزبيدي</t>
  </si>
  <si>
    <t>3000رسوم الصيانة+2500ريال مكتب</t>
  </si>
  <si>
    <t>شهر 8 لعام 39 خصم 200ريال</t>
  </si>
  <si>
    <t>39/</t>
  </si>
  <si>
    <t>عمارة الستين</t>
  </si>
  <si>
    <t>مخالصة وإنهاء عقد خصم التأمين 1000 لصالح الإيجار</t>
  </si>
  <si>
    <t>من 39/08/10حتى 39/09/09 +500تأمين+200مكتب</t>
  </si>
  <si>
    <t>39/08/13</t>
  </si>
  <si>
    <t>17+18</t>
  </si>
  <si>
    <t>19A</t>
  </si>
  <si>
    <t>38/39</t>
  </si>
  <si>
    <t>21+22</t>
  </si>
  <si>
    <t>شهري 2+3 لعام 39</t>
  </si>
  <si>
    <t>8 - أ</t>
  </si>
  <si>
    <t>من 39/08/03 حتى 39/09/03</t>
  </si>
  <si>
    <t>ابتداء من 39/06/01هـ</t>
  </si>
  <si>
    <t>39/08/14</t>
  </si>
  <si>
    <t>محل رقم 49 دعفة من شهر 5 باقي 585ريال</t>
  </si>
  <si>
    <t>شهر 6 39هـ</t>
  </si>
  <si>
    <t>ع6ش7</t>
  </si>
  <si>
    <t>ع2ش8</t>
  </si>
  <si>
    <t>ع4ش6</t>
  </si>
  <si>
    <t>ع5ش4</t>
  </si>
  <si>
    <t>ع6ش6</t>
  </si>
  <si>
    <t>ع4ش5</t>
  </si>
  <si>
    <t>ع5ش5</t>
  </si>
  <si>
    <t>24+29+30</t>
  </si>
  <si>
    <t>عمارة الربوة</t>
  </si>
  <si>
    <t>ع2ش4</t>
  </si>
  <si>
    <t>من 39/06/25هـ حتى 39/07/25هـ ـ حوالة ع الأهلي</t>
  </si>
  <si>
    <t>دفعة من المتأخرات والباقي 7600 حوالة ع الأهلي في 18/04/18م</t>
  </si>
  <si>
    <t>من 39/07/25هـ حتى 39/08/25هـ ـ حوالة ع الأهلي</t>
  </si>
  <si>
    <t>39/08/15</t>
  </si>
  <si>
    <t>ـ</t>
  </si>
  <si>
    <t>دفعة من بيع الكمرات والمتبقي 2000ريال</t>
  </si>
  <si>
    <t>ع3ش5</t>
  </si>
  <si>
    <t>الشرفية</t>
  </si>
  <si>
    <t>شهر 7 وشهر 8 لعام 39</t>
  </si>
  <si>
    <t>من 39/04/15 حتى 39/06/15</t>
  </si>
  <si>
    <t>39/08/16</t>
  </si>
  <si>
    <t>39/08/19</t>
  </si>
  <si>
    <t>ع3ش8</t>
  </si>
  <si>
    <t>شهر 8 عام 39</t>
  </si>
  <si>
    <t>ع4ش4</t>
  </si>
  <si>
    <t>ع6ش4</t>
  </si>
  <si>
    <t>ع4غ2 ملحق</t>
  </si>
  <si>
    <t>ع4غ3 ملحق</t>
  </si>
  <si>
    <t>شهري 7+8 عام 39</t>
  </si>
  <si>
    <t>ع4غ4 ملحق</t>
  </si>
  <si>
    <t>حوش 2 ـ أ</t>
  </si>
  <si>
    <t>شهر 12 عام 38</t>
  </si>
  <si>
    <t>محل 59ب +60</t>
  </si>
  <si>
    <t>39/08/17</t>
  </si>
  <si>
    <t>ع2ش2</t>
  </si>
  <si>
    <t>ع3ش6</t>
  </si>
  <si>
    <t>من 39/08/15حتى 39/09/15</t>
  </si>
  <si>
    <t>ع2ش1</t>
  </si>
  <si>
    <t>مكتب</t>
  </si>
  <si>
    <t>ع4ش1</t>
  </si>
  <si>
    <t>تأمين</t>
  </si>
  <si>
    <t>مستودع السرورية</t>
  </si>
  <si>
    <t>من 39/07/01 حتى 39/12/30</t>
  </si>
  <si>
    <t>مستودع المشهري</t>
  </si>
  <si>
    <t>2667متبقي من شهر4عام39 4000دفعة من شهر5عام39هـ المتبقي2667ريال</t>
  </si>
  <si>
    <t>إيجار من 39/05/39 حتى 1440/04/30 المتبقي 17000 +600كهربا +3000رسوم دفاع مدني</t>
  </si>
  <si>
    <t>39/06/01 حتى 1440/05/30هـ 600 كهرباء لسنة من 39/06/01 حتى1440/05/30</t>
  </si>
  <si>
    <t>أمانات بيد أبو عبدالله</t>
  </si>
  <si>
    <t>شيك على ساب رقم 899515</t>
  </si>
  <si>
    <t>تحويل ع الأهلي في 02/05/2018</t>
  </si>
  <si>
    <t>23+24</t>
  </si>
  <si>
    <t>شهر 8 لعام 39هـ</t>
  </si>
  <si>
    <t>19_ب</t>
  </si>
  <si>
    <t>25_ب</t>
  </si>
  <si>
    <t>أ_25</t>
  </si>
  <si>
    <t>شهر 5 لعام 39هـ</t>
  </si>
  <si>
    <t>أتعاب</t>
  </si>
  <si>
    <t>دفعة من اغيدار شهر7 لعام 39بافي 250ريال</t>
  </si>
  <si>
    <t>28+27+26</t>
  </si>
  <si>
    <t>3+2</t>
  </si>
  <si>
    <t xml:space="preserve">دفعة </t>
  </si>
  <si>
    <t>شهر 7 عام 39</t>
  </si>
  <si>
    <t>شهر 7 عام 39 المتبقي 1000ريال</t>
  </si>
  <si>
    <t>8+7+6</t>
  </si>
  <si>
    <t>شهر 5 عام 39</t>
  </si>
  <si>
    <t>34+33</t>
  </si>
  <si>
    <t>شهر 5+4 لعام 39</t>
  </si>
  <si>
    <t>39/08/20</t>
  </si>
  <si>
    <t>39/08/21</t>
  </si>
  <si>
    <t>حوش2_أ</t>
  </si>
  <si>
    <t>من 39/01/01 حتى 39/08/30هـ الباقي 5440ريال</t>
  </si>
  <si>
    <t>39/08/22</t>
  </si>
  <si>
    <t>شهر 3 لعام 39هـ</t>
  </si>
  <si>
    <t>شهر 4 لعام 39هـ</t>
  </si>
  <si>
    <t xml:space="preserve">تحويل الأهلي في 2018/04/25 </t>
  </si>
  <si>
    <t xml:space="preserve">تحويل الأهلي في 2018/05/03 </t>
  </si>
  <si>
    <t>تحويل الأهلي في 39/04/09</t>
  </si>
  <si>
    <t>محلات الخمرية</t>
  </si>
  <si>
    <t>المتبقي من إيجار شهر 7 لعام 39هـ</t>
  </si>
  <si>
    <t>شهر 4+5 لعام 39هـ</t>
  </si>
  <si>
    <t>أ _ 20</t>
  </si>
  <si>
    <t>شهر 6 + 7 لعام 39</t>
  </si>
  <si>
    <t>دفعة من شهر 4 لعام 39</t>
  </si>
  <si>
    <t>ع6ش1</t>
  </si>
  <si>
    <t xml:space="preserve">من 39/08/04 حتى 39/09/04هـ </t>
  </si>
  <si>
    <t>ع4ش8</t>
  </si>
  <si>
    <t>من 39/07/21هـ حتى 39/08/21هـ باقي عليه 500ريال</t>
  </si>
  <si>
    <t>ع1ش4</t>
  </si>
  <si>
    <t>شهر 8+9+10 لعام 39هـ شيك2117 الأهلي</t>
  </si>
  <si>
    <t>ع1ش1</t>
  </si>
  <si>
    <t>شهر 8+9+10 لعام 39هـ شيك1899الأهلي</t>
  </si>
  <si>
    <t>شهر 7+8 لعام39هـ</t>
  </si>
  <si>
    <t>39/008/23</t>
  </si>
  <si>
    <t>تكملة شهر 5 لعام 39 وله دفعة 400 من شهر 63</t>
  </si>
  <si>
    <t>39/08/24</t>
  </si>
  <si>
    <t>39/08/28</t>
  </si>
  <si>
    <t>الستين</t>
  </si>
  <si>
    <t>62+61</t>
  </si>
  <si>
    <t>5+4لعام 39هـ</t>
  </si>
  <si>
    <t>من 39/03/01 حتى 39/09/30هـ</t>
  </si>
  <si>
    <t>39/08/23</t>
  </si>
  <si>
    <t>حتى شهر 4 لعام 39 وله دفعة 339 من شهر 5</t>
  </si>
  <si>
    <t>من 39/06/15هـ حتى 39/08/15هـ</t>
  </si>
  <si>
    <t>شهري 7+8 لعام39هـ</t>
  </si>
  <si>
    <t>محلات الربوة</t>
  </si>
  <si>
    <t>المتبقي من الإيجار حتى 39/10/30هـ</t>
  </si>
  <si>
    <t>شيك رقم 284 الراجحي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</si>
</sst>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\-dd\-mmm\-yyyy"/>
    <numFmt numFmtId="165" formatCode="_-* #,##0.00\ _ر_._س_._‏_-;\-* #,##0.00\ _ر_._س_._‏_-;_-* &quot;-&quot;??\ _ر_._س_._‏_-;_-@_-"/>
    <numFmt numFmtId="166" formatCode="_-* #,##0\ _ر_._س_._‏_-;\-* #,##0\ _ر_._س_._‏_-;_-* &quot;-&quot;??\ _ر_._س_._‏_-;_-@_-"/>
  </numFmts>
  <fonts count="17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Tahoma"/>
      <family val="2"/>
    </font>
    <font>
      <b/>
      <sz val="14"/>
      <color theme="1"/>
      <name val="Tahoma"/>
      <family val="2"/>
    </font>
    <font>
      <sz val="11"/>
      <color rgb="FFFF0000"/>
      <name val="Calibri"/>
      <family val="2"/>
      <charset val="178"/>
      <scheme val="minor"/>
    </font>
    <font>
      <b/>
      <sz val="11"/>
      <color theme="1"/>
      <name val="Tahoma"/>
      <family val="2"/>
    </font>
    <font>
      <b/>
      <sz val="11"/>
      <color rgb="FFFF0000"/>
      <name val="Tahoma"/>
      <family val="2"/>
    </font>
    <font>
      <b/>
      <sz val="9"/>
      <color theme="1"/>
      <name val="Tahoma"/>
      <family val="2"/>
    </font>
    <font>
      <b/>
      <sz val="14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name val="Tahoma"/>
      <family val="2"/>
    </font>
    <font>
      <sz val="10"/>
      <color rgb="FFFF0000"/>
      <name val="Tahoma"/>
      <family val="2"/>
    </font>
    <font>
      <sz val="11"/>
      <color theme="1"/>
      <name val="Tahoma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ashDotDot">
        <color auto="1"/>
      </bottom>
      <diagonal/>
    </border>
    <border>
      <left style="thin">
        <color auto="1"/>
      </left>
      <right style="thin">
        <color auto="1"/>
      </right>
      <top/>
      <bottom style="dashDotDot">
        <color auto="1"/>
      </bottom>
      <diagonal/>
    </border>
    <border>
      <left style="thin">
        <color auto="1"/>
      </left>
      <right/>
      <top/>
      <bottom style="dashDotDot">
        <color auto="1"/>
      </bottom>
      <diagonal/>
    </border>
    <border>
      <left style="thin">
        <color auto="1"/>
      </left>
      <right style="double">
        <color auto="1"/>
      </right>
      <top style="dashDotDot">
        <color auto="1"/>
      </top>
      <bottom style="dashDotDot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ashDotDot">
        <color auto="1"/>
      </top>
      <bottom style="dashDotDot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ashDotDot">
        <color auto="1"/>
      </top>
      <bottom style="dashDotDot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dashDotDot">
        <color auto="1"/>
      </bottom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125">
    <xf numFmtId="0" fontId="0" fillId="0" borderId="0" xfId="0"/>
    <xf numFmtId="0" fontId="3" fillId="0" borderId="1" xfId="0" applyFont="1" applyBorder="1" applyAlignment="1">
      <alignment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right" vertical="center" wrapText="1" shrinkToFit="1"/>
    </xf>
    <xf numFmtId="0" fontId="0" fillId="0" borderId="0" xfId="0" applyAlignment="1">
      <alignment wrapText="1" shrinkToFit="1"/>
    </xf>
    <xf numFmtId="0" fontId="3" fillId="0" borderId="2" xfId="0" applyFont="1" applyBorder="1" applyAlignment="1">
      <alignment vertical="center" wrapText="1" shrinkToFit="1"/>
    </xf>
    <xf numFmtId="0" fontId="1" fillId="0" borderId="0" xfId="0" applyFont="1" applyAlignment="1">
      <alignment wrapText="1" shrinkToFit="1"/>
    </xf>
    <xf numFmtId="0" fontId="5" fillId="0" borderId="0" xfId="0" applyFont="1" applyAlignment="1">
      <alignment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0" fontId="8" fillId="0" borderId="5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vertical="center" wrapText="1" shrinkToFit="1"/>
    </xf>
    <xf numFmtId="0" fontId="9" fillId="0" borderId="7" xfId="0" applyFont="1" applyBorder="1" applyAlignment="1">
      <alignment horizontal="center" vertical="center" wrapText="1" shrinkToFit="1"/>
    </xf>
    <xf numFmtId="0" fontId="10" fillId="0" borderId="11" xfId="0" applyFont="1" applyBorder="1" applyAlignment="1">
      <alignment horizontal="center" vertical="center" wrapText="1" shrinkToFit="1"/>
    </xf>
    <xf numFmtId="166" fontId="11" fillId="0" borderId="12" xfId="1" applyNumberFormat="1" applyFont="1" applyFill="1" applyBorder="1" applyAlignment="1">
      <alignment horizontal="center" vertical="center" wrapText="1" shrinkToFit="1"/>
    </xf>
    <xf numFmtId="0" fontId="12" fillId="0" borderId="12" xfId="0" applyFont="1" applyFill="1" applyBorder="1" applyAlignment="1">
      <alignment horizontal="center" vertical="center" wrapText="1" shrinkToFit="1"/>
    </xf>
    <xf numFmtId="14" fontId="11" fillId="0" borderId="12" xfId="0" applyNumberFormat="1" applyFont="1" applyFill="1" applyBorder="1" applyAlignment="1">
      <alignment horizontal="center" vertical="center" wrapText="1" shrinkToFit="1"/>
    </xf>
    <xf numFmtId="0" fontId="11" fillId="0" borderId="12" xfId="0" applyFont="1" applyFill="1" applyBorder="1" applyAlignment="1">
      <alignment horizontal="center" vertical="center" wrapText="1" shrinkToFit="1"/>
    </xf>
    <xf numFmtId="14" fontId="11" fillId="0" borderId="13" xfId="0" applyNumberFormat="1" applyFont="1" applyFill="1" applyBorder="1" applyAlignment="1">
      <alignment horizontal="center" vertical="center" wrapText="1" shrinkToFit="1"/>
    </xf>
    <xf numFmtId="0" fontId="10" fillId="0" borderId="14" xfId="0" applyFont="1" applyFill="1" applyBorder="1" applyAlignment="1">
      <alignment horizontal="right" vertical="center" wrapText="1" shrinkToFit="1" readingOrder="2"/>
    </xf>
    <xf numFmtId="0" fontId="13" fillId="0" borderId="0" xfId="0" applyFont="1" applyBorder="1" applyAlignment="1">
      <alignment horizontal="center" vertical="center" wrapText="1" shrinkToFit="1"/>
    </xf>
    <xf numFmtId="166" fontId="3" fillId="0" borderId="15" xfId="1" applyNumberFormat="1" applyFont="1" applyBorder="1" applyAlignment="1">
      <alignment vertical="center" wrapText="1" shrinkToFit="1"/>
    </xf>
    <xf numFmtId="0" fontId="10" fillId="0" borderId="18" xfId="0" applyFont="1" applyBorder="1" applyAlignment="1">
      <alignment horizontal="center" vertical="center" wrapText="1" shrinkToFit="1"/>
    </xf>
    <xf numFmtId="0" fontId="11" fillId="0" borderId="12" xfId="0" applyNumberFormat="1" applyFont="1" applyFill="1" applyBorder="1" applyAlignment="1">
      <alignment horizontal="center" vertical="center" wrapText="1" shrinkToFit="1"/>
    </xf>
    <xf numFmtId="166" fontId="14" fillId="0" borderId="15" xfId="1" applyNumberFormat="1" applyFont="1" applyBorder="1" applyAlignment="1">
      <alignment horizontal="center" vertical="center" wrapText="1" shrinkToFit="1"/>
    </xf>
    <xf numFmtId="0" fontId="10" fillId="0" borderId="14" xfId="0" applyFont="1" applyFill="1" applyBorder="1" applyAlignment="1">
      <alignment horizontal="right" vertical="center" wrapText="1" shrinkToFit="1"/>
    </xf>
    <xf numFmtId="165" fontId="14" fillId="0" borderId="15" xfId="1" applyFont="1" applyBorder="1" applyAlignment="1">
      <alignment horizontal="center" vertical="center" wrapText="1" shrinkToFit="1"/>
    </xf>
    <xf numFmtId="0" fontId="14" fillId="0" borderId="15" xfId="0" applyFont="1" applyBorder="1" applyAlignment="1">
      <alignment horizontal="center" vertical="center" wrapText="1" shrinkToFit="1"/>
    </xf>
    <xf numFmtId="166" fontId="11" fillId="0" borderId="12" xfId="1" applyNumberFormat="1" applyFont="1" applyBorder="1" applyAlignment="1">
      <alignment horizontal="center" vertical="center" wrapText="1" shrinkToFit="1"/>
    </xf>
    <xf numFmtId="14" fontId="11" fillId="0" borderId="13" xfId="0" applyNumberFormat="1" applyFont="1" applyBorder="1" applyAlignment="1">
      <alignment horizontal="center" vertical="center" wrapText="1" shrinkToFit="1"/>
    </xf>
    <xf numFmtId="166" fontId="10" fillId="0" borderId="27" xfId="1" applyNumberFormat="1" applyFont="1" applyFill="1" applyBorder="1" applyAlignment="1">
      <alignment vertical="center" wrapText="1" shrinkToFit="1"/>
    </xf>
    <xf numFmtId="166" fontId="1" fillId="0" borderId="7" xfId="1" applyNumberFormat="1" applyFont="1" applyBorder="1" applyAlignment="1">
      <alignment horizontal="center" vertical="center" wrapText="1" shrinkToFit="1"/>
    </xf>
    <xf numFmtId="166" fontId="0" fillId="0" borderId="0" xfId="0" applyNumberFormat="1" applyAlignment="1">
      <alignment wrapText="1" shrinkToFit="1"/>
    </xf>
    <xf numFmtId="0" fontId="0" fillId="0" borderId="0" xfId="0" applyAlignment="1">
      <alignment wrapText="1" shrinkToFit="1" readingOrder="2"/>
    </xf>
    <xf numFmtId="0" fontId="14" fillId="0" borderId="28" xfId="0" applyFont="1" applyBorder="1" applyAlignment="1">
      <alignment horizontal="center" vertical="center" shrinkToFit="1"/>
    </xf>
    <xf numFmtId="0" fontId="15" fillId="0" borderId="19" xfId="0" applyNumberFormat="1" applyFont="1" applyBorder="1" applyAlignment="1">
      <alignment horizontal="center" vertical="center" shrinkToFit="1"/>
    </xf>
    <xf numFmtId="0" fontId="1" fillId="0" borderId="19" xfId="0" applyNumberFormat="1" applyFont="1" applyBorder="1" applyAlignment="1">
      <alignment horizontal="center" vertical="center" shrinkToFit="1"/>
    </xf>
    <xf numFmtId="0" fontId="1" fillId="0" borderId="19" xfId="1" applyNumberFormat="1" applyFont="1" applyBorder="1" applyAlignment="1">
      <alignment horizontal="center" vertical="center" shrinkToFit="1"/>
    </xf>
    <xf numFmtId="0" fontId="15" fillId="2" borderId="19" xfId="0" applyNumberFormat="1" applyFont="1" applyFill="1" applyBorder="1" applyAlignment="1">
      <alignment horizontal="center" vertical="center" shrinkToFit="1"/>
    </xf>
    <xf numFmtId="0" fontId="1" fillId="2" borderId="19" xfId="0" applyNumberFormat="1" applyFont="1" applyFill="1" applyBorder="1" applyAlignment="1">
      <alignment horizontal="center" vertical="center" shrinkToFit="1"/>
    </xf>
    <xf numFmtId="0" fontId="1" fillId="2" borderId="19" xfId="1" applyNumberFormat="1" applyFont="1" applyFill="1" applyBorder="1" applyAlignment="1">
      <alignment horizontal="center" vertical="center" shrinkToFit="1"/>
    </xf>
    <xf numFmtId="166" fontId="10" fillId="0" borderId="27" xfId="1" applyNumberFormat="1" applyFont="1" applyBorder="1" applyAlignment="1">
      <alignment vertical="center" wrapText="1" shrinkToFit="1"/>
    </xf>
    <xf numFmtId="0" fontId="10" fillId="0" borderId="14" xfId="0" applyFont="1" applyBorder="1" applyAlignment="1">
      <alignment horizontal="right" vertical="center" wrapText="1" shrinkToFit="1"/>
    </xf>
    <xf numFmtId="0" fontId="15" fillId="0" borderId="30" xfId="0" applyNumberFormat="1" applyFont="1" applyFill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wrapText="1" shrinkToFit="1"/>
    </xf>
    <xf numFmtId="14" fontId="11" fillId="0" borderId="12" xfId="0" applyNumberFormat="1" applyFont="1" applyBorder="1" applyAlignment="1">
      <alignment horizontal="center" vertical="center" wrapText="1" shrinkToFit="1"/>
    </xf>
    <xf numFmtId="166" fontId="6" fillId="0" borderId="5" xfId="1" applyNumberFormat="1" applyFont="1" applyBorder="1" applyAlignment="1">
      <alignment horizontal="center" vertical="center" wrapText="1" shrinkToFit="1"/>
    </xf>
    <xf numFmtId="0" fontId="3" fillId="0" borderId="31" xfId="0" applyFont="1" applyBorder="1" applyAlignment="1">
      <alignment vertical="center" wrapText="1" shrinkToFit="1"/>
    </xf>
    <xf numFmtId="0" fontId="16" fillId="0" borderId="0" xfId="0" applyFont="1" applyAlignment="1">
      <alignment vertical="center" wrapText="1" shrinkToFit="1"/>
    </xf>
    <xf numFmtId="0" fontId="15" fillId="0" borderId="34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vertical="center" wrapText="1" shrinkToFit="1"/>
    </xf>
    <xf numFmtId="0" fontId="15" fillId="0" borderId="7" xfId="0" applyNumberFormat="1" applyFont="1" applyBorder="1" applyAlignment="1">
      <alignment horizontal="center" vertical="center" shrinkToFit="1"/>
    </xf>
    <xf numFmtId="0" fontId="1" fillId="0" borderId="28" xfId="0" applyNumberFormat="1" applyFont="1" applyBorder="1" applyAlignment="1">
      <alignment horizontal="center" vertical="center" shrinkToFit="1"/>
    </xf>
    <xf numFmtId="0" fontId="1" fillId="0" borderId="35" xfId="1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166" fontId="1" fillId="0" borderId="19" xfId="1" applyNumberFormat="1" applyFont="1" applyBorder="1" applyAlignment="1">
      <alignment horizontal="right" vertical="center" shrinkToFit="1"/>
    </xf>
    <xf numFmtId="166" fontId="1" fillId="2" borderId="19" xfId="1" applyNumberFormat="1" applyFont="1" applyFill="1" applyBorder="1" applyAlignment="1">
      <alignment horizontal="right" vertical="center" shrinkToFit="1"/>
    </xf>
    <xf numFmtId="166" fontId="1" fillId="0" borderId="35" xfId="1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horizont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0" fillId="0" borderId="21" xfId="0" applyBorder="1" applyAlignment="1">
      <alignment horizontal="right" wrapText="1" shrinkToFit="1"/>
    </xf>
    <xf numFmtId="0" fontId="0" fillId="0" borderId="22" xfId="0" applyBorder="1" applyAlignment="1">
      <alignment horizontal="right" wrapText="1" shrinkToFit="1"/>
    </xf>
    <xf numFmtId="0" fontId="0" fillId="0" borderId="23" xfId="0" applyBorder="1" applyAlignment="1">
      <alignment horizontal="right" wrapText="1" shrinkToFit="1"/>
    </xf>
    <xf numFmtId="0" fontId="9" fillId="0" borderId="8" xfId="0" applyFont="1" applyBorder="1" applyAlignment="1">
      <alignment horizontal="center" vertical="center" wrapText="1" shrinkToFit="1"/>
    </xf>
    <xf numFmtId="0" fontId="9" fillId="0" borderId="9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14" fillId="0" borderId="16" xfId="0" applyFont="1" applyBorder="1" applyAlignment="1">
      <alignment horizontal="right" vertical="center" wrapText="1" shrinkToFit="1"/>
    </xf>
    <xf numFmtId="0" fontId="14" fillId="0" borderId="17" xfId="0" applyFont="1" applyBorder="1" applyAlignment="1">
      <alignment horizontal="right" vertical="center" wrapText="1" shrinkToFit="1"/>
    </xf>
    <xf numFmtId="0" fontId="14" fillId="0" borderId="19" xfId="0" applyFont="1" applyBorder="1" applyAlignment="1">
      <alignment horizontal="right" vertical="center" wrapText="1" shrinkToFit="1"/>
    </xf>
    <xf numFmtId="0" fontId="14" fillId="0" borderId="20" xfId="0" applyFont="1" applyBorder="1" applyAlignment="1">
      <alignment horizontal="right" vertical="center" wrapText="1" shrinkToFit="1"/>
    </xf>
    <xf numFmtId="0" fontId="14" fillId="0" borderId="21" xfId="0" applyFont="1" applyBorder="1" applyAlignment="1">
      <alignment horizontal="right" vertical="center" wrapText="1" shrinkToFit="1"/>
    </xf>
    <xf numFmtId="0" fontId="14" fillId="0" borderId="22" xfId="0" applyFont="1" applyBorder="1" applyAlignment="1">
      <alignment horizontal="right" vertical="center" wrapText="1" shrinkToFit="1"/>
    </xf>
    <xf numFmtId="0" fontId="14" fillId="0" borderId="23" xfId="0" applyFont="1" applyBorder="1" applyAlignment="1">
      <alignment horizontal="right" vertical="center" wrapText="1" shrinkToFit="1"/>
    </xf>
    <xf numFmtId="0" fontId="0" fillId="0" borderId="8" xfId="0" applyBorder="1" applyAlignment="1">
      <alignment horizontal="right" wrapText="1" shrinkToFit="1"/>
    </xf>
    <xf numFmtId="0" fontId="0" fillId="0" borderId="9" xfId="0" applyBorder="1" applyAlignment="1">
      <alignment horizontal="right" wrapText="1" shrinkToFit="1"/>
    </xf>
    <xf numFmtId="0" fontId="0" fillId="0" borderId="10" xfId="0" applyBorder="1" applyAlignment="1">
      <alignment horizontal="right" wrapText="1" shrinkToFit="1"/>
    </xf>
    <xf numFmtId="0" fontId="1" fillId="0" borderId="29" xfId="0" applyFont="1" applyBorder="1" applyAlignment="1">
      <alignment horizontal="right" vertical="center" wrapText="1" shrinkToFit="1"/>
    </xf>
    <xf numFmtId="0" fontId="1" fillId="0" borderId="0" xfId="0" applyFont="1" applyAlignment="1">
      <alignment horizontal="right" vertical="center" wrapText="1" shrinkToFit="1"/>
    </xf>
    <xf numFmtId="166" fontId="6" fillId="0" borderId="5" xfId="1" applyNumberFormat="1" applyFont="1" applyBorder="1" applyAlignment="1">
      <alignment horizontal="right" vertical="center" wrapText="1" shrinkToFit="1"/>
    </xf>
    <xf numFmtId="166" fontId="6" fillId="0" borderId="32" xfId="1" applyNumberFormat="1" applyFont="1" applyBorder="1" applyAlignment="1">
      <alignment horizontal="right" vertical="center" wrapText="1" shrinkToFit="1"/>
    </xf>
    <xf numFmtId="166" fontId="6" fillId="0" borderId="33" xfId="1" applyNumberFormat="1" applyFont="1" applyBorder="1" applyAlignment="1">
      <alignment horizontal="right" vertical="center" wrapText="1" shrinkToFit="1"/>
    </xf>
    <xf numFmtId="0" fontId="0" fillId="0" borderId="21" xfId="0" applyBorder="1" applyAlignment="1">
      <alignment horizontal="right" shrinkToFit="1"/>
    </xf>
    <xf numFmtId="0" fontId="0" fillId="0" borderId="22" xfId="0" applyBorder="1" applyAlignment="1">
      <alignment horizontal="right" shrinkToFit="1"/>
    </xf>
    <xf numFmtId="0" fontId="0" fillId="0" borderId="23" xfId="0" applyBorder="1" applyAlignment="1">
      <alignment horizontal="right" shrinkToFit="1"/>
    </xf>
    <xf numFmtId="0" fontId="0" fillId="0" borderId="24" xfId="0" applyBorder="1" applyAlignment="1">
      <alignment horizontal="right" wrapText="1" shrinkToFit="1"/>
    </xf>
    <xf numFmtId="0" fontId="0" fillId="0" borderId="25" xfId="0" applyBorder="1" applyAlignment="1">
      <alignment horizontal="right" wrapText="1" shrinkToFit="1"/>
    </xf>
    <xf numFmtId="0" fontId="0" fillId="0" borderId="26" xfId="0" applyBorder="1" applyAlignment="1">
      <alignment horizontal="right" wrapText="1" shrinkToFit="1"/>
    </xf>
    <xf numFmtId="166" fontId="10" fillId="0" borderId="12" xfId="1" applyNumberFormat="1" applyFont="1" applyBorder="1" applyAlignment="1">
      <alignment vertical="center" wrapText="1" shrinkToFit="1"/>
    </xf>
    <xf numFmtId="0" fontId="10" fillId="0" borderId="36" xfId="0" applyFont="1" applyBorder="1" applyAlignment="1">
      <alignment horizontal="right" vertical="center" wrapText="1" shrinkToFit="1"/>
    </xf>
  </cellXfs>
  <cellStyles count="2">
    <cellStyle name="Comma" xfId="1" builtinId="3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9D599-D01A-4573-B3A0-F45C5D60B343}">
  <dimension ref="A1:N35"/>
  <sheetViews>
    <sheetView rightToLeft="1" topLeftCell="A10" zoomScale="85" zoomScaleNormal="85" workbookViewId="0">
      <selection activeCell="F12" sqref="F12"/>
    </sheetView>
  </sheetViews>
  <sheetFormatPr defaultColWidth="9" defaultRowHeight="15" x14ac:dyDescent="0.25"/>
  <cols>
    <col min="1" max="1" width="4.42578125" style="4" customWidth="1"/>
    <col min="2" max="2" width="10.42578125" style="4" customWidth="1"/>
    <col min="3" max="3" width="8.140625" style="7" customWidth="1"/>
    <col min="4" max="4" width="10.42578125" style="4" customWidth="1"/>
    <col min="5" max="5" width="11" style="4" customWidth="1"/>
    <col min="6" max="6" width="7.42578125" style="4" customWidth="1"/>
    <col min="7" max="7" width="11.140625" style="4" customWidth="1"/>
    <col min="8" max="8" width="36" style="4" customWidth="1"/>
    <col min="9" max="9" width="2.5703125" style="4" customWidth="1"/>
    <col min="10" max="10" width="14.28515625" style="4" customWidth="1"/>
    <col min="11" max="11" width="11.42578125" style="4" customWidth="1"/>
    <col min="12" max="12" width="16.5703125" style="4" customWidth="1"/>
    <col min="13" max="13" width="7.7109375" style="4" customWidth="1"/>
    <col min="14" max="14" width="6.85546875" style="4" customWidth="1"/>
    <col min="15" max="16384" width="9" style="4"/>
  </cols>
  <sheetData>
    <row r="1" spans="1:14" ht="28.5" customHeight="1" thickTop="1" x14ac:dyDescent="0.25">
      <c r="A1" s="92" t="s">
        <v>0</v>
      </c>
      <c r="B1" s="92"/>
      <c r="C1" s="92" t="s">
        <v>1</v>
      </c>
      <c r="D1" s="92"/>
      <c r="E1" s="1"/>
      <c r="F1" s="1"/>
      <c r="G1" s="1"/>
      <c r="H1" s="2" t="s">
        <v>2</v>
      </c>
      <c r="I1" s="3"/>
      <c r="J1" s="93"/>
      <c r="K1" s="93"/>
      <c r="L1" s="93"/>
      <c r="M1" s="93"/>
      <c r="N1" s="93"/>
    </row>
    <row r="2" spans="1:14" ht="18.75" thickBot="1" x14ac:dyDescent="0.3">
      <c r="A2" s="94"/>
      <c r="B2" s="94"/>
      <c r="C2" s="94"/>
      <c r="D2" s="94"/>
      <c r="E2" s="5"/>
      <c r="F2" s="5"/>
      <c r="G2" s="95">
        <v>43207</v>
      </c>
      <c r="H2" s="95"/>
      <c r="I2" s="3"/>
      <c r="J2" s="93"/>
      <c r="K2" s="93"/>
      <c r="L2" s="93"/>
      <c r="M2" s="93"/>
      <c r="N2" s="93"/>
    </row>
    <row r="3" spans="1:14" ht="16.5" thickTop="1" thickBot="1" x14ac:dyDescent="0.3">
      <c r="B3" s="6"/>
      <c r="H3" s="8" t="s">
        <v>21</v>
      </c>
    </row>
    <row r="4" spans="1:14" ht="41.25" customHeight="1" thickTop="1" thickBot="1" x14ac:dyDescent="0.3">
      <c r="A4" s="9" t="s">
        <v>3</v>
      </c>
      <c r="B4" s="10" t="s">
        <v>4</v>
      </c>
      <c r="C4" s="11" t="s">
        <v>5</v>
      </c>
      <c r="D4" s="10" t="s">
        <v>6</v>
      </c>
      <c r="E4" s="12" t="s">
        <v>7</v>
      </c>
      <c r="F4" s="12" t="s">
        <v>8</v>
      </c>
      <c r="G4" s="13" t="s">
        <v>9</v>
      </c>
      <c r="H4" s="14" t="s">
        <v>10</v>
      </c>
      <c r="I4" s="15"/>
      <c r="J4" s="16" t="s">
        <v>4</v>
      </c>
      <c r="K4" s="99" t="s">
        <v>11</v>
      </c>
      <c r="L4" s="100"/>
      <c r="M4" s="100"/>
      <c r="N4" s="101"/>
    </row>
    <row r="5" spans="1:14" ht="24.95" customHeight="1" thickTop="1" x14ac:dyDescent="0.25">
      <c r="A5" s="17">
        <v>1</v>
      </c>
      <c r="B5" s="18">
        <v>2834</v>
      </c>
      <c r="C5" s="19">
        <v>4126</v>
      </c>
      <c r="D5" s="20" t="s">
        <v>21</v>
      </c>
      <c r="E5" s="20" t="s">
        <v>22</v>
      </c>
      <c r="F5" s="21">
        <v>26</v>
      </c>
      <c r="G5" s="22" t="s">
        <v>12</v>
      </c>
      <c r="H5" s="23" t="s">
        <v>26</v>
      </c>
      <c r="I5" s="24"/>
      <c r="J5" s="25">
        <v>2834</v>
      </c>
      <c r="K5" s="102"/>
      <c r="L5" s="102"/>
      <c r="M5" s="102"/>
      <c r="N5" s="103"/>
    </row>
    <row r="6" spans="1:14" ht="24.95" customHeight="1" x14ac:dyDescent="0.25">
      <c r="A6" s="26">
        <v>2</v>
      </c>
      <c r="B6" s="18">
        <v>1000</v>
      </c>
      <c r="C6" s="19">
        <v>4127</v>
      </c>
      <c r="D6" s="20" t="s">
        <v>21</v>
      </c>
      <c r="E6" s="20" t="s">
        <v>22</v>
      </c>
      <c r="F6" s="27" t="s">
        <v>23</v>
      </c>
      <c r="G6" s="22" t="s">
        <v>24</v>
      </c>
      <c r="H6" s="23" t="s">
        <v>25</v>
      </c>
      <c r="I6" s="24"/>
      <c r="J6" s="25">
        <v>1000</v>
      </c>
      <c r="K6" s="104"/>
      <c r="L6" s="104"/>
      <c r="M6" s="104"/>
      <c r="N6" s="105"/>
    </row>
    <row r="7" spans="1:14" ht="24.95" customHeight="1" x14ac:dyDescent="0.25">
      <c r="A7" s="26">
        <v>3</v>
      </c>
      <c r="B7" s="18">
        <v>17800</v>
      </c>
      <c r="C7" s="19">
        <v>100</v>
      </c>
      <c r="D7" s="20" t="s">
        <v>13</v>
      </c>
      <c r="E7" s="20" t="s">
        <v>22</v>
      </c>
      <c r="F7" s="27">
        <v>300</v>
      </c>
      <c r="G7" s="22" t="s">
        <v>27</v>
      </c>
      <c r="H7" s="23" t="s">
        <v>28</v>
      </c>
      <c r="I7" s="24"/>
      <c r="J7" s="25"/>
      <c r="K7" s="104"/>
      <c r="L7" s="104"/>
      <c r="M7" s="104"/>
      <c r="N7" s="105"/>
    </row>
    <row r="8" spans="1:14" ht="27" customHeight="1" x14ac:dyDescent="0.25">
      <c r="A8" s="26">
        <v>5</v>
      </c>
      <c r="B8" s="18"/>
      <c r="C8" s="19"/>
      <c r="D8" s="20"/>
      <c r="E8" s="20"/>
      <c r="F8" s="27"/>
      <c r="G8" s="22"/>
      <c r="H8" s="23"/>
      <c r="I8" s="24"/>
      <c r="J8" s="28"/>
      <c r="K8" s="104"/>
      <c r="L8" s="104"/>
      <c r="M8" s="104"/>
      <c r="N8" s="105"/>
    </row>
    <row r="9" spans="1:14" ht="24.95" customHeight="1" x14ac:dyDescent="0.25">
      <c r="A9" s="26">
        <v>6</v>
      </c>
      <c r="B9" s="18"/>
      <c r="C9" s="19"/>
      <c r="D9" s="20"/>
      <c r="E9" s="20"/>
      <c r="F9" s="27"/>
      <c r="G9" s="22"/>
      <c r="H9" s="29"/>
      <c r="I9" s="24"/>
      <c r="J9" s="30"/>
      <c r="K9" s="104"/>
      <c r="L9" s="104"/>
      <c r="M9" s="104"/>
      <c r="N9" s="105"/>
    </row>
    <row r="10" spans="1:14" ht="24.95" customHeight="1" x14ac:dyDescent="0.25">
      <c r="A10" s="26">
        <v>12</v>
      </c>
      <c r="B10" s="18"/>
      <c r="C10" s="19"/>
      <c r="D10" s="20"/>
      <c r="E10" s="20"/>
      <c r="F10" s="21"/>
      <c r="G10" s="22"/>
      <c r="H10" s="29"/>
      <c r="I10" s="24"/>
      <c r="J10" s="25"/>
      <c r="K10" s="104"/>
      <c r="L10" s="104"/>
      <c r="M10" s="104"/>
      <c r="N10" s="105"/>
    </row>
    <row r="11" spans="1:14" ht="24.95" customHeight="1" x14ac:dyDescent="0.25">
      <c r="A11" s="26">
        <v>7</v>
      </c>
      <c r="B11" s="18"/>
      <c r="C11" s="19"/>
      <c r="D11" s="20"/>
      <c r="E11" s="20"/>
      <c r="F11" s="27"/>
      <c r="G11" s="22"/>
      <c r="H11" s="29"/>
      <c r="I11" s="24"/>
      <c r="J11" s="30"/>
      <c r="K11" s="104"/>
      <c r="L11" s="104"/>
      <c r="M11" s="104"/>
      <c r="N11" s="105"/>
    </row>
    <row r="12" spans="1:14" ht="24.95" customHeight="1" x14ac:dyDescent="0.25">
      <c r="A12" s="26">
        <v>8</v>
      </c>
      <c r="B12" s="18"/>
      <c r="C12" s="19"/>
      <c r="D12" s="20"/>
      <c r="E12" s="20"/>
      <c r="F12" s="21"/>
      <c r="G12" s="22"/>
      <c r="H12" s="29"/>
      <c r="I12" s="24"/>
      <c r="J12" s="30"/>
      <c r="K12" s="106"/>
      <c r="L12" s="107"/>
      <c r="M12" s="107"/>
      <c r="N12" s="108"/>
    </row>
    <row r="13" spans="1:14" ht="24.95" customHeight="1" x14ac:dyDescent="0.25">
      <c r="A13" s="26">
        <v>10</v>
      </c>
      <c r="B13" s="18"/>
      <c r="C13" s="19"/>
      <c r="D13" s="20"/>
      <c r="E13" s="20"/>
      <c r="F13" s="27"/>
      <c r="G13" s="22"/>
      <c r="H13" s="23"/>
      <c r="I13" s="24"/>
      <c r="J13" s="30"/>
      <c r="K13" s="106"/>
      <c r="L13" s="107"/>
      <c r="M13" s="107"/>
      <c r="N13" s="108"/>
    </row>
    <row r="14" spans="1:14" ht="24.95" customHeight="1" x14ac:dyDescent="0.25">
      <c r="A14" s="26">
        <v>11</v>
      </c>
      <c r="B14" s="18"/>
      <c r="C14" s="19"/>
      <c r="D14" s="20"/>
      <c r="E14" s="20"/>
      <c r="F14" s="21"/>
      <c r="G14" s="22"/>
      <c r="H14" s="23"/>
      <c r="I14" s="24"/>
      <c r="J14" s="31"/>
      <c r="K14" s="106"/>
      <c r="L14" s="107"/>
      <c r="M14" s="107"/>
      <c r="N14" s="108"/>
    </row>
    <row r="15" spans="1:14" ht="24.95" customHeight="1" x14ac:dyDescent="0.25">
      <c r="A15" s="26">
        <v>13</v>
      </c>
      <c r="B15" s="18"/>
      <c r="C15" s="19"/>
      <c r="D15" s="20"/>
      <c r="E15" s="20"/>
      <c r="F15" s="21"/>
      <c r="G15" s="22"/>
      <c r="H15" s="23"/>
      <c r="I15" s="24"/>
      <c r="J15" s="31"/>
      <c r="K15" s="96"/>
      <c r="L15" s="97"/>
      <c r="M15" s="97"/>
      <c r="N15" s="98"/>
    </row>
    <row r="16" spans="1:14" ht="24.95" customHeight="1" x14ac:dyDescent="0.25">
      <c r="A16" s="26">
        <v>14</v>
      </c>
      <c r="B16" s="18"/>
      <c r="C16" s="19"/>
      <c r="D16" s="20"/>
      <c r="E16" s="20"/>
      <c r="F16" s="21"/>
      <c r="G16" s="22"/>
      <c r="H16" s="23"/>
      <c r="I16" s="24"/>
      <c r="J16" s="31"/>
      <c r="K16" s="117"/>
      <c r="L16" s="118"/>
      <c r="M16" s="118"/>
      <c r="N16" s="119"/>
    </row>
    <row r="17" spans="1:14" ht="24.95" customHeight="1" x14ac:dyDescent="0.25">
      <c r="A17" s="26">
        <v>15</v>
      </c>
      <c r="B17" s="18"/>
      <c r="C17" s="19"/>
      <c r="D17" s="20"/>
      <c r="E17" s="20"/>
      <c r="F17" s="21"/>
      <c r="G17" s="22"/>
      <c r="H17" s="23"/>
      <c r="I17" s="24"/>
      <c r="J17" s="31"/>
      <c r="K17" s="117"/>
      <c r="L17" s="118"/>
      <c r="M17" s="118"/>
      <c r="N17" s="119"/>
    </row>
    <row r="18" spans="1:14" ht="24.95" customHeight="1" x14ac:dyDescent="0.25">
      <c r="A18" s="26">
        <v>16</v>
      </c>
      <c r="B18" s="32"/>
      <c r="C18" s="19"/>
      <c r="D18" s="20"/>
      <c r="E18" s="20"/>
      <c r="F18" s="21"/>
      <c r="G18" s="33"/>
      <c r="H18" s="23"/>
      <c r="I18" s="24"/>
      <c r="J18" s="31"/>
      <c r="K18" s="96"/>
      <c r="L18" s="97"/>
      <c r="M18" s="97"/>
      <c r="N18" s="98"/>
    </row>
    <row r="19" spans="1:14" ht="24.95" customHeight="1" x14ac:dyDescent="0.25">
      <c r="A19" s="26">
        <v>17</v>
      </c>
      <c r="B19" s="32"/>
      <c r="C19" s="19"/>
      <c r="D19" s="20"/>
      <c r="E19" s="20"/>
      <c r="F19" s="21"/>
      <c r="G19" s="33"/>
      <c r="H19" s="23"/>
      <c r="I19" s="24"/>
      <c r="J19" s="31"/>
      <c r="K19" s="96"/>
      <c r="L19" s="97"/>
      <c r="M19" s="97"/>
      <c r="N19" s="98"/>
    </row>
    <row r="20" spans="1:14" ht="24.95" customHeight="1" x14ac:dyDescent="0.25">
      <c r="A20" s="26">
        <v>18</v>
      </c>
      <c r="B20" s="32"/>
      <c r="C20" s="19"/>
      <c r="D20" s="20"/>
      <c r="E20" s="20"/>
      <c r="F20" s="21"/>
      <c r="G20" s="33"/>
      <c r="H20" s="23"/>
      <c r="I20" s="24"/>
      <c r="J20" s="31"/>
      <c r="K20" s="96"/>
      <c r="L20" s="97"/>
      <c r="M20" s="97"/>
      <c r="N20" s="98"/>
    </row>
    <row r="21" spans="1:14" ht="24.95" customHeight="1" thickBot="1" x14ac:dyDescent="0.3">
      <c r="A21" s="26">
        <v>19</v>
      </c>
      <c r="B21" s="18"/>
      <c r="C21" s="19"/>
      <c r="D21" s="20"/>
      <c r="E21" s="20"/>
      <c r="F21" s="21"/>
      <c r="G21" s="22"/>
      <c r="H21" s="23"/>
      <c r="I21" s="24"/>
      <c r="J21" s="31"/>
      <c r="K21" s="120"/>
      <c r="L21" s="121"/>
      <c r="M21" s="121"/>
      <c r="N21" s="122"/>
    </row>
    <row r="22" spans="1:14" ht="24.95" customHeight="1" thickBot="1" x14ac:dyDescent="0.3">
      <c r="A22" s="26">
        <v>20</v>
      </c>
      <c r="B22" s="18"/>
      <c r="C22" s="19"/>
      <c r="D22" s="34"/>
      <c r="E22" s="20"/>
      <c r="F22" s="21"/>
      <c r="G22" s="22"/>
      <c r="H22" s="23"/>
      <c r="I22" s="24"/>
      <c r="J22" s="35">
        <f>SUM(J5:J21)</f>
        <v>3834</v>
      </c>
      <c r="K22" s="109"/>
      <c r="L22" s="110"/>
      <c r="M22" s="110"/>
      <c r="N22" s="111"/>
    </row>
    <row r="23" spans="1:14" ht="24.95" customHeight="1" thickBot="1" x14ac:dyDescent="0.3">
      <c r="A23" s="26">
        <v>21</v>
      </c>
      <c r="B23" s="18"/>
      <c r="C23" s="19"/>
      <c r="D23" s="34"/>
      <c r="E23" s="20"/>
      <c r="F23" s="27"/>
      <c r="G23" s="22"/>
      <c r="H23" s="23"/>
      <c r="I23" s="24"/>
      <c r="K23" s="36">
        <f>B31-J22-L33</f>
        <v>0</v>
      </c>
      <c r="L23" s="37"/>
    </row>
    <row r="24" spans="1:14" ht="24.95" customHeight="1" thickBot="1" x14ac:dyDescent="0.3">
      <c r="A24" s="26">
        <v>22</v>
      </c>
      <c r="B24" s="18"/>
      <c r="C24" s="19"/>
      <c r="D24" s="34"/>
      <c r="E24" s="20"/>
      <c r="F24" s="21"/>
      <c r="G24" s="22"/>
      <c r="H24" s="23"/>
      <c r="I24" s="24"/>
      <c r="J24" s="38" t="s">
        <v>14</v>
      </c>
      <c r="K24" s="38" t="s">
        <v>15</v>
      </c>
      <c r="L24" s="38" t="s">
        <v>16</v>
      </c>
      <c r="M24" s="112"/>
      <c r="N24" s="113"/>
    </row>
    <row r="25" spans="1:14" ht="24.95" customHeight="1" x14ac:dyDescent="0.25">
      <c r="A25" s="26">
        <v>23</v>
      </c>
      <c r="B25" s="18"/>
      <c r="C25" s="19"/>
      <c r="D25" s="34"/>
      <c r="E25" s="20"/>
      <c r="F25" s="27"/>
      <c r="G25" s="22"/>
      <c r="H25" s="29"/>
      <c r="I25" s="24"/>
      <c r="J25" s="39">
        <v>500</v>
      </c>
      <c r="K25" s="40">
        <v>27</v>
      </c>
      <c r="L25" s="41">
        <f t="shared" ref="L25:L32" si="0">J25*K25</f>
        <v>13500</v>
      </c>
    </row>
    <row r="26" spans="1:14" ht="24.95" customHeight="1" x14ac:dyDescent="0.25">
      <c r="A26" s="26">
        <v>24</v>
      </c>
      <c r="B26" s="18"/>
      <c r="C26" s="19"/>
      <c r="D26" s="34"/>
      <c r="E26" s="20"/>
      <c r="F26" s="21"/>
      <c r="G26" s="22"/>
      <c r="H26" s="23"/>
      <c r="I26" s="24"/>
      <c r="J26" s="42">
        <v>200</v>
      </c>
      <c r="K26" s="43">
        <v>0</v>
      </c>
      <c r="L26" s="44">
        <f t="shared" si="0"/>
        <v>0</v>
      </c>
    </row>
    <row r="27" spans="1:14" ht="24.95" customHeight="1" x14ac:dyDescent="0.25">
      <c r="A27" s="26">
        <v>25</v>
      </c>
      <c r="B27" s="18"/>
      <c r="C27" s="19"/>
      <c r="D27" s="34"/>
      <c r="E27" s="20"/>
      <c r="F27" s="21"/>
      <c r="G27" s="22"/>
      <c r="H27" s="23"/>
      <c r="I27" s="24"/>
      <c r="J27" s="39">
        <v>100</v>
      </c>
      <c r="K27" s="40">
        <v>43</v>
      </c>
      <c r="L27" s="41">
        <f t="shared" si="0"/>
        <v>4300</v>
      </c>
    </row>
    <row r="28" spans="1:14" ht="24.95" customHeight="1" x14ac:dyDescent="0.25">
      <c r="A28" s="26">
        <v>26</v>
      </c>
      <c r="B28" s="45"/>
      <c r="C28" s="19"/>
      <c r="D28" s="45"/>
      <c r="E28" s="45"/>
      <c r="F28" s="21"/>
      <c r="G28" s="33"/>
      <c r="H28" s="46"/>
      <c r="I28" s="24"/>
      <c r="J28" s="47">
        <v>50</v>
      </c>
      <c r="K28" s="40">
        <v>0</v>
      </c>
      <c r="L28" s="41">
        <f t="shared" si="0"/>
        <v>0</v>
      </c>
    </row>
    <row r="29" spans="1:14" ht="24.95" customHeight="1" x14ac:dyDescent="0.25">
      <c r="A29" s="26">
        <v>27</v>
      </c>
      <c r="B29" s="45"/>
      <c r="C29" s="19"/>
      <c r="D29" s="45"/>
      <c r="E29" s="45"/>
      <c r="F29" s="21"/>
      <c r="G29" s="33"/>
      <c r="H29" s="46"/>
      <c r="I29" s="24"/>
      <c r="J29" s="42">
        <v>20</v>
      </c>
      <c r="K29" s="43">
        <v>0</v>
      </c>
      <c r="L29" s="44">
        <f t="shared" si="0"/>
        <v>0</v>
      </c>
    </row>
    <row r="30" spans="1:14" ht="24.95" customHeight="1" thickBot="1" x14ac:dyDescent="0.3">
      <c r="A30" s="26">
        <v>28</v>
      </c>
      <c r="B30" s="45"/>
      <c r="C30" s="48"/>
      <c r="D30" s="45"/>
      <c r="E30" s="49"/>
      <c r="F30" s="21"/>
      <c r="G30" s="33"/>
      <c r="H30" s="46"/>
      <c r="I30" s="24"/>
      <c r="J30" s="39">
        <v>10</v>
      </c>
      <c r="K30" s="40">
        <v>0</v>
      </c>
      <c r="L30" s="41">
        <f t="shared" si="0"/>
        <v>0</v>
      </c>
    </row>
    <row r="31" spans="1:14" ht="16.5" thickTop="1" thickBot="1" x14ac:dyDescent="0.3">
      <c r="A31" s="9"/>
      <c r="B31" s="50">
        <f>SUM(B5:B30)</f>
        <v>21634</v>
      </c>
      <c r="C31" s="51"/>
      <c r="D31" s="114" t="s">
        <v>17</v>
      </c>
      <c r="E31" s="115"/>
      <c r="F31" s="115"/>
      <c r="G31" s="115"/>
      <c r="H31" s="116"/>
      <c r="I31" s="24"/>
      <c r="J31" s="39">
        <v>5</v>
      </c>
      <c r="K31" s="40">
        <v>0</v>
      </c>
      <c r="L31" s="41">
        <f t="shared" si="0"/>
        <v>0</v>
      </c>
    </row>
    <row r="32" spans="1:14" ht="19.5" thickTop="1" thickBot="1" x14ac:dyDescent="0.3">
      <c r="B32" s="52"/>
      <c r="J32" s="53">
        <v>1</v>
      </c>
      <c r="K32" s="40">
        <v>0</v>
      </c>
      <c r="L32" s="41">
        <f t="shared" si="0"/>
        <v>0</v>
      </c>
    </row>
    <row r="33" spans="2:12" ht="30.75" thickBot="1" x14ac:dyDescent="0.3">
      <c r="B33" s="54" t="s">
        <v>18</v>
      </c>
      <c r="C33" s="54"/>
      <c r="D33" s="54"/>
      <c r="E33" s="54" t="s">
        <v>19</v>
      </c>
      <c r="F33" s="54"/>
      <c r="G33" s="54"/>
      <c r="H33" s="54"/>
      <c r="J33" s="55"/>
      <c r="K33" s="56"/>
      <c r="L33" s="57">
        <f>SUM(L25:L32)</f>
        <v>17800</v>
      </c>
    </row>
    <row r="34" spans="2:12" x14ac:dyDescent="0.25">
      <c r="B34" s="4" t="s">
        <v>20</v>
      </c>
      <c r="C34" s="54"/>
      <c r="D34" s="54"/>
      <c r="E34" s="54"/>
      <c r="F34" s="54"/>
      <c r="G34" s="54"/>
      <c r="H34" s="54" t="s">
        <v>20</v>
      </c>
    </row>
    <row r="35" spans="2:12" x14ac:dyDescent="0.25">
      <c r="I35" s="58"/>
    </row>
  </sheetData>
  <mergeCells count="27">
    <mergeCell ref="K22:N22"/>
    <mergeCell ref="M24:N24"/>
    <mergeCell ref="D31:H31"/>
    <mergeCell ref="K16:N16"/>
    <mergeCell ref="K17:N17"/>
    <mergeCell ref="K18:N18"/>
    <mergeCell ref="K19:N19"/>
    <mergeCell ref="K20:N20"/>
    <mergeCell ref="K21:N21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A1:B1"/>
    <mergeCell ref="C1:D1"/>
    <mergeCell ref="J1:N2"/>
    <mergeCell ref="A2:B2"/>
    <mergeCell ref="C2:D2"/>
    <mergeCell ref="G2:H2"/>
  </mergeCells>
  <printOptions horizontalCentered="1"/>
  <pageMargins left="0" right="0" top="0" bottom="0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B712E-90CB-499D-AD1A-32F5410F33C7}">
  <dimension ref="A1:N35"/>
  <sheetViews>
    <sheetView rightToLeft="1" topLeftCell="A4" zoomScale="85" zoomScaleNormal="85" workbookViewId="0">
      <selection activeCell="H17" sqref="H17"/>
    </sheetView>
  </sheetViews>
  <sheetFormatPr defaultColWidth="9" defaultRowHeight="15" x14ac:dyDescent="0.25"/>
  <cols>
    <col min="1" max="1" width="4.42578125" style="4" customWidth="1"/>
    <col min="2" max="2" width="10.42578125" style="4" customWidth="1"/>
    <col min="3" max="3" width="8.140625" style="7" customWidth="1"/>
    <col min="4" max="4" width="10.42578125" style="4" customWidth="1"/>
    <col min="5" max="5" width="11" style="4" customWidth="1"/>
    <col min="6" max="6" width="7.42578125" style="4" customWidth="1"/>
    <col min="7" max="7" width="11.140625" style="4" customWidth="1"/>
    <col min="8" max="8" width="36" style="4" customWidth="1"/>
    <col min="9" max="9" width="2.5703125" style="4" customWidth="1"/>
    <col min="10" max="10" width="14.28515625" style="4" customWidth="1"/>
    <col min="11" max="11" width="11.42578125" style="4" customWidth="1"/>
    <col min="12" max="12" width="16.5703125" style="4" customWidth="1"/>
    <col min="13" max="13" width="7.7109375" style="4" customWidth="1"/>
    <col min="14" max="14" width="6.85546875" style="4" customWidth="1"/>
    <col min="15" max="16384" width="9" style="4"/>
  </cols>
  <sheetData>
    <row r="1" spans="1:14" ht="28.5" customHeight="1" thickTop="1" x14ac:dyDescent="0.25">
      <c r="A1" s="92" t="s">
        <v>0</v>
      </c>
      <c r="B1" s="92"/>
      <c r="C1" s="92" t="s">
        <v>1</v>
      </c>
      <c r="D1" s="92"/>
      <c r="E1" s="1"/>
      <c r="F1" s="1"/>
      <c r="G1" s="1"/>
      <c r="H1" s="73" t="s">
        <v>2</v>
      </c>
      <c r="I1" s="3"/>
      <c r="J1" s="93"/>
      <c r="K1" s="93"/>
      <c r="L1" s="93"/>
      <c r="M1" s="93"/>
      <c r="N1" s="93"/>
    </row>
    <row r="2" spans="1:14" ht="18.75" thickBot="1" x14ac:dyDescent="0.3">
      <c r="A2" s="94"/>
      <c r="B2" s="94"/>
      <c r="C2" s="94"/>
      <c r="D2" s="94"/>
      <c r="E2" s="5"/>
      <c r="F2" s="5"/>
      <c r="G2" s="95">
        <v>43220</v>
      </c>
      <c r="H2" s="95"/>
      <c r="I2" s="3"/>
      <c r="J2" s="93"/>
      <c r="K2" s="93"/>
      <c r="L2" s="93"/>
      <c r="M2" s="93"/>
      <c r="N2" s="93"/>
    </row>
    <row r="3" spans="1:14" ht="16.5" thickTop="1" thickBot="1" x14ac:dyDescent="0.3">
      <c r="B3" s="6"/>
      <c r="H3" s="74" t="s">
        <v>107</v>
      </c>
    </row>
    <row r="4" spans="1:14" ht="41.25" customHeight="1" thickTop="1" thickBot="1" x14ac:dyDescent="0.3">
      <c r="A4" s="9" t="s">
        <v>3</v>
      </c>
      <c r="B4" s="10" t="s">
        <v>4</v>
      </c>
      <c r="C4" s="11" t="s">
        <v>5</v>
      </c>
      <c r="D4" s="10" t="s">
        <v>6</v>
      </c>
      <c r="E4" s="12" t="s">
        <v>7</v>
      </c>
      <c r="F4" s="12" t="s">
        <v>8</v>
      </c>
      <c r="G4" s="13" t="s">
        <v>9</v>
      </c>
      <c r="H4" s="14" t="s">
        <v>10</v>
      </c>
      <c r="I4" s="15"/>
      <c r="J4" s="16" t="s">
        <v>4</v>
      </c>
      <c r="K4" s="99" t="s">
        <v>11</v>
      </c>
      <c r="L4" s="100"/>
      <c r="M4" s="100"/>
      <c r="N4" s="101"/>
    </row>
    <row r="5" spans="1:14" ht="24.95" customHeight="1" thickTop="1" thickBot="1" x14ac:dyDescent="0.3">
      <c r="A5" s="26">
        <v>1</v>
      </c>
      <c r="B5" s="18">
        <v>1500</v>
      </c>
      <c r="C5" s="19">
        <v>4178</v>
      </c>
      <c r="D5" s="20" t="s">
        <v>79</v>
      </c>
      <c r="E5" s="20" t="s">
        <v>43</v>
      </c>
      <c r="F5" s="27">
        <v>49</v>
      </c>
      <c r="G5" s="22" t="s">
        <v>41</v>
      </c>
      <c r="H5" s="23" t="s">
        <v>108</v>
      </c>
      <c r="I5" s="24"/>
      <c r="J5" s="25">
        <v>500</v>
      </c>
      <c r="K5" s="104"/>
      <c r="L5" s="104"/>
      <c r="M5" s="104"/>
      <c r="N5" s="105"/>
    </row>
    <row r="6" spans="1:14" ht="24.95" customHeight="1" x14ac:dyDescent="0.25">
      <c r="A6" s="26">
        <v>3</v>
      </c>
      <c r="B6" s="18">
        <v>1000</v>
      </c>
      <c r="C6" s="19">
        <v>4179</v>
      </c>
      <c r="D6" s="20" t="s">
        <v>79</v>
      </c>
      <c r="E6" s="20" t="s">
        <v>43</v>
      </c>
      <c r="F6" s="21">
        <v>8</v>
      </c>
      <c r="G6" s="22" t="s">
        <v>50</v>
      </c>
      <c r="H6" s="23" t="s">
        <v>109</v>
      </c>
      <c r="I6" s="24"/>
      <c r="J6" s="25">
        <v>1200</v>
      </c>
      <c r="K6" s="102"/>
      <c r="L6" s="102"/>
      <c r="M6" s="102"/>
      <c r="N6" s="103"/>
    </row>
    <row r="7" spans="1:14" ht="24.95" customHeight="1" x14ac:dyDescent="0.25">
      <c r="A7" s="26">
        <v>3</v>
      </c>
      <c r="B7" s="18">
        <v>1300</v>
      </c>
      <c r="C7" s="19">
        <v>4180</v>
      </c>
      <c r="D7" s="20" t="s">
        <v>98</v>
      </c>
      <c r="E7" s="20" t="s">
        <v>43</v>
      </c>
      <c r="F7" s="27" t="s">
        <v>110</v>
      </c>
      <c r="G7" s="22" t="s">
        <v>45</v>
      </c>
      <c r="H7" s="23" t="s">
        <v>61</v>
      </c>
      <c r="I7" s="24"/>
      <c r="J7" s="25">
        <v>1200</v>
      </c>
      <c r="K7" s="104"/>
      <c r="L7" s="104"/>
      <c r="M7" s="104"/>
      <c r="N7" s="105"/>
    </row>
    <row r="8" spans="1:14" ht="27" customHeight="1" x14ac:dyDescent="0.25">
      <c r="A8" s="26">
        <v>4</v>
      </c>
      <c r="B8" s="18">
        <v>1200</v>
      </c>
      <c r="C8" s="19">
        <v>4181</v>
      </c>
      <c r="D8" s="20" t="s">
        <v>98</v>
      </c>
      <c r="E8" s="20" t="s">
        <v>43</v>
      </c>
      <c r="F8" s="27" t="s">
        <v>111</v>
      </c>
      <c r="G8" s="22" t="s">
        <v>45</v>
      </c>
      <c r="H8" s="29" t="s">
        <v>61</v>
      </c>
      <c r="I8" s="24"/>
      <c r="J8" s="28"/>
      <c r="K8" s="104"/>
      <c r="L8" s="104"/>
      <c r="M8" s="104"/>
      <c r="N8" s="105"/>
    </row>
    <row r="9" spans="1:14" ht="24.95" customHeight="1" x14ac:dyDescent="0.25">
      <c r="A9" s="26">
        <v>5</v>
      </c>
      <c r="B9" s="18">
        <v>1000</v>
      </c>
      <c r="C9" s="19">
        <v>4182</v>
      </c>
      <c r="D9" s="20" t="s">
        <v>98</v>
      </c>
      <c r="E9" s="20" t="s">
        <v>43</v>
      </c>
      <c r="F9" s="21" t="s">
        <v>112</v>
      </c>
      <c r="G9" s="22" t="s">
        <v>45</v>
      </c>
      <c r="H9" s="29" t="s">
        <v>61</v>
      </c>
      <c r="I9" s="24"/>
      <c r="J9" s="30"/>
      <c r="K9" s="104"/>
      <c r="L9" s="104"/>
      <c r="M9" s="104"/>
      <c r="N9" s="105"/>
    </row>
    <row r="10" spans="1:14" ht="24.95" customHeight="1" x14ac:dyDescent="0.25">
      <c r="A10" s="26">
        <v>6</v>
      </c>
      <c r="B10" s="18">
        <v>1000</v>
      </c>
      <c r="C10" s="19">
        <v>4183</v>
      </c>
      <c r="D10" s="20" t="s">
        <v>98</v>
      </c>
      <c r="E10" s="20" t="s">
        <v>43</v>
      </c>
      <c r="F10" s="27" t="s">
        <v>113</v>
      </c>
      <c r="G10" s="22" t="s">
        <v>45</v>
      </c>
      <c r="H10" s="29" t="s">
        <v>61</v>
      </c>
      <c r="I10" s="24"/>
      <c r="J10" s="25"/>
      <c r="K10" s="104"/>
      <c r="L10" s="104"/>
      <c r="M10" s="104"/>
      <c r="N10" s="105"/>
    </row>
    <row r="11" spans="1:14" ht="24.95" customHeight="1" x14ac:dyDescent="0.25">
      <c r="A11" s="26">
        <v>7</v>
      </c>
      <c r="B11" s="18">
        <v>1000</v>
      </c>
      <c r="C11" s="19">
        <v>4184</v>
      </c>
      <c r="D11" s="20" t="s">
        <v>98</v>
      </c>
      <c r="E11" s="20" t="s">
        <v>43</v>
      </c>
      <c r="F11" s="21" t="s">
        <v>114</v>
      </c>
      <c r="G11" s="22" t="s">
        <v>45</v>
      </c>
      <c r="H11" s="29" t="s">
        <v>61</v>
      </c>
      <c r="I11" s="24"/>
      <c r="J11" s="30"/>
      <c r="K11" s="104"/>
      <c r="L11" s="104"/>
      <c r="M11" s="104"/>
      <c r="N11" s="105"/>
    </row>
    <row r="12" spans="1:14" ht="24.95" customHeight="1" x14ac:dyDescent="0.25">
      <c r="A12" s="26">
        <v>8</v>
      </c>
      <c r="B12" s="18">
        <v>1200</v>
      </c>
      <c r="C12" s="19">
        <v>4185</v>
      </c>
      <c r="D12" s="20" t="s">
        <v>98</v>
      </c>
      <c r="E12" s="20" t="s">
        <v>43</v>
      </c>
      <c r="F12" s="27" t="s">
        <v>115</v>
      </c>
      <c r="G12" s="22" t="s">
        <v>45</v>
      </c>
      <c r="H12" s="23" t="s">
        <v>61</v>
      </c>
      <c r="I12" s="24"/>
      <c r="J12" s="30"/>
      <c r="K12" s="106"/>
      <c r="L12" s="107"/>
      <c r="M12" s="107"/>
      <c r="N12" s="108"/>
    </row>
    <row r="13" spans="1:14" ht="24.95" customHeight="1" x14ac:dyDescent="0.25">
      <c r="A13" s="26">
        <v>9</v>
      </c>
      <c r="B13" s="18">
        <v>1200</v>
      </c>
      <c r="C13" s="19">
        <v>4186</v>
      </c>
      <c r="D13" s="20" t="s">
        <v>98</v>
      </c>
      <c r="E13" s="20" t="s">
        <v>43</v>
      </c>
      <c r="F13" s="21" t="s">
        <v>116</v>
      </c>
      <c r="G13" s="22" t="s">
        <v>45</v>
      </c>
      <c r="H13" s="23" t="s">
        <v>61</v>
      </c>
      <c r="I13" s="24"/>
      <c r="J13" s="30"/>
      <c r="K13" s="106"/>
      <c r="L13" s="107"/>
      <c r="M13" s="107"/>
      <c r="N13" s="108"/>
    </row>
    <row r="14" spans="1:14" ht="24.95" customHeight="1" x14ac:dyDescent="0.25">
      <c r="A14" s="26">
        <v>10</v>
      </c>
      <c r="B14" s="18">
        <v>5000</v>
      </c>
      <c r="C14" s="19">
        <v>4187</v>
      </c>
      <c r="D14" s="20" t="s">
        <v>98</v>
      </c>
      <c r="E14" s="20" t="s">
        <v>43</v>
      </c>
      <c r="F14" s="21" t="s">
        <v>117</v>
      </c>
      <c r="G14" s="22" t="s">
        <v>118</v>
      </c>
      <c r="H14" s="23" t="s">
        <v>70</v>
      </c>
      <c r="I14" s="24"/>
      <c r="J14" s="31"/>
      <c r="K14" s="106"/>
      <c r="L14" s="107"/>
      <c r="M14" s="107"/>
      <c r="N14" s="108"/>
    </row>
    <row r="15" spans="1:14" ht="24.95" customHeight="1" x14ac:dyDescent="0.25">
      <c r="A15" s="26">
        <v>11</v>
      </c>
      <c r="B15" s="18">
        <v>500</v>
      </c>
      <c r="C15" s="19">
        <v>4188</v>
      </c>
      <c r="D15" s="20" t="s">
        <v>107</v>
      </c>
      <c r="E15" s="20" t="s">
        <v>43</v>
      </c>
      <c r="F15" s="21">
        <v>33</v>
      </c>
      <c r="G15" s="22" t="s">
        <v>50</v>
      </c>
      <c r="H15" s="23" t="s">
        <v>121</v>
      </c>
      <c r="I15" s="24"/>
      <c r="J15" s="31"/>
      <c r="K15" s="96"/>
      <c r="L15" s="97"/>
      <c r="M15" s="97"/>
      <c r="N15" s="98"/>
    </row>
    <row r="16" spans="1:14" ht="24.95" customHeight="1" x14ac:dyDescent="0.25">
      <c r="A16" s="26">
        <v>12</v>
      </c>
      <c r="B16" s="18">
        <v>1200</v>
      </c>
      <c r="C16" s="19">
        <v>4189</v>
      </c>
      <c r="D16" s="20" t="s">
        <v>107</v>
      </c>
      <c r="E16" s="20" t="s">
        <v>43</v>
      </c>
      <c r="F16" s="21" t="s">
        <v>119</v>
      </c>
      <c r="G16" s="22" t="s">
        <v>45</v>
      </c>
      <c r="H16" s="23" t="s">
        <v>120</v>
      </c>
      <c r="I16" s="24"/>
      <c r="J16" s="31"/>
      <c r="K16" s="117"/>
      <c r="L16" s="118"/>
      <c r="M16" s="118"/>
      <c r="N16" s="119"/>
    </row>
    <row r="17" spans="1:14" ht="24.95" customHeight="1" x14ac:dyDescent="0.25">
      <c r="A17" s="26">
        <v>13</v>
      </c>
      <c r="B17" s="18">
        <v>1200</v>
      </c>
      <c r="C17" s="19">
        <v>4190</v>
      </c>
      <c r="D17" s="20" t="s">
        <v>107</v>
      </c>
      <c r="E17" s="20" t="s">
        <v>43</v>
      </c>
      <c r="F17" s="21" t="s">
        <v>119</v>
      </c>
      <c r="G17" s="22" t="s">
        <v>45</v>
      </c>
      <c r="H17" s="23" t="s">
        <v>122</v>
      </c>
      <c r="I17" s="24"/>
      <c r="J17" s="31"/>
      <c r="K17" s="117"/>
      <c r="L17" s="118"/>
      <c r="M17" s="118"/>
      <c r="N17" s="119"/>
    </row>
    <row r="18" spans="1:14" ht="24.95" customHeight="1" x14ac:dyDescent="0.25">
      <c r="A18" s="26">
        <v>14</v>
      </c>
      <c r="B18" s="32"/>
      <c r="C18" s="19"/>
      <c r="D18" s="20"/>
      <c r="E18" s="20"/>
      <c r="F18" s="21"/>
      <c r="G18" s="33"/>
      <c r="H18" s="23"/>
      <c r="I18" s="24"/>
      <c r="J18" s="31"/>
      <c r="K18" s="96"/>
      <c r="L18" s="97"/>
      <c r="M18" s="97"/>
      <c r="N18" s="98"/>
    </row>
    <row r="19" spans="1:14" ht="24.95" customHeight="1" x14ac:dyDescent="0.25">
      <c r="A19" s="26">
        <v>15</v>
      </c>
      <c r="B19" s="32"/>
      <c r="C19" s="19"/>
      <c r="D19" s="20"/>
      <c r="E19" s="20"/>
      <c r="F19" s="21"/>
      <c r="G19" s="33"/>
      <c r="H19" s="23"/>
      <c r="I19" s="24"/>
      <c r="J19" s="31"/>
      <c r="K19" s="96"/>
      <c r="L19" s="97"/>
      <c r="M19" s="97"/>
      <c r="N19" s="98"/>
    </row>
    <row r="20" spans="1:14" ht="24.95" customHeight="1" x14ac:dyDescent="0.25">
      <c r="A20" s="26">
        <v>16</v>
      </c>
      <c r="B20" s="32"/>
      <c r="C20" s="19"/>
      <c r="D20" s="20"/>
      <c r="E20" s="20"/>
      <c r="F20" s="21"/>
      <c r="G20" s="33"/>
      <c r="H20" s="23"/>
      <c r="I20" s="24"/>
      <c r="J20" s="31"/>
      <c r="K20" s="96"/>
      <c r="L20" s="97"/>
      <c r="M20" s="97"/>
      <c r="N20" s="98"/>
    </row>
    <row r="21" spans="1:14" ht="24.95" customHeight="1" thickBot="1" x14ac:dyDescent="0.3">
      <c r="A21" s="26">
        <v>17</v>
      </c>
      <c r="B21" s="18"/>
      <c r="C21" s="19"/>
      <c r="D21" s="20"/>
      <c r="E21" s="20"/>
      <c r="F21" s="21"/>
      <c r="G21" s="22"/>
      <c r="H21" s="23"/>
      <c r="I21" s="24"/>
      <c r="J21" s="31"/>
      <c r="K21" s="120"/>
      <c r="L21" s="121"/>
      <c r="M21" s="121"/>
      <c r="N21" s="122"/>
    </row>
    <row r="22" spans="1:14" ht="24.95" customHeight="1" thickBot="1" x14ac:dyDescent="0.3">
      <c r="A22" s="26">
        <v>18</v>
      </c>
      <c r="B22" s="18"/>
      <c r="C22" s="19"/>
      <c r="D22" s="34"/>
      <c r="E22" s="20"/>
      <c r="F22" s="21"/>
      <c r="G22" s="22"/>
      <c r="H22" s="23"/>
      <c r="I22" s="24"/>
      <c r="J22" s="35">
        <f>SUM(J5:J21)</f>
        <v>2900</v>
      </c>
      <c r="K22" s="109"/>
      <c r="L22" s="110"/>
      <c r="M22" s="110"/>
      <c r="N22" s="111"/>
    </row>
    <row r="23" spans="1:14" ht="24.95" customHeight="1" thickBot="1" x14ac:dyDescent="0.3">
      <c r="A23" s="26">
        <v>19</v>
      </c>
      <c r="B23" s="18"/>
      <c r="C23" s="19"/>
      <c r="D23" s="34"/>
      <c r="E23" s="20"/>
      <c r="F23" s="27"/>
      <c r="G23" s="22"/>
      <c r="H23" s="23"/>
      <c r="I23" s="24"/>
      <c r="K23" s="36">
        <f>B31-J22-L33</f>
        <v>0</v>
      </c>
      <c r="L23" s="37"/>
    </row>
    <row r="24" spans="1:14" ht="24.95" customHeight="1" thickBot="1" x14ac:dyDescent="0.3">
      <c r="A24" s="26">
        <v>20</v>
      </c>
      <c r="B24" s="18"/>
      <c r="C24" s="19"/>
      <c r="D24" s="34"/>
      <c r="E24" s="20"/>
      <c r="F24" s="21"/>
      <c r="G24" s="22"/>
      <c r="H24" s="23"/>
      <c r="I24" s="24"/>
      <c r="J24" s="38" t="s">
        <v>14</v>
      </c>
      <c r="K24" s="38" t="s">
        <v>15</v>
      </c>
      <c r="L24" s="38" t="s">
        <v>16</v>
      </c>
      <c r="M24" s="112"/>
      <c r="N24" s="113"/>
    </row>
    <row r="25" spans="1:14" ht="24.95" customHeight="1" x14ac:dyDescent="0.25">
      <c r="A25" s="26">
        <v>21</v>
      </c>
      <c r="B25" s="18"/>
      <c r="C25" s="19"/>
      <c r="D25" s="34"/>
      <c r="E25" s="20"/>
      <c r="F25" s="27"/>
      <c r="G25" s="22"/>
      <c r="H25" s="29"/>
      <c r="I25" s="24"/>
      <c r="J25" s="39">
        <v>500</v>
      </c>
      <c r="K25" s="40">
        <v>18</v>
      </c>
      <c r="L25" s="41">
        <f t="shared" ref="L25:L32" si="0">J25*K25</f>
        <v>9000</v>
      </c>
    </row>
    <row r="26" spans="1:14" ht="24.95" customHeight="1" x14ac:dyDescent="0.25">
      <c r="A26" s="26">
        <v>22</v>
      </c>
      <c r="B26" s="18"/>
      <c r="C26" s="19"/>
      <c r="D26" s="34"/>
      <c r="E26" s="20"/>
      <c r="F26" s="21"/>
      <c r="G26" s="22"/>
      <c r="H26" s="23"/>
      <c r="I26" s="24"/>
      <c r="J26" s="42">
        <v>200</v>
      </c>
      <c r="K26" s="43">
        <v>0</v>
      </c>
      <c r="L26" s="44">
        <f t="shared" si="0"/>
        <v>0</v>
      </c>
    </row>
    <row r="27" spans="1:14" ht="24.95" customHeight="1" x14ac:dyDescent="0.25">
      <c r="A27" s="26">
        <v>23</v>
      </c>
      <c r="B27" s="18"/>
      <c r="C27" s="19"/>
      <c r="D27" s="34"/>
      <c r="E27" s="20"/>
      <c r="F27" s="21"/>
      <c r="G27" s="22"/>
      <c r="H27" s="23"/>
      <c r="I27" s="24"/>
      <c r="J27" s="39">
        <v>100</v>
      </c>
      <c r="K27" s="40">
        <v>60</v>
      </c>
      <c r="L27" s="41">
        <f t="shared" si="0"/>
        <v>6000</v>
      </c>
    </row>
    <row r="28" spans="1:14" ht="24.95" customHeight="1" x14ac:dyDescent="0.25">
      <c r="A28" s="26">
        <v>24</v>
      </c>
      <c r="B28" s="45"/>
      <c r="C28" s="19"/>
      <c r="D28" s="45"/>
      <c r="E28" s="45"/>
      <c r="F28" s="21"/>
      <c r="G28" s="33"/>
      <c r="H28" s="46"/>
      <c r="I28" s="24"/>
      <c r="J28" s="47">
        <v>50</v>
      </c>
      <c r="K28" s="40">
        <v>6</v>
      </c>
      <c r="L28" s="41">
        <f t="shared" si="0"/>
        <v>300</v>
      </c>
    </row>
    <row r="29" spans="1:14" ht="24.95" customHeight="1" x14ac:dyDescent="0.25">
      <c r="A29" s="26">
        <v>25</v>
      </c>
      <c r="B29" s="45"/>
      <c r="C29" s="19"/>
      <c r="D29" s="45"/>
      <c r="E29" s="45"/>
      <c r="F29" s="21"/>
      <c r="G29" s="33"/>
      <c r="H29" s="46"/>
      <c r="I29" s="24"/>
      <c r="J29" s="42">
        <v>20</v>
      </c>
      <c r="K29" s="43">
        <v>0</v>
      </c>
      <c r="L29" s="44">
        <f t="shared" si="0"/>
        <v>0</v>
      </c>
    </row>
    <row r="30" spans="1:14" ht="24.95" customHeight="1" thickBot="1" x14ac:dyDescent="0.3">
      <c r="A30" s="26">
        <v>26</v>
      </c>
      <c r="B30" s="45"/>
      <c r="C30" s="48"/>
      <c r="D30" s="45"/>
      <c r="E30" s="49"/>
      <c r="F30" s="21"/>
      <c r="G30" s="33"/>
      <c r="H30" s="46"/>
      <c r="I30" s="24"/>
      <c r="J30" s="39">
        <v>10</v>
      </c>
      <c r="K30" s="40">
        <v>10</v>
      </c>
      <c r="L30" s="41">
        <f t="shared" si="0"/>
        <v>100</v>
      </c>
    </row>
    <row r="31" spans="1:14" ht="16.5" thickTop="1" thickBot="1" x14ac:dyDescent="0.3">
      <c r="A31" s="9"/>
      <c r="B31" s="50">
        <f>SUM(B5:B30)</f>
        <v>18300</v>
      </c>
      <c r="C31" s="51"/>
      <c r="D31" s="114" t="s">
        <v>17</v>
      </c>
      <c r="E31" s="115"/>
      <c r="F31" s="115"/>
      <c r="G31" s="115"/>
      <c r="H31" s="116"/>
      <c r="I31" s="24"/>
      <c r="J31" s="39">
        <v>5</v>
      </c>
      <c r="K31" s="40">
        <v>0</v>
      </c>
      <c r="L31" s="41">
        <f t="shared" si="0"/>
        <v>0</v>
      </c>
    </row>
    <row r="32" spans="1:14" ht="19.5" thickTop="1" thickBot="1" x14ac:dyDescent="0.3">
      <c r="B32" s="52"/>
      <c r="J32" s="53">
        <v>1</v>
      </c>
      <c r="K32" s="40">
        <v>0</v>
      </c>
      <c r="L32" s="41">
        <f t="shared" si="0"/>
        <v>0</v>
      </c>
    </row>
    <row r="33" spans="2:12" ht="30.75" thickBot="1" x14ac:dyDescent="0.3">
      <c r="B33" s="54" t="s">
        <v>18</v>
      </c>
      <c r="C33" s="54"/>
      <c r="D33" s="54"/>
      <c r="E33" s="54" t="s">
        <v>19</v>
      </c>
      <c r="F33" s="54"/>
      <c r="G33" s="54"/>
      <c r="H33" s="54"/>
      <c r="J33" s="55"/>
      <c r="K33" s="56"/>
      <c r="L33" s="57">
        <f>SUM(L25:L32)</f>
        <v>15400</v>
      </c>
    </row>
    <row r="34" spans="2:12" x14ac:dyDescent="0.25">
      <c r="B34" s="4" t="s">
        <v>20</v>
      </c>
      <c r="C34" s="54"/>
      <c r="D34" s="54"/>
      <c r="E34" s="54"/>
      <c r="F34" s="54"/>
      <c r="G34" s="54"/>
      <c r="H34" s="54" t="s">
        <v>20</v>
      </c>
    </row>
    <row r="35" spans="2:12" x14ac:dyDescent="0.25">
      <c r="I35" s="58"/>
    </row>
  </sheetData>
  <mergeCells count="27">
    <mergeCell ref="K22:N22"/>
    <mergeCell ref="M24:N24"/>
    <mergeCell ref="D31:H31"/>
    <mergeCell ref="K16:N16"/>
    <mergeCell ref="K17:N17"/>
    <mergeCell ref="K18:N18"/>
    <mergeCell ref="K19:N19"/>
    <mergeCell ref="K20:N20"/>
    <mergeCell ref="K21:N21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A1:B1"/>
    <mergeCell ref="C1:D1"/>
    <mergeCell ref="J1:N2"/>
    <mergeCell ref="A2:B2"/>
    <mergeCell ref="C2:D2"/>
    <mergeCell ref="G2:H2"/>
  </mergeCells>
  <printOptions horizontalCentered="1"/>
  <pageMargins left="0" right="0" top="0" bottom="0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8BE8A-44D2-49F0-A931-B57F3642FE1D}">
  <dimension ref="A1:N35"/>
  <sheetViews>
    <sheetView rightToLeft="1" zoomScale="85" zoomScaleNormal="85" workbookViewId="0">
      <selection activeCell="J26" sqref="J26"/>
    </sheetView>
  </sheetViews>
  <sheetFormatPr defaultColWidth="9" defaultRowHeight="15" x14ac:dyDescent="0.25"/>
  <cols>
    <col min="1" max="1" width="4.42578125" style="4" customWidth="1"/>
    <col min="2" max="2" width="10.42578125" style="4" customWidth="1"/>
    <col min="3" max="3" width="8.140625" style="7" customWidth="1"/>
    <col min="4" max="4" width="10.42578125" style="4" customWidth="1"/>
    <col min="5" max="5" width="11" style="4" customWidth="1"/>
    <col min="6" max="6" width="7.42578125" style="4" customWidth="1"/>
    <col min="7" max="7" width="11.140625" style="4" customWidth="1"/>
    <col min="8" max="8" width="36" style="4" customWidth="1"/>
    <col min="9" max="9" width="2.5703125" style="4" customWidth="1"/>
    <col min="10" max="10" width="14.28515625" style="4" customWidth="1"/>
    <col min="11" max="11" width="11.42578125" style="4" customWidth="1"/>
    <col min="12" max="12" width="16.5703125" style="4" customWidth="1"/>
    <col min="13" max="13" width="7.7109375" style="4" customWidth="1"/>
    <col min="14" max="14" width="6.85546875" style="4" customWidth="1"/>
    <col min="15" max="16384" width="9" style="4"/>
  </cols>
  <sheetData>
    <row r="1" spans="1:14" ht="28.5" customHeight="1" thickTop="1" x14ac:dyDescent="0.25">
      <c r="A1" s="92" t="s">
        <v>0</v>
      </c>
      <c r="B1" s="92"/>
      <c r="C1" s="92" t="s">
        <v>1</v>
      </c>
      <c r="D1" s="92"/>
      <c r="E1" s="1"/>
      <c r="F1" s="1"/>
      <c r="G1" s="1"/>
      <c r="H1" s="75" t="s">
        <v>2</v>
      </c>
      <c r="I1" s="3"/>
      <c r="J1" s="93"/>
      <c r="K1" s="93"/>
      <c r="L1" s="93"/>
      <c r="M1" s="93"/>
      <c r="N1" s="93"/>
    </row>
    <row r="2" spans="1:14" ht="18.75" thickBot="1" x14ac:dyDescent="0.3">
      <c r="A2" s="94"/>
      <c r="B2" s="94"/>
      <c r="C2" s="94"/>
      <c r="D2" s="94"/>
      <c r="E2" s="5"/>
      <c r="F2" s="5"/>
      <c r="G2" s="95">
        <v>43221</v>
      </c>
      <c r="H2" s="95"/>
      <c r="I2" s="3"/>
      <c r="J2" s="93"/>
      <c r="K2" s="93"/>
      <c r="L2" s="93"/>
      <c r="M2" s="93"/>
      <c r="N2" s="93"/>
    </row>
    <row r="3" spans="1:14" ht="16.5" thickTop="1" thickBot="1" x14ac:dyDescent="0.3">
      <c r="B3" s="6"/>
      <c r="H3" s="76" t="s">
        <v>123</v>
      </c>
    </row>
    <row r="4" spans="1:14" ht="41.25" customHeight="1" thickTop="1" thickBot="1" x14ac:dyDescent="0.3">
      <c r="A4" s="9" t="s">
        <v>3</v>
      </c>
      <c r="B4" s="10" t="s">
        <v>4</v>
      </c>
      <c r="C4" s="11" t="s">
        <v>5</v>
      </c>
      <c r="D4" s="10" t="s">
        <v>6</v>
      </c>
      <c r="E4" s="12" t="s">
        <v>7</v>
      </c>
      <c r="F4" s="12" t="s">
        <v>8</v>
      </c>
      <c r="G4" s="13" t="s">
        <v>9</v>
      </c>
      <c r="H4" s="14" t="s">
        <v>10</v>
      </c>
      <c r="I4" s="15"/>
      <c r="J4" s="16" t="s">
        <v>4</v>
      </c>
      <c r="K4" s="99" t="s">
        <v>11</v>
      </c>
      <c r="L4" s="100"/>
      <c r="M4" s="100"/>
      <c r="N4" s="101"/>
    </row>
    <row r="5" spans="1:14" ht="24.95" customHeight="1" thickTop="1" thickBot="1" x14ac:dyDescent="0.3">
      <c r="A5" s="26">
        <v>1</v>
      </c>
      <c r="B5" s="18">
        <v>4000</v>
      </c>
      <c r="C5" s="19">
        <v>3917</v>
      </c>
      <c r="D5" s="20" t="s">
        <v>107</v>
      </c>
      <c r="E5" s="20" t="s">
        <v>36</v>
      </c>
      <c r="F5" s="27" t="s">
        <v>124</v>
      </c>
      <c r="G5" s="22" t="s">
        <v>124</v>
      </c>
      <c r="H5" s="23" t="s">
        <v>125</v>
      </c>
      <c r="I5" s="24"/>
      <c r="J5" s="25"/>
      <c r="K5" s="104"/>
      <c r="L5" s="104"/>
      <c r="M5" s="104"/>
      <c r="N5" s="105"/>
    </row>
    <row r="6" spans="1:14" ht="24.95" customHeight="1" x14ac:dyDescent="0.25">
      <c r="A6" s="26">
        <v>3</v>
      </c>
      <c r="B6" s="18"/>
      <c r="C6" s="19"/>
      <c r="D6" s="20"/>
      <c r="E6" s="20"/>
      <c r="F6" s="21"/>
      <c r="G6" s="22"/>
      <c r="H6" s="23"/>
      <c r="I6" s="24"/>
      <c r="J6" s="25"/>
      <c r="K6" s="102"/>
      <c r="L6" s="102"/>
      <c r="M6" s="102"/>
      <c r="N6" s="103"/>
    </row>
    <row r="7" spans="1:14" ht="24.95" customHeight="1" x14ac:dyDescent="0.25">
      <c r="A7" s="26">
        <v>3</v>
      </c>
      <c r="B7" s="18"/>
      <c r="C7" s="19"/>
      <c r="D7" s="20"/>
      <c r="E7" s="20"/>
      <c r="F7" s="27"/>
      <c r="G7" s="22"/>
      <c r="H7" s="23"/>
      <c r="I7" s="24"/>
      <c r="J7" s="25"/>
      <c r="K7" s="104"/>
      <c r="L7" s="104"/>
      <c r="M7" s="104"/>
      <c r="N7" s="105"/>
    </row>
    <row r="8" spans="1:14" ht="27" customHeight="1" x14ac:dyDescent="0.25">
      <c r="A8" s="26">
        <v>4</v>
      </c>
      <c r="B8" s="18"/>
      <c r="C8" s="19"/>
      <c r="D8" s="20"/>
      <c r="E8" s="20"/>
      <c r="F8" s="27"/>
      <c r="G8" s="22"/>
      <c r="H8" s="29"/>
      <c r="I8" s="24"/>
      <c r="J8" s="28"/>
      <c r="K8" s="104"/>
      <c r="L8" s="104"/>
      <c r="M8" s="104"/>
      <c r="N8" s="105"/>
    </row>
    <row r="9" spans="1:14" ht="24.95" customHeight="1" x14ac:dyDescent="0.25">
      <c r="A9" s="26">
        <v>5</v>
      </c>
      <c r="B9" s="18"/>
      <c r="C9" s="19"/>
      <c r="D9" s="20"/>
      <c r="E9" s="20"/>
      <c r="F9" s="21"/>
      <c r="G9" s="22"/>
      <c r="H9" s="29"/>
      <c r="I9" s="24"/>
      <c r="J9" s="30"/>
      <c r="K9" s="104"/>
      <c r="L9" s="104"/>
      <c r="M9" s="104"/>
      <c r="N9" s="105"/>
    </row>
    <row r="10" spans="1:14" ht="24.95" customHeight="1" x14ac:dyDescent="0.25">
      <c r="A10" s="26">
        <v>6</v>
      </c>
      <c r="B10" s="18"/>
      <c r="C10" s="19"/>
      <c r="D10" s="20"/>
      <c r="E10" s="20"/>
      <c r="F10" s="27"/>
      <c r="G10" s="22"/>
      <c r="H10" s="29"/>
      <c r="I10" s="24"/>
      <c r="J10" s="25"/>
      <c r="K10" s="104"/>
      <c r="L10" s="104"/>
      <c r="M10" s="104"/>
      <c r="N10" s="105"/>
    </row>
    <row r="11" spans="1:14" ht="24.95" customHeight="1" x14ac:dyDescent="0.25">
      <c r="A11" s="26">
        <v>7</v>
      </c>
      <c r="B11" s="18"/>
      <c r="C11" s="19"/>
      <c r="D11" s="20"/>
      <c r="E11" s="20"/>
      <c r="F11" s="21"/>
      <c r="G11" s="22"/>
      <c r="H11" s="29"/>
      <c r="I11" s="24"/>
      <c r="J11" s="30"/>
      <c r="K11" s="104"/>
      <c r="L11" s="104"/>
      <c r="M11" s="104"/>
      <c r="N11" s="105"/>
    </row>
    <row r="12" spans="1:14" ht="24.95" customHeight="1" x14ac:dyDescent="0.25">
      <c r="A12" s="26">
        <v>8</v>
      </c>
      <c r="B12" s="18"/>
      <c r="C12" s="19"/>
      <c r="D12" s="20"/>
      <c r="E12" s="20"/>
      <c r="F12" s="27"/>
      <c r="G12" s="22"/>
      <c r="H12" s="23"/>
      <c r="I12" s="24"/>
      <c r="J12" s="30"/>
      <c r="K12" s="106"/>
      <c r="L12" s="107"/>
      <c r="M12" s="107"/>
      <c r="N12" s="108"/>
    </row>
    <row r="13" spans="1:14" ht="24.95" customHeight="1" x14ac:dyDescent="0.25">
      <c r="A13" s="26">
        <v>9</v>
      </c>
      <c r="B13" s="18"/>
      <c r="C13" s="19"/>
      <c r="D13" s="20"/>
      <c r="E13" s="20"/>
      <c r="F13" s="21"/>
      <c r="G13" s="22"/>
      <c r="H13" s="23"/>
      <c r="I13" s="24"/>
      <c r="J13" s="30"/>
      <c r="K13" s="106"/>
      <c r="L13" s="107"/>
      <c r="M13" s="107"/>
      <c r="N13" s="108"/>
    </row>
    <row r="14" spans="1:14" ht="24.95" customHeight="1" x14ac:dyDescent="0.25">
      <c r="A14" s="26">
        <v>10</v>
      </c>
      <c r="B14" s="18"/>
      <c r="C14" s="19"/>
      <c r="D14" s="20"/>
      <c r="E14" s="20"/>
      <c r="F14" s="21"/>
      <c r="G14" s="22"/>
      <c r="H14" s="23"/>
      <c r="I14" s="24"/>
      <c r="J14" s="31"/>
      <c r="K14" s="106"/>
      <c r="L14" s="107"/>
      <c r="M14" s="107"/>
      <c r="N14" s="108"/>
    </row>
    <row r="15" spans="1:14" ht="24.95" customHeight="1" x14ac:dyDescent="0.25">
      <c r="A15" s="26">
        <v>11</v>
      </c>
      <c r="B15" s="18"/>
      <c r="C15" s="19"/>
      <c r="D15" s="20"/>
      <c r="E15" s="20"/>
      <c r="F15" s="21"/>
      <c r="G15" s="22"/>
      <c r="H15" s="23"/>
      <c r="I15" s="24"/>
      <c r="J15" s="31"/>
      <c r="K15" s="96"/>
      <c r="L15" s="97"/>
      <c r="M15" s="97"/>
      <c r="N15" s="98"/>
    </row>
    <row r="16" spans="1:14" ht="24.95" customHeight="1" x14ac:dyDescent="0.25">
      <c r="A16" s="26">
        <v>12</v>
      </c>
      <c r="B16" s="18"/>
      <c r="C16" s="19"/>
      <c r="D16" s="20"/>
      <c r="E16" s="20"/>
      <c r="F16" s="21"/>
      <c r="G16" s="22"/>
      <c r="H16" s="23"/>
      <c r="I16" s="24"/>
      <c r="J16" s="31"/>
      <c r="K16" s="117"/>
      <c r="L16" s="118"/>
      <c r="M16" s="118"/>
      <c r="N16" s="119"/>
    </row>
    <row r="17" spans="1:14" ht="24.95" customHeight="1" x14ac:dyDescent="0.25">
      <c r="A17" s="26">
        <v>13</v>
      </c>
      <c r="B17" s="18"/>
      <c r="C17" s="19"/>
      <c r="D17" s="20"/>
      <c r="E17" s="20"/>
      <c r="F17" s="21"/>
      <c r="G17" s="22"/>
      <c r="H17" s="23"/>
      <c r="I17" s="24"/>
      <c r="J17" s="31"/>
      <c r="K17" s="117"/>
      <c r="L17" s="118"/>
      <c r="M17" s="118"/>
      <c r="N17" s="119"/>
    </row>
    <row r="18" spans="1:14" ht="24.95" customHeight="1" x14ac:dyDescent="0.25">
      <c r="A18" s="26">
        <v>14</v>
      </c>
      <c r="B18" s="32"/>
      <c r="C18" s="19"/>
      <c r="D18" s="20"/>
      <c r="E18" s="20"/>
      <c r="F18" s="21"/>
      <c r="G18" s="33"/>
      <c r="H18" s="23"/>
      <c r="I18" s="24"/>
      <c r="J18" s="31"/>
      <c r="K18" s="96"/>
      <c r="L18" s="97"/>
      <c r="M18" s="97"/>
      <c r="N18" s="98"/>
    </row>
    <row r="19" spans="1:14" ht="24.95" customHeight="1" x14ac:dyDescent="0.25">
      <c r="A19" s="26">
        <v>15</v>
      </c>
      <c r="B19" s="32"/>
      <c r="C19" s="19"/>
      <c r="D19" s="20"/>
      <c r="E19" s="20"/>
      <c r="F19" s="21"/>
      <c r="G19" s="33"/>
      <c r="H19" s="23"/>
      <c r="I19" s="24"/>
      <c r="J19" s="31"/>
      <c r="K19" s="96"/>
      <c r="L19" s="97"/>
      <c r="M19" s="97"/>
      <c r="N19" s="98"/>
    </row>
    <row r="20" spans="1:14" ht="24.95" customHeight="1" x14ac:dyDescent="0.25">
      <c r="A20" s="26">
        <v>16</v>
      </c>
      <c r="B20" s="32"/>
      <c r="C20" s="19"/>
      <c r="D20" s="20"/>
      <c r="E20" s="20"/>
      <c r="F20" s="21"/>
      <c r="G20" s="33"/>
      <c r="H20" s="23"/>
      <c r="I20" s="24"/>
      <c r="J20" s="31"/>
      <c r="K20" s="96"/>
      <c r="L20" s="97"/>
      <c r="M20" s="97"/>
      <c r="N20" s="98"/>
    </row>
    <row r="21" spans="1:14" ht="24.95" customHeight="1" thickBot="1" x14ac:dyDescent="0.3">
      <c r="A21" s="26">
        <v>17</v>
      </c>
      <c r="B21" s="18"/>
      <c r="C21" s="19"/>
      <c r="D21" s="20"/>
      <c r="E21" s="20"/>
      <c r="F21" s="21"/>
      <c r="G21" s="22"/>
      <c r="H21" s="23"/>
      <c r="I21" s="24"/>
      <c r="J21" s="31"/>
      <c r="K21" s="120"/>
      <c r="L21" s="121"/>
      <c r="M21" s="121"/>
      <c r="N21" s="122"/>
    </row>
    <row r="22" spans="1:14" ht="24.95" customHeight="1" thickBot="1" x14ac:dyDescent="0.3">
      <c r="A22" s="26">
        <v>18</v>
      </c>
      <c r="B22" s="18"/>
      <c r="C22" s="19"/>
      <c r="D22" s="34"/>
      <c r="E22" s="20"/>
      <c r="F22" s="21"/>
      <c r="G22" s="22"/>
      <c r="H22" s="23"/>
      <c r="I22" s="24"/>
      <c r="J22" s="35">
        <f>SUM(J5:J21)</f>
        <v>0</v>
      </c>
      <c r="K22" s="109"/>
      <c r="L22" s="110"/>
      <c r="M22" s="110"/>
      <c r="N22" s="111"/>
    </row>
    <row r="23" spans="1:14" ht="24.95" customHeight="1" thickBot="1" x14ac:dyDescent="0.3">
      <c r="A23" s="26">
        <v>19</v>
      </c>
      <c r="B23" s="18"/>
      <c r="C23" s="19"/>
      <c r="D23" s="34"/>
      <c r="E23" s="20"/>
      <c r="F23" s="27"/>
      <c r="G23" s="22"/>
      <c r="H23" s="23"/>
      <c r="I23" s="24"/>
      <c r="K23" s="36">
        <f>B31-J22-L33</f>
        <v>0</v>
      </c>
      <c r="L23" s="37"/>
    </row>
    <row r="24" spans="1:14" ht="24.95" customHeight="1" thickBot="1" x14ac:dyDescent="0.3">
      <c r="A24" s="26">
        <v>20</v>
      </c>
      <c r="B24" s="18"/>
      <c r="C24" s="19"/>
      <c r="D24" s="34"/>
      <c r="E24" s="20"/>
      <c r="F24" s="21"/>
      <c r="G24" s="22"/>
      <c r="H24" s="23"/>
      <c r="I24" s="24"/>
      <c r="J24" s="38" t="s">
        <v>14</v>
      </c>
      <c r="K24" s="38" t="s">
        <v>15</v>
      </c>
      <c r="L24" s="38" t="s">
        <v>16</v>
      </c>
      <c r="M24" s="112"/>
      <c r="N24" s="113"/>
    </row>
    <row r="25" spans="1:14" ht="24.95" customHeight="1" x14ac:dyDescent="0.25">
      <c r="A25" s="26">
        <v>21</v>
      </c>
      <c r="B25" s="18"/>
      <c r="C25" s="19"/>
      <c r="D25" s="34"/>
      <c r="E25" s="20"/>
      <c r="F25" s="27"/>
      <c r="G25" s="22"/>
      <c r="H25" s="29"/>
      <c r="I25" s="24"/>
      <c r="J25" s="39">
        <v>500</v>
      </c>
      <c r="K25" s="40">
        <v>6</v>
      </c>
      <c r="L25" s="41">
        <f t="shared" ref="L25:L32" si="0">J25*K25</f>
        <v>3000</v>
      </c>
    </row>
    <row r="26" spans="1:14" ht="24.95" customHeight="1" x14ac:dyDescent="0.25">
      <c r="A26" s="26">
        <v>22</v>
      </c>
      <c r="B26" s="18"/>
      <c r="C26" s="19"/>
      <c r="D26" s="34"/>
      <c r="E26" s="20"/>
      <c r="F26" s="21"/>
      <c r="G26" s="22"/>
      <c r="H26" s="23"/>
      <c r="I26" s="24"/>
      <c r="J26" s="42">
        <v>200</v>
      </c>
      <c r="K26" s="43">
        <v>0</v>
      </c>
      <c r="L26" s="44">
        <f t="shared" si="0"/>
        <v>0</v>
      </c>
    </row>
    <row r="27" spans="1:14" ht="24.95" customHeight="1" x14ac:dyDescent="0.25">
      <c r="A27" s="26">
        <v>23</v>
      </c>
      <c r="B27" s="18"/>
      <c r="C27" s="19"/>
      <c r="D27" s="34"/>
      <c r="E27" s="20"/>
      <c r="F27" s="21"/>
      <c r="G27" s="22"/>
      <c r="H27" s="23"/>
      <c r="I27" s="24"/>
      <c r="J27" s="39">
        <v>100</v>
      </c>
      <c r="K27" s="40">
        <v>10</v>
      </c>
      <c r="L27" s="41">
        <f t="shared" si="0"/>
        <v>1000</v>
      </c>
    </row>
    <row r="28" spans="1:14" ht="24.95" customHeight="1" x14ac:dyDescent="0.25">
      <c r="A28" s="26">
        <v>24</v>
      </c>
      <c r="B28" s="45"/>
      <c r="C28" s="19"/>
      <c r="D28" s="45"/>
      <c r="E28" s="45"/>
      <c r="F28" s="21"/>
      <c r="G28" s="33"/>
      <c r="H28" s="46"/>
      <c r="I28" s="24"/>
      <c r="J28" s="47">
        <v>50</v>
      </c>
      <c r="K28" s="40">
        <v>0</v>
      </c>
      <c r="L28" s="41">
        <f t="shared" si="0"/>
        <v>0</v>
      </c>
    </row>
    <row r="29" spans="1:14" ht="24.95" customHeight="1" x14ac:dyDescent="0.25">
      <c r="A29" s="26">
        <v>25</v>
      </c>
      <c r="B29" s="45"/>
      <c r="C29" s="19"/>
      <c r="D29" s="45"/>
      <c r="E29" s="45"/>
      <c r="F29" s="21"/>
      <c r="G29" s="33"/>
      <c r="H29" s="46"/>
      <c r="I29" s="24"/>
      <c r="J29" s="42">
        <v>20</v>
      </c>
      <c r="K29" s="43">
        <v>0</v>
      </c>
      <c r="L29" s="44">
        <f t="shared" si="0"/>
        <v>0</v>
      </c>
    </row>
    <row r="30" spans="1:14" ht="24.95" customHeight="1" thickBot="1" x14ac:dyDescent="0.3">
      <c r="A30" s="26">
        <v>26</v>
      </c>
      <c r="B30" s="45"/>
      <c r="C30" s="48"/>
      <c r="D30" s="45"/>
      <c r="E30" s="49"/>
      <c r="F30" s="21"/>
      <c r="G30" s="33"/>
      <c r="H30" s="46"/>
      <c r="I30" s="24"/>
      <c r="J30" s="39">
        <v>10</v>
      </c>
      <c r="K30" s="40">
        <v>0</v>
      </c>
      <c r="L30" s="41">
        <f t="shared" si="0"/>
        <v>0</v>
      </c>
    </row>
    <row r="31" spans="1:14" ht="16.5" thickTop="1" thickBot="1" x14ac:dyDescent="0.3">
      <c r="A31" s="9"/>
      <c r="B31" s="50">
        <f>SUM(B5:B30)</f>
        <v>4000</v>
      </c>
      <c r="C31" s="51"/>
      <c r="D31" s="114" t="s">
        <v>17</v>
      </c>
      <c r="E31" s="115"/>
      <c r="F31" s="115"/>
      <c r="G31" s="115"/>
      <c r="H31" s="116"/>
      <c r="I31" s="24"/>
      <c r="J31" s="39">
        <v>5</v>
      </c>
      <c r="K31" s="40">
        <v>0</v>
      </c>
      <c r="L31" s="41">
        <f t="shared" si="0"/>
        <v>0</v>
      </c>
    </row>
    <row r="32" spans="1:14" ht="19.5" thickTop="1" thickBot="1" x14ac:dyDescent="0.3">
      <c r="B32" s="52"/>
      <c r="J32" s="53">
        <v>1</v>
      </c>
      <c r="K32" s="40">
        <v>0</v>
      </c>
      <c r="L32" s="41">
        <f t="shared" si="0"/>
        <v>0</v>
      </c>
    </row>
    <row r="33" spans="2:12" ht="30.75" thickBot="1" x14ac:dyDescent="0.3">
      <c r="B33" s="54" t="s">
        <v>18</v>
      </c>
      <c r="C33" s="54"/>
      <c r="D33" s="54"/>
      <c r="E33" s="54" t="s">
        <v>19</v>
      </c>
      <c r="F33" s="54"/>
      <c r="G33" s="54"/>
      <c r="H33" s="54"/>
      <c r="J33" s="55"/>
      <c r="K33" s="56"/>
      <c r="L33" s="57">
        <f>SUM(L25:L32)</f>
        <v>4000</v>
      </c>
    </row>
    <row r="34" spans="2:12" x14ac:dyDescent="0.25">
      <c r="B34" s="4" t="s">
        <v>20</v>
      </c>
      <c r="C34" s="54"/>
      <c r="D34" s="54"/>
      <c r="E34" s="54"/>
      <c r="F34" s="54"/>
      <c r="G34" s="54"/>
      <c r="H34" s="54" t="s">
        <v>20</v>
      </c>
    </row>
    <row r="35" spans="2:12" x14ac:dyDescent="0.25">
      <c r="I35" s="58"/>
    </row>
  </sheetData>
  <mergeCells count="27">
    <mergeCell ref="K22:N22"/>
    <mergeCell ref="M24:N24"/>
    <mergeCell ref="D31:H31"/>
    <mergeCell ref="K16:N16"/>
    <mergeCell ref="K17:N17"/>
    <mergeCell ref="K18:N18"/>
    <mergeCell ref="K19:N19"/>
    <mergeCell ref="K20:N20"/>
    <mergeCell ref="K21:N21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A1:B1"/>
    <mergeCell ref="C1:D1"/>
    <mergeCell ref="J1:N2"/>
    <mergeCell ref="A2:B2"/>
    <mergeCell ref="C2:D2"/>
    <mergeCell ref="G2:H2"/>
  </mergeCells>
  <printOptions horizontalCentered="1"/>
  <pageMargins left="0" right="0" top="0" bottom="0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20743-AB48-43EA-8CDB-4C176C3F41CD}">
  <dimension ref="A1:N35"/>
  <sheetViews>
    <sheetView rightToLeft="1" zoomScale="85" zoomScaleNormal="85" workbookViewId="0">
      <selection activeCell="H12" sqref="H12"/>
    </sheetView>
  </sheetViews>
  <sheetFormatPr defaultColWidth="9" defaultRowHeight="15" x14ac:dyDescent="0.25"/>
  <cols>
    <col min="1" max="1" width="4.42578125" style="4" customWidth="1"/>
    <col min="2" max="2" width="10.42578125" style="4" customWidth="1"/>
    <col min="3" max="3" width="8.140625" style="7" customWidth="1"/>
    <col min="4" max="4" width="10.42578125" style="4" customWidth="1"/>
    <col min="5" max="5" width="11" style="4" customWidth="1"/>
    <col min="6" max="6" width="7.42578125" style="4" customWidth="1"/>
    <col min="7" max="7" width="11.140625" style="4" customWidth="1"/>
    <col min="8" max="8" width="36" style="4" customWidth="1"/>
    <col min="9" max="9" width="2.5703125" style="4" customWidth="1"/>
    <col min="10" max="10" width="14.28515625" style="4" customWidth="1"/>
    <col min="11" max="11" width="11.42578125" style="4" customWidth="1"/>
    <col min="12" max="12" width="16.5703125" style="4" customWidth="1"/>
    <col min="13" max="13" width="7.7109375" style="4" customWidth="1"/>
    <col min="14" max="14" width="6.85546875" style="4" customWidth="1"/>
    <col min="15" max="16384" width="9" style="4"/>
  </cols>
  <sheetData>
    <row r="1" spans="1:14" ht="28.5" customHeight="1" thickTop="1" x14ac:dyDescent="0.25">
      <c r="A1" s="92" t="s">
        <v>0</v>
      </c>
      <c r="B1" s="92"/>
      <c r="C1" s="92" t="s">
        <v>1</v>
      </c>
      <c r="D1" s="92"/>
      <c r="E1" s="1"/>
      <c r="F1" s="1"/>
      <c r="G1" s="1"/>
      <c r="H1" s="77" t="s">
        <v>2</v>
      </c>
      <c r="I1" s="3"/>
      <c r="J1" s="93"/>
      <c r="K1" s="93"/>
      <c r="L1" s="93"/>
      <c r="M1" s="93"/>
      <c r="N1" s="93"/>
    </row>
    <row r="2" spans="1:14" ht="18.75" thickBot="1" x14ac:dyDescent="0.3">
      <c r="A2" s="94"/>
      <c r="B2" s="94"/>
      <c r="C2" s="94"/>
      <c r="D2" s="94"/>
      <c r="E2" s="5"/>
      <c r="F2" s="5"/>
      <c r="G2" s="95">
        <v>43222</v>
      </c>
      <c r="H2" s="95"/>
      <c r="I2" s="3"/>
      <c r="J2" s="93"/>
      <c r="K2" s="93"/>
      <c r="L2" s="93"/>
      <c r="M2" s="93"/>
      <c r="N2" s="93"/>
    </row>
    <row r="3" spans="1:14" ht="16.5" thickTop="1" thickBot="1" x14ac:dyDescent="0.3">
      <c r="B3" s="6"/>
      <c r="H3" s="78" t="s">
        <v>130</v>
      </c>
    </row>
    <row r="4" spans="1:14" ht="41.25" customHeight="1" thickTop="1" thickBot="1" x14ac:dyDescent="0.3">
      <c r="A4" s="9" t="s">
        <v>3</v>
      </c>
      <c r="B4" s="10" t="s">
        <v>4</v>
      </c>
      <c r="C4" s="11" t="s">
        <v>5</v>
      </c>
      <c r="D4" s="10" t="s">
        <v>6</v>
      </c>
      <c r="E4" s="12" t="s">
        <v>7</v>
      </c>
      <c r="F4" s="12" t="s">
        <v>8</v>
      </c>
      <c r="G4" s="13" t="s">
        <v>9</v>
      </c>
      <c r="H4" s="14" t="s">
        <v>10</v>
      </c>
      <c r="I4" s="15"/>
      <c r="J4" s="16" t="s">
        <v>4</v>
      </c>
      <c r="K4" s="99" t="s">
        <v>11</v>
      </c>
      <c r="L4" s="100"/>
      <c r="M4" s="100"/>
      <c r="N4" s="101"/>
    </row>
    <row r="5" spans="1:14" ht="24.95" customHeight="1" thickTop="1" thickBot="1" x14ac:dyDescent="0.3">
      <c r="A5" s="26">
        <v>1</v>
      </c>
      <c r="B5" s="18">
        <v>1200</v>
      </c>
      <c r="C5" s="19">
        <v>4191</v>
      </c>
      <c r="D5" s="20" t="s">
        <v>107</v>
      </c>
      <c r="E5" s="20" t="s">
        <v>43</v>
      </c>
      <c r="F5" s="27" t="s">
        <v>126</v>
      </c>
      <c r="G5" s="22" t="s">
        <v>45</v>
      </c>
      <c r="H5" s="23" t="s">
        <v>61</v>
      </c>
      <c r="I5" s="24"/>
      <c r="J5" s="25"/>
      <c r="K5" s="104"/>
      <c r="L5" s="104"/>
      <c r="M5" s="104"/>
      <c r="N5" s="105"/>
    </row>
    <row r="6" spans="1:14" ht="24.95" customHeight="1" x14ac:dyDescent="0.25">
      <c r="A6" s="26">
        <v>3</v>
      </c>
      <c r="B6" s="18">
        <v>1300</v>
      </c>
      <c r="C6" s="19">
        <v>4192</v>
      </c>
      <c r="D6" s="20" t="s">
        <v>107</v>
      </c>
      <c r="E6" s="20" t="s">
        <v>43</v>
      </c>
      <c r="F6" s="21">
        <v>4</v>
      </c>
      <c r="G6" s="22" t="s">
        <v>12</v>
      </c>
      <c r="H6" s="23" t="s">
        <v>61</v>
      </c>
      <c r="I6" s="24"/>
      <c r="J6" s="25"/>
      <c r="K6" s="102"/>
      <c r="L6" s="102"/>
      <c r="M6" s="102"/>
      <c r="N6" s="103"/>
    </row>
    <row r="7" spans="1:14" ht="24.95" customHeight="1" x14ac:dyDescent="0.25">
      <c r="A7" s="26">
        <v>3</v>
      </c>
      <c r="B7" s="18">
        <v>3466</v>
      </c>
      <c r="C7" s="19">
        <v>4094</v>
      </c>
      <c r="D7" s="20" t="s">
        <v>98</v>
      </c>
      <c r="E7" s="20" t="s">
        <v>29</v>
      </c>
      <c r="F7" s="27">
        <v>15</v>
      </c>
      <c r="G7" s="22" t="s">
        <v>127</v>
      </c>
      <c r="H7" s="23" t="s">
        <v>128</v>
      </c>
      <c r="I7" s="24"/>
      <c r="J7" s="25"/>
      <c r="K7" s="104"/>
      <c r="L7" s="104"/>
      <c r="M7" s="104"/>
      <c r="N7" s="105"/>
    </row>
    <row r="8" spans="1:14" ht="27" customHeight="1" x14ac:dyDescent="0.25">
      <c r="A8" s="26">
        <v>4</v>
      </c>
      <c r="B8" s="18">
        <v>3500</v>
      </c>
      <c r="C8" s="19">
        <v>4095</v>
      </c>
      <c r="D8" s="20" t="s">
        <v>123</v>
      </c>
      <c r="E8" s="20" t="s">
        <v>29</v>
      </c>
      <c r="F8" s="27">
        <v>10</v>
      </c>
      <c r="G8" s="22" t="s">
        <v>127</v>
      </c>
      <c r="H8" s="29" t="s">
        <v>129</v>
      </c>
      <c r="I8" s="24"/>
      <c r="J8" s="28"/>
      <c r="K8" s="104"/>
      <c r="L8" s="104"/>
      <c r="M8" s="104"/>
      <c r="N8" s="105"/>
    </row>
    <row r="9" spans="1:14" ht="24.95" customHeight="1" x14ac:dyDescent="0.25">
      <c r="A9" s="26">
        <v>5</v>
      </c>
      <c r="B9" s="18"/>
      <c r="C9" s="19"/>
      <c r="D9" s="20"/>
      <c r="E9" s="20"/>
      <c r="F9" s="21"/>
      <c r="G9" s="22"/>
      <c r="H9" s="29"/>
      <c r="I9" s="24"/>
      <c r="J9" s="30"/>
      <c r="K9" s="104"/>
      <c r="L9" s="104"/>
      <c r="M9" s="104"/>
      <c r="N9" s="105"/>
    </row>
    <row r="10" spans="1:14" ht="24.95" customHeight="1" x14ac:dyDescent="0.25">
      <c r="A10" s="26">
        <v>6</v>
      </c>
      <c r="B10" s="18"/>
      <c r="C10" s="19"/>
      <c r="D10" s="20"/>
      <c r="E10" s="20"/>
      <c r="F10" s="27"/>
      <c r="G10" s="22"/>
      <c r="H10" s="29"/>
      <c r="I10" s="24"/>
      <c r="J10" s="25"/>
      <c r="K10" s="104"/>
      <c r="L10" s="104"/>
      <c r="M10" s="104"/>
      <c r="N10" s="105"/>
    </row>
    <row r="11" spans="1:14" ht="24.95" customHeight="1" x14ac:dyDescent="0.25">
      <c r="A11" s="26">
        <v>7</v>
      </c>
      <c r="B11" s="18"/>
      <c r="C11" s="19"/>
      <c r="D11" s="20"/>
      <c r="E11" s="20"/>
      <c r="F11" s="21"/>
      <c r="G11" s="22"/>
      <c r="H11" s="29"/>
      <c r="I11" s="24"/>
      <c r="J11" s="30"/>
      <c r="K11" s="104"/>
      <c r="L11" s="104"/>
      <c r="M11" s="104"/>
      <c r="N11" s="105"/>
    </row>
    <row r="12" spans="1:14" ht="24.95" customHeight="1" x14ac:dyDescent="0.25">
      <c r="A12" s="26">
        <v>8</v>
      </c>
      <c r="B12" s="18"/>
      <c r="C12" s="19"/>
      <c r="D12" s="20"/>
      <c r="E12" s="20"/>
      <c r="F12" s="27"/>
      <c r="G12" s="22"/>
      <c r="H12" s="23"/>
      <c r="I12" s="24"/>
      <c r="J12" s="30"/>
      <c r="K12" s="106"/>
      <c r="L12" s="107"/>
      <c r="M12" s="107"/>
      <c r="N12" s="108"/>
    </row>
    <row r="13" spans="1:14" ht="24.95" customHeight="1" x14ac:dyDescent="0.25">
      <c r="A13" s="26">
        <v>9</v>
      </c>
      <c r="B13" s="18"/>
      <c r="C13" s="19"/>
      <c r="D13" s="20"/>
      <c r="E13" s="20"/>
      <c r="F13" s="21"/>
      <c r="G13" s="22"/>
      <c r="H13" s="23"/>
      <c r="I13" s="24"/>
      <c r="J13" s="30"/>
      <c r="K13" s="106"/>
      <c r="L13" s="107"/>
      <c r="M13" s="107"/>
      <c r="N13" s="108"/>
    </row>
    <row r="14" spans="1:14" ht="24.95" customHeight="1" x14ac:dyDescent="0.25">
      <c r="A14" s="26">
        <v>10</v>
      </c>
      <c r="B14" s="18"/>
      <c r="C14" s="19"/>
      <c r="D14" s="20"/>
      <c r="E14" s="20"/>
      <c r="F14" s="21"/>
      <c r="G14" s="22"/>
      <c r="H14" s="23"/>
      <c r="I14" s="24"/>
      <c r="J14" s="31"/>
      <c r="K14" s="106"/>
      <c r="L14" s="107"/>
      <c r="M14" s="107"/>
      <c r="N14" s="108"/>
    </row>
    <row r="15" spans="1:14" ht="24.95" customHeight="1" x14ac:dyDescent="0.25">
      <c r="A15" s="26">
        <v>11</v>
      </c>
      <c r="B15" s="18"/>
      <c r="C15" s="19"/>
      <c r="D15" s="20"/>
      <c r="E15" s="20"/>
      <c r="F15" s="21"/>
      <c r="G15" s="22"/>
      <c r="H15" s="23"/>
      <c r="I15" s="24"/>
      <c r="J15" s="31"/>
      <c r="K15" s="96"/>
      <c r="L15" s="97"/>
      <c r="M15" s="97"/>
      <c r="N15" s="98"/>
    </row>
    <row r="16" spans="1:14" ht="24.95" customHeight="1" x14ac:dyDescent="0.25">
      <c r="A16" s="26">
        <v>12</v>
      </c>
      <c r="B16" s="18"/>
      <c r="C16" s="19"/>
      <c r="D16" s="20"/>
      <c r="E16" s="20"/>
      <c r="F16" s="21"/>
      <c r="G16" s="22"/>
      <c r="H16" s="23"/>
      <c r="I16" s="24"/>
      <c r="J16" s="31"/>
      <c r="K16" s="117"/>
      <c r="L16" s="118"/>
      <c r="M16" s="118"/>
      <c r="N16" s="119"/>
    </row>
    <row r="17" spans="1:14" ht="24.95" customHeight="1" x14ac:dyDescent="0.25">
      <c r="A17" s="26">
        <v>13</v>
      </c>
      <c r="B17" s="18"/>
      <c r="C17" s="19"/>
      <c r="D17" s="20"/>
      <c r="E17" s="20"/>
      <c r="F17" s="21"/>
      <c r="G17" s="22"/>
      <c r="H17" s="23"/>
      <c r="I17" s="24"/>
      <c r="J17" s="31"/>
      <c r="K17" s="117"/>
      <c r="L17" s="118"/>
      <c r="M17" s="118"/>
      <c r="N17" s="119"/>
    </row>
    <row r="18" spans="1:14" ht="24.95" customHeight="1" x14ac:dyDescent="0.25">
      <c r="A18" s="26">
        <v>14</v>
      </c>
      <c r="B18" s="32"/>
      <c r="C18" s="19"/>
      <c r="D18" s="20"/>
      <c r="E18" s="20"/>
      <c r="F18" s="21"/>
      <c r="G18" s="33"/>
      <c r="H18" s="23"/>
      <c r="I18" s="24"/>
      <c r="J18" s="31"/>
      <c r="K18" s="96"/>
      <c r="L18" s="97"/>
      <c r="M18" s="97"/>
      <c r="N18" s="98"/>
    </row>
    <row r="19" spans="1:14" ht="24.95" customHeight="1" x14ac:dyDescent="0.25">
      <c r="A19" s="26">
        <v>15</v>
      </c>
      <c r="B19" s="32"/>
      <c r="C19" s="19"/>
      <c r="D19" s="20"/>
      <c r="E19" s="20"/>
      <c r="F19" s="21"/>
      <c r="G19" s="33"/>
      <c r="H19" s="23"/>
      <c r="I19" s="24"/>
      <c r="J19" s="31"/>
      <c r="K19" s="96"/>
      <c r="L19" s="97"/>
      <c r="M19" s="97"/>
      <c r="N19" s="98"/>
    </row>
    <row r="20" spans="1:14" ht="24.95" customHeight="1" x14ac:dyDescent="0.25">
      <c r="A20" s="26">
        <v>16</v>
      </c>
      <c r="B20" s="32"/>
      <c r="C20" s="19"/>
      <c r="D20" s="20"/>
      <c r="E20" s="20"/>
      <c r="F20" s="21"/>
      <c r="G20" s="33"/>
      <c r="H20" s="23"/>
      <c r="I20" s="24"/>
      <c r="J20" s="31"/>
      <c r="K20" s="96"/>
      <c r="L20" s="97"/>
      <c r="M20" s="97"/>
      <c r="N20" s="98"/>
    </row>
    <row r="21" spans="1:14" ht="24.95" customHeight="1" thickBot="1" x14ac:dyDescent="0.3">
      <c r="A21" s="26">
        <v>17</v>
      </c>
      <c r="B21" s="18"/>
      <c r="C21" s="19"/>
      <c r="D21" s="20"/>
      <c r="E21" s="20"/>
      <c r="F21" s="21"/>
      <c r="G21" s="22"/>
      <c r="H21" s="23"/>
      <c r="I21" s="24"/>
      <c r="J21" s="31"/>
      <c r="K21" s="120"/>
      <c r="L21" s="121"/>
      <c r="M21" s="121"/>
      <c r="N21" s="122"/>
    </row>
    <row r="22" spans="1:14" ht="24.95" customHeight="1" thickBot="1" x14ac:dyDescent="0.3">
      <c r="A22" s="26">
        <v>18</v>
      </c>
      <c r="B22" s="18"/>
      <c r="C22" s="19"/>
      <c r="D22" s="34"/>
      <c r="E22" s="20"/>
      <c r="F22" s="21"/>
      <c r="G22" s="22"/>
      <c r="H22" s="23"/>
      <c r="I22" s="24"/>
      <c r="J22" s="35">
        <f>SUM(J5:J21)</f>
        <v>0</v>
      </c>
      <c r="K22" s="109"/>
      <c r="L22" s="110"/>
      <c r="M22" s="110"/>
      <c r="N22" s="111"/>
    </row>
    <row r="23" spans="1:14" ht="24.95" customHeight="1" thickBot="1" x14ac:dyDescent="0.3">
      <c r="A23" s="26">
        <v>19</v>
      </c>
      <c r="B23" s="18"/>
      <c r="C23" s="19"/>
      <c r="D23" s="34"/>
      <c r="E23" s="20"/>
      <c r="F23" s="27"/>
      <c r="G23" s="22"/>
      <c r="H23" s="23"/>
      <c r="I23" s="24"/>
      <c r="K23" s="36">
        <f>B31-J22-L33</f>
        <v>0</v>
      </c>
      <c r="L23" s="37"/>
    </row>
    <row r="24" spans="1:14" ht="24.95" customHeight="1" thickBot="1" x14ac:dyDescent="0.3">
      <c r="A24" s="26">
        <v>20</v>
      </c>
      <c r="B24" s="18"/>
      <c r="C24" s="19"/>
      <c r="D24" s="34"/>
      <c r="E24" s="20"/>
      <c r="F24" s="21"/>
      <c r="G24" s="22"/>
      <c r="H24" s="23"/>
      <c r="I24" s="24"/>
      <c r="J24" s="38" t="s">
        <v>14</v>
      </c>
      <c r="K24" s="38" t="s">
        <v>15</v>
      </c>
      <c r="L24" s="38" t="s">
        <v>16</v>
      </c>
      <c r="M24" s="112"/>
      <c r="N24" s="113"/>
    </row>
    <row r="25" spans="1:14" ht="24.95" customHeight="1" x14ac:dyDescent="0.25">
      <c r="A25" s="26">
        <v>21</v>
      </c>
      <c r="B25" s="18"/>
      <c r="C25" s="19"/>
      <c r="D25" s="34"/>
      <c r="E25" s="20"/>
      <c r="F25" s="27"/>
      <c r="G25" s="22"/>
      <c r="H25" s="29"/>
      <c r="I25" s="24"/>
      <c r="J25" s="39">
        <v>500</v>
      </c>
      <c r="K25" s="40">
        <v>14</v>
      </c>
      <c r="L25" s="41">
        <f t="shared" ref="L25:L32" si="0">J25*K25</f>
        <v>7000</v>
      </c>
    </row>
    <row r="26" spans="1:14" ht="24.95" customHeight="1" x14ac:dyDescent="0.25">
      <c r="A26" s="26">
        <v>22</v>
      </c>
      <c r="B26" s="18"/>
      <c r="C26" s="19"/>
      <c r="D26" s="34"/>
      <c r="E26" s="20"/>
      <c r="F26" s="21"/>
      <c r="G26" s="22"/>
      <c r="H26" s="23"/>
      <c r="I26" s="24"/>
      <c r="J26" s="42">
        <v>200</v>
      </c>
      <c r="K26" s="43">
        <v>0</v>
      </c>
      <c r="L26" s="44">
        <f t="shared" si="0"/>
        <v>0</v>
      </c>
    </row>
    <row r="27" spans="1:14" ht="24.95" customHeight="1" x14ac:dyDescent="0.25">
      <c r="A27" s="26">
        <v>23</v>
      </c>
      <c r="B27" s="18"/>
      <c r="C27" s="19"/>
      <c r="D27" s="34"/>
      <c r="E27" s="20"/>
      <c r="F27" s="21"/>
      <c r="G27" s="22"/>
      <c r="H27" s="23"/>
      <c r="I27" s="24"/>
      <c r="J27" s="39">
        <v>100</v>
      </c>
      <c r="K27" s="40">
        <v>24</v>
      </c>
      <c r="L27" s="41">
        <f t="shared" si="0"/>
        <v>2400</v>
      </c>
    </row>
    <row r="28" spans="1:14" ht="24.95" customHeight="1" x14ac:dyDescent="0.25">
      <c r="A28" s="26">
        <v>24</v>
      </c>
      <c r="B28" s="45"/>
      <c r="C28" s="19"/>
      <c r="D28" s="45"/>
      <c r="E28" s="45"/>
      <c r="F28" s="21"/>
      <c r="G28" s="33"/>
      <c r="H28" s="46"/>
      <c r="I28" s="24"/>
      <c r="J28" s="47">
        <v>50</v>
      </c>
      <c r="K28" s="40">
        <v>1</v>
      </c>
      <c r="L28" s="41">
        <f t="shared" si="0"/>
        <v>50</v>
      </c>
    </row>
    <row r="29" spans="1:14" ht="24.95" customHeight="1" x14ac:dyDescent="0.25">
      <c r="A29" s="26">
        <v>25</v>
      </c>
      <c r="B29" s="45"/>
      <c r="C29" s="19"/>
      <c r="D29" s="45"/>
      <c r="E29" s="45"/>
      <c r="F29" s="21"/>
      <c r="G29" s="33"/>
      <c r="H29" s="46"/>
      <c r="I29" s="24"/>
      <c r="J29" s="42">
        <v>20</v>
      </c>
      <c r="K29" s="43">
        <v>0</v>
      </c>
      <c r="L29" s="44">
        <f t="shared" si="0"/>
        <v>0</v>
      </c>
    </row>
    <row r="30" spans="1:14" ht="24.95" customHeight="1" thickBot="1" x14ac:dyDescent="0.3">
      <c r="A30" s="26">
        <v>26</v>
      </c>
      <c r="B30" s="45"/>
      <c r="C30" s="48"/>
      <c r="D30" s="45"/>
      <c r="E30" s="49"/>
      <c r="F30" s="21"/>
      <c r="G30" s="33"/>
      <c r="H30" s="46"/>
      <c r="I30" s="24"/>
      <c r="J30" s="39">
        <v>10</v>
      </c>
      <c r="K30" s="40">
        <v>1</v>
      </c>
      <c r="L30" s="41">
        <f t="shared" si="0"/>
        <v>10</v>
      </c>
    </row>
    <row r="31" spans="1:14" ht="16.5" thickTop="1" thickBot="1" x14ac:dyDescent="0.3">
      <c r="A31" s="9"/>
      <c r="B31" s="50">
        <f>SUM(B5:B30)</f>
        <v>9466</v>
      </c>
      <c r="C31" s="51"/>
      <c r="D31" s="114" t="s">
        <v>17</v>
      </c>
      <c r="E31" s="115"/>
      <c r="F31" s="115"/>
      <c r="G31" s="115"/>
      <c r="H31" s="116"/>
      <c r="I31" s="24"/>
      <c r="J31" s="39">
        <v>5</v>
      </c>
      <c r="K31" s="40">
        <v>1</v>
      </c>
      <c r="L31" s="41">
        <f t="shared" si="0"/>
        <v>5</v>
      </c>
    </row>
    <row r="32" spans="1:14" ht="19.5" thickTop="1" thickBot="1" x14ac:dyDescent="0.3">
      <c r="B32" s="52"/>
      <c r="J32" s="53">
        <v>1</v>
      </c>
      <c r="K32" s="40">
        <v>1</v>
      </c>
      <c r="L32" s="41">
        <f t="shared" si="0"/>
        <v>1</v>
      </c>
    </row>
    <row r="33" spans="2:12" ht="30.75" thickBot="1" x14ac:dyDescent="0.3">
      <c r="B33" s="54" t="s">
        <v>18</v>
      </c>
      <c r="C33" s="54"/>
      <c r="D33" s="54"/>
      <c r="E33" s="54" t="s">
        <v>19</v>
      </c>
      <c r="F33" s="54"/>
      <c r="G33" s="54"/>
      <c r="H33" s="54"/>
      <c r="J33" s="55"/>
      <c r="K33" s="56"/>
      <c r="L33" s="57">
        <f>SUM(L25:L32)</f>
        <v>9466</v>
      </c>
    </row>
    <row r="34" spans="2:12" x14ac:dyDescent="0.25">
      <c r="B34" s="4" t="s">
        <v>20</v>
      </c>
      <c r="C34" s="54"/>
      <c r="D34" s="54"/>
      <c r="E34" s="54"/>
      <c r="F34" s="54"/>
      <c r="G34" s="54"/>
      <c r="H34" s="54" t="s">
        <v>20</v>
      </c>
    </row>
    <row r="35" spans="2:12" x14ac:dyDescent="0.25">
      <c r="I35" s="58"/>
    </row>
  </sheetData>
  <mergeCells count="27">
    <mergeCell ref="A1:B1"/>
    <mergeCell ref="C1:D1"/>
    <mergeCell ref="J1:N2"/>
    <mergeCell ref="A2:B2"/>
    <mergeCell ref="C2:D2"/>
    <mergeCell ref="G2:H2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K22:N22"/>
    <mergeCell ref="M24:N24"/>
    <mergeCell ref="D31:H31"/>
    <mergeCell ref="K16:N16"/>
    <mergeCell ref="K17:N17"/>
    <mergeCell ref="K18:N18"/>
    <mergeCell ref="K19:N19"/>
    <mergeCell ref="K20:N20"/>
    <mergeCell ref="K21:N21"/>
  </mergeCells>
  <printOptions horizontalCentered="1"/>
  <pageMargins left="0" right="0" top="0" bottom="0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62452-ED42-45B3-BB61-D3C5A5E11545}">
  <dimension ref="A1:N35"/>
  <sheetViews>
    <sheetView rightToLeft="1" tabSelected="1" topLeftCell="A22" zoomScale="115" zoomScaleNormal="115" workbookViewId="0">
      <selection activeCell="H26" sqref="H26"/>
    </sheetView>
  </sheetViews>
  <sheetFormatPr defaultColWidth="9" defaultRowHeight="15" x14ac:dyDescent="0.25"/>
  <cols>
    <col min="1" max="1" width="4.42578125" style="4" customWidth="1"/>
    <col min="2" max="2" width="10.42578125" style="4" customWidth="1"/>
    <col min="3" max="3" width="8.140625" style="7" customWidth="1"/>
    <col min="4" max="4" width="10.42578125" style="4" customWidth="1"/>
    <col min="5" max="5" width="11" style="4" customWidth="1"/>
    <col min="6" max="6" width="10.42578125" style="4" customWidth="1"/>
    <col min="7" max="7" width="11.140625" style="4" customWidth="1"/>
    <col min="8" max="8" width="32.140625" style="4" customWidth="1"/>
    <col min="9" max="9" width="2.5703125" style="4" customWidth="1"/>
    <col min="10" max="10" width="14.28515625" style="4" customWidth="1"/>
    <col min="11" max="11" width="11.42578125" style="4" customWidth="1"/>
    <col min="12" max="12" width="16.5703125" style="4" customWidth="1"/>
    <col min="13" max="13" width="7.7109375" style="4" customWidth="1"/>
    <col min="14" max="14" width="6.85546875" style="4" customWidth="1"/>
    <col min="15" max="16384" width="9" style="4"/>
  </cols>
  <sheetData>
    <row r="1" spans="1:14" ht="28.5" customHeight="1" thickTop="1" x14ac:dyDescent="0.25">
      <c r="A1" s="92" t="s">
        <v>0</v>
      </c>
      <c r="B1" s="92"/>
      <c r="C1" s="92" t="s">
        <v>1</v>
      </c>
      <c r="D1" s="92"/>
      <c r="E1" s="1"/>
      <c r="F1" s="1"/>
      <c r="G1" s="1"/>
      <c r="H1" s="79" t="s">
        <v>2</v>
      </c>
      <c r="I1" s="3"/>
      <c r="J1" s="93"/>
      <c r="K1" s="93"/>
      <c r="L1" s="93"/>
      <c r="M1" s="93"/>
      <c r="N1" s="93"/>
    </row>
    <row r="2" spans="1:14" ht="18.75" thickBot="1" x14ac:dyDescent="0.3">
      <c r="A2" s="94"/>
      <c r="B2" s="94"/>
      <c r="C2" s="94"/>
      <c r="D2" s="94"/>
      <c r="E2" s="5"/>
      <c r="F2" s="5"/>
      <c r="G2" s="95">
        <v>43225</v>
      </c>
      <c r="H2" s="95"/>
      <c r="I2" s="3"/>
      <c r="J2" s="93"/>
      <c r="K2" s="93"/>
      <c r="L2" s="93"/>
      <c r="M2" s="93"/>
      <c r="N2" s="93"/>
    </row>
    <row r="3" spans="1:14" ht="16.5" thickTop="1" thickBot="1" x14ac:dyDescent="0.3">
      <c r="B3" s="6"/>
      <c r="H3" s="80" t="s">
        <v>131</v>
      </c>
    </row>
    <row r="4" spans="1:14" ht="41.25" customHeight="1" thickTop="1" thickBot="1" x14ac:dyDescent="0.3">
      <c r="A4" s="9" t="s">
        <v>3</v>
      </c>
      <c r="B4" s="10" t="s">
        <v>4</v>
      </c>
      <c r="C4" s="11" t="s">
        <v>5</v>
      </c>
      <c r="D4" s="10" t="s">
        <v>6</v>
      </c>
      <c r="E4" s="12" t="s">
        <v>7</v>
      </c>
      <c r="F4" s="12" t="s">
        <v>8</v>
      </c>
      <c r="G4" s="13" t="s">
        <v>9</v>
      </c>
      <c r="H4" s="14" t="s">
        <v>10</v>
      </c>
      <c r="I4" s="15"/>
      <c r="J4" s="16" t="s">
        <v>4</v>
      </c>
      <c r="K4" s="99" t="s">
        <v>11</v>
      </c>
      <c r="L4" s="100"/>
      <c r="M4" s="100"/>
      <c r="N4" s="101"/>
    </row>
    <row r="5" spans="1:14" ht="24.95" customHeight="1" thickTop="1" thickBot="1" x14ac:dyDescent="0.3">
      <c r="A5" s="26">
        <v>1</v>
      </c>
      <c r="B5" s="18">
        <v>1200</v>
      </c>
      <c r="C5" s="19">
        <v>4202</v>
      </c>
      <c r="D5" s="20" t="s">
        <v>79</v>
      </c>
      <c r="E5" s="20" t="s">
        <v>22</v>
      </c>
      <c r="F5" s="27" t="s">
        <v>132</v>
      </c>
      <c r="G5" s="22" t="s">
        <v>45</v>
      </c>
      <c r="H5" s="23" t="s">
        <v>133</v>
      </c>
      <c r="I5" s="24"/>
      <c r="J5" s="25">
        <v>50000</v>
      </c>
      <c r="K5" s="104" t="s">
        <v>157</v>
      </c>
      <c r="L5" s="104"/>
      <c r="M5" s="104"/>
      <c r="N5" s="105"/>
    </row>
    <row r="6" spans="1:14" ht="24.95" customHeight="1" x14ac:dyDescent="0.25">
      <c r="A6" s="26">
        <v>3</v>
      </c>
      <c r="B6" s="18">
        <v>1000</v>
      </c>
      <c r="C6" s="19">
        <v>4203</v>
      </c>
      <c r="D6" s="20" t="s">
        <v>79</v>
      </c>
      <c r="E6" s="20" t="s">
        <v>22</v>
      </c>
      <c r="F6" s="21" t="s">
        <v>134</v>
      </c>
      <c r="G6" s="22" t="s">
        <v>45</v>
      </c>
      <c r="H6" s="23" t="s">
        <v>133</v>
      </c>
      <c r="I6" s="24"/>
      <c r="J6" s="25">
        <v>40600</v>
      </c>
      <c r="K6" s="102" t="s">
        <v>158</v>
      </c>
      <c r="L6" s="102"/>
      <c r="M6" s="102"/>
      <c r="N6" s="103"/>
    </row>
    <row r="7" spans="1:14" ht="24.95" customHeight="1" x14ac:dyDescent="0.25">
      <c r="A7" s="26">
        <v>3</v>
      </c>
      <c r="B7" s="18">
        <v>1000</v>
      </c>
      <c r="C7" s="19">
        <v>4204</v>
      </c>
      <c r="D7" s="20" t="s">
        <v>79</v>
      </c>
      <c r="E7" s="20" t="s">
        <v>22</v>
      </c>
      <c r="F7" s="27" t="s">
        <v>135</v>
      </c>
      <c r="G7" s="22" t="s">
        <v>45</v>
      </c>
      <c r="H7" s="23" t="s">
        <v>133</v>
      </c>
      <c r="I7" s="24"/>
      <c r="J7" s="25">
        <v>52000</v>
      </c>
      <c r="K7" s="104" t="s">
        <v>159</v>
      </c>
      <c r="L7" s="104"/>
      <c r="M7" s="104"/>
      <c r="N7" s="105"/>
    </row>
    <row r="8" spans="1:14" ht="27" customHeight="1" x14ac:dyDescent="0.25">
      <c r="A8" s="26">
        <v>4</v>
      </c>
      <c r="B8" s="18">
        <v>550</v>
      </c>
      <c r="C8" s="19">
        <v>4205</v>
      </c>
      <c r="D8" s="20" t="s">
        <v>79</v>
      </c>
      <c r="E8" s="20" t="s">
        <v>22</v>
      </c>
      <c r="F8" s="27" t="s">
        <v>136</v>
      </c>
      <c r="G8" s="22" t="s">
        <v>45</v>
      </c>
      <c r="H8" s="29" t="s">
        <v>133</v>
      </c>
      <c r="I8" s="24"/>
      <c r="J8" s="28"/>
      <c r="K8" s="104"/>
      <c r="L8" s="104"/>
      <c r="M8" s="104"/>
      <c r="N8" s="105"/>
    </row>
    <row r="9" spans="1:14" ht="24.95" customHeight="1" x14ac:dyDescent="0.25">
      <c r="A9" s="26">
        <v>5</v>
      </c>
      <c r="B9" s="18">
        <v>1100</v>
      </c>
      <c r="C9" s="19">
        <v>4206</v>
      </c>
      <c r="D9" s="20" t="s">
        <v>79</v>
      </c>
      <c r="E9" s="20" t="s">
        <v>22</v>
      </c>
      <c r="F9" s="21" t="s">
        <v>137</v>
      </c>
      <c r="G9" s="22" t="s">
        <v>45</v>
      </c>
      <c r="H9" s="29" t="s">
        <v>138</v>
      </c>
      <c r="I9" s="24"/>
      <c r="J9" s="30"/>
      <c r="K9" s="104"/>
      <c r="L9" s="104"/>
      <c r="M9" s="104"/>
      <c r="N9" s="105"/>
    </row>
    <row r="10" spans="1:14" ht="24.95" customHeight="1" x14ac:dyDescent="0.25">
      <c r="A10" s="26">
        <v>6</v>
      </c>
      <c r="B10" s="18">
        <v>550</v>
      </c>
      <c r="C10" s="19">
        <v>4207</v>
      </c>
      <c r="D10" s="20" t="s">
        <v>79</v>
      </c>
      <c r="E10" s="20" t="s">
        <v>22</v>
      </c>
      <c r="F10" s="27" t="s">
        <v>139</v>
      </c>
      <c r="G10" s="22" t="s">
        <v>45</v>
      </c>
      <c r="H10" s="29" t="s">
        <v>133</v>
      </c>
      <c r="I10" s="24"/>
      <c r="J10" s="25"/>
      <c r="K10" s="104"/>
      <c r="L10" s="104"/>
      <c r="M10" s="104"/>
      <c r="N10" s="105"/>
    </row>
    <row r="11" spans="1:14" ht="24.95" customHeight="1" x14ac:dyDescent="0.25">
      <c r="A11" s="26">
        <v>7</v>
      </c>
      <c r="B11" s="18">
        <v>3180</v>
      </c>
      <c r="C11" s="19">
        <v>4135</v>
      </c>
      <c r="D11" s="20" t="s">
        <v>123</v>
      </c>
      <c r="E11" s="20" t="s">
        <v>22</v>
      </c>
      <c r="F11" s="21" t="s">
        <v>140</v>
      </c>
      <c r="G11" s="22" t="s">
        <v>30</v>
      </c>
      <c r="H11" s="29" t="s">
        <v>141</v>
      </c>
      <c r="I11" s="24"/>
      <c r="J11" s="30"/>
      <c r="K11" s="104"/>
      <c r="L11" s="104"/>
      <c r="M11" s="104"/>
      <c r="N11" s="105"/>
    </row>
    <row r="12" spans="1:14" ht="24.95" customHeight="1" x14ac:dyDescent="0.25">
      <c r="A12" s="26">
        <v>8</v>
      </c>
      <c r="B12" s="18">
        <v>2375</v>
      </c>
      <c r="C12" s="19">
        <v>4136</v>
      </c>
      <c r="D12" s="20" t="s">
        <v>123</v>
      </c>
      <c r="E12" s="20" t="s">
        <v>22</v>
      </c>
      <c r="F12" s="27" t="s">
        <v>142</v>
      </c>
      <c r="G12" s="22" t="s">
        <v>41</v>
      </c>
      <c r="H12" s="23" t="s">
        <v>20</v>
      </c>
      <c r="I12" s="24"/>
      <c r="J12" s="30"/>
      <c r="K12" s="106"/>
      <c r="L12" s="107"/>
      <c r="M12" s="107"/>
      <c r="N12" s="108"/>
    </row>
    <row r="13" spans="1:14" ht="24.95" customHeight="1" x14ac:dyDescent="0.25">
      <c r="A13" s="26">
        <v>9</v>
      </c>
      <c r="B13" s="18">
        <v>2000</v>
      </c>
      <c r="C13" s="19">
        <v>4096</v>
      </c>
      <c r="D13" s="20" t="s">
        <v>130</v>
      </c>
      <c r="E13" s="20" t="s">
        <v>29</v>
      </c>
      <c r="F13" s="21">
        <v>18</v>
      </c>
      <c r="G13" s="22" t="s">
        <v>127</v>
      </c>
      <c r="H13" s="23" t="s">
        <v>33</v>
      </c>
      <c r="I13" s="24"/>
      <c r="J13" s="30"/>
      <c r="K13" s="106"/>
      <c r="L13" s="107"/>
      <c r="M13" s="107"/>
      <c r="N13" s="108"/>
    </row>
    <row r="14" spans="1:14" ht="24.95" customHeight="1" x14ac:dyDescent="0.25">
      <c r="A14" s="26">
        <v>10</v>
      </c>
      <c r="B14" s="18">
        <v>600</v>
      </c>
      <c r="C14" s="19">
        <v>4097</v>
      </c>
      <c r="D14" s="20" t="s">
        <v>130</v>
      </c>
      <c r="E14" s="20" t="s">
        <v>29</v>
      </c>
      <c r="F14" s="21">
        <v>11</v>
      </c>
      <c r="G14" s="22" t="s">
        <v>69</v>
      </c>
      <c r="H14" s="23" t="s">
        <v>33</v>
      </c>
      <c r="I14" s="24"/>
      <c r="J14" s="31"/>
      <c r="K14" s="106"/>
      <c r="L14" s="107"/>
      <c r="M14" s="107"/>
      <c r="N14" s="108"/>
    </row>
    <row r="15" spans="1:14" ht="24.95" customHeight="1" x14ac:dyDescent="0.25">
      <c r="A15" s="26">
        <v>11</v>
      </c>
      <c r="B15" s="18">
        <v>1000</v>
      </c>
      <c r="C15" s="19">
        <v>4193</v>
      </c>
      <c r="D15" s="20" t="s">
        <v>143</v>
      </c>
      <c r="E15" s="20" t="s">
        <v>43</v>
      </c>
      <c r="F15" s="21" t="s">
        <v>144</v>
      </c>
      <c r="G15" s="22" t="s">
        <v>45</v>
      </c>
      <c r="H15" s="23" t="s">
        <v>133</v>
      </c>
      <c r="I15" s="24"/>
      <c r="J15" s="31"/>
      <c r="K15" s="96"/>
      <c r="L15" s="97"/>
      <c r="M15" s="97"/>
      <c r="N15" s="98"/>
    </row>
    <row r="16" spans="1:14" ht="24.95" customHeight="1" x14ac:dyDescent="0.25">
      <c r="A16" s="26">
        <v>12</v>
      </c>
      <c r="B16" s="32">
        <v>200</v>
      </c>
      <c r="C16" s="19">
        <v>4196</v>
      </c>
      <c r="D16" s="20" t="s">
        <v>143</v>
      </c>
      <c r="E16" s="20" t="s">
        <v>43</v>
      </c>
      <c r="F16" s="21" t="s">
        <v>147</v>
      </c>
      <c r="G16" s="33" t="s">
        <v>45</v>
      </c>
      <c r="H16" s="23" t="s">
        <v>148</v>
      </c>
      <c r="I16" s="24"/>
      <c r="J16" s="31"/>
      <c r="K16" s="117"/>
      <c r="L16" s="118"/>
      <c r="M16" s="118"/>
      <c r="N16" s="119"/>
    </row>
    <row r="17" spans="1:14" ht="24.95" customHeight="1" x14ac:dyDescent="0.25">
      <c r="A17" s="26">
        <v>13</v>
      </c>
      <c r="B17" s="32">
        <v>1000</v>
      </c>
      <c r="C17" s="19">
        <v>4167</v>
      </c>
      <c r="D17" s="20" t="s">
        <v>143</v>
      </c>
      <c r="E17" s="20" t="s">
        <v>43</v>
      </c>
      <c r="F17" s="21" t="s">
        <v>149</v>
      </c>
      <c r="G17" s="33" t="s">
        <v>45</v>
      </c>
      <c r="H17" s="23" t="s">
        <v>146</v>
      </c>
      <c r="I17" s="24"/>
      <c r="J17" s="31"/>
      <c r="K17" s="117"/>
      <c r="L17" s="118"/>
      <c r="M17" s="118"/>
      <c r="N17" s="119"/>
    </row>
    <row r="18" spans="1:14" ht="24.95" customHeight="1" x14ac:dyDescent="0.25">
      <c r="A18" s="26">
        <v>14</v>
      </c>
      <c r="B18" s="32">
        <v>500</v>
      </c>
      <c r="C18" s="19">
        <v>4198</v>
      </c>
      <c r="D18" s="20" t="s">
        <v>143</v>
      </c>
      <c r="E18" s="20" t="s">
        <v>43</v>
      </c>
      <c r="F18" s="21" t="s">
        <v>149</v>
      </c>
      <c r="G18" s="33" t="s">
        <v>45</v>
      </c>
      <c r="H18" s="23" t="s">
        <v>150</v>
      </c>
      <c r="I18" s="24"/>
      <c r="J18" s="31"/>
      <c r="K18" s="96"/>
      <c r="L18" s="97"/>
      <c r="M18" s="97"/>
      <c r="N18" s="98"/>
    </row>
    <row r="19" spans="1:14" ht="24.95" customHeight="1" x14ac:dyDescent="0.25">
      <c r="A19" s="26">
        <v>15</v>
      </c>
      <c r="B19" s="18">
        <v>200</v>
      </c>
      <c r="C19" s="19">
        <v>4199</v>
      </c>
      <c r="D19" s="20" t="s">
        <v>143</v>
      </c>
      <c r="E19" s="20" t="s">
        <v>43</v>
      </c>
      <c r="F19" s="21" t="s">
        <v>149</v>
      </c>
      <c r="G19" s="22" t="s">
        <v>45</v>
      </c>
      <c r="H19" s="23" t="s">
        <v>148</v>
      </c>
      <c r="I19" s="24"/>
      <c r="J19" s="31"/>
      <c r="K19" s="96"/>
      <c r="L19" s="97"/>
      <c r="M19" s="97"/>
      <c r="N19" s="98"/>
    </row>
    <row r="20" spans="1:14" ht="24.95" customHeight="1" thickBot="1" x14ac:dyDescent="0.3">
      <c r="A20" s="26">
        <v>16</v>
      </c>
      <c r="B20" s="18">
        <v>1700</v>
      </c>
      <c r="C20" s="19">
        <v>4200</v>
      </c>
      <c r="D20" s="20" t="s">
        <v>143</v>
      </c>
      <c r="E20" s="20" t="s">
        <v>43</v>
      </c>
      <c r="F20" s="27">
        <v>13</v>
      </c>
      <c r="G20" s="22" t="s">
        <v>118</v>
      </c>
      <c r="H20" s="23" t="s">
        <v>133</v>
      </c>
      <c r="I20" s="24"/>
      <c r="J20" s="31"/>
      <c r="K20" s="96"/>
      <c r="L20" s="97"/>
      <c r="M20" s="97"/>
      <c r="N20" s="98"/>
    </row>
    <row r="21" spans="1:14" ht="24.95" customHeight="1" thickBot="1" x14ac:dyDescent="0.3">
      <c r="A21" s="26">
        <v>18</v>
      </c>
      <c r="B21" s="18">
        <v>52000</v>
      </c>
      <c r="C21" s="19">
        <v>4208</v>
      </c>
      <c r="D21" s="20" t="s">
        <v>143</v>
      </c>
      <c r="E21" s="20" t="s">
        <v>43</v>
      </c>
      <c r="F21" s="21">
        <v>10</v>
      </c>
      <c r="G21" s="22" t="s">
        <v>151</v>
      </c>
      <c r="H21" s="23" t="s">
        <v>152</v>
      </c>
      <c r="I21" s="24"/>
      <c r="J21" s="35">
        <f>SUM(J5:J20)</f>
        <v>142600</v>
      </c>
      <c r="K21" s="109"/>
      <c r="L21" s="110"/>
      <c r="M21" s="110"/>
      <c r="N21" s="111"/>
    </row>
    <row r="22" spans="1:14" ht="24.95" customHeight="1" x14ac:dyDescent="0.25">
      <c r="A22" s="26">
        <v>19</v>
      </c>
      <c r="B22" s="18">
        <v>6667</v>
      </c>
      <c r="C22" s="19">
        <v>105</v>
      </c>
      <c r="D22" s="34" t="s">
        <v>98</v>
      </c>
      <c r="E22" s="20" t="s">
        <v>22</v>
      </c>
      <c r="F22" s="21">
        <v>2</v>
      </c>
      <c r="G22" s="22" t="s">
        <v>153</v>
      </c>
      <c r="H22" s="23" t="s">
        <v>154</v>
      </c>
      <c r="I22" s="24"/>
      <c r="K22" s="36">
        <f>B31-J21-L33</f>
        <v>0</v>
      </c>
      <c r="L22" s="37"/>
    </row>
    <row r="23" spans="1:14" ht="24.95" customHeight="1" thickBot="1" x14ac:dyDescent="0.3">
      <c r="A23" s="26">
        <v>17</v>
      </c>
      <c r="B23" s="18">
        <v>50000</v>
      </c>
      <c r="C23" s="19">
        <v>106</v>
      </c>
      <c r="D23" s="34" t="s">
        <v>98</v>
      </c>
      <c r="E23" s="20" t="s">
        <v>22</v>
      </c>
      <c r="F23" s="27">
        <v>1</v>
      </c>
      <c r="G23" s="22" t="s">
        <v>153</v>
      </c>
      <c r="H23" s="29" t="s">
        <v>155</v>
      </c>
      <c r="I23" s="24"/>
      <c r="J23" s="31"/>
      <c r="K23" s="120"/>
      <c r="L23" s="121"/>
      <c r="M23" s="121"/>
      <c r="N23" s="122"/>
    </row>
    <row r="24" spans="1:14" ht="24.95" customHeight="1" thickBot="1" x14ac:dyDescent="0.3">
      <c r="A24" s="26">
        <v>20</v>
      </c>
      <c r="B24" s="18">
        <v>40600</v>
      </c>
      <c r="C24" s="19">
        <v>107</v>
      </c>
      <c r="D24" s="34" t="s">
        <v>143</v>
      </c>
      <c r="E24" s="20" t="s">
        <v>22</v>
      </c>
      <c r="F24" s="21">
        <v>12</v>
      </c>
      <c r="G24" s="22" t="s">
        <v>153</v>
      </c>
      <c r="H24" s="23" t="s">
        <v>156</v>
      </c>
      <c r="I24" s="24"/>
      <c r="J24" s="38" t="s">
        <v>14</v>
      </c>
      <c r="K24" s="38" t="s">
        <v>15</v>
      </c>
      <c r="L24" s="38" t="s">
        <v>16</v>
      </c>
      <c r="M24" s="112"/>
      <c r="N24" s="113"/>
    </row>
    <row r="25" spans="1:14" ht="24.95" customHeight="1" x14ac:dyDescent="0.25">
      <c r="A25" s="26">
        <v>21</v>
      </c>
      <c r="B25" s="123"/>
      <c r="C25" s="19"/>
      <c r="D25" s="123"/>
      <c r="E25" s="123"/>
      <c r="F25" s="21"/>
      <c r="G25" s="33"/>
      <c r="H25" s="124"/>
      <c r="I25" s="24"/>
      <c r="J25" s="39">
        <v>500</v>
      </c>
      <c r="K25" s="40">
        <v>18</v>
      </c>
      <c r="L25" s="83">
        <f t="shared" ref="L25:L32" si="0">J25*K25</f>
        <v>9000</v>
      </c>
    </row>
    <row r="26" spans="1:14" ht="24.95" customHeight="1" x14ac:dyDescent="0.25">
      <c r="A26" s="26">
        <v>22</v>
      </c>
      <c r="B26" s="123"/>
      <c r="C26" s="19"/>
      <c r="D26" s="123"/>
      <c r="E26" s="123"/>
      <c r="F26" s="21"/>
      <c r="G26" s="33"/>
      <c r="H26" s="124"/>
      <c r="I26" s="24"/>
      <c r="J26" s="42">
        <v>200</v>
      </c>
      <c r="K26" s="43">
        <v>0</v>
      </c>
      <c r="L26" s="84">
        <f t="shared" si="0"/>
        <v>0</v>
      </c>
    </row>
    <row r="27" spans="1:14" ht="24.95" customHeight="1" x14ac:dyDescent="0.25">
      <c r="A27" s="26">
        <v>23</v>
      </c>
      <c r="B27" s="123"/>
      <c r="C27" s="19"/>
      <c r="D27" s="123"/>
      <c r="E27" s="123"/>
      <c r="F27" s="21"/>
      <c r="G27" s="33"/>
      <c r="H27" s="124"/>
      <c r="I27" s="24"/>
      <c r="J27" s="39">
        <v>100</v>
      </c>
      <c r="K27" s="40">
        <v>27</v>
      </c>
      <c r="L27" s="83">
        <f t="shared" si="0"/>
        <v>2700</v>
      </c>
    </row>
    <row r="28" spans="1:14" ht="24.95" customHeight="1" x14ac:dyDescent="0.25">
      <c r="A28" s="26">
        <v>24</v>
      </c>
      <c r="B28" s="123"/>
      <c r="C28" s="19"/>
      <c r="D28" s="123"/>
      <c r="E28" s="123"/>
      <c r="F28" s="21"/>
      <c r="G28" s="33"/>
      <c r="H28" s="124"/>
      <c r="I28" s="24"/>
      <c r="J28" s="47">
        <v>50</v>
      </c>
      <c r="K28" s="40">
        <v>262</v>
      </c>
      <c r="L28" s="83">
        <f t="shared" si="0"/>
        <v>13100</v>
      </c>
    </row>
    <row r="29" spans="1:14" ht="24.95" customHeight="1" x14ac:dyDescent="0.25">
      <c r="A29" s="26">
        <v>25</v>
      </c>
      <c r="B29" s="45"/>
      <c r="C29" s="19"/>
      <c r="D29" s="45"/>
      <c r="E29" s="45"/>
      <c r="F29" s="21"/>
      <c r="G29" s="33"/>
      <c r="H29" s="46"/>
      <c r="I29" s="24"/>
      <c r="J29" s="42">
        <v>20</v>
      </c>
      <c r="K29" s="43">
        <v>0</v>
      </c>
      <c r="L29" s="84">
        <f t="shared" si="0"/>
        <v>0</v>
      </c>
    </row>
    <row r="30" spans="1:14" ht="24.95" customHeight="1" thickBot="1" x14ac:dyDescent="0.3">
      <c r="A30" s="26">
        <v>26</v>
      </c>
      <c r="B30" s="45"/>
      <c r="C30" s="48"/>
      <c r="D30" s="45"/>
      <c r="E30" s="49"/>
      <c r="F30" s="21"/>
      <c r="G30" s="33"/>
      <c r="H30" s="46"/>
      <c r="I30" s="24"/>
      <c r="J30" s="39">
        <v>10</v>
      </c>
      <c r="K30" s="40">
        <v>1</v>
      </c>
      <c r="L30" s="83">
        <f t="shared" si="0"/>
        <v>10</v>
      </c>
    </row>
    <row r="31" spans="1:14" ht="16.5" thickTop="1" thickBot="1" x14ac:dyDescent="0.3">
      <c r="A31" s="9"/>
      <c r="B31" s="50">
        <f>SUM(B5:B30)</f>
        <v>167422</v>
      </c>
      <c r="C31" s="51"/>
      <c r="D31" s="114" t="s">
        <v>17</v>
      </c>
      <c r="E31" s="115"/>
      <c r="F31" s="115"/>
      <c r="G31" s="115"/>
      <c r="H31" s="116"/>
      <c r="I31" s="24"/>
      <c r="J31" s="39">
        <v>5</v>
      </c>
      <c r="K31" s="40">
        <v>2</v>
      </c>
      <c r="L31" s="83">
        <f t="shared" si="0"/>
        <v>10</v>
      </c>
    </row>
    <row r="32" spans="1:14" ht="19.5" thickTop="1" thickBot="1" x14ac:dyDescent="0.3">
      <c r="B32" s="52"/>
      <c r="J32" s="53">
        <v>1</v>
      </c>
      <c r="K32" s="40">
        <v>2</v>
      </c>
      <c r="L32" s="83">
        <f t="shared" si="0"/>
        <v>2</v>
      </c>
    </row>
    <row r="33" spans="2:12" ht="30.75" thickBot="1" x14ac:dyDescent="0.3">
      <c r="B33" s="54" t="s">
        <v>18</v>
      </c>
      <c r="C33" s="54"/>
      <c r="D33" s="54"/>
      <c r="E33" s="54" t="s">
        <v>19</v>
      </c>
      <c r="F33" s="54"/>
      <c r="G33" s="54"/>
      <c r="H33" s="54"/>
      <c r="J33" s="55"/>
      <c r="K33" s="56"/>
      <c r="L33" s="85">
        <f>SUM(L25:L32)</f>
        <v>24822</v>
      </c>
    </row>
    <row r="34" spans="2:12" x14ac:dyDescent="0.25">
      <c r="B34" s="4" t="s">
        <v>20</v>
      </c>
      <c r="C34" s="54"/>
      <c r="D34" s="54"/>
      <c r="E34" s="54"/>
      <c r="F34" s="54"/>
      <c r="G34" s="54"/>
      <c r="H34" s="54" t="s">
        <v>20</v>
      </c>
    </row>
    <row r="35" spans="2:12" x14ac:dyDescent="0.25">
      <c r="I35" s="58"/>
    </row>
  </sheetData>
  <mergeCells count="27">
    <mergeCell ref="K21:N21"/>
    <mergeCell ref="M24:N24"/>
    <mergeCell ref="D31:H31"/>
    <mergeCell ref="K16:N16"/>
    <mergeCell ref="K17:N17"/>
    <mergeCell ref="K18:N18"/>
    <mergeCell ref="K19:N19"/>
    <mergeCell ref="K20:N20"/>
    <mergeCell ref="K23:N23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A1:B1"/>
    <mergeCell ref="C1:D1"/>
    <mergeCell ref="J1:N2"/>
    <mergeCell ref="A2:B2"/>
    <mergeCell ref="C2:D2"/>
    <mergeCell ref="G2:H2"/>
  </mergeCells>
  <printOptions horizontalCentered="1"/>
  <pageMargins left="0" right="0" top="0" bottom="0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996CA-C0D3-41BC-A324-7D384E22BF69}">
  <dimension ref="A1:N35"/>
  <sheetViews>
    <sheetView rightToLeft="1" topLeftCell="A4" zoomScale="115" zoomScaleNormal="115" workbookViewId="0">
      <selection activeCell="G8" sqref="G8"/>
    </sheetView>
  </sheetViews>
  <sheetFormatPr defaultColWidth="9" defaultRowHeight="15" x14ac:dyDescent="0.25"/>
  <cols>
    <col min="1" max="1" width="4.42578125" style="4" customWidth="1"/>
    <col min="2" max="2" width="10.42578125" style="4" customWidth="1"/>
    <col min="3" max="3" width="8.140625" style="7" customWidth="1"/>
    <col min="4" max="4" width="10.42578125" style="4" customWidth="1"/>
    <col min="5" max="5" width="11" style="4" customWidth="1"/>
    <col min="6" max="6" width="10.42578125" style="4" customWidth="1"/>
    <col min="7" max="7" width="11.140625" style="4" customWidth="1"/>
    <col min="8" max="8" width="32.140625" style="4" customWidth="1"/>
    <col min="9" max="9" width="2.5703125" style="4" customWidth="1"/>
    <col min="10" max="10" width="14.28515625" style="4" customWidth="1"/>
    <col min="11" max="11" width="11.42578125" style="4" customWidth="1"/>
    <col min="12" max="12" width="16.5703125" style="4" customWidth="1"/>
    <col min="13" max="13" width="7.7109375" style="4" customWidth="1"/>
    <col min="14" max="14" width="6.85546875" style="4" customWidth="1"/>
    <col min="15" max="16384" width="9" style="4"/>
  </cols>
  <sheetData>
    <row r="1" spans="1:14" ht="28.5" customHeight="1" thickTop="1" x14ac:dyDescent="0.25">
      <c r="A1" s="92" t="s">
        <v>0</v>
      </c>
      <c r="B1" s="92"/>
      <c r="C1" s="92" t="s">
        <v>1</v>
      </c>
      <c r="D1" s="92"/>
      <c r="E1" s="1"/>
      <c r="F1" s="1"/>
      <c r="G1" s="1"/>
      <c r="H1" s="79" t="s">
        <v>2</v>
      </c>
      <c r="I1" s="3"/>
      <c r="J1" s="93"/>
      <c r="K1" s="93"/>
      <c r="L1" s="93"/>
      <c r="M1" s="93"/>
      <c r="N1" s="93"/>
    </row>
    <row r="2" spans="1:14" ht="18.75" thickBot="1" x14ac:dyDescent="0.3">
      <c r="A2" s="94"/>
      <c r="B2" s="94"/>
      <c r="C2" s="94"/>
      <c r="D2" s="94"/>
      <c r="E2" s="5"/>
      <c r="F2" s="5"/>
      <c r="G2" s="95">
        <v>43225</v>
      </c>
      <c r="H2" s="95"/>
      <c r="I2" s="3"/>
      <c r="J2" s="93"/>
      <c r="K2" s="93"/>
      <c r="L2" s="93"/>
      <c r="M2" s="93"/>
      <c r="N2" s="93"/>
    </row>
    <row r="3" spans="1:14" ht="16.5" thickTop="1" thickBot="1" x14ac:dyDescent="0.3">
      <c r="B3" s="6"/>
      <c r="H3" s="80" t="s">
        <v>177</v>
      </c>
    </row>
    <row r="4" spans="1:14" ht="41.25" customHeight="1" thickTop="1" thickBot="1" x14ac:dyDescent="0.3">
      <c r="A4" s="9" t="s">
        <v>3</v>
      </c>
      <c r="B4" s="10" t="s">
        <v>4</v>
      </c>
      <c r="C4" s="11" t="s">
        <v>5</v>
      </c>
      <c r="D4" s="10" t="s">
        <v>6</v>
      </c>
      <c r="E4" s="12" t="s">
        <v>7</v>
      </c>
      <c r="F4" s="12" t="s">
        <v>8</v>
      </c>
      <c r="G4" s="13" t="s">
        <v>9</v>
      </c>
      <c r="H4" s="14" t="s">
        <v>10</v>
      </c>
      <c r="I4" s="15"/>
      <c r="J4" s="16" t="s">
        <v>4</v>
      </c>
      <c r="K4" s="99" t="s">
        <v>11</v>
      </c>
      <c r="L4" s="100"/>
      <c r="M4" s="100"/>
      <c r="N4" s="101"/>
    </row>
    <row r="5" spans="1:14" ht="24.95" customHeight="1" thickTop="1" thickBot="1" x14ac:dyDescent="0.3">
      <c r="A5" s="26">
        <v>1</v>
      </c>
      <c r="B5" s="18">
        <v>4170</v>
      </c>
      <c r="C5" s="19">
        <v>3918</v>
      </c>
      <c r="D5" s="20" t="s">
        <v>143</v>
      </c>
      <c r="E5" s="20" t="s">
        <v>36</v>
      </c>
      <c r="F5" s="21" t="s">
        <v>160</v>
      </c>
      <c r="G5" s="22" t="s">
        <v>41</v>
      </c>
      <c r="H5" s="23" t="s">
        <v>161</v>
      </c>
      <c r="I5" s="24"/>
      <c r="J5" s="25"/>
      <c r="K5" s="104"/>
      <c r="L5" s="104"/>
      <c r="M5" s="104"/>
      <c r="N5" s="105"/>
    </row>
    <row r="6" spans="1:14" ht="24.95" customHeight="1" x14ac:dyDescent="0.25">
      <c r="A6" s="26">
        <v>3</v>
      </c>
      <c r="B6" s="18">
        <v>1500</v>
      </c>
      <c r="C6" s="19">
        <v>3919</v>
      </c>
      <c r="D6" s="20" t="s">
        <v>143</v>
      </c>
      <c r="E6" s="20" t="s">
        <v>36</v>
      </c>
      <c r="F6" s="21" t="s">
        <v>162</v>
      </c>
      <c r="G6" s="22" t="s">
        <v>41</v>
      </c>
      <c r="H6" s="23" t="s">
        <v>161</v>
      </c>
      <c r="I6" s="24"/>
      <c r="J6" s="25"/>
      <c r="K6" s="102"/>
      <c r="L6" s="102"/>
      <c r="M6" s="102"/>
      <c r="N6" s="103"/>
    </row>
    <row r="7" spans="1:14" ht="24.95" customHeight="1" x14ac:dyDescent="0.25">
      <c r="A7" s="26">
        <v>3</v>
      </c>
      <c r="B7" s="18">
        <v>1500</v>
      </c>
      <c r="C7" s="19">
        <v>3920</v>
      </c>
      <c r="D7" s="20" t="s">
        <v>143</v>
      </c>
      <c r="E7" s="20" t="s">
        <v>36</v>
      </c>
      <c r="F7" s="27" t="s">
        <v>163</v>
      </c>
      <c r="G7" s="22" t="s">
        <v>41</v>
      </c>
      <c r="H7" s="23" t="s">
        <v>161</v>
      </c>
      <c r="I7" s="24"/>
      <c r="J7" s="25"/>
      <c r="K7" s="104"/>
      <c r="L7" s="104"/>
      <c r="M7" s="104"/>
      <c r="N7" s="105"/>
    </row>
    <row r="8" spans="1:14" ht="27" customHeight="1" x14ac:dyDescent="0.25">
      <c r="A8" s="26">
        <v>4</v>
      </c>
      <c r="B8" s="18">
        <v>1500</v>
      </c>
      <c r="C8" s="19">
        <v>3921</v>
      </c>
      <c r="D8" s="20" t="s">
        <v>143</v>
      </c>
      <c r="E8" s="20" t="s">
        <v>36</v>
      </c>
      <c r="F8" s="27" t="s">
        <v>164</v>
      </c>
      <c r="G8" s="22" t="s">
        <v>41</v>
      </c>
      <c r="H8" s="29" t="s">
        <v>161</v>
      </c>
      <c r="I8" s="24"/>
      <c r="J8" s="28"/>
      <c r="K8" s="104"/>
      <c r="L8" s="104"/>
      <c r="M8" s="104"/>
      <c r="N8" s="105"/>
    </row>
    <row r="9" spans="1:14" ht="24.95" customHeight="1" x14ac:dyDescent="0.25">
      <c r="A9" s="26">
        <v>5</v>
      </c>
      <c r="B9" s="18">
        <v>2085</v>
      </c>
      <c r="C9" s="19">
        <v>3922</v>
      </c>
      <c r="D9" s="20" t="s">
        <v>143</v>
      </c>
      <c r="E9" s="20" t="s">
        <v>36</v>
      </c>
      <c r="F9" s="21">
        <v>32</v>
      </c>
      <c r="G9" s="22" t="s">
        <v>41</v>
      </c>
      <c r="H9" s="29" t="s">
        <v>165</v>
      </c>
      <c r="I9" s="24"/>
      <c r="J9" s="30"/>
      <c r="K9" s="104"/>
      <c r="L9" s="104"/>
      <c r="M9" s="104"/>
      <c r="N9" s="105"/>
    </row>
    <row r="10" spans="1:14" ht="24.95" customHeight="1" x14ac:dyDescent="0.25">
      <c r="A10" s="26">
        <v>6</v>
      </c>
      <c r="B10" s="18">
        <v>1000</v>
      </c>
      <c r="C10" s="19">
        <v>3923</v>
      </c>
      <c r="D10" s="20" t="s">
        <v>143</v>
      </c>
      <c r="E10" s="20" t="s">
        <v>36</v>
      </c>
      <c r="F10" s="27">
        <v>4</v>
      </c>
      <c r="G10" s="22" t="s">
        <v>41</v>
      </c>
      <c r="H10" s="29" t="s">
        <v>166</v>
      </c>
      <c r="I10" s="24"/>
      <c r="J10" s="25"/>
      <c r="K10" s="104"/>
      <c r="L10" s="104"/>
      <c r="M10" s="104"/>
      <c r="N10" s="105"/>
    </row>
    <row r="11" spans="1:14" ht="24.95" customHeight="1" x14ac:dyDescent="0.25">
      <c r="A11" s="26">
        <v>7</v>
      </c>
      <c r="B11" s="18">
        <v>1750</v>
      </c>
      <c r="C11" s="19">
        <v>3924</v>
      </c>
      <c r="D11" s="20" t="s">
        <v>143</v>
      </c>
      <c r="E11" s="20" t="s">
        <v>36</v>
      </c>
      <c r="F11" s="21">
        <v>4</v>
      </c>
      <c r="G11" s="22" t="s">
        <v>41</v>
      </c>
      <c r="H11" s="29" t="s">
        <v>167</v>
      </c>
      <c r="I11" s="24"/>
      <c r="J11" s="30"/>
      <c r="K11" s="104"/>
      <c r="L11" s="104"/>
      <c r="M11" s="104"/>
      <c r="N11" s="105"/>
    </row>
    <row r="12" spans="1:14" ht="24.95" customHeight="1" x14ac:dyDescent="0.25">
      <c r="A12" s="26">
        <v>8</v>
      </c>
      <c r="B12" s="18"/>
      <c r="C12" s="19"/>
      <c r="D12" s="20"/>
      <c r="E12" s="20"/>
      <c r="F12" s="27"/>
      <c r="G12" s="22"/>
      <c r="H12" s="23"/>
      <c r="I12" s="24"/>
      <c r="J12" s="30"/>
      <c r="K12" s="106"/>
      <c r="L12" s="107"/>
      <c r="M12" s="107"/>
      <c r="N12" s="108"/>
    </row>
    <row r="13" spans="1:14" ht="24.95" customHeight="1" x14ac:dyDescent="0.25">
      <c r="A13" s="26">
        <v>9</v>
      </c>
      <c r="B13" s="18"/>
      <c r="C13" s="19"/>
      <c r="D13" s="20"/>
      <c r="E13" s="20"/>
      <c r="F13" s="21"/>
      <c r="G13" s="22"/>
      <c r="H13" s="23"/>
      <c r="I13" s="24"/>
      <c r="J13" s="30"/>
      <c r="K13" s="106"/>
      <c r="L13" s="107"/>
      <c r="M13" s="107"/>
      <c r="N13" s="108"/>
    </row>
    <row r="14" spans="1:14" ht="24.95" customHeight="1" x14ac:dyDescent="0.25">
      <c r="A14" s="26">
        <v>10</v>
      </c>
      <c r="B14" s="18"/>
      <c r="C14" s="19"/>
      <c r="D14" s="20"/>
      <c r="E14" s="20"/>
      <c r="F14" s="21"/>
      <c r="G14" s="22"/>
      <c r="H14" s="23"/>
      <c r="I14" s="24"/>
      <c r="J14" s="31"/>
      <c r="K14" s="106"/>
      <c r="L14" s="107"/>
      <c r="M14" s="107"/>
      <c r="N14" s="108"/>
    </row>
    <row r="15" spans="1:14" ht="24.95" customHeight="1" x14ac:dyDescent="0.25">
      <c r="A15" s="26">
        <v>11</v>
      </c>
      <c r="B15" s="18"/>
      <c r="C15" s="19"/>
      <c r="D15" s="20"/>
      <c r="E15" s="20"/>
      <c r="F15" s="21"/>
      <c r="G15" s="22"/>
      <c r="H15" s="23"/>
      <c r="I15" s="24"/>
      <c r="J15" s="31"/>
      <c r="K15" s="96"/>
      <c r="L15" s="97"/>
      <c r="M15" s="97"/>
      <c r="N15" s="98"/>
    </row>
    <row r="16" spans="1:14" ht="24.95" customHeight="1" x14ac:dyDescent="0.25">
      <c r="A16" s="26">
        <v>12</v>
      </c>
      <c r="B16" s="18"/>
      <c r="C16" s="19"/>
      <c r="D16" s="20"/>
      <c r="E16" s="20"/>
      <c r="F16" s="21"/>
      <c r="G16" s="22"/>
      <c r="H16" s="23"/>
      <c r="I16" s="24"/>
      <c r="J16" s="31"/>
      <c r="K16" s="117"/>
      <c r="L16" s="118"/>
      <c r="M16" s="118"/>
      <c r="N16" s="119"/>
    </row>
    <row r="17" spans="1:14" ht="24.95" customHeight="1" x14ac:dyDescent="0.25">
      <c r="A17" s="26">
        <v>13</v>
      </c>
      <c r="B17" s="18"/>
      <c r="C17" s="19"/>
      <c r="D17" s="20"/>
      <c r="E17" s="20"/>
      <c r="F17" s="21"/>
      <c r="G17" s="22"/>
      <c r="H17" s="23"/>
      <c r="I17" s="24"/>
      <c r="J17" s="31"/>
      <c r="K17" s="117"/>
      <c r="L17" s="118"/>
      <c r="M17" s="118"/>
      <c r="N17" s="119"/>
    </row>
    <row r="18" spans="1:14" ht="24.95" customHeight="1" x14ac:dyDescent="0.25">
      <c r="A18" s="26">
        <v>14</v>
      </c>
      <c r="B18" s="32"/>
      <c r="C18" s="19"/>
      <c r="D18" s="20"/>
      <c r="E18" s="20"/>
      <c r="F18" s="21"/>
      <c r="G18" s="33"/>
      <c r="H18" s="23"/>
      <c r="I18" s="24"/>
      <c r="J18" s="31"/>
      <c r="K18" s="96"/>
      <c r="L18" s="97"/>
      <c r="M18" s="97"/>
      <c r="N18" s="98"/>
    </row>
    <row r="19" spans="1:14" ht="24.95" customHeight="1" x14ac:dyDescent="0.25">
      <c r="A19" s="26">
        <v>15</v>
      </c>
      <c r="B19" s="32"/>
      <c r="C19" s="19"/>
      <c r="D19" s="20"/>
      <c r="E19" s="20"/>
      <c r="F19" s="21"/>
      <c r="G19" s="33"/>
      <c r="H19" s="23"/>
      <c r="I19" s="24"/>
      <c r="J19" s="31"/>
      <c r="K19" s="96"/>
      <c r="L19" s="97"/>
      <c r="M19" s="97"/>
      <c r="N19" s="98"/>
    </row>
    <row r="20" spans="1:14" ht="24.95" customHeight="1" thickBot="1" x14ac:dyDescent="0.3">
      <c r="A20" s="26">
        <v>16</v>
      </c>
      <c r="B20" s="32"/>
      <c r="C20" s="19"/>
      <c r="D20" s="20"/>
      <c r="E20" s="20"/>
      <c r="F20" s="21"/>
      <c r="G20" s="33"/>
      <c r="H20" s="23"/>
      <c r="I20" s="24"/>
      <c r="J20" s="31"/>
      <c r="K20" s="96"/>
      <c r="L20" s="97"/>
      <c r="M20" s="97"/>
      <c r="N20" s="98"/>
    </row>
    <row r="21" spans="1:14" ht="24.95" customHeight="1" thickBot="1" x14ac:dyDescent="0.3">
      <c r="A21" s="26">
        <v>18</v>
      </c>
      <c r="B21" s="18"/>
      <c r="C21" s="19"/>
      <c r="D21" s="20"/>
      <c r="E21" s="20"/>
      <c r="F21" s="21"/>
      <c r="G21" s="22"/>
      <c r="H21" s="23"/>
      <c r="I21" s="24"/>
      <c r="J21" s="35">
        <f>SUM(J5:J20)</f>
        <v>0</v>
      </c>
      <c r="K21" s="109"/>
      <c r="L21" s="110"/>
      <c r="M21" s="110"/>
      <c r="N21" s="111"/>
    </row>
    <row r="22" spans="1:14" ht="24.95" customHeight="1" x14ac:dyDescent="0.25">
      <c r="A22" s="26">
        <v>19</v>
      </c>
      <c r="B22" s="18"/>
      <c r="C22" s="19"/>
      <c r="D22" s="20"/>
      <c r="E22" s="20"/>
      <c r="F22" s="27"/>
      <c r="G22" s="22"/>
      <c r="H22" s="23"/>
      <c r="I22" s="24"/>
      <c r="K22" s="36">
        <f>B31-J21-L33</f>
        <v>0</v>
      </c>
      <c r="L22" s="37"/>
    </row>
    <row r="23" spans="1:14" ht="24.95" customHeight="1" thickBot="1" x14ac:dyDescent="0.3">
      <c r="A23" s="26">
        <v>17</v>
      </c>
      <c r="B23" s="18"/>
      <c r="C23" s="19"/>
      <c r="D23" s="20"/>
      <c r="E23" s="20"/>
      <c r="F23" s="21"/>
      <c r="G23" s="22"/>
      <c r="H23" s="23"/>
      <c r="I23" s="24"/>
      <c r="J23" s="31"/>
      <c r="K23" s="120"/>
      <c r="L23" s="121"/>
      <c r="M23" s="121"/>
      <c r="N23" s="122"/>
    </row>
    <row r="24" spans="1:14" ht="24.95" customHeight="1" thickBot="1" x14ac:dyDescent="0.3">
      <c r="A24" s="26">
        <v>20</v>
      </c>
      <c r="B24" s="18"/>
      <c r="C24" s="19"/>
      <c r="D24" s="34"/>
      <c r="E24" s="20"/>
      <c r="F24" s="21"/>
      <c r="G24" s="22"/>
      <c r="H24" s="23"/>
      <c r="I24" s="24"/>
      <c r="J24" s="38" t="s">
        <v>14</v>
      </c>
      <c r="K24" s="38" t="s">
        <v>15</v>
      </c>
      <c r="L24" s="38" t="s">
        <v>16</v>
      </c>
      <c r="M24" s="112"/>
      <c r="N24" s="113"/>
    </row>
    <row r="25" spans="1:14" ht="24.95" customHeight="1" x14ac:dyDescent="0.25">
      <c r="A25" s="26">
        <v>21</v>
      </c>
      <c r="B25" s="18"/>
      <c r="C25" s="19"/>
      <c r="D25" s="34"/>
      <c r="E25" s="20"/>
      <c r="F25" s="27"/>
      <c r="G25" s="22"/>
      <c r="H25" s="29"/>
      <c r="I25" s="24"/>
      <c r="J25" s="39">
        <v>500</v>
      </c>
      <c r="K25" s="40">
        <v>0</v>
      </c>
      <c r="L25" s="83">
        <f t="shared" ref="L25:L32" si="0">J25*K25</f>
        <v>0</v>
      </c>
    </row>
    <row r="26" spans="1:14" ht="24.95" customHeight="1" x14ac:dyDescent="0.25">
      <c r="A26" s="26">
        <v>22</v>
      </c>
      <c r="B26" s="18"/>
      <c r="C26" s="19"/>
      <c r="D26" s="34"/>
      <c r="E26" s="20"/>
      <c r="F26" s="21"/>
      <c r="G26" s="22"/>
      <c r="H26" s="23"/>
      <c r="I26" s="24"/>
      <c r="J26" s="42">
        <v>200</v>
      </c>
      <c r="K26" s="43">
        <v>0</v>
      </c>
      <c r="L26" s="84">
        <f t="shared" si="0"/>
        <v>0</v>
      </c>
    </row>
    <row r="27" spans="1:14" ht="24.95" customHeight="1" x14ac:dyDescent="0.25">
      <c r="A27" s="26">
        <v>23</v>
      </c>
      <c r="B27" s="18"/>
      <c r="C27" s="19"/>
      <c r="D27" s="34"/>
      <c r="E27" s="20"/>
      <c r="F27" s="21"/>
      <c r="G27" s="22"/>
      <c r="H27" s="23"/>
      <c r="I27" s="24"/>
      <c r="J27" s="39">
        <v>100</v>
      </c>
      <c r="K27" s="40">
        <v>11</v>
      </c>
      <c r="L27" s="83">
        <f t="shared" si="0"/>
        <v>1100</v>
      </c>
    </row>
    <row r="28" spans="1:14" ht="24.95" customHeight="1" x14ac:dyDescent="0.25">
      <c r="A28" s="26">
        <v>24</v>
      </c>
      <c r="B28" s="45"/>
      <c r="C28" s="19"/>
      <c r="D28" s="45"/>
      <c r="E28" s="45"/>
      <c r="F28" s="21"/>
      <c r="G28" s="33"/>
      <c r="H28" s="46"/>
      <c r="I28" s="24"/>
      <c r="J28" s="47">
        <v>50</v>
      </c>
      <c r="K28" s="40">
        <v>248</v>
      </c>
      <c r="L28" s="83">
        <f t="shared" si="0"/>
        <v>12400</v>
      </c>
    </row>
    <row r="29" spans="1:14" ht="24.95" customHeight="1" x14ac:dyDescent="0.25">
      <c r="A29" s="26">
        <v>25</v>
      </c>
      <c r="B29" s="45"/>
      <c r="C29" s="19"/>
      <c r="D29" s="45"/>
      <c r="E29" s="45"/>
      <c r="F29" s="21"/>
      <c r="G29" s="33"/>
      <c r="H29" s="46"/>
      <c r="I29" s="24"/>
      <c r="J29" s="42">
        <v>20</v>
      </c>
      <c r="K29" s="43">
        <v>0</v>
      </c>
      <c r="L29" s="84">
        <f t="shared" si="0"/>
        <v>0</v>
      </c>
    </row>
    <row r="30" spans="1:14" ht="24.95" customHeight="1" thickBot="1" x14ac:dyDescent="0.3">
      <c r="A30" s="26">
        <v>26</v>
      </c>
      <c r="B30" s="45"/>
      <c r="C30" s="48"/>
      <c r="D30" s="45"/>
      <c r="E30" s="49"/>
      <c r="F30" s="21"/>
      <c r="G30" s="33"/>
      <c r="H30" s="46"/>
      <c r="I30" s="24"/>
      <c r="J30" s="39">
        <v>10</v>
      </c>
      <c r="K30" s="40">
        <v>0</v>
      </c>
      <c r="L30" s="83">
        <f t="shared" si="0"/>
        <v>0</v>
      </c>
    </row>
    <row r="31" spans="1:14" ht="16.5" thickTop="1" thickBot="1" x14ac:dyDescent="0.3">
      <c r="A31" s="9"/>
      <c r="B31" s="50">
        <f>SUM(B5:B30)</f>
        <v>13505</v>
      </c>
      <c r="C31" s="51"/>
      <c r="D31" s="114" t="s">
        <v>17</v>
      </c>
      <c r="E31" s="115"/>
      <c r="F31" s="115"/>
      <c r="G31" s="115"/>
      <c r="H31" s="116"/>
      <c r="I31" s="24"/>
      <c r="J31" s="39">
        <v>5</v>
      </c>
      <c r="K31" s="40">
        <v>1</v>
      </c>
      <c r="L31" s="83">
        <f t="shared" si="0"/>
        <v>5</v>
      </c>
    </row>
    <row r="32" spans="1:14" ht="19.5" thickTop="1" thickBot="1" x14ac:dyDescent="0.3">
      <c r="B32" s="52"/>
      <c r="J32" s="53">
        <v>1</v>
      </c>
      <c r="K32" s="40">
        <v>0</v>
      </c>
      <c r="L32" s="83">
        <f t="shared" si="0"/>
        <v>0</v>
      </c>
    </row>
    <row r="33" spans="2:12" ht="30.75" thickBot="1" x14ac:dyDescent="0.3">
      <c r="B33" s="54" t="s">
        <v>18</v>
      </c>
      <c r="C33" s="54"/>
      <c r="D33" s="54"/>
      <c r="E33" s="54" t="s">
        <v>19</v>
      </c>
      <c r="F33" s="54"/>
      <c r="G33" s="54"/>
      <c r="H33" s="54"/>
      <c r="J33" s="55"/>
      <c r="K33" s="56"/>
      <c r="L33" s="85">
        <f>SUM(L25:L32)</f>
        <v>13505</v>
      </c>
    </row>
    <row r="34" spans="2:12" x14ac:dyDescent="0.25">
      <c r="B34" s="4" t="s">
        <v>20</v>
      </c>
      <c r="C34" s="54"/>
      <c r="D34" s="54"/>
      <c r="E34" s="54"/>
      <c r="F34" s="54"/>
      <c r="G34" s="54"/>
      <c r="H34" s="54" t="s">
        <v>20</v>
      </c>
    </row>
    <row r="35" spans="2:12" x14ac:dyDescent="0.25">
      <c r="I35" s="58"/>
    </row>
  </sheetData>
  <mergeCells count="27">
    <mergeCell ref="K23:N23"/>
    <mergeCell ref="M24:N24"/>
    <mergeCell ref="D31:H31"/>
    <mergeCell ref="K16:N16"/>
    <mergeCell ref="K17:N17"/>
    <mergeCell ref="K18:N18"/>
    <mergeCell ref="K19:N19"/>
    <mergeCell ref="K20:N20"/>
    <mergeCell ref="K21:N21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A1:B1"/>
    <mergeCell ref="C1:D1"/>
    <mergeCell ref="J1:N2"/>
    <mergeCell ref="A2:B2"/>
    <mergeCell ref="C2:D2"/>
    <mergeCell ref="G2:H2"/>
  </mergeCells>
  <printOptions horizontalCentered="1"/>
  <pageMargins left="0" right="0" top="0" bottom="0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D0F9A-3A7C-4B49-B7B9-A321760AE75A}">
  <dimension ref="A1:N35"/>
  <sheetViews>
    <sheetView rightToLeft="1" topLeftCell="A10" zoomScale="115" zoomScaleNormal="115" workbookViewId="0">
      <selection activeCell="H3" sqref="H3"/>
    </sheetView>
  </sheetViews>
  <sheetFormatPr defaultColWidth="9" defaultRowHeight="15" x14ac:dyDescent="0.25"/>
  <cols>
    <col min="1" max="1" width="4.42578125" style="4" customWidth="1"/>
    <col min="2" max="2" width="10.42578125" style="4" customWidth="1"/>
    <col min="3" max="3" width="8.140625" style="7" customWidth="1"/>
    <col min="4" max="4" width="10.42578125" style="4" customWidth="1"/>
    <col min="5" max="5" width="11" style="4" customWidth="1"/>
    <col min="6" max="6" width="10.42578125" style="4" customWidth="1"/>
    <col min="7" max="7" width="11.140625" style="4" customWidth="1"/>
    <col min="8" max="8" width="32.140625" style="4" customWidth="1"/>
    <col min="9" max="9" width="2.5703125" style="4" customWidth="1"/>
    <col min="10" max="10" width="14.28515625" style="4" customWidth="1"/>
    <col min="11" max="11" width="11.42578125" style="4" customWidth="1"/>
    <col min="12" max="12" width="16.5703125" style="4" customWidth="1"/>
    <col min="13" max="13" width="7.7109375" style="4" customWidth="1"/>
    <col min="14" max="14" width="6.85546875" style="4" customWidth="1"/>
    <col min="15" max="16384" width="9" style="4"/>
  </cols>
  <sheetData>
    <row r="1" spans="1:14" ht="28.5" customHeight="1" thickTop="1" x14ac:dyDescent="0.25">
      <c r="A1" s="92" t="s">
        <v>0</v>
      </c>
      <c r="B1" s="92"/>
      <c r="C1" s="92" t="s">
        <v>1</v>
      </c>
      <c r="D1" s="92"/>
      <c r="E1" s="1"/>
      <c r="F1" s="1"/>
      <c r="G1" s="1"/>
      <c r="H1" s="81" t="s">
        <v>2</v>
      </c>
      <c r="I1" s="3"/>
      <c r="J1" s="93"/>
      <c r="K1" s="93"/>
      <c r="L1" s="93"/>
      <c r="M1" s="93"/>
      <c r="N1" s="93"/>
    </row>
    <row r="2" spans="1:14" ht="18.75" thickBot="1" x14ac:dyDescent="0.3">
      <c r="A2" s="94"/>
      <c r="B2" s="94"/>
      <c r="C2" s="94"/>
      <c r="D2" s="94"/>
      <c r="E2" s="5"/>
      <c r="F2" s="5"/>
      <c r="G2" s="95">
        <v>43227</v>
      </c>
      <c r="H2" s="95"/>
      <c r="I2" s="3"/>
      <c r="J2" s="93"/>
      <c r="K2" s="93"/>
      <c r="L2" s="93"/>
      <c r="M2" s="93"/>
      <c r="N2" s="93"/>
    </row>
    <row r="3" spans="1:14" ht="16.5" thickTop="1" thickBot="1" x14ac:dyDescent="0.3">
      <c r="B3" s="6"/>
      <c r="H3" s="82" t="s">
        <v>178</v>
      </c>
    </row>
    <row r="4" spans="1:14" ht="41.25" customHeight="1" thickTop="1" thickBot="1" x14ac:dyDescent="0.3">
      <c r="A4" s="9" t="s">
        <v>3</v>
      </c>
      <c r="B4" s="10" t="s">
        <v>4</v>
      </c>
      <c r="C4" s="11" t="s">
        <v>5</v>
      </c>
      <c r="D4" s="10" t="s">
        <v>6</v>
      </c>
      <c r="E4" s="12" t="s">
        <v>7</v>
      </c>
      <c r="F4" s="12" t="s">
        <v>8</v>
      </c>
      <c r="G4" s="13" t="s">
        <v>9</v>
      </c>
      <c r="H4" s="14" t="s">
        <v>10</v>
      </c>
      <c r="I4" s="15"/>
      <c r="J4" s="16" t="s">
        <v>4</v>
      </c>
      <c r="K4" s="99" t="s">
        <v>11</v>
      </c>
      <c r="L4" s="100"/>
      <c r="M4" s="100"/>
      <c r="N4" s="101"/>
    </row>
    <row r="5" spans="1:14" ht="24.95" customHeight="1" thickTop="1" thickBot="1" x14ac:dyDescent="0.3">
      <c r="A5" s="26">
        <v>1</v>
      </c>
      <c r="B5" s="18">
        <v>1000</v>
      </c>
      <c r="C5" s="19">
        <v>4193</v>
      </c>
      <c r="D5" s="20" t="s">
        <v>143</v>
      </c>
      <c r="E5" s="20" t="s">
        <v>43</v>
      </c>
      <c r="F5" s="21" t="s">
        <v>144</v>
      </c>
      <c r="G5" s="22" t="s">
        <v>45</v>
      </c>
      <c r="H5" s="23" t="s">
        <v>133</v>
      </c>
      <c r="I5" s="24"/>
      <c r="J5" s="25"/>
      <c r="K5" s="104"/>
      <c r="L5" s="104"/>
      <c r="M5" s="104"/>
      <c r="N5" s="105"/>
    </row>
    <row r="6" spans="1:14" ht="24.95" customHeight="1" x14ac:dyDescent="0.25">
      <c r="A6" s="26">
        <v>3</v>
      </c>
      <c r="B6" s="18">
        <v>1000</v>
      </c>
      <c r="C6" s="19">
        <v>4194</v>
      </c>
      <c r="D6" s="20" t="s">
        <v>143</v>
      </c>
      <c r="E6" s="20" t="s">
        <v>43</v>
      </c>
      <c r="F6" s="21" t="s">
        <v>145</v>
      </c>
      <c r="G6" s="22" t="s">
        <v>45</v>
      </c>
      <c r="H6" s="23" t="s">
        <v>146</v>
      </c>
      <c r="I6" s="24"/>
      <c r="J6" s="25"/>
      <c r="K6" s="102"/>
      <c r="L6" s="102"/>
      <c r="M6" s="102"/>
      <c r="N6" s="103"/>
    </row>
    <row r="7" spans="1:14" ht="24.95" customHeight="1" x14ac:dyDescent="0.25">
      <c r="A7" s="26">
        <v>3</v>
      </c>
      <c r="B7" s="18">
        <v>6250</v>
      </c>
      <c r="C7" s="19">
        <v>3925</v>
      </c>
      <c r="D7" s="20" t="s">
        <v>131</v>
      </c>
      <c r="E7" s="20" t="s">
        <v>36</v>
      </c>
      <c r="F7" s="27" t="s">
        <v>168</v>
      </c>
      <c r="G7" s="22" t="s">
        <v>41</v>
      </c>
      <c r="H7" s="23" t="s">
        <v>133</v>
      </c>
      <c r="I7" s="24"/>
      <c r="J7" s="25"/>
      <c r="K7" s="104"/>
      <c r="L7" s="104"/>
      <c r="M7" s="104"/>
      <c r="N7" s="105"/>
    </row>
    <row r="8" spans="1:14" ht="27" customHeight="1" x14ac:dyDescent="0.25">
      <c r="A8" s="26">
        <v>4</v>
      </c>
      <c r="B8" s="18">
        <v>500</v>
      </c>
      <c r="C8" s="19">
        <v>4276</v>
      </c>
      <c r="D8" s="20" t="s">
        <v>131</v>
      </c>
      <c r="E8" s="20" t="s">
        <v>36</v>
      </c>
      <c r="F8" s="27" t="s">
        <v>169</v>
      </c>
      <c r="G8" s="22" t="s">
        <v>41</v>
      </c>
      <c r="H8" s="29" t="s">
        <v>170</v>
      </c>
      <c r="I8" s="24"/>
      <c r="J8" s="28"/>
      <c r="K8" s="104"/>
      <c r="L8" s="104"/>
      <c r="M8" s="104"/>
      <c r="N8" s="105"/>
    </row>
    <row r="9" spans="1:14" ht="24.95" customHeight="1" x14ac:dyDescent="0.25">
      <c r="A9" s="26">
        <v>5</v>
      </c>
      <c r="B9" s="18">
        <v>2085</v>
      </c>
      <c r="C9" s="19">
        <v>4277</v>
      </c>
      <c r="D9" s="20" t="s">
        <v>131</v>
      </c>
      <c r="E9" s="20" t="s">
        <v>36</v>
      </c>
      <c r="F9" s="21">
        <v>48</v>
      </c>
      <c r="G9" s="22" t="s">
        <v>41</v>
      </c>
      <c r="H9" s="29" t="s">
        <v>171</v>
      </c>
      <c r="I9" s="24"/>
      <c r="J9" s="30"/>
      <c r="K9" s="104"/>
      <c r="L9" s="104"/>
      <c r="M9" s="104"/>
      <c r="N9" s="105"/>
    </row>
    <row r="10" spans="1:14" ht="24.95" customHeight="1" x14ac:dyDescent="0.25">
      <c r="A10" s="26">
        <v>6</v>
      </c>
      <c r="B10" s="18">
        <v>1085</v>
      </c>
      <c r="C10" s="19">
        <v>7278</v>
      </c>
      <c r="D10" s="20" t="s">
        <v>131</v>
      </c>
      <c r="E10" s="20" t="s">
        <v>36</v>
      </c>
      <c r="F10" s="27">
        <v>47</v>
      </c>
      <c r="G10" s="22" t="s">
        <v>41</v>
      </c>
      <c r="H10" s="29" t="s">
        <v>172</v>
      </c>
      <c r="I10" s="24"/>
      <c r="J10" s="25"/>
      <c r="K10" s="104"/>
      <c r="L10" s="104"/>
      <c r="M10" s="104"/>
      <c r="N10" s="105"/>
    </row>
    <row r="11" spans="1:14" ht="24.95" customHeight="1" x14ac:dyDescent="0.25">
      <c r="A11" s="26">
        <v>7</v>
      </c>
      <c r="B11" s="18">
        <v>2085</v>
      </c>
      <c r="C11" s="19">
        <v>7279</v>
      </c>
      <c r="D11" s="20" t="s">
        <v>131</v>
      </c>
      <c r="E11" s="20" t="s">
        <v>36</v>
      </c>
      <c r="F11" s="21">
        <v>50</v>
      </c>
      <c r="G11" s="22" t="s">
        <v>41</v>
      </c>
      <c r="H11" s="29" t="s">
        <v>133</v>
      </c>
      <c r="I11" s="24"/>
      <c r="J11" s="30"/>
      <c r="K11" s="104"/>
      <c r="L11" s="104"/>
      <c r="M11" s="104"/>
      <c r="N11" s="105"/>
    </row>
    <row r="12" spans="1:14" ht="24.95" customHeight="1" x14ac:dyDescent="0.25">
      <c r="A12" s="26">
        <v>8</v>
      </c>
      <c r="B12" s="18">
        <v>4500</v>
      </c>
      <c r="C12" s="19">
        <v>7280</v>
      </c>
      <c r="D12" s="20" t="s">
        <v>177</v>
      </c>
      <c r="E12" s="20" t="s">
        <v>36</v>
      </c>
      <c r="F12" s="27" t="s">
        <v>173</v>
      </c>
      <c r="G12" s="22" t="s">
        <v>41</v>
      </c>
      <c r="H12" s="23" t="s">
        <v>174</v>
      </c>
      <c r="I12" s="24"/>
      <c r="J12" s="30"/>
      <c r="K12" s="106"/>
      <c r="L12" s="107"/>
      <c r="M12" s="107"/>
      <c r="N12" s="108"/>
    </row>
    <row r="13" spans="1:14" ht="24.95" customHeight="1" x14ac:dyDescent="0.25">
      <c r="A13" s="26">
        <v>9</v>
      </c>
      <c r="B13" s="18">
        <v>4170</v>
      </c>
      <c r="C13" s="19">
        <v>4281</v>
      </c>
      <c r="D13" s="20" t="s">
        <v>177</v>
      </c>
      <c r="E13" s="20" t="s">
        <v>36</v>
      </c>
      <c r="F13" s="21" t="s">
        <v>175</v>
      </c>
      <c r="G13" s="22" t="s">
        <v>41</v>
      </c>
      <c r="H13" s="23" t="s">
        <v>133</v>
      </c>
      <c r="I13" s="24"/>
      <c r="J13" s="30"/>
      <c r="K13" s="106"/>
      <c r="L13" s="107"/>
      <c r="M13" s="107"/>
      <c r="N13" s="108"/>
    </row>
    <row r="14" spans="1:14" ht="24.95" customHeight="1" x14ac:dyDescent="0.25">
      <c r="A14" s="26">
        <v>10</v>
      </c>
      <c r="B14" s="18">
        <v>4170</v>
      </c>
      <c r="C14" s="19">
        <v>4282</v>
      </c>
      <c r="D14" s="20" t="s">
        <v>177</v>
      </c>
      <c r="E14" s="20" t="s">
        <v>36</v>
      </c>
      <c r="F14" s="21">
        <v>10</v>
      </c>
      <c r="G14" s="22" t="s">
        <v>41</v>
      </c>
      <c r="H14" s="23" t="s">
        <v>176</v>
      </c>
      <c r="I14" s="24"/>
      <c r="J14" s="31"/>
      <c r="K14" s="106"/>
      <c r="L14" s="107"/>
      <c r="M14" s="107"/>
      <c r="N14" s="108"/>
    </row>
    <row r="15" spans="1:14" ht="24.95" customHeight="1" x14ac:dyDescent="0.25">
      <c r="A15" s="26">
        <v>11</v>
      </c>
      <c r="B15" s="18">
        <v>585</v>
      </c>
      <c r="C15" s="19">
        <v>4283</v>
      </c>
      <c r="D15" s="20" t="s">
        <v>177</v>
      </c>
      <c r="E15" s="20" t="s">
        <v>36</v>
      </c>
      <c r="F15" s="21">
        <v>49</v>
      </c>
      <c r="G15" s="22" t="s">
        <v>41</v>
      </c>
      <c r="H15" s="23" t="s">
        <v>174</v>
      </c>
      <c r="I15" s="24"/>
      <c r="J15" s="31"/>
      <c r="K15" s="96"/>
      <c r="L15" s="97"/>
      <c r="M15" s="97"/>
      <c r="N15" s="98"/>
    </row>
    <row r="16" spans="1:14" ht="24.95" customHeight="1" x14ac:dyDescent="0.25">
      <c r="A16" s="26">
        <v>12</v>
      </c>
      <c r="B16" s="18">
        <v>1200</v>
      </c>
      <c r="C16" s="19">
        <v>4138</v>
      </c>
      <c r="D16" s="20" t="s">
        <v>131</v>
      </c>
      <c r="E16" s="20" t="s">
        <v>22</v>
      </c>
      <c r="F16" s="21">
        <v>1</v>
      </c>
      <c r="G16" s="22" t="s">
        <v>69</v>
      </c>
      <c r="H16" s="23" t="s">
        <v>133</v>
      </c>
      <c r="I16" s="24"/>
      <c r="J16" s="31"/>
      <c r="K16" s="117"/>
      <c r="L16" s="118"/>
      <c r="M16" s="118"/>
      <c r="N16" s="119"/>
    </row>
    <row r="17" spans="1:14" ht="24.95" customHeight="1" x14ac:dyDescent="0.25">
      <c r="A17" s="26">
        <v>13</v>
      </c>
      <c r="B17" s="18">
        <v>1100</v>
      </c>
      <c r="C17" s="19">
        <v>4134</v>
      </c>
      <c r="D17" s="20" t="s">
        <v>131</v>
      </c>
      <c r="E17" s="20" t="s">
        <v>22</v>
      </c>
      <c r="F17" s="21">
        <v>106</v>
      </c>
      <c r="G17" s="22" t="s">
        <v>71</v>
      </c>
      <c r="H17" s="23" t="s">
        <v>133</v>
      </c>
      <c r="I17" s="24"/>
      <c r="J17" s="31"/>
      <c r="K17" s="117"/>
      <c r="L17" s="118"/>
      <c r="M17" s="118"/>
      <c r="N17" s="119"/>
    </row>
    <row r="18" spans="1:14" ht="24.95" customHeight="1" x14ac:dyDescent="0.25">
      <c r="A18" s="26">
        <v>14</v>
      </c>
      <c r="B18" s="32">
        <v>20000</v>
      </c>
      <c r="C18" s="19">
        <v>4140</v>
      </c>
      <c r="D18" s="20" t="s">
        <v>178</v>
      </c>
      <c r="E18" s="20" t="s">
        <v>22</v>
      </c>
      <c r="F18" s="21" t="s">
        <v>179</v>
      </c>
      <c r="G18" s="33" t="s">
        <v>30</v>
      </c>
      <c r="H18" s="23" t="s">
        <v>180</v>
      </c>
      <c r="I18" s="24"/>
      <c r="J18" s="31"/>
      <c r="K18" s="96"/>
      <c r="L18" s="97"/>
      <c r="M18" s="97"/>
      <c r="N18" s="98"/>
    </row>
    <row r="19" spans="1:14" ht="24.95" customHeight="1" x14ac:dyDescent="0.25">
      <c r="A19" s="26">
        <v>15</v>
      </c>
      <c r="B19" s="32"/>
      <c r="C19" s="19"/>
      <c r="D19" s="20"/>
      <c r="E19" s="20"/>
      <c r="F19" s="21"/>
      <c r="G19" s="33"/>
      <c r="H19" s="23"/>
      <c r="I19" s="24"/>
      <c r="J19" s="31"/>
      <c r="K19" s="96"/>
      <c r="L19" s="97"/>
      <c r="M19" s="97"/>
      <c r="N19" s="98"/>
    </row>
    <row r="20" spans="1:14" ht="24.95" customHeight="1" thickBot="1" x14ac:dyDescent="0.3">
      <c r="A20" s="26">
        <v>16</v>
      </c>
      <c r="B20" s="32"/>
      <c r="C20" s="19"/>
      <c r="D20" s="20"/>
      <c r="E20" s="20"/>
      <c r="F20" s="21"/>
      <c r="G20" s="33"/>
      <c r="H20" s="23"/>
      <c r="I20" s="24"/>
      <c r="J20" s="31"/>
      <c r="K20" s="96"/>
      <c r="L20" s="97"/>
      <c r="M20" s="97"/>
      <c r="N20" s="98"/>
    </row>
    <row r="21" spans="1:14" ht="24.95" customHeight="1" thickBot="1" x14ac:dyDescent="0.3">
      <c r="A21" s="26">
        <v>18</v>
      </c>
      <c r="B21" s="18"/>
      <c r="C21" s="19"/>
      <c r="D21" s="20"/>
      <c r="E21" s="20"/>
      <c r="F21" s="21"/>
      <c r="G21" s="22"/>
      <c r="H21" s="23"/>
      <c r="I21" s="24"/>
      <c r="J21" s="35">
        <f>SUM(J5:J20)</f>
        <v>0</v>
      </c>
      <c r="K21" s="109"/>
      <c r="L21" s="110"/>
      <c r="M21" s="110"/>
      <c r="N21" s="111"/>
    </row>
    <row r="22" spans="1:14" ht="24.95" customHeight="1" x14ac:dyDescent="0.25">
      <c r="A22" s="26">
        <v>19</v>
      </c>
      <c r="B22" s="18"/>
      <c r="C22" s="19"/>
      <c r="D22" s="20"/>
      <c r="E22" s="20"/>
      <c r="F22" s="27"/>
      <c r="G22" s="22"/>
      <c r="H22" s="23"/>
      <c r="I22" s="24"/>
      <c r="K22" s="36">
        <f>B31-J21-L33</f>
        <v>0</v>
      </c>
      <c r="L22" s="37"/>
    </row>
    <row r="23" spans="1:14" ht="24.95" customHeight="1" thickBot="1" x14ac:dyDescent="0.3">
      <c r="A23" s="26">
        <v>17</v>
      </c>
      <c r="B23" s="18"/>
      <c r="C23" s="19"/>
      <c r="D23" s="20"/>
      <c r="E23" s="20"/>
      <c r="F23" s="21"/>
      <c r="G23" s="22"/>
      <c r="H23" s="23"/>
      <c r="I23" s="24"/>
      <c r="J23" s="31"/>
      <c r="K23" s="120"/>
      <c r="L23" s="121"/>
      <c r="M23" s="121"/>
      <c r="N23" s="122"/>
    </row>
    <row r="24" spans="1:14" ht="24.95" customHeight="1" thickBot="1" x14ac:dyDescent="0.3">
      <c r="A24" s="26">
        <v>20</v>
      </c>
      <c r="B24" s="18"/>
      <c r="C24" s="19"/>
      <c r="D24" s="34"/>
      <c r="E24" s="20"/>
      <c r="F24" s="21"/>
      <c r="G24" s="22"/>
      <c r="H24" s="23"/>
      <c r="I24" s="24"/>
      <c r="J24" s="38" t="s">
        <v>14</v>
      </c>
      <c r="K24" s="38" t="s">
        <v>15</v>
      </c>
      <c r="L24" s="38" t="s">
        <v>16</v>
      </c>
      <c r="M24" s="112"/>
      <c r="N24" s="113"/>
    </row>
    <row r="25" spans="1:14" ht="24.95" customHeight="1" x14ac:dyDescent="0.25">
      <c r="A25" s="26">
        <v>21</v>
      </c>
      <c r="B25" s="18"/>
      <c r="C25" s="19"/>
      <c r="D25" s="34"/>
      <c r="E25" s="20"/>
      <c r="F25" s="27"/>
      <c r="G25" s="22"/>
      <c r="H25" s="29"/>
      <c r="I25" s="24"/>
      <c r="J25" s="39">
        <v>500</v>
      </c>
      <c r="K25" s="40">
        <v>74</v>
      </c>
      <c r="L25" s="83">
        <f t="shared" ref="L25:L32" si="0">J25*K25</f>
        <v>37000</v>
      </c>
    </row>
    <row r="26" spans="1:14" ht="24.95" customHeight="1" x14ac:dyDescent="0.25">
      <c r="A26" s="26">
        <v>22</v>
      </c>
      <c r="B26" s="18"/>
      <c r="C26" s="19"/>
      <c r="D26" s="34"/>
      <c r="E26" s="20"/>
      <c r="F26" s="21"/>
      <c r="G26" s="22"/>
      <c r="H26" s="23"/>
      <c r="I26" s="24"/>
      <c r="J26" s="42">
        <v>200</v>
      </c>
      <c r="K26" s="43">
        <v>0</v>
      </c>
      <c r="L26" s="84">
        <f t="shared" si="0"/>
        <v>0</v>
      </c>
    </row>
    <row r="27" spans="1:14" ht="24.95" customHeight="1" x14ac:dyDescent="0.25">
      <c r="A27" s="26">
        <v>23</v>
      </c>
      <c r="B27" s="18"/>
      <c r="C27" s="19"/>
      <c r="D27" s="34"/>
      <c r="E27" s="20"/>
      <c r="F27" s="21"/>
      <c r="G27" s="22"/>
      <c r="H27" s="23"/>
      <c r="I27" s="24"/>
      <c r="J27" s="39">
        <v>100</v>
      </c>
      <c r="K27" s="40">
        <v>106</v>
      </c>
      <c r="L27" s="83">
        <f t="shared" si="0"/>
        <v>10600</v>
      </c>
    </row>
    <row r="28" spans="1:14" ht="24.95" customHeight="1" x14ac:dyDescent="0.25">
      <c r="A28" s="26">
        <v>24</v>
      </c>
      <c r="B28" s="45"/>
      <c r="C28" s="19"/>
      <c r="D28" s="45"/>
      <c r="E28" s="45"/>
      <c r="F28" s="21"/>
      <c r="G28" s="33"/>
      <c r="H28" s="46"/>
      <c r="I28" s="24"/>
      <c r="J28" s="47">
        <v>50</v>
      </c>
      <c r="K28" s="40">
        <v>42</v>
      </c>
      <c r="L28" s="83">
        <f t="shared" si="0"/>
        <v>2100</v>
      </c>
    </row>
    <row r="29" spans="1:14" ht="24.95" customHeight="1" x14ac:dyDescent="0.25">
      <c r="A29" s="26">
        <v>25</v>
      </c>
      <c r="B29" s="45"/>
      <c r="C29" s="19"/>
      <c r="D29" s="45"/>
      <c r="E29" s="45"/>
      <c r="F29" s="21"/>
      <c r="G29" s="33"/>
      <c r="H29" s="46"/>
      <c r="I29" s="24"/>
      <c r="J29" s="42">
        <v>20</v>
      </c>
      <c r="K29" s="43">
        <v>0</v>
      </c>
      <c r="L29" s="84">
        <f t="shared" si="0"/>
        <v>0</v>
      </c>
    </row>
    <row r="30" spans="1:14" ht="24.95" customHeight="1" thickBot="1" x14ac:dyDescent="0.3">
      <c r="A30" s="26">
        <v>26</v>
      </c>
      <c r="B30" s="45"/>
      <c r="C30" s="48"/>
      <c r="D30" s="45"/>
      <c r="E30" s="49"/>
      <c r="F30" s="21"/>
      <c r="G30" s="33"/>
      <c r="H30" s="46"/>
      <c r="I30" s="24"/>
      <c r="J30" s="39">
        <v>10</v>
      </c>
      <c r="K30" s="40">
        <v>2</v>
      </c>
      <c r="L30" s="83">
        <f t="shared" si="0"/>
        <v>20</v>
      </c>
    </row>
    <row r="31" spans="1:14" ht="16.5" thickTop="1" thickBot="1" x14ac:dyDescent="0.3">
      <c r="A31" s="9"/>
      <c r="B31" s="50">
        <f>SUM(B5:B30)</f>
        <v>49730</v>
      </c>
      <c r="C31" s="51"/>
      <c r="D31" s="114" t="s">
        <v>17</v>
      </c>
      <c r="E31" s="115"/>
      <c r="F31" s="115"/>
      <c r="G31" s="115"/>
      <c r="H31" s="116"/>
      <c r="I31" s="24"/>
      <c r="J31" s="39">
        <v>5</v>
      </c>
      <c r="K31" s="40">
        <v>2</v>
      </c>
      <c r="L31" s="83">
        <f t="shared" si="0"/>
        <v>10</v>
      </c>
    </row>
    <row r="32" spans="1:14" ht="19.5" thickTop="1" thickBot="1" x14ac:dyDescent="0.3">
      <c r="B32" s="52"/>
      <c r="J32" s="53">
        <v>1</v>
      </c>
      <c r="K32" s="40">
        <v>0</v>
      </c>
      <c r="L32" s="83">
        <f t="shared" si="0"/>
        <v>0</v>
      </c>
    </row>
    <row r="33" spans="2:12" ht="30.75" thickBot="1" x14ac:dyDescent="0.3">
      <c r="B33" s="54" t="s">
        <v>18</v>
      </c>
      <c r="C33" s="54"/>
      <c r="D33" s="54"/>
      <c r="E33" s="54" t="s">
        <v>19</v>
      </c>
      <c r="F33" s="54"/>
      <c r="G33" s="54"/>
      <c r="H33" s="54"/>
      <c r="J33" s="55"/>
      <c r="K33" s="56"/>
      <c r="L33" s="85">
        <f>SUM(L25:L32)</f>
        <v>49730</v>
      </c>
    </row>
    <row r="34" spans="2:12" x14ac:dyDescent="0.25">
      <c r="B34" s="4" t="s">
        <v>20</v>
      </c>
      <c r="C34" s="54"/>
      <c r="D34" s="54"/>
      <c r="E34" s="54"/>
      <c r="F34" s="54"/>
      <c r="G34" s="54"/>
      <c r="H34" s="54" t="s">
        <v>20</v>
      </c>
    </row>
    <row r="35" spans="2:12" x14ac:dyDescent="0.25">
      <c r="I35" s="58"/>
    </row>
  </sheetData>
  <mergeCells count="27">
    <mergeCell ref="A1:B1"/>
    <mergeCell ref="C1:D1"/>
    <mergeCell ref="J1:N2"/>
    <mergeCell ref="A2:B2"/>
    <mergeCell ref="C2:D2"/>
    <mergeCell ref="G2:H2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K23:N23"/>
    <mergeCell ref="M24:N24"/>
    <mergeCell ref="D31:H31"/>
    <mergeCell ref="K16:N16"/>
    <mergeCell ref="K17:N17"/>
    <mergeCell ref="K18:N18"/>
    <mergeCell ref="K19:N19"/>
    <mergeCell ref="K20:N20"/>
    <mergeCell ref="K21:N21"/>
  </mergeCells>
  <printOptions horizontalCentered="1"/>
  <pageMargins left="0" right="0" top="0" bottom="0" header="0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D82BF-D9C2-4F47-BF7D-00B6D77709E6}">
  <dimension ref="A1:N35"/>
  <sheetViews>
    <sheetView rightToLeft="1" topLeftCell="A4" zoomScale="115" zoomScaleNormal="115" workbookViewId="0">
      <selection activeCell="H11" sqref="H11"/>
    </sheetView>
  </sheetViews>
  <sheetFormatPr defaultColWidth="9" defaultRowHeight="15" x14ac:dyDescent="0.25"/>
  <cols>
    <col min="1" max="1" width="4.42578125" style="4" customWidth="1"/>
    <col min="2" max="2" width="10.42578125" style="4" customWidth="1"/>
    <col min="3" max="3" width="8.140625" style="7" customWidth="1"/>
    <col min="4" max="4" width="10.42578125" style="4" customWidth="1"/>
    <col min="5" max="5" width="11" style="4" customWidth="1"/>
    <col min="6" max="6" width="10.42578125" style="4" customWidth="1"/>
    <col min="7" max="7" width="11.140625" style="4" customWidth="1"/>
    <col min="8" max="8" width="32.140625" style="4" customWidth="1"/>
    <col min="9" max="9" width="2.5703125" style="4" customWidth="1"/>
    <col min="10" max="10" width="14.28515625" style="4" customWidth="1"/>
    <col min="11" max="11" width="11.42578125" style="4" customWidth="1"/>
    <col min="12" max="12" width="16.5703125" style="4" customWidth="1"/>
    <col min="13" max="13" width="7.7109375" style="4" customWidth="1"/>
    <col min="14" max="14" width="6.85546875" style="4" customWidth="1"/>
    <col min="15" max="16384" width="9" style="4"/>
  </cols>
  <sheetData>
    <row r="1" spans="1:14" ht="28.5" customHeight="1" thickTop="1" x14ac:dyDescent="0.25">
      <c r="A1" s="92" t="s">
        <v>0</v>
      </c>
      <c r="B1" s="92"/>
      <c r="C1" s="92" t="s">
        <v>1</v>
      </c>
      <c r="D1" s="92"/>
      <c r="E1" s="1"/>
      <c r="F1" s="1"/>
      <c r="G1" s="1"/>
      <c r="H1" s="86" t="s">
        <v>2</v>
      </c>
      <c r="I1" s="3"/>
      <c r="J1" s="93"/>
      <c r="K1" s="93"/>
      <c r="L1" s="93"/>
      <c r="M1" s="93"/>
      <c r="N1" s="93"/>
    </row>
    <row r="2" spans="1:14" ht="18.75" thickBot="1" x14ac:dyDescent="0.3">
      <c r="A2" s="94"/>
      <c r="B2" s="94"/>
      <c r="C2" s="94"/>
      <c r="D2" s="94"/>
      <c r="E2" s="5"/>
      <c r="F2" s="5"/>
      <c r="G2" s="95">
        <v>43228</v>
      </c>
      <c r="H2" s="95"/>
      <c r="I2" s="3"/>
      <c r="J2" s="93"/>
      <c r="K2" s="93"/>
      <c r="L2" s="93"/>
      <c r="M2" s="93"/>
      <c r="N2" s="93"/>
    </row>
    <row r="3" spans="1:14" ht="16.5" thickTop="1" thickBot="1" x14ac:dyDescent="0.3">
      <c r="B3" s="6"/>
      <c r="H3" s="87" t="s">
        <v>181</v>
      </c>
    </row>
    <row r="4" spans="1:14" ht="41.25" customHeight="1" thickTop="1" thickBot="1" x14ac:dyDescent="0.3">
      <c r="A4" s="9" t="s">
        <v>3</v>
      </c>
      <c r="B4" s="10" t="s">
        <v>4</v>
      </c>
      <c r="C4" s="11" t="s">
        <v>5</v>
      </c>
      <c r="D4" s="10" t="s">
        <v>6</v>
      </c>
      <c r="E4" s="12" t="s">
        <v>7</v>
      </c>
      <c r="F4" s="12" t="s">
        <v>8</v>
      </c>
      <c r="G4" s="13" t="s">
        <v>9</v>
      </c>
      <c r="H4" s="14" t="s">
        <v>10</v>
      </c>
      <c r="I4" s="15"/>
      <c r="J4" s="16" t="s">
        <v>4</v>
      </c>
      <c r="K4" s="99" t="s">
        <v>11</v>
      </c>
      <c r="L4" s="100"/>
      <c r="M4" s="100"/>
      <c r="N4" s="101"/>
    </row>
    <row r="5" spans="1:14" ht="24.95" customHeight="1" thickTop="1" thickBot="1" x14ac:dyDescent="0.3">
      <c r="A5" s="26">
        <v>1</v>
      </c>
      <c r="B5" s="18">
        <v>1300</v>
      </c>
      <c r="C5" s="19">
        <v>4141</v>
      </c>
      <c r="D5" s="20" t="s">
        <v>181</v>
      </c>
      <c r="E5" s="20" t="s">
        <v>22</v>
      </c>
      <c r="F5" s="21">
        <v>24</v>
      </c>
      <c r="G5" s="22" t="s">
        <v>12</v>
      </c>
      <c r="H5" s="23" t="s">
        <v>182</v>
      </c>
      <c r="I5" s="24"/>
      <c r="J5" s="25">
        <v>1300</v>
      </c>
      <c r="K5" s="104" t="s">
        <v>184</v>
      </c>
      <c r="L5" s="104"/>
      <c r="M5" s="104"/>
      <c r="N5" s="105"/>
    </row>
    <row r="6" spans="1:14" ht="24.95" customHeight="1" x14ac:dyDescent="0.25">
      <c r="A6" s="26">
        <v>3</v>
      </c>
      <c r="B6" s="18">
        <v>1300</v>
      </c>
      <c r="C6" s="19">
        <v>4142</v>
      </c>
      <c r="D6" s="20" t="s">
        <v>181</v>
      </c>
      <c r="E6" s="20" t="s">
        <v>22</v>
      </c>
      <c r="F6" s="21">
        <v>24</v>
      </c>
      <c r="G6" s="22" t="s">
        <v>12</v>
      </c>
      <c r="H6" s="23" t="s">
        <v>183</v>
      </c>
      <c r="I6" s="24"/>
      <c r="J6" s="25">
        <v>1300</v>
      </c>
      <c r="K6" s="102" t="s">
        <v>185</v>
      </c>
      <c r="L6" s="102"/>
      <c r="M6" s="102"/>
      <c r="N6" s="103"/>
    </row>
    <row r="7" spans="1:14" ht="24.95" customHeight="1" x14ac:dyDescent="0.25">
      <c r="A7" s="26">
        <v>3</v>
      </c>
      <c r="B7" s="18">
        <v>65000</v>
      </c>
      <c r="C7" s="19">
        <v>4143</v>
      </c>
      <c r="D7" s="20" t="s">
        <v>181</v>
      </c>
      <c r="E7" s="20" t="s">
        <v>22</v>
      </c>
      <c r="F7" s="27">
        <v>4</v>
      </c>
      <c r="G7" s="22" t="s">
        <v>151</v>
      </c>
      <c r="H7" s="23" t="s">
        <v>39</v>
      </c>
      <c r="I7" s="24"/>
      <c r="J7" s="25">
        <v>65000</v>
      </c>
      <c r="K7" s="104" t="s">
        <v>186</v>
      </c>
      <c r="L7" s="104"/>
      <c r="M7" s="104"/>
      <c r="N7" s="105"/>
    </row>
    <row r="8" spans="1:14" ht="27" customHeight="1" x14ac:dyDescent="0.25">
      <c r="A8" s="26">
        <v>4</v>
      </c>
      <c r="B8" s="18">
        <v>250</v>
      </c>
      <c r="C8" s="19">
        <v>4285</v>
      </c>
      <c r="D8" s="20" t="s">
        <v>178</v>
      </c>
      <c r="E8" s="20" t="s">
        <v>36</v>
      </c>
      <c r="F8" s="27">
        <v>4</v>
      </c>
      <c r="G8" s="22" t="s">
        <v>187</v>
      </c>
      <c r="H8" s="29" t="s">
        <v>188</v>
      </c>
      <c r="I8" s="24"/>
      <c r="J8" s="28"/>
      <c r="K8" s="104"/>
      <c r="L8" s="104"/>
      <c r="M8" s="104"/>
      <c r="N8" s="105"/>
    </row>
    <row r="9" spans="1:14" ht="24.95" customHeight="1" x14ac:dyDescent="0.25">
      <c r="A9" s="26">
        <v>5</v>
      </c>
      <c r="B9" s="18">
        <v>1350</v>
      </c>
      <c r="C9" s="19">
        <v>4286</v>
      </c>
      <c r="D9" s="20"/>
      <c r="E9" s="20" t="s">
        <v>36</v>
      </c>
      <c r="F9" s="21" t="s">
        <v>169</v>
      </c>
      <c r="G9" s="22" t="s">
        <v>187</v>
      </c>
      <c r="H9" s="29" t="s">
        <v>33</v>
      </c>
      <c r="I9" s="24"/>
      <c r="J9" s="30"/>
      <c r="K9" s="104"/>
      <c r="L9" s="104"/>
      <c r="M9" s="104"/>
      <c r="N9" s="105"/>
    </row>
    <row r="10" spans="1:14" ht="24.95" customHeight="1" x14ac:dyDescent="0.25">
      <c r="A10" s="26">
        <v>6</v>
      </c>
      <c r="B10" s="18">
        <v>4170</v>
      </c>
      <c r="C10" s="19">
        <v>4287</v>
      </c>
      <c r="D10" s="20" t="s">
        <v>181</v>
      </c>
      <c r="E10" s="20" t="s">
        <v>36</v>
      </c>
      <c r="F10" s="27">
        <v>42</v>
      </c>
      <c r="G10" s="22" t="s">
        <v>187</v>
      </c>
      <c r="H10" s="29" t="s">
        <v>189</v>
      </c>
      <c r="I10" s="24"/>
      <c r="J10" s="25"/>
      <c r="K10" s="104"/>
      <c r="L10" s="104"/>
      <c r="M10" s="104"/>
      <c r="N10" s="105"/>
    </row>
    <row r="11" spans="1:14" ht="24.95" customHeight="1" x14ac:dyDescent="0.25">
      <c r="A11" s="26">
        <v>7</v>
      </c>
      <c r="B11" s="18">
        <v>1500</v>
      </c>
      <c r="C11" s="19">
        <v>4288</v>
      </c>
      <c r="D11" s="20"/>
      <c r="E11" s="20"/>
      <c r="F11" s="21" t="s">
        <v>190</v>
      </c>
      <c r="G11" s="22" t="s">
        <v>187</v>
      </c>
      <c r="H11" s="29" t="s">
        <v>161</v>
      </c>
      <c r="I11" s="24"/>
      <c r="J11" s="30"/>
      <c r="K11" s="104"/>
      <c r="L11" s="104"/>
      <c r="M11" s="104"/>
      <c r="N11" s="105"/>
    </row>
    <row r="12" spans="1:14" ht="24.95" customHeight="1" x14ac:dyDescent="0.25">
      <c r="A12" s="26">
        <v>8</v>
      </c>
      <c r="B12" s="18"/>
      <c r="C12" s="19"/>
      <c r="D12" s="20"/>
      <c r="E12" s="20"/>
      <c r="F12" s="27"/>
      <c r="G12" s="22"/>
      <c r="H12" s="23"/>
      <c r="I12" s="24"/>
      <c r="J12" s="30"/>
      <c r="K12" s="106"/>
      <c r="L12" s="107"/>
      <c r="M12" s="107"/>
      <c r="N12" s="108"/>
    </row>
    <row r="13" spans="1:14" ht="24.95" customHeight="1" x14ac:dyDescent="0.25">
      <c r="A13" s="26">
        <v>9</v>
      </c>
      <c r="B13" s="18"/>
      <c r="C13" s="19"/>
      <c r="D13" s="20"/>
      <c r="E13" s="20"/>
      <c r="F13" s="21"/>
      <c r="G13" s="22"/>
      <c r="H13" s="23"/>
      <c r="I13" s="24"/>
      <c r="J13" s="30"/>
      <c r="K13" s="106"/>
      <c r="L13" s="107"/>
      <c r="M13" s="107"/>
      <c r="N13" s="108"/>
    </row>
    <row r="14" spans="1:14" ht="24.95" customHeight="1" x14ac:dyDescent="0.25">
      <c r="A14" s="26">
        <v>10</v>
      </c>
      <c r="B14" s="18"/>
      <c r="C14" s="19"/>
      <c r="D14" s="20"/>
      <c r="E14" s="20"/>
      <c r="F14" s="21"/>
      <c r="G14" s="22"/>
      <c r="H14" s="23"/>
      <c r="I14" s="24"/>
      <c r="J14" s="31"/>
      <c r="K14" s="106"/>
      <c r="L14" s="107"/>
      <c r="M14" s="107"/>
      <c r="N14" s="108"/>
    </row>
    <row r="15" spans="1:14" ht="24.95" customHeight="1" x14ac:dyDescent="0.25">
      <c r="A15" s="26">
        <v>11</v>
      </c>
      <c r="B15" s="18"/>
      <c r="C15" s="19"/>
      <c r="D15" s="20"/>
      <c r="E15" s="20"/>
      <c r="F15" s="21"/>
      <c r="G15" s="22"/>
      <c r="H15" s="23"/>
      <c r="I15" s="24"/>
      <c r="J15" s="31"/>
      <c r="K15" s="96"/>
      <c r="L15" s="97"/>
      <c r="M15" s="97"/>
      <c r="N15" s="98"/>
    </row>
    <row r="16" spans="1:14" ht="24.95" customHeight="1" x14ac:dyDescent="0.25">
      <c r="A16" s="26">
        <v>12</v>
      </c>
      <c r="B16" s="18"/>
      <c r="C16" s="19"/>
      <c r="D16" s="20"/>
      <c r="E16" s="20"/>
      <c r="F16" s="21"/>
      <c r="G16" s="22"/>
      <c r="H16" s="23"/>
      <c r="I16" s="24"/>
      <c r="J16" s="31"/>
      <c r="K16" s="117"/>
      <c r="L16" s="118"/>
      <c r="M16" s="118"/>
      <c r="N16" s="119"/>
    </row>
    <row r="17" spans="1:14" ht="24.95" customHeight="1" x14ac:dyDescent="0.25">
      <c r="A17" s="26">
        <v>13</v>
      </c>
      <c r="B17" s="18"/>
      <c r="C17" s="19"/>
      <c r="D17" s="20"/>
      <c r="E17" s="20"/>
      <c r="F17" s="21"/>
      <c r="G17" s="22"/>
      <c r="H17" s="23"/>
      <c r="I17" s="24"/>
      <c r="J17" s="31"/>
      <c r="K17" s="117"/>
      <c r="L17" s="118"/>
      <c r="M17" s="118"/>
      <c r="N17" s="119"/>
    </row>
    <row r="18" spans="1:14" ht="24.95" customHeight="1" x14ac:dyDescent="0.25">
      <c r="A18" s="26">
        <v>14</v>
      </c>
      <c r="B18" s="32"/>
      <c r="C18" s="19"/>
      <c r="D18" s="20"/>
      <c r="E18" s="20"/>
      <c r="F18" s="21"/>
      <c r="G18" s="33"/>
      <c r="H18" s="23"/>
      <c r="I18" s="24"/>
      <c r="J18" s="31"/>
      <c r="K18" s="96"/>
      <c r="L18" s="97"/>
      <c r="M18" s="97"/>
      <c r="N18" s="98"/>
    </row>
    <row r="19" spans="1:14" ht="24.95" customHeight="1" x14ac:dyDescent="0.25">
      <c r="A19" s="26">
        <v>15</v>
      </c>
      <c r="B19" s="32"/>
      <c r="C19" s="19"/>
      <c r="D19" s="20"/>
      <c r="E19" s="20"/>
      <c r="F19" s="21"/>
      <c r="G19" s="33"/>
      <c r="H19" s="23"/>
      <c r="I19" s="24"/>
      <c r="J19" s="31"/>
      <c r="K19" s="96"/>
      <c r="L19" s="97"/>
      <c r="M19" s="97"/>
      <c r="N19" s="98"/>
    </row>
    <row r="20" spans="1:14" ht="24.95" customHeight="1" thickBot="1" x14ac:dyDescent="0.3">
      <c r="A20" s="26">
        <v>16</v>
      </c>
      <c r="B20" s="32"/>
      <c r="C20" s="19"/>
      <c r="D20" s="20"/>
      <c r="E20" s="20"/>
      <c r="F20" s="21"/>
      <c r="G20" s="33"/>
      <c r="H20" s="23"/>
      <c r="I20" s="24"/>
      <c r="J20" s="31"/>
      <c r="K20" s="96"/>
      <c r="L20" s="97"/>
      <c r="M20" s="97"/>
      <c r="N20" s="98"/>
    </row>
    <row r="21" spans="1:14" ht="24.95" customHeight="1" thickBot="1" x14ac:dyDescent="0.3">
      <c r="A21" s="26">
        <v>18</v>
      </c>
      <c r="B21" s="18"/>
      <c r="C21" s="19"/>
      <c r="D21" s="20"/>
      <c r="E21" s="20"/>
      <c r="F21" s="21"/>
      <c r="G21" s="22"/>
      <c r="H21" s="23"/>
      <c r="I21" s="24"/>
      <c r="J21" s="35">
        <f>SUM(J5:J20)</f>
        <v>67600</v>
      </c>
      <c r="K21" s="109"/>
      <c r="L21" s="110"/>
      <c r="M21" s="110"/>
      <c r="N21" s="111"/>
    </row>
    <row r="22" spans="1:14" ht="24.95" customHeight="1" x14ac:dyDescent="0.25">
      <c r="A22" s="26">
        <v>19</v>
      </c>
      <c r="B22" s="18"/>
      <c r="C22" s="19"/>
      <c r="D22" s="20"/>
      <c r="E22" s="20"/>
      <c r="F22" s="27"/>
      <c r="G22" s="22"/>
      <c r="H22" s="23"/>
      <c r="I22" s="24"/>
      <c r="K22" s="36">
        <f>B31-J21-L33</f>
        <v>0</v>
      </c>
      <c r="L22" s="37"/>
    </row>
    <row r="23" spans="1:14" ht="24.95" customHeight="1" thickBot="1" x14ac:dyDescent="0.3">
      <c r="A23" s="26">
        <v>17</v>
      </c>
      <c r="B23" s="18"/>
      <c r="C23" s="19"/>
      <c r="D23" s="20"/>
      <c r="E23" s="20"/>
      <c r="F23" s="21"/>
      <c r="G23" s="22"/>
      <c r="H23" s="23"/>
      <c r="I23" s="24"/>
      <c r="J23" s="31"/>
      <c r="K23" s="120"/>
      <c r="L23" s="121"/>
      <c r="M23" s="121"/>
      <c r="N23" s="122"/>
    </row>
    <row r="24" spans="1:14" ht="24.95" customHeight="1" thickBot="1" x14ac:dyDescent="0.3">
      <c r="A24" s="26">
        <v>20</v>
      </c>
      <c r="B24" s="18"/>
      <c r="C24" s="19"/>
      <c r="D24" s="34"/>
      <c r="E24" s="20"/>
      <c r="F24" s="21"/>
      <c r="G24" s="22"/>
      <c r="H24" s="23"/>
      <c r="I24" s="24"/>
      <c r="J24" s="38" t="s">
        <v>14</v>
      </c>
      <c r="K24" s="38" t="s">
        <v>15</v>
      </c>
      <c r="L24" s="38" t="s">
        <v>16</v>
      </c>
      <c r="M24" s="112"/>
      <c r="N24" s="113"/>
    </row>
    <row r="25" spans="1:14" ht="24.95" customHeight="1" x14ac:dyDescent="0.25">
      <c r="A25" s="26">
        <v>21</v>
      </c>
      <c r="B25" s="18"/>
      <c r="C25" s="19"/>
      <c r="D25" s="34"/>
      <c r="E25" s="20"/>
      <c r="F25" s="27"/>
      <c r="G25" s="22"/>
      <c r="H25" s="29"/>
      <c r="I25" s="24"/>
      <c r="J25" s="39">
        <v>500</v>
      </c>
      <c r="K25" s="40">
        <v>5</v>
      </c>
      <c r="L25" s="83">
        <f t="shared" ref="L25:L32" si="0">J25*K25</f>
        <v>2500</v>
      </c>
    </row>
    <row r="26" spans="1:14" ht="24.95" customHeight="1" x14ac:dyDescent="0.25">
      <c r="A26" s="26">
        <v>22</v>
      </c>
      <c r="B26" s="18"/>
      <c r="C26" s="19"/>
      <c r="D26" s="34"/>
      <c r="E26" s="20"/>
      <c r="F26" s="21"/>
      <c r="G26" s="22"/>
      <c r="H26" s="23"/>
      <c r="I26" s="24"/>
      <c r="J26" s="42">
        <v>200</v>
      </c>
      <c r="K26" s="43">
        <v>0</v>
      </c>
      <c r="L26" s="84">
        <f t="shared" si="0"/>
        <v>0</v>
      </c>
    </row>
    <row r="27" spans="1:14" ht="24.95" customHeight="1" x14ac:dyDescent="0.25">
      <c r="A27" s="26">
        <v>23</v>
      </c>
      <c r="B27" s="18"/>
      <c r="C27" s="19"/>
      <c r="D27" s="34"/>
      <c r="E27" s="20"/>
      <c r="F27" s="21"/>
      <c r="G27" s="22"/>
      <c r="H27" s="23"/>
      <c r="I27" s="24"/>
      <c r="J27" s="39">
        <v>100</v>
      </c>
      <c r="K27" s="40">
        <v>34</v>
      </c>
      <c r="L27" s="83">
        <f t="shared" si="0"/>
        <v>3400</v>
      </c>
    </row>
    <row r="28" spans="1:14" ht="24.95" customHeight="1" x14ac:dyDescent="0.25">
      <c r="A28" s="26">
        <v>24</v>
      </c>
      <c r="B28" s="45"/>
      <c r="C28" s="19"/>
      <c r="D28" s="45"/>
      <c r="E28" s="45"/>
      <c r="F28" s="21"/>
      <c r="G28" s="33"/>
      <c r="H28" s="46"/>
      <c r="I28" s="24"/>
      <c r="J28" s="47">
        <v>50</v>
      </c>
      <c r="K28" s="40">
        <v>22</v>
      </c>
      <c r="L28" s="83">
        <f t="shared" si="0"/>
        <v>1100</v>
      </c>
    </row>
    <row r="29" spans="1:14" ht="24.95" customHeight="1" x14ac:dyDescent="0.25">
      <c r="A29" s="26">
        <v>25</v>
      </c>
      <c r="B29" s="45"/>
      <c r="C29" s="19"/>
      <c r="D29" s="45"/>
      <c r="E29" s="45"/>
      <c r="F29" s="21"/>
      <c r="G29" s="33"/>
      <c r="H29" s="46"/>
      <c r="I29" s="24"/>
      <c r="J29" s="42">
        <v>20</v>
      </c>
      <c r="K29" s="43">
        <v>0</v>
      </c>
      <c r="L29" s="84">
        <f t="shared" si="0"/>
        <v>0</v>
      </c>
    </row>
    <row r="30" spans="1:14" ht="24.95" customHeight="1" thickBot="1" x14ac:dyDescent="0.3">
      <c r="A30" s="26">
        <v>26</v>
      </c>
      <c r="B30" s="45"/>
      <c r="C30" s="48"/>
      <c r="D30" s="45"/>
      <c r="E30" s="49"/>
      <c r="F30" s="21"/>
      <c r="G30" s="33"/>
      <c r="H30" s="46"/>
      <c r="I30" s="24"/>
      <c r="J30" s="39">
        <v>10</v>
      </c>
      <c r="K30" s="40">
        <v>23</v>
      </c>
      <c r="L30" s="83">
        <f t="shared" si="0"/>
        <v>230</v>
      </c>
    </row>
    <row r="31" spans="1:14" ht="16.5" thickTop="1" thickBot="1" x14ac:dyDescent="0.3">
      <c r="A31" s="9"/>
      <c r="B31" s="50">
        <f>SUM(B5:B30)</f>
        <v>74870</v>
      </c>
      <c r="C31" s="51"/>
      <c r="D31" s="114" t="s">
        <v>17</v>
      </c>
      <c r="E31" s="115"/>
      <c r="F31" s="115"/>
      <c r="G31" s="115"/>
      <c r="H31" s="116"/>
      <c r="I31" s="24"/>
      <c r="J31" s="39">
        <v>5</v>
      </c>
      <c r="K31" s="40">
        <v>8</v>
      </c>
      <c r="L31" s="83">
        <f t="shared" si="0"/>
        <v>40</v>
      </c>
    </row>
    <row r="32" spans="1:14" ht="19.5" thickTop="1" thickBot="1" x14ac:dyDescent="0.3">
      <c r="B32" s="52"/>
      <c r="J32" s="53">
        <v>1</v>
      </c>
      <c r="K32" s="40">
        <v>0</v>
      </c>
      <c r="L32" s="83">
        <f t="shared" si="0"/>
        <v>0</v>
      </c>
    </row>
    <row r="33" spans="2:12" ht="30.75" thickBot="1" x14ac:dyDescent="0.3">
      <c r="B33" s="54" t="s">
        <v>18</v>
      </c>
      <c r="C33" s="54"/>
      <c r="D33" s="54"/>
      <c r="E33" s="54" t="s">
        <v>19</v>
      </c>
      <c r="F33" s="54"/>
      <c r="G33" s="54"/>
      <c r="H33" s="54"/>
      <c r="J33" s="55"/>
      <c r="K33" s="56"/>
      <c r="L33" s="85">
        <f>SUM(L25:L32)</f>
        <v>7270</v>
      </c>
    </row>
    <row r="34" spans="2:12" x14ac:dyDescent="0.25">
      <c r="B34" s="4" t="s">
        <v>20</v>
      </c>
      <c r="C34" s="54"/>
      <c r="D34" s="54"/>
      <c r="E34" s="54"/>
      <c r="F34" s="54"/>
      <c r="G34" s="54"/>
      <c r="H34" s="54" t="s">
        <v>20</v>
      </c>
    </row>
    <row r="35" spans="2:12" x14ac:dyDescent="0.25">
      <c r="I35" s="58"/>
    </row>
  </sheetData>
  <mergeCells count="27">
    <mergeCell ref="K23:N23"/>
    <mergeCell ref="M24:N24"/>
    <mergeCell ref="D31:H31"/>
    <mergeCell ref="K16:N16"/>
    <mergeCell ref="K17:N17"/>
    <mergeCell ref="K18:N18"/>
    <mergeCell ref="K19:N19"/>
    <mergeCell ref="K20:N20"/>
    <mergeCell ref="K21:N21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A1:B1"/>
    <mergeCell ref="C1:D1"/>
    <mergeCell ref="J1:N2"/>
    <mergeCell ref="A2:B2"/>
    <mergeCell ref="C2:D2"/>
    <mergeCell ref="G2:H2"/>
  </mergeCells>
  <printOptions horizontalCentered="1"/>
  <pageMargins left="0" right="0" top="0" bottom="0" header="0" footer="0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D38B3-B634-4C48-8B51-83BD202522E7}">
  <dimension ref="A1:N35"/>
  <sheetViews>
    <sheetView rightToLeft="1" topLeftCell="A4" zoomScale="115" zoomScaleNormal="115" workbookViewId="0">
      <selection activeCell="H3" sqref="H3"/>
    </sheetView>
  </sheetViews>
  <sheetFormatPr defaultColWidth="9" defaultRowHeight="15" x14ac:dyDescent="0.25"/>
  <cols>
    <col min="1" max="1" width="4.42578125" style="4" customWidth="1"/>
    <col min="2" max="2" width="10.42578125" style="4" customWidth="1"/>
    <col min="3" max="3" width="8.140625" style="7" customWidth="1"/>
    <col min="4" max="4" width="10.42578125" style="4" customWidth="1"/>
    <col min="5" max="5" width="11" style="4" customWidth="1"/>
    <col min="6" max="6" width="10.42578125" style="4" customWidth="1"/>
    <col min="7" max="7" width="11.140625" style="4" customWidth="1"/>
    <col min="8" max="8" width="32.140625" style="4" customWidth="1"/>
    <col min="9" max="9" width="2.5703125" style="4" customWidth="1"/>
    <col min="10" max="10" width="14.28515625" style="4" customWidth="1"/>
    <col min="11" max="11" width="11.42578125" style="4" customWidth="1"/>
    <col min="12" max="12" width="16.5703125" style="4" customWidth="1"/>
    <col min="13" max="13" width="7.7109375" style="4" customWidth="1"/>
    <col min="14" max="14" width="6.85546875" style="4" customWidth="1"/>
    <col min="15" max="16384" width="9" style="4"/>
  </cols>
  <sheetData>
    <row r="1" spans="1:14" ht="28.5" customHeight="1" thickTop="1" x14ac:dyDescent="0.25">
      <c r="A1" s="92" t="s">
        <v>0</v>
      </c>
      <c r="B1" s="92"/>
      <c r="C1" s="92" t="s">
        <v>1</v>
      </c>
      <c r="D1" s="92"/>
      <c r="E1" s="1"/>
      <c r="F1" s="1"/>
      <c r="G1" s="1"/>
      <c r="H1" s="88" t="s">
        <v>2</v>
      </c>
      <c r="I1" s="3"/>
      <c r="J1" s="93"/>
      <c r="K1" s="93"/>
      <c r="L1" s="93"/>
      <c r="M1" s="93"/>
      <c r="N1" s="93"/>
    </row>
    <row r="2" spans="1:14" ht="18.75" thickBot="1" x14ac:dyDescent="0.3">
      <c r="A2" s="94"/>
      <c r="B2" s="94"/>
      <c r="C2" s="94"/>
      <c r="D2" s="94"/>
      <c r="E2" s="5"/>
      <c r="F2" s="5"/>
      <c r="G2" s="95">
        <v>43230</v>
      </c>
      <c r="H2" s="95"/>
      <c r="I2" s="3"/>
      <c r="J2" s="93"/>
      <c r="K2" s="93"/>
      <c r="L2" s="93"/>
      <c r="M2" s="93"/>
      <c r="N2" s="93"/>
    </row>
    <row r="3" spans="1:14" ht="16.5" thickTop="1" thickBot="1" x14ac:dyDescent="0.3">
      <c r="B3" s="6"/>
      <c r="H3" s="89" t="s">
        <v>204</v>
      </c>
    </row>
    <row r="4" spans="1:14" ht="41.25" customHeight="1" thickTop="1" thickBot="1" x14ac:dyDescent="0.3">
      <c r="A4" s="9" t="s">
        <v>3</v>
      </c>
      <c r="B4" s="10" t="s">
        <v>4</v>
      </c>
      <c r="C4" s="11" t="s">
        <v>5</v>
      </c>
      <c r="D4" s="10" t="s">
        <v>6</v>
      </c>
      <c r="E4" s="12" t="s">
        <v>7</v>
      </c>
      <c r="F4" s="12" t="s">
        <v>8</v>
      </c>
      <c r="G4" s="13" t="s">
        <v>9</v>
      </c>
      <c r="H4" s="14" t="s">
        <v>10</v>
      </c>
      <c r="I4" s="15"/>
      <c r="J4" s="16" t="s">
        <v>4</v>
      </c>
      <c r="K4" s="99" t="s">
        <v>11</v>
      </c>
      <c r="L4" s="100"/>
      <c r="M4" s="100"/>
      <c r="N4" s="101"/>
    </row>
    <row r="5" spans="1:14" ht="24.95" customHeight="1" thickTop="1" thickBot="1" x14ac:dyDescent="0.3">
      <c r="A5" s="26">
        <v>1</v>
      </c>
      <c r="B5" s="18">
        <v>2200</v>
      </c>
      <c r="C5" s="19">
        <v>4251</v>
      </c>
      <c r="D5" s="20" t="s">
        <v>177</v>
      </c>
      <c r="E5" s="20" t="s">
        <v>43</v>
      </c>
      <c r="F5" s="21">
        <v>14</v>
      </c>
      <c r="G5" s="22" t="s">
        <v>50</v>
      </c>
      <c r="H5" s="23" t="s">
        <v>191</v>
      </c>
      <c r="I5" s="24"/>
      <c r="J5" s="25">
        <v>3000</v>
      </c>
      <c r="K5" s="104"/>
      <c r="L5" s="104"/>
      <c r="M5" s="104"/>
      <c r="N5" s="105"/>
    </row>
    <row r="6" spans="1:14" ht="24.95" customHeight="1" x14ac:dyDescent="0.25">
      <c r="A6" s="26">
        <v>3</v>
      </c>
      <c r="B6" s="18">
        <v>1000</v>
      </c>
      <c r="C6" s="19">
        <v>4252</v>
      </c>
      <c r="D6" s="20" t="s">
        <v>177</v>
      </c>
      <c r="E6" s="20" t="s">
        <v>43</v>
      </c>
      <c r="F6" s="21">
        <v>30</v>
      </c>
      <c r="G6" s="22" t="s">
        <v>50</v>
      </c>
      <c r="H6" s="23" t="s">
        <v>192</v>
      </c>
      <c r="I6" s="24"/>
      <c r="J6" s="25">
        <v>3000</v>
      </c>
      <c r="K6" s="102"/>
      <c r="L6" s="102"/>
      <c r="M6" s="102"/>
      <c r="N6" s="103"/>
    </row>
    <row r="7" spans="1:14" ht="24.95" customHeight="1" x14ac:dyDescent="0.25">
      <c r="A7" s="26">
        <v>3</v>
      </c>
      <c r="B7" s="18">
        <v>1100</v>
      </c>
      <c r="C7" s="19">
        <v>4253</v>
      </c>
      <c r="D7" s="20" t="s">
        <v>181</v>
      </c>
      <c r="E7" s="20" t="s">
        <v>43</v>
      </c>
      <c r="F7" s="27" t="s">
        <v>193</v>
      </c>
      <c r="G7" s="22" t="s">
        <v>45</v>
      </c>
      <c r="H7" s="23" t="s">
        <v>194</v>
      </c>
      <c r="I7" s="24"/>
      <c r="J7" s="25"/>
      <c r="K7" s="104"/>
      <c r="L7" s="104"/>
      <c r="M7" s="104"/>
      <c r="N7" s="105"/>
    </row>
    <row r="8" spans="1:14" ht="27" customHeight="1" x14ac:dyDescent="0.25">
      <c r="A8" s="26">
        <v>4</v>
      </c>
      <c r="B8" s="18">
        <v>1200</v>
      </c>
      <c r="C8" s="19">
        <v>4254</v>
      </c>
      <c r="D8" s="20" t="s">
        <v>181</v>
      </c>
      <c r="E8" s="20" t="s">
        <v>43</v>
      </c>
      <c r="F8" s="27" t="s">
        <v>195</v>
      </c>
      <c r="G8" s="22" t="s">
        <v>45</v>
      </c>
      <c r="H8" s="29" t="s">
        <v>161</v>
      </c>
      <c r="I8" s="24"/>
      <c r="J8" s="28"/>
      <c r="K8" s="104"/>
      <c r="L8" s="104"/>
      <c r="M8" s="104"/>
      <c r="N8" s="105"/>
    </row>
    <row r="9" spans="1:14" ht="24.95" customHeight="1" x14ac:dyDescent="0.25">
      <c r="A9" s="26">
        <v>5</v>
      </c>
      <c r="B9" s="18">
        <v>1200</v>
      </c>
      <c r="C9" s="19">
        <v>4255</v>
      </c>
      <c r="D9" s="20" t="s">
        <v>181</v>
      </c>
      <c r="E9" s="20" t="s">
        <v>43</v>
      </c>
      <c r="F9" s="21">
        <v>11</v>
      </c>
      <c r="G9" s="22" t="s">
        <v>12</v>
      </c>
      <c r="H9" s="29" t="s">
        <v>196</v>
      </c>
      <c r="I9" s="24"/>
      <c r="J9" s="30"/>
      <c r="K9" s="104"/>
      <c r="L9" s="104"/>
      <c r="M9" s="104"/>
      <c r="N9" s="105"/>
    </row>
    <row r="10" spans="1:14" ht="24.95" customHeight="1" x14ac:dyDescent="0.25">
      <c r="A10" s="26">
        <v>6</v>
      </c>
      <c r="B10" s="18">
        <v>3000</v>
      </c>
      <c r="C10" s="19">
        <v>4256</v>
      </c>
      <c r="D10" s="20" t="s">
        <v>181</v>
      </c>
      <c r="E10" s="20" t="s">
        <v>43</v>
      </c>
      <c r="F10" s="27" t="s">
        <v>197</v>
      </c>
      <c r="G10" s="22" t="s">
        <v>45</v>
      </c>
      <c r="H10" s="29" t="s">
        <v>198</v>
      </c>
      <c r="I10" s="24"/>
      <c r="J10" s="25"/>
      <c r="K10" s="104"/>
      <c r="L10" s="104"/>
      <c r="M10" s="104"/>
      <c r="N10" s="105"/>
    </row>
    <row r="11" spans="1:14" ht="24.95" customHeight="1" x14ac:dyDescent="0.25">
      <c r="A11" s="26">
        <v>7</v>
      </c>
      <c r="B11" s="18">
        <v>3000</v>
      </c>
      <c r="C11" s="19">
        <v>4257</v>
      </c>
      <c r="D11" s="20" t="s">
        <v>181</v>
      </c>
      <c r="E11" s="20" t="s">
        <v>43</v>
      </c>
      <c r="F11" s="21" t="s">
        <v>199</v>
      </c>
      <c r="G11" s="22" t="s">
        <v>45</v>
      </c>
      <c r="H11" s="29" t="s">
        <v>200</v>
      </c>
      <c r="I11" s="24"/>
      <c r="J11" s="30"/>
      <c r="K11" s="104"/>
      <c r="L11" s="104"/>
      <c r="M11" s="104"/>
      <c r="N11" s="105"/>
    </row>
    <row r="12" spans="1:14" ht="24.95" customHeight="1" x14ac:dyDescent="0.25">
      <c r="A12" s="26">
        <v>8</v>
      </c>
      <c r="B12" s="18">
        <v>2000</v>
      </c>
      <c r="C12" s="19">
        <v>4209</v>
      </c>
      <c r="D12" s="20" t="s">
        <v>131</v>
      </c>
      <c r="E12" s="20" t="s">
        <v>22</v>
      </c>
      <c r="F12" s="27">
        <v>10</v>
      </c>
      <c r="G12" s="22" t="s">
        <v>12</v>
      </c>
      <c r="H12" s="23" t="s">
        <v>201</v>
      </c>
      <c r="I12" s="24"/>
      <c r="J12" s="30"/>
      <c r="K12" s="106"/>
      <c r="L12" s="107"/>
      <c r="M12" s="107"/>
      <c r="N12" s="108"/>
    </row>
    <row r="13" spans="1:14" ht="24.95" customHeight="1" x14ac:dyDescent="0.25">
      <c r="A13" s="26">
        <v>9</v>
      </c>
      <c r="B13" s="18">
        <v>1400</v>
      </c>
      <c r="C13" s="19">
        <v>4258</v>
      </c>
      <c r="D13" s="20" t="s">
        <v>202</v>
      </c>
      <c r="E13" s="20" t="s">
        <v>43</v>
      </c>
      <c r="F13" s="21">
        <v>12</v>
      </c>
      <c r="G13" s="22" t="s">
        <v>12</v>
      </c>
      <c r="H13" s="23" t="s">
        <v>203</v>
      </c>
      <c r="I13" s="24"/>
      <c r="J13" s="30"/>
      <c r="K13" s="106"/>
      <c r="L13" s="107"/>
      <c r="M13" s="107"/>
      <c r="N13" s="108"/>
    </row>
    <row r="14" spans="1:14" ht="24.95" customHeight="1" x14ac:dyDescent="0.25">
      <c r="A14" s="26">
        <v>10</v>
      </c>
      <c r="B14" s="18"/>
      <c r="C14" s="19"/>
      <c r="D14" s="20"/>
      <c r="E14" s="20"/>
      <c r="F14" s="21"/>
      <c r="G14" s="22"/>
      <c r="H14" s="23"/>
      <c r="I14" s="24"/>
      <c r="J14" s="31"/>
      <c r="K14" s="106"/>
      <c r="L14" s="107"/>
      <c r="M14" s="107"/>
      <c r="N14" s="108"/>
    </row>
    <row r="15" spans="1:14" ht="24.95" customHeight="1" x14ac:dyDescent="0.25">
      <c r="A15" s="26">
        <v>11</v>
      </c>
      <c r="B15" s="18"/>
      <c r="C15" s="19"/>
      <c r="D15" s="20"/>
      <c r="E15" s="20"/>
      <c r="F15" s="21"/>
      <c r="G15" s="22"/>
      <c r="H15" s="23"/>
      <c r="I15" s="24"/>
      <c r="J15" s="31"/>
      <c r="K15" s="96"/>
      <c r="L15" s="97"/>
      <c r="M15" s="97"/>
      <c r="N15" s="98"/>
    </row>
    <row r="16" spans="1:14" ht="24.95" customHeight="1" x14ac:dyDescent="0.25">
      <c r="A16" s="26">
        <v>12</v>
      </c>
      <c r="B16" s="18"/>
      <c r="C16" s="19"/>
      <c r="D16" s="20"/>
      <c r="E16" s="20"/>
      <c r="F16" s="21"/>
      <c r="G16" s="22"/>
      <c r="H16" s="23"/>
      <c r="I16" s="24"/>
      <c r="J16" s="31"/>
      <c r="K16" s="117"/>
      <c r="L16" s="118"/>
      <c r="M16" s="118"/>
      <c r="N16" s="119"/>
    </row>
    <row r="17" spans="1:14" ht="24.95" customHeight="1" x14ac:dyDescent="0.25">
      <c r="A17" s="26">
        <v>13</v>
      </c>
      <c r="B17" s="18"/>
      <c r="C17" s="19"/>
      <c r="D17" s="20"/>
      <c r="E17" s="20"/>
      <c r="F17" s="21"/>
      <c r="G17" s="22"/>
      <c r="H17" s="23"/>
      <c r="I17" s="24"/>
      <c r="J17" s="31"/>
      <c r="K17" s="117"/>
      <c r="L17" s="118"/>
      <c r="M17" s="118"/>
      <c r="N17" s="119"/>
    </row>
    <row r="18" spans="1:14" ht="24.95" customHeight="1" x14ac:dyDescent="0.25">
      <c r="A18" s="26">
        <v>14</v>
      </c>
      <c r="B18" s="32"/>
      <c r="C18" s="19"/>
      <c r="D18" s="20"/>
      <c r="E18" s="20"/>
      <c r="F18" s="21"/>
      <c r="G18" s="33"/>
      <c r="H18" s="23"/>
      <c r="I18" s="24"/>
      <c r="J18" s="31"/>
      <c r="K18" s="96"/>
      <c r="L18" s="97"/>
      <c r="M18" s="97"/>
      <c r="N18" s="98"/>
    </row>
    <row r="19" spans="1:14" ht="24.95" customHeight="1" x14ac:dyDescent="0.25">
      <c r="A19" s="26">
        <v>15</v>
      </c>
      <c r="B19" s="32"/>
      <c r="C19" s="19"/>
      <c r="D19" s="20"/>
      <c r="E19" s="20"/>
      <c r="F19" s="21"/>
      <c r="G19" s="33"/>
      <c r="H19" s="23"/>
      <c r="I19" s="24"/>
      <c r="J19" s="31"/>
      <c r="K19" s="96"/>
      <c r="L19" s="97"/>
      <c r="M19" s="97"/>
      <c r="N19" s="98"/>
    </row>
    <row r="20" spans="1:14" ht="24.95" customHeight="1" thickBot="1" x14ac:dyDescent="0.3">
      <c r="A20" s="26">
        <v>16</v>
      </c>
      <c r="B20" s="32"/>
      <c r="C20" s="19"/>
      <c r="D20" s="20"/>
      <c r="E20" s="20"/>
      <c r="F20" s="21"/>
      <c r="G20" s="33"/>
      <c r="H20" s="23"/>
      <c r="I20" s="24"/>
      <c r="J20" s="31"/>
      <c r="K20" s="96"/>
      <c r="L20" s="97"/>
      <c r="M20" s="97"/>
      <c r="N20" s="98"/>
    </row>
    <row r="21" spans="1:14" ht="24.95" customHeight="1" thickBot="1" x14ac:dyDescent="0.3">
      <c r="A21" s="26">
        <v>18</v>
      </c>
      <c r="B21" s="18"/>
      <c r="C21" s="19"/>
      <c r="D21" s="20"/>
      <c r="E21" s="20"/>
      <c r="F21" s="21"/>
      <c r="G21" s="22"/>
      <c r="H21" s="23"/>
      <c r="I21" s="24"/>
      <c r="J21" s="35">
        <f>SUM(J5:J20)</f>
        <v>6000</v>
      </c>
      <c r="K21" s="109"/>
      <c r="L21" s="110"/>
      <c r="M21" s="110"/>
      <c r="N21" s="111"/>
    </row>
    <row r="22" spans="1:14" ht="24.95" customHeight="1" x14ac:dyDescent="0.25">
      <c r="A22" s="26">
        <v>19</v>
      </c>
      <c r="B22" s="18"/>
      <c r="C22" s="19"/>
      <c r="D22" s="20"/>
      <c r="E22" s="20"/>
      <c r="F22" s="27"/>
      <c r="G22" s="22"/>
      <c r="H22" s="23"/>
      <c r="I22" s="24"/>
      <c r="K22" s="36">
        <f>B31-J21-L33</f>
        <v>2000</v>
      </c>
      <c r="L22" s="37"/>
    </row>
    <row r="23" spans="1:14" ht="24.95" customHeight="1" thickBot="1" x14ac:dyDescent="0.3">
      <c r="A23" s="26">
        <v>17</v>
      </c>
      <c r="B23" s="18"/>
      <c r="C23" s="19"/>
      <c r="D23" s="20"/>
      <c r="E23" s="20"/>
      <c r="F23" s="21"/>
      <c r="G23" s="22"/>
      <c r="H23" s="23"/>
      <c r="I23" s="24"/>
      <c r="J23" s="31"/>
      <c r="K23" s="120"/>
      <c r="L23" s="121"/>
      <c r="M23" s="121"/>
      <c r="N23" s="122"/>
    </row>
    <row r="24" spans="1:14" ht="24.95" customHeight="1" thickBot="1" x14ac:dyDescent="0.3">
      <c r="A24" s="26">
        <v>20</v>
      </c>
      <c r="B24" s="18"/>
      <c r="C24" s="19"/>
      <c r="D24" s="34"/>
      <c r="E24" s="20"/>
      <c r="F24" s="21"/>
      <c r="G24" s="22"/>
      <c r="H24" s="23"/>
      <c r="I24" s="24"/>
      <c r="J24" s="38" t="s">
        <v>14</v>
      </c>
      <c r="K24" s="38" t="s">
        <v>15</v>
      </c>
      <c r="L24" s="38" t="s">
        <v>16</v>
      </c>
      <c r="M24" s="112"/>
      <c r="N24" s="113"/>
    </row>
    <row r="25" spans="1:14" ht="24.95" customHeight="1" x14ac:dyDescent="0.25">
      <c r="A25" s="26">
        <v>21</v>
      </c>
      <c r="B25" s="18"/>
      <c r="C25" s="19"/>
      <c r="D25" s="34"/>
      <c r="E25" s="20"/>
      <c r="F25" s="27"/>
      <c r="G25" s="22"/>
      <c r="H25" s="29"/>
      <c r="I25" s="24"/>
      <c r="J25" s="39">
        <v>500</v>
      </c>
      <c r="K25" s="40">
        <v>12</v>
      </c>
      <c r="L25" s="83">
        <f t="shared" ref="L25:L32" si="0">J25*K25</f>
        <v>6000</v>
      </c>
    </row>
    <row r="26" spans="1:14" ht="24.95" customHeight="1" x14ac:dyDescent="0.25">
      <c r="A26" s="26">
        <v>22</v>
      </c>
      <c r="B26" s="18"/>
      <c r="C26" s="19"/>
      <c r="D26" s="34"/>
      <c r="E26" s="20"/>
      <c r="F26" s="21"/>
      <c r="G26" s="22"/>
      <c r="H26" s="23"/>
      <c r="I26" s="24"/>
      <c r="J26" s="42">
        <v>200</v>
      </c>
      <c r="K26" s="43">
        <v>0</v>
      </c>
      <c r="L26" s="84">
        <f t="shared" si="0"/>
        <v>0</v>
      </c>
    </row>
    <row r="27" spans="1:14" ht="24.95" customHeight="1" x14ac:dyDescent="0.25">
      <c r="A27" s="26">
        <v>23</v>
      </c>
      <c r="B27" s="18"/>
      <c r="C27" s="19"/>
      <c r="D27" s="34"/>
      <c r="E27" s="20"/>
      <c r="F27" s="21"/>
      <c r="G27" s="22"/>
      <c r="H27" s="23"/>
      <c r="I27" s="24"/>
      <c r="J27" s="39">
        <v>100</v>
      </c>
      <c r="K27" s="40">
        <v>19</v>
      </c>
      <c r="L27" s="83">
        <f t="shared" si="0"/>
        <v>1900</v>
      </c>
    </row>
    <row r="28" spans="1:14" ht="24.95" customHeight="1" x14ac:dyDescent="0.25">
      <c r="A28" s="26">
        <v>24</v>
      </c>
      <c r="B28" s="45"/>
      <c r="C28" s="19"/>
      <c r="D28" s="45"/>
      <c r="E28" s="45"/>
      <c r="F28" s="21"/>
      <c r="G28" s="33"/>
      <c r="H28" s="46"/>
      <c r="I28" s="24"/>
      <c r="J28" s="47">
        <v>50</v>
      </c>
      <c r="K28" s="40">
        <v>4</v>
      </c>
      <c r="L28" s="83">
        <f t="shared" si="0"/>
        <v>200</v>
      </c>
    </row>
    <row r="29" spans="1:14" ht="24.95" customHeight="1" x14ac:dyDescent="0.25">
      <c r="A29" s="26">
        <v>25</v>
      </c>
      <c r="B29" s="45"/>
      <c r="C29" s="19"/>
      <c r="D29" s="45"/>
      <c r="E29" s="45"/>
      <c r="F29" s="21"/>
      <c r="G29" s="33"/>
      <c r="H29" s="46"/>
      <c r="I29" s="24"/>
      <c r="J29" s="42">
        <v>20</v>
      </c>
      <c r="K29" s="43">
        <v>0</v>
      </c>
      <c r="L29" s="84">
        <f t="shared" si="0"/>
        <v>0</v>
      </c>
    </row>
    <row r="30" spans="1:14" ht="24.95" customHeight="1" thickBot="1" x14ac:dyDescent="0.3">
      <c r="A30" s="26">
        <v>26</v>
      </c>
      <c r="B30" s="45"/>
      <c r="C30" s="48"/>
      <c r="D30" s="45"/>
      <c r="E30" s="49"/>
      <c r="F30" s="21"/>
      <c r="G30" s="33"/>
      <c r="H30" s="46"/>
      <c r="I30" s="24"/>
      <c r="J30" s="39">
        <v>10</v>
      </c>
      <c r="K30" s="40">
        <v>0</v>
      </c>
      <c r="L30" s="83">
        <f t="shared" si="0"/>
        <v>0</v>
      </c>
    </row>
    <row r="31" spans="1:14" ht="16.5" thickTop="1" thickBot="1" x14ac:dyDescent="0.3">
      <c r="A31" s="9"/>
      <c r="B31" s="50">
        <f>SUM(B5:B30)</f>
        <v>16100</v>
      </c>
      <c r="C31" s="51"/>
      <c r="D31" s="114" t="s">
        <v>17</v>
      </c>
      <c r="E31" s="115"/>
      <c r="F31" s="115"/>
      <c r="G31" s="115"/>
      <c r="H31" s="116"/>
      <c r="I31" s="24"/>
      <c r="J31" s="39">
        <v>5</v>
      </c>
      <c r="K31" s="40">
        <v>0</v>
      </c>
      <c r="L31" s="83">
        <f t="shared" si="0"/>
        <v>0</v>
      </c>
    </row>
    <row r="32" spans="1:14" ht="19.5" thickTop="1" thickBot="1" x14ac:dyDescent="0.3">
      <c r="B32" s="52"/>
      <c r="J32" s="53">
        <v>1</v>
      </c>
      <c r="K32" s="40">
        <v>0</v>
      </c>
      <c r="L32" s="83">
        <f t="shared" si="0"/>
        <v>0</v>
      </c>
    </row>
    <row r="33" spans="2:12" ht="30.75" thickBot="1" x14ac:dyDescent="0.3">
      <c r="B33" s="54" t="s">
        <v>18</v>
      </c>
      <c r="C33" s="54"/>
      <c r="D33" s="54"/>
      <c r="E33" s="54" t="s">
        <v>19</v>
      </c>
      <c r="F33" s="54"/>
      <c r="G33" s="54"/>
      <c r="H33" s="54"/>
      <c r="J33" s="55"/>
      <c r="K33" s="56"/>
      <c r="L33" s="85">
        <f>SUM(L25:L32)</f>
        <v>8100</v>
      </c>
    </row>
    <row r="34" spans="2:12" x14ac:dyDescent="0.25">
      <c r="B34" s="4" t="s">
        <v>20</v>
      </c>
      <c r="C34" s="54"/>
      <c r="D34" s="54"/>
      <c r="E34" s="54"/>
      <c r="F34" s="54"/>
      <c r="G34" s="54"/>
      <c r="H34" s="54" t="s">
        <v>20</v>
      </c>
    </row>
    <row r="35" spans="2:12" x14ac:dyDescent="0.25">
      <c r="I35" s="58"/>
    </row>
  </sheetData>
  <mergeCells count="27">
    <mergeCell ref="A1:B1"/>
    <mergeCell ref="C1:D1"/>
    <mergeCell ref="J1:N2"/>
    <mergeCell ref="A2:B2"/>
    <mergeCell ref="C2:D2"/>
    <mergeCell ref="G2:H2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K23:N23"/>
    <mergeCell ref="M24:N24"/>
    <mergeCell ref="D31:H31"/>
    <mergeCell ref="K16:N16"/>
    <mergeCell ref="K17:N17"/>
    <mergeCell ref="K18:N18"/>
    <mergeCell ref="K19:N19"/>
    <mergeCell ref="K20:N20"/>
    <mergeCell ref="K21:N21"/>
  </mergeCells>
  <printOptions horizontalCentered="1"/>
  <pageMargins left="0" right="0" top="0" bottom="0" header="0" footer="0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034EA-9F0D-4CC3-B002-E9FD0DEEEF6D}">
  <dimension ref="A1:N35"/>
  <sheetViews>
    <sheetView rightToLeft="1" topLeftCell="A4" zoomScale="115" zoomScaleNormal="115" workbookViewId="0">
      <selection activeCell="K29" sqref="K29"/>
    </sheetView>
  </sheetViews>
  <sheetFormatPr defaultColWidth="9" defaultRowHeight="15" x14ac:dyDescent="0.25"/>
  <cols>
    <col min="1" max="1" width="4.42578125" style="4" customWidth="1"/>
    <col min="2" max="2" width="10.42578125" style="4" customWidth="1"/>
    <col min="3" max="3" width="8.140625" style="7" customWidth="1"/>
    <col min="4" max="4" width="10.42578125" style="4" customWidth="1"/>
    <col min="5" max="5" width="11" style="4" customWidth="1"/>
    <col min="6" max="6" width="10.42578125" style="4" customWidth="1"/>
    <col min="7" max="7" width="11.140625" style="4" customWidth="1"/>
    <col min="8" max="8" width="32.140625" style="4" customWidth="1"/>
    <col min="9" max="9" width="2.5703125" style="4" customWidth="1"/>
    <col min="10" max="10" width="14.28515625" style="4" customWidth="1"/>
    <col min="11" max="11" width="11.42578125" style="4" customWidth="1"/>
    <col min="12" max="12" width="16.5703125" style="4" customWidth="1"/>
    <col min="13" max="13" width="7.7109375" style="4" customWidth="1"/>
    <col min="14" max="14" width="6.85546875" style="4" customWidth="1"/>
    <col min="15" max="16384" width="9" style="4"/>
  </cols>
  <sheetData>
    <row r="1" spans="1:14" ht="28.5" customHeight="1" thickTop="1" x14ac:dyDescent="0.25">
      <c r="A1" s="92" t="s">
        <v>0</v>
      </c>
      <c r="B1" s="92"/>
      <c r="C1" s="92" t="s">
        <v>1</v>
      </c>
      <c r="D1" s="92"/>
      <c r="E1" s="1"/>
      <c r="F1" s="1"/>
      <c r="G1" s="1"/>
      <c r="H1" s="90" t="s">
        <v>2</v>
      </c>
      <c r="I1" s="3"/>
      <c r="J1" s="93"/>
      <c r="K1" s="93"/>
      <c r="L1" s="93"/>
      <c r="M1" s="93"/>
      <c r="N1" s="93"/>
    </row>
    <row r="2" spans="1:14" ht="18.75" thickBot="1" x14ac:dyDescent="0.3">
      <c r="A2" s="94"/>
      <c r="B2" s="94"/>
      <c r="C2" s="94"/>
      <c r="D2" s="94"/>
      <c r="E2" s="5"/>
      <c r="F2" s="5"/>
      <c r="G2" s="95">
        <v>43234</v>
      </c>
      <c r="H2" s="95"/>
      <c r="I2" s="3"/>
      <c r="J2" s="93"/>
      <c r="K2" s="93"/>
      <c r="L2" s="93"/>
      <c r="M2" s="93"/>
      <c r="N2" s="93"/>
    </row>
    <row r="3" spans="1:14" ht="16.5" thickTop="1" thickBot="1" x14ac:dyDescent="0.3">
      <c r="B3" s="6"/>
      <c r="H3" s="91" t="s">
        <v>205</v>
      </c>
    </row>
    <row r="4" spans="1:14" ht="41.25" customHeight="1" thickTop="1" thickBot="1" x14ac:dyDescent="0.3">
      <c r="A4" s="9" t="s">
        <v>3</v>
      </c>
      <c r="B4" s="10" t="s">
        <v>4</v>
      </c>
      <c r="C4" s="11" t="s">
        <v>5</v>
      </c>
      <c r="D4" s="10" t="s">
        <v>6</v>
      </c>
      <c r="E4" s="12" t="s">
        <v>7</v>
      </c>
      <c r="F4" s="12" t="s">
        <v>8</v>
      </c>
      <c r="G4" s="13" t="s">
        <v>9</v>
      </c>
      <c r="H4" s="14" t="s">
        <v>10</v>
      </c>
      <c r="I4" s="15"/>
      <c r="J4" s="16" t="s">
        <v>4</v>
      </c>
      <c r="K4" s="99" t="s">
        <v>11</v>
      </c>
      <c r="L4" s="100"/>
      <c r="M4" s="100"/>
      <c r="N4" s="101"/>
    </row>
    <row r="5" spans="1:14" ht="24.95" customHeight="1" thickTop="1" thickBot="1" x14ac:dyDescent="0.3">
      <c r="A5" s="26">
        <v>1</v>
      </c>
      <c r="B5" s="18">
        <v>4500</v>
      </c>
      <c r="C5" s="19">
        <v>4098</v>
      </c>
      <c r="D5" s="20" t="s">
        <v>131</v>
      </c>
      <c r="E5" s="20" t="s">
        <v>29</v>
      </c>
      <c r="F5" s="21">
        <v>2</v>
      </c>
      <c r="G5" s="22" t="s">
        <v>206</v>
      </c>
      <c r="H5" s="23" t="s">
        <v>209</v>
      </c>
      <c r="I5" s="24"/>
      <c r="J5" s="25">
        <v>3334</v>
      </c>
      <c r="K5" s="104" t="s">
        <v>216</v>
      </c>
      <c r="L5" s="104"/>
      <c r="M5" s="104"/>
      <c r="N5" s="105"/>
    </row>
    <row r="6" spans="1:14" ht="24.95" customHeight="1" x14ac:dyDescent="0.25">
      <c r="A6" s="26">
        <v>3</v>
      </c>
      <c r="B6" s="18">
        <v>6000</v>
      </c>
      <c r="C6" s="19">
        <v>4284</v>
      </c>
      <c r="D6" s="20" t="s">
        <v>178</v>
      </c>
      <c r="E6" s="20" t="s">
        <v>36</v>
      </c>
      <c r="F6" s="21" t="s">
        <v>207</v>
      </c>
      <c r="G6" s="22" t="s">
        <v>41</v>
      </c>
      <c r="H6" s="23" t="s">
        <v>208</v>
      </c>
      <c r="I6" s="24"/>
      <c r="J6" s="25"/>
      <c r="K6" s="102"/>
      <c r="L6" s="102"/>
      <c r="M6" s="102"/>
      <c r="N6" s="103"/>
    </row>
    <row r="7" spans="1:14" ht="24.95" customHeight="1" x14ac:dyDescent="0.25">
      <c r="A7" s="26">
        <v>3</v>
      </c>
      <c r="B7" s="18">
        <v>1666</v>
      </c>
      <c r="C7" s="19">
        <v>4226</v>
      </c>
      <c r="D7" s="20" t="s">
        <v>210</v>
      </c>
      <c r="E7" s="20" t="s">
        <v>29</v>
      </c>
      <c r="F7" s="27">
        <v>12</v>
      </c>
      <c r="G7" s="22" t="s">
        <v>127</v>
      </c>
      <c r="H7" s="23" t="s">
        <v>61</v>
      </c>
      <c r="I7" s="24"/>
      <c r="J7" s="25"/>
      <c r="K7" s="104"/>
      <c r="L7" s="104"/>
      <c r="M7" s="104"/>
      <c r="N7" s="105"/>
    </row>
    <row r="8" spans="1:14" ht="27" customHeight="1" x14ac:dyDescent="0.25">
      <c r="A8" s="26">
        <v>4</v>
      </c>
      <c r="B8" s="18">
        <v>5000</v>
      </c>
      <c r="C8" s="19">
        <v>4227</v>
      </c>
      <c r="D8" s="20" t="s">
        <v>210</v>
      </c>
      <c r="E8" s="20" t="s">
        <v>29</v>
      </c>
      <c r="F8" s="27">
        <v>7</v>
      </c>
      <c r="G8" s="22" t="s">
        <v>127</v>
      </c>
      <c r="H8" s="29" t="s">
        <v>211</v>
      </c>
      <c r="I8" s="24"/>
      <c r="J8" s="28"/>
      <c r="K8" s="104"/>
      <c r="L8" s="104"/>
      <c r="M8" s="104"/>
      <c r="N8" s="105"/>
    </row>
    <row r="9" spans="1:14" ht="24.95" customHeight="1" x14ac:dyDescent="0.25">
      <c r="A9" s="26">
        <v>5</v>
      </c>
      <c r="B9" s="18">
        <v>1200</v>
      </c>
      <c r="C9" s="19">
        <v>4228</v>
      </c>
      <c r="D9" s="20" t="s">
        <v>210</v>
      </c>
      <c r="E9" s="20" t="s">
        <v>29</v>
      </c>
      <c r="F9" s="21">
        <v>1</v>
      </c>
      <c r="G9" s="22" t="s">
        <v>30</v>
      </c>
      <c r="H9" s="29" t="s">
        <v>212</v>
      </c>
      <c r="I9" s="24"/>
      <c r="J9" s="30"/>
      <c r="K9" s="104"/>
      <c r="L9" s="104"/>
      <c r="M9" s="104"/>
      <c r="N9" s="105"/>
    </row>
    <row r="10" spans="1:14" ht="24.95" customHeight="1" x14ac:dyDescent="0.25">
      <c r="A10" s="26">
        <v>6</v>
      </c>
      <c r="B10" s="18">
        <v>1200</v>
      </c>
      <c r="C10" s="19">
        <v>4229</v>
      </c>
      <c r="D10" s="20" t="s">
        <v>210</v>
      </c>
      <c r="E10" s="20" t="s">
        <v>29</v>
      </c>
      <c r="F10" s="27">
        <v>2</v>
      </c>
      <c r="G10" s="22" t="s">
        <v>30</v>
      </c>
      <c r="H10" s="29" t="s">
        <v>213</v>
      </c>
      <c r="I10" s="24"/>
      <c r="J10" s="25"/>
      <c r="K10" s="104"/>
      <c r="L10" s="104"/>
      <c r="M10" s="104"/>
      <c r="N10" s="105"/>
    </row>
    <row r="11" spans="1:14" ht="24.95" customHeight="1" x14ac:dyDescent="0.25">
      <c r="A11" s="26">
        <v>7</v>
      </c>
      <c r="B11" s="18">
        <v>1000</v>
      </c>
      <c r="C11" s="19">
        <v>4144</v>
      </c>
      <c r="D11" s="20" t="s">
        <v>204</v>
      </c>
      <c r="E11" s="20" t="s">
        <v>22</v>
      </c>
      <c r="F11" s="21">
        <v>304</v>
      </c>
      <c r="G11" s="22" t="s">
        <v>71</v>
      </c>
      <c r="H11" s="29" t="s">
        <v>61</v>
      </c>
      <c r="I11" s="24"/>
      <c r="J11" s="30"/>
      <c r="K11" s="104"/>
      <c r="L11" s="104"/>
      <c r="M11" s="104"/>
      <c r="N11" s="105"/>
    </row>
    <row r="12" spans="1:14" ht="24.95" customHeight="1" x14ac:dyDescent="0.25">
      <c r="A12" s="26">
        <v>8</v>
      </c>
      <c r="B12" s="18">
        <v>3334</v>
      </c>
      <c r="C12" s="19">
        <v>4145</v>
      </c>
      <c r="D12" s="20" t="s">
        <v>205</v>
      </c>
      <c r="E12" s="20" t="s">
        <v>22</v>
      </c>
      <c r="F12" s="27">
        <v>5</v>
      </c>
      <c r="G12" s="22" t="s">
        <v>214</v>
      </c>
      <c r="H12" s="23" t="s">
        <v>215</v>
      </c>
      <c r="I12" s="24"/>
      <c r="J12" s="30"/>
      <c r="K12" s="106"/>
      <c r="L12" s="107"/>
      <c r="M12" s="107"/>
      <c r="N12" s="108"/>
    </row>
    <row r="13" spans="1:14" ht="24.95" customHeight="1" x14ac:dyDescent="0.25">
      <c r="A13" s="26">
        <v>9</v>
      </c>
      <c r="B13" s="18"/>
      <c r="C13" s="19"/>
      <c r="D13" s="20"/>
      <c r="E13" s="20"/>
      <c r="F13" s="21"/>
      <c r="G13" s="22"/>
      <c r="H13" s="23"/>
      <c r="I13" s="24"/>
      <c r="J13" s="30"/>
      <c r="K13" s="106"/>
      <c r="L13" s="107"/>
      <c r="M13" s="107"/>
      <c r="N13" s="108"/>
    </row>
    <row r="14" spans="1:14" ht="24.95" customHeight="1" x14ac:dyDescent="0.25">
      <c r="A14" s="26">
        <v>10</v>
      </c>
      <c r="B14" s="18"/>
      <c r="C14" s="19"/>
      <c r="D14" s="20"/>
      <c r="E14" s="20"/>
      <c r="F14" s="21"/>
      <c r="G14" s="22"/>
      <c r="H14" s="23"/>
      <c r="I14" s="24"/>
      <c r="J14" s="31"/>
      <c r="K14" s="106"/>
      <c r="L14" s="107"/>
      <c r="M14" s="107"/>
      <c r="N14" s="108"/>
    </row>
    <row r="15" spans="1:14" ht="24.95" customHeight="1" x14ac:dyDescent="0.25">
      <c r="A15" s="26">
        <v>11</v>
      </c>
      <c r="B15" s="18"/>
      <c r="C15" s="19"/>
      <c r="D15" s="20"/>
      <c r="E15" s="20"/>
      <c r="F15" s="21"/>
      <c r="G15" s="22"/>
      <c r="H15" s="23"/>
      <c r="I15" s="24"/>
      <c r="J15" s="31"/>
      <c r="K15" s="96"/>
      <c r="L15" s="97"/>
      <c r="M15" s="97"/>
      <c r="N15" s="98"/>
    </row>
    <row r="16" spans="1:14" ht="24.95" customHeight="1" x14ac:dyDescent="0.25">
      <c r="A16" s="26">
        <v>12</v>
      </c>
      <c r="B16" s="18"/>
      <c r="C16" s="19"/>
      <c r="D16" s="20"/>
      <c r="E16" s="20"/>
      <c r="F16" s="21"/>
      <c r="G16" s="22"/>
      <c r="H16" s="23"/>
      <c r="I16" s="24"/>
      <c r="J16" s="31"/>
      <c r="K16" s="117"/>
      <c r="L16" s="118"/>
      <c r="M16" s="118"/>
      <c r="N16" s="119"/>
    </row>
    <row r="17" spans="1:14" ht="24.95" customHeight="1" x14ac:dyDescent="0.25">
      <c r="A17" s="26">
        <v>13</v>
      </c>
      <c r="B17" s="18"/>
      <c r="C17" s="19"/>
      <c r="D17" s="20"/>
      <c r="E17" s="20"/>
      <c r="F17" s="21"/>
      <c r="G17" s="22"/>
      <c r="H17" s="23"/>
      <c r="I17" s="24"/>
      <c r="J17" s="31"/>
      <c r="K17" s="117"/>
      <c r="L17" s="118"/>
      <c r="M17" s="118"/>
      <c r="N17" s="119"/>
    </row>
    <row r="18" spans="1:14" ht="24.95" customHeight="1" x14ac:dyDescent="0.25">
      <c r="A18" s="26">
        <v>14</v>
      </c>
      <c r="B18" s="32"/>
      <c r="C18" s="19"/>
      <c r="D18" s="20"/>
      <c r="E18" s="20"/>
      <c r="F18" s="21"/>
      <c r="G18" s="33"/>
      <c r="H18" s="23"/>
      <c r="I18" s="24"/>
      <c r="J18" s="31"/>
      <c r="K18" s="96"/>
      <c r="L18" s="97"/>
      <c r="M18" s="97"/>
      <c r="N18" s="98"/>
    </row>
    <row r="19" spans="1:14" ht="24.95" customHeight="1" x14ac:dyDescent="0.25">
      <c r="A19" s="26">
        <v>15</v>
      </c>
      <c r="B19" s="32"/>
      <c r="C19" s="19"/>
      <c r="D19" s="20"/>
      <c r="E19" s="20"/>
      <c r="F19" s="21"/>
      <c r="G19" s="33"/>
      <c r="H19" s="23"/>
      <c r="I19" s="24"/>
      <c r="J19" s="31"/>
      <c r="K19" s="96"/>
      <c r="L19" s="97"/>
      <c r="M19" s="97"/>
      <c r="N19" s="98"/>
    </row>
    <row r="20" spans="1:14" ht="24.95" customHeight="1" thickBot="1" x14ac:dyDescent="0.3">
      <c r="A20" s="26">
        <v>16</v>
      </c>
      <c r="B20" s="32"/>
      <c r="C20" s="19"/>
      <c r="D20" s="20"/>
      <c r="E20" s="20"/>
      <c r="F20" s="21"/>
      <c r="G20" s="33"/>
      <c r="H20" s="23"/>
      <c r="I20" s="24"/>
      <c r="J20" s="31"/>
      <c r="K20" s="96"/>
      <c r="L20" s="97"/>
      <c r="M20" s="97"/>
      <c r="N20" s="98"/>
    </row>
    <row r="21" spans="1:14" ht="24.95" customHeight="1" thickBot="1" x14ac:dyDescent="0.3">
      <c r="A21" s="26">
        <v>18</v>
      </c>
      <c r="B21" s="18"/>
      <c r="C21" s="19"/>
      <c r="D21" s="20"/>
      <c r="E21" s="20"/>
      <c r="F21" s="21"/>
      <c r="G21" s="22"/>
      <c r="H21" s="23"/>
      <c r="I21" s="24"/>
      <c r="J21" s="35">
        <f>SUM(J5:J20)</f>
        <v>3334</v>
      </c>
      <c r="K21" s="109"/>
      <c r="L21" s="110"/>
      <c r="M21" s="110"/>
      <c r="N21" s="111"/>
    </row>
    <row r="22" spans="1:14" ht="24.95" customHeight="1" x14ac:dyDescent="0.25">
      <c r="A22" s="26">
        <v>19</v>
      </c>
      <c r="B22" s="18"/>
      <c r="C22" s="19"/>
      <c r="D22" s="20"/>
      <c r="E22" s="20"/>
      <c r="F22" s="27"/>
      <c r="G22" s="22"/>
      <c r="H22" s="23"/>
      <c r="I22" s="24"/>
      <c r="K22" s="36">
        <f>B31-J21-L33</f>
        <v>0</v>
      </c>
      <c r="L22" s="37"/>
    </row>
    <row r="23" spans="1:14" ht="24.95" customHeight="1" thickBot="1" x14ac:dyDescent="0.3">
      <c r="A23" s="26">
        <v>17</v>
      </c>
      <c r="B23" s="18"/>
      <c r="C23" s="19"/>
      <c r="D23" s="20"/>
      <c r="E23" s="20"/>
      <c r="F23" s="21"/>
      <c r="G23" s="22"/>
      <c r="H23" s="23"/>
      <c r="I23" s="24"/>
      <c r="J23" s="31"/>
      <c r="K23" s="120"/>
      <c r="L23" s="121"/>
      <c r="M23" s="121"/>
      <c r="N23" s="122"/>
    </row>
    <row r="24" spans="1:14" ht="24.95" customHeight="1" thickBot="1" x14ac:dyDescent="0.3">
      <c r="A24" s="26">
        <v>20</v>
      </c>
      <c r="B24" s="18"/>
      <c r="C24" s="19"/>
      <c r="D24" s="34"/>
      <c r="E24" s="20"/>
      <c r="F24" s="21"/>
      <c r="G24" s="22"/>
      <c r="H24" s="23"/>
      <c r="I24" s="24"/>
      <c r="J24" s="38" t="s">
        <v>14</v>
      </c>
      <c r="K24" s="38" t="s">
        <v>15</v>
      </c>
      <c r="L24" s="38" t="s">
        <v>16</v>
      </c>
      <c r="M24" s="112"/>
      <c r="N24" s="113"/>
    </row>
    <row r="25" spans="1:14" ht="24.95" customHeight="1" x14ac:dyDescent="0.25">
      <c r="A25" s="26">
        <v>21</v>
      </c>
      <c r="B25" s="18"/>
      <c r="C25" s="19"/>
      <c r="D25" s="34"/>
      <c r="E25" s="20"/>
      <c r="F25" s="27"/>
      <c r="G25" s="22"/>
      <c r="H25" s="29"/>
      <c r="I25" s="24"/>
      <c r="J25" s="39">
        <v>500</v>
      </c>
      <c r="K25" s="40">
        <v>33</v>
      </c>
      <c r="L25" s="83">
        <f t="shared" ref="L25:L32" si="0">J25*K25</f>
        <v>16500</v>
      </c>
    </row>
    <row r="26" spans="1:14" ht="24.95" customHeight="1" x14ac:dyDescent="0.25">
      <c r="A26" s="26">
        <v>22</v>
      </c>
      <c r="B26" s="18"/>
      <c r="C26" s="19"/>
      <c r="D26" s="34"/>
      <c r="E26" s="20"/>
      <c r="F26" s="21"/>
      <c r="G26" s="22"/>
      <c r="H26" s="23"/>
      <c r="I26" s="24"/>
      <c r="J26" s="42">
        <v>200</v>
      </c>
      <c r="K26" s="43">
        <v>0</v>
      </c>
      <c r="L26" s="84">
        <f t="shared" si="0"/>
        <v>0</v>
      </c>
    </row>
    <row r="27" spans="1:14" ht="24.95" customHeight="1" x14ac:dyDescent="0.25">
      <c r="A27" s="26">
        <v>23</v>
      </c>
      <c r="B27" s="18"/>
      <c r="C27" s="19"/>
      <c r="D27" s="34"/>
      <c r="E27" s="20"/>
      <c r="F27" s="21"/>
      <c r="G27" s="22"/>
      <c r="H27" s="23"/>
      <c r="I27" s="24"/>
      <c r="J27" s="39">
        <v>100</v>
      </c>
      <c r="K27" s="40">
        <v>25</v>
      </c>
      <c r="L27" s="83">
        <f t="shared" si="0"/>
        <v>2500</v>
      </c>
    </row>
    <row r="28" spans="1:14" ht="24.95" customHeight="1" x14ac:dyDescent="0.25">
      <c r="A28" s="26">
        <v>24</v>
      </c>
      <c r="B28" s="45"/>
      <c r="C28" s="19"/>
      <c r="D28" s="45"/>
      <c r="E28" s="45"/>
      <c r="F28" s="21"/>
      <c r="G28" s="33"/>
      <c r="H28" s="46"/>
      <c r="I28" s="24"/>
      <c r="J28" s="47">
        <v>50</v>
      </c>
      <c r="K28" s="40">
        <v>31</v>
      </c>
      <c r="L28" s="83">
        <f t="shared" si="0"/>
        <v>1550</v>
      </c>
    </row>
    <row r="29" spans="1:14" ht="24.95" customHeight="1" x14ac:dyDescent="0.25">
      <c r="A29" s="26">
        <v>25</v>
      </c>
      <c r="B29" s="45"/>
      <c r="C29" s="19"/>
      <c r="D29" s="45"/>
      <c r="E29" s="45"/>
      <c r="F29" s="21"/>
      <c r="G29" s="33"/>
      <c r="H29" s="46"/>
      <c r="I29" s="24"/>
      <c r="J29" s="42">
        <v>20</v>
      </c>
      <c r="K29" s="43">
        <v>0</v>
      </c>
      <c r="L29" s="84">
        <f t="shared" si="0"/>
        <v>0</v>
      </c>
    </row>
    <row r="30" spans="1:14" ht="24.95" customHeight="1" thickBot="1" x14ac:dyDescent="0.3">
      <c r="A30" s="26">
        <v>26</v>
      </c>
      <c r="B30" s="45"/>
      <c r="C30" s="48"/>
      <c r="D30" s="45"/>
      <c r="E30" s="49"/>
      <c r="F30" s="21"/>
      <c r="G30" s="33"/>
      <c r="H30" s="46"/>
      <c r="I30" s="24"/>
      <c r="J30" s="39">
        <v>10</v>
      </c>
      <c r="K30" s="40">
        <v>1</v>
      </c>
      <c r="L30" s="83">
        <f t="shared" si="0"/>
        <v>10</v>
      </c>
    </row>
    <row r="31" spans="1:14" ht="16.5" thickTop="1" thickBot="1" x14ac:dyDescent="0.3">
      <c r="A31" s="9"/>
      <c r="B31" s="50">
        <f>SUM(B5:B30)</f>
        <v>23900</v>
      </c>
      <c r="C31" s="51"/>
      <c r="D31" s="114" t="s">
        <v>17</v>
      </c>
      <c r="E31" s="115"/>
      <c r="F31" s="115"/>
      <c r="G31" s="115"/>
      <c r="H31" s="116"/>
      <c r="I31" s="24"/>
      <c r="J31" s="39">
        <v>5</v>
      </c>
      <c r="K31" s="40">
        <v>1</v>
      </c>
      <c r="L31" s="83">
        <f t="shared" si="0"/>
        <v>5</v>
      </c>
    </row>
    <row r="32" spans="1:14" ht="19.5" thickTop="1" thickBot="1" x14ac:dyDescent="0.3">
      <c r="B32" s="52"/>
      <c r="J32" s="53">
        <v>1</v>
      </c>
      <c r="K32" s="40">
        <v>1</v>
      </c>
      <c r="L32" s="83">
        <f t="shared" si="0"/>
        <v>1</v>
      </c>
    </row>
    <row r="33" spans="2:12" ht="30.75" thickBot="1" x14ac:dyDescent="0.3">
      <c r="B33" s="54" t="s">
        <v>18</v>
      </c>
      <c r="C33" s="54"/>
      <c r="D33" s="54"/>
      <c r="E33" s="54" t="s">
        <v>19</v>
      </c>
      <c r="F33" s="54"/>
      <c r="G33" s="54"/>
      <c r="H33" s="54"/>
      <c r="J33" s="55"/>
      <c r="K33" s="56"/>
      <c r="L33" s="85">
        <f>SUM(L25:L32)</f>
        <v>20566</v>
      </c>
    </row>
    <row r="34" spans="2:12" x14ac:dyDescent="0.25">
      <c r="B34" s="4" t="s">
        <v>20</v>
      </c>
      <c r="C34" s="54"/>
      <c r="D34" s="54"/>
      <c r="E34" s="54"/>
      <c r="F34" s="54"/>
      <c r="G34" s="54"/>
      <c r="H34" s="54" t="s">
        <v>20</v>
      </c>
    </row>
    <row r="35" spans="2:12" x14ac:dyDescent="0.25">
      <c r="I35" s="58"/>
    </row>
  </sheetData>
  <mergeCells count="27">
    <mergeCell ref="A1:B1"/>
    <mergeCell ref="C1:D1"/>
    <mergeCell ref="J1:N2"/>
    <mergeCell ref="A2:B2"/>
    <mergeCell ref="C2:D2"/>
    <mergeCell ref="G2:H2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K23:N23"/>
    <mergeCell ref="M24:N24"/>
    <mergeCell ref="D31:H31"/>
    <mergeCell ref="K16:N16"/>
    <mergeCell ref="K17:N17"/>
    <mergeCell ref="K18:N18"/>
    <mergeCell ref="K19:N19"/>
    <mergeCell ref="K20:N20"/>
    <mergeCell ref="K21:N21"/>
  </mergeCells>
  <printOptions horizontalCentered="1"/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DE12F-EBEB-4B7D-8EC2-7266A84E7BC8}">
  <dimension ref="A1:N35"/>
  <sheetViews>
    <sheetView rightToLeft="1" zoomScale="85" zoomScaleNormal="85" workbookViewId="0">
      <selection activeCell="H3" sqref="H3"/>
    </sheetView>
  </sheetViews>
  <sheetFormatPr defaultColWidth="9" defaultRowHeight="15" x14ac:dyDescent="0.25"/>
  <cols>
    <col min="1" max="1" width="4.42578125" style="4" customWidth="1"/>
    <col min="2" max="2" width="10.42578125" style="4" customWidth="1"/>
    <col min="3" max="3" width="8.140625" style="7" customWidth="1"/>
    <col min="4" max="4" width="10.42578125" style="4" customWidth="1"/>
    <col min="5" max="5" width="11" style="4" customWidth="1"/>
    <col min="6" max="6" width="7.42578125" style="4" customWidth="1"/>
    <col min="7" max="7" width="11.140625" style="4" customWidth="1"/>
    <col min="8" max="8" width="36" style="4" customWidth="1"/>
    <col min="9" max="9" width="2.5703125" style="4" customWidth="1"/>
    <col min="10" max="10" width="14.28515625" style="4" customWidth="1"/>
    <col min="11" max="11" width="11.42578125" style="4" customWidth="1"/>
    <col min="12" max="12" width="16.5703125" style="4" customWidth="1"/>
    <col min="13" max="13" width="7.7109375" style="4" customWidth="1"/>
    <col min="14" max="14" width="6.85546875" style="4" customWidth="1"/>
    <col min="15" max="16384" width="9" style="4"/>
  </cols>
  <sheetData>
    <row r="1" spans="1:14" ht="28.5" customHeight="1" thickTop="1" x14ac:dyDescent="0.25">
      <c r="A1" s="92" t="s">
        <v>0</v>
      </c>
      <c r="B1" s="92"/>
      <c r="C1" s="92" t="s">
        <v>1</v>
      </c>
      <c r="D1" s="92"/>
      <c r="E1" s="1"/>
      <c r="F1" s="1"/>
      <c r="G1" s="1"/>
      <c r="H1" s="2" t="s">
        <v>2</v>
      </c>
      <c r="I1" s="3"/>
      <c r="J1" s="93"/>
      <c r="K1" s="93"/>
      <c r="L1" s="93"/>
      <c r="M1" s="93"/>
      <c r="N1" s="93"/>
    </row>
    <row r="2" spans="1:14" ht="18.75" thickBot="1" x14ac:dyDescent="0.3">
      <c r="A2" s="94"/>
      <c r="B2" s="94"/>
      <c r="C2" s="94"/>
      <c r="D2" s="94"/>
      <c r="E2" s="5"/>
      <c r="F2" s="5"/>
      <c r="G2" s="95">
        <v>43208</v>
      </c>
      <c r="H2" s="95"/>
      <c r="I2" s="3"/>
      <c r="J2" s="93"/>
      <c r="K2" s="93"/>
      <c r="L2" s="93"/>
      <c r="M2" s="93"/>
      <c r="N2" s="93"/>
    </row>
    <row r="3" spans="1:14" ht="16.5" thickTop="1" thickBot="1" x14ac:dyDescent="0.3">
      <c r="B3" s="6"/>
      <c r="H3" s="8" t="s">
        <v>32</v>
      </c>
    </row>
    <row r="4" spans="1:14" ht="41.25" customHeight="1" thickTop="1" thickBot="1" x14ac:dyDescent="0.3">
      <c r="A4" s="9" t="s">
        <v>3</v>
      </c>
      <c r="B4" s="10" t="s">
        <v>4</v>
      </c>
      <c r="C4" s="11" t="s">
        <v>5</v>
      </c>
      <c r="D4" s="10" t="s">
        <v>6</v>
      </c>
      <c r="E4" s="12" t="s">
        <v>7</v>
      </c>
      <c r="F4" s="12" t="s">
        <v>8</v>
      </c>
      <c r="G4" s="13" t="s">
        <v>9</v>
      </c>
      <c r="H4" s="14" t="s">
        <v>10</v>
      </c>
      <c r="I4" s="15"/>
      <c r="J4" s="16" t="s">
        <v>4</v>
      </c>
      <c r="K4" s="99" t="s">
        <v>11</v>
      </c>
      <c r="L4" s="100"/>
      <c r="M4" s="100"/>
      <c r="N4" s="101"/>
    </row>
    <row r="5" spans="1:14" ht="24.95" customHeight="1" thickTop="1" x14ac:dyDescent="0.25">
      <c r="A5" s="17">
        <v>1</v>
      </c>
      <c r="B5" s="18">
        <v>600</v>
      </c>
      <c r="C5" s="19">
        <v>4087</v>
      </c>
      <c r="D5" s="20" t="s">
        <v>21</v>
      </c>
      <c r="E5" s="20" t="s">
        <v>29</v>
      </c>
      <c r="F5" s="21">
        <v>3</v>
      </c>
      <c r="G5" s="22" t="s">
        <v>30</v>
      </c>
      <c r="H5" s="23" t="s">
        <v>31</v>
      </c>
      <c r="I5" s="24"/>
      <c r="J5" s="25"/>
      <c r="K5" s="102"/>
      <c r="L5" s="102"/>
      <c r="M5" s="102"/>
      <c r="N5" s="103"/>
    </row>
    <row r="6" spans="1:14" ht="24.95" customHeight="1" x14ac:dyDescent="0.25">
      <c r="A6" s="26">
        <v>2</v>
      </c>
      <c r="B6" s="18">
        <v>10000</v>
      </c>
      <c r="C6" s="19">
        <v>4088</v>
      </c>
      <c r="D6" s="20" t="s">
        <v>32</v>
      </c>
      <c r="E6" s="20" t="s">
        <v>29</v>
      </c>
      <c r="F6" s="27">
        <v>7</v>
      </c>
      <c r="G6" s="22" t="s">
        <v>30</v>
      </c>
      <c r="H6" s="23" t="s">
        <v>33</v>
      </c>
      <c r="I6" s="24"/>
      <c r="J6" s="25"/>
      <c r="K6" s="104"/>
      <c r="L6" s="104"/>
      <c r="M6" s="104"/>
      <c r="N6" s="105"/>
    </row>
    <row r="7" spans="1:14" ht="24.95" customHeight="1" x14ac:dyDescent="0.25">
      <c r="A7" s="26">
        <v>3</v>
      </c>
      <c r="B7" s="18">
        <v>1200</v>
      </c>
      <c r="C7" s="19">
        <v>4089</v>
      </c>
      <c r="D7" s="20" t="s">
        <v>32</v>
      </c>
      <c r="E7" s="20" t="s">
        <v>29</v>
      </c>
      <c r="F7" s="27">
        <v>3</v>
      </c>
      <c r="G7" s="22" t="s">
        <v>30</v>
      </c>
      <c r="H7" s="23" t="s">
        <v>34</v>
      </c>
      <c r="I7" s="24"/>
      <c r="J7" s="25"/>
      <c r="K7" s="104"/>
      <c r="L7" s="104"/>
      <c r="M7" s="104"/>
      <c r="N7" s="105"/>
    </row>
    <row r="8" spans="1:14" ht="27" customHeight="1" x14ac:dyDescent="0.25">
      <c r="A8" s="26">
        <v>5</v>
      </c>
      <c r="B8" s="18">
        <v>2000</v>
      </c>
      <c r="C8" s="19">
        <v>3914</v>
      </c>
      <c r="D8" s="20" t="s">
        <v>35</v>
      </c>
      <c r="E8" s="20" t="s">
        <v>36</v>
      </c>
      <c r="F8" s="27">
        <v>10</v>
      </c>
      <c r="G8" s="22" t="s">
        <v>37</v>
      </c>
      <c r="H8" s="23" t="s">
        <v>33</v>
      </c>
      <c r="I8" s="24"/>
      <c r="J8" s="28"/>
      <c r="K8" s="104"/>
      <c r="L8" s="104"/>
      <c r="M8" s="104"/>
      <c r="N8" s="105"/>
    </row>
    <row r="9" spans="1:14" ht="24.95" customHeight="1" x14ac:dyDescent="0.25">
      <c r="A9" s="26">
        <v>6</v>
      </c>
      <c r="B9" s="18"/>
      <c r="C9" s="19"/>
      <c r="D9" s="20"/>
      <c r="E9" s="20"/>
      <c r="F9" s="27"/>
      <c r="G9" s="22"/>
      <c r="H9" s="29"/>
      <c r="I9" s="24"/>
      <c r="J9" s="30"/>
      <c r="K9" s="104"/>
      <c r="L9" s="104"/>
      <c r="M9" s="104"/>
      <c r="N9" s="105"/>
    </row>
    <row r="10" spans="1:14" ht="24.95" customHeight="1" x14ac:dyDescent="0.25">
      <c r="A10" s="26">
        <v>12</v>
      </c>
      <c r="B10" s="18"/>
      <c r="C10" s="19"/>
      <c r="D10" s="20"/>
      <c r="E10" s="20"/>
      <c r="F10" s="21"/>
      <c r="G10" s="22"/>
      <c r="H10" s="29"/>
      <c r="I10" s="24"/>
      <c r="J10" s="25"/>
      <c r="K10" s="104"/>
      <c r="L10" s="104"/>
      <c r="M10" s="104"/>
      <c r="N10" s="105"/>
    </row>
    <row r="11" spans="1:14" ht="24.95" customHeight="1" x14ac:dyDescent="0.25">
      <c r="A11" s="26">
        <v>7</v>
      </c>
      <c r="B11" s="18"/>
      <c r="C11" s="19"/>
      <c r="D11" s="20"/>
      <c r="E11" s="20"/>
      <c r="F11" s="27"/>
      <c r="G11" s="22"/>
      <c r="H11" s="29"/>
      <c r="I11" s="24"/>
      <c r="J11" s="30"/>
      <c r="K11" s="104"/>
      <c r="L11" s="104"/>
      <c r="M11" s="104"/>
      <c r="N11" s="105"/>
    </row>
    <row r="12" spans="1:14" ht="24.95" customHeight="1" x14ac:dyDescent="0.25">
      <c r="A12" s="26">
        <v>8</v>
      </c>
      <c r="B12" s="18"/>
      <c r="C12" s="19"/>
      <c r="D12" s="20"/>
      <c r="E12" s="20"/>
      <c r="F12" s="21"/>
      <c r="G12" s="22"/>
      <c r="H12" s="29"/>
      <c r="I12" s="24"/>
      <c r="J12" s="30"/>
      <c r="K12" s="106"/>
      <c r="L12" s="107"/>
      <c r="M12" s="107"/>
      <c r="N12" s="108"/>
    </row>
    <row r="13" spans="1:14" ht="24.95" customHeight="1" x14ac:dyDescent="0.25">
      <c r="A13" s="26">
        <v>10</v>
      </c>
      <c r="B13" s="18"/>
      <c r="C13" s="19"/>
      <c r="D13" s="20"/>
      <c r="E13" s="20"/>
      <c r="F13" s="27"/>
      <c r="G13" s="22"/>
      <c r="H13" s="23"/>
      <c r="I13" s="24"/>
      <c r="J13" s="30"/>
      <c r="K13" s="106"/>
      <c r="L13" s="107"/>
      <c r="M13" s="107"/>
      <c r="N13" s="108"/>
    </row>
    <row r="14" spans="1:14" ht="24.95" customHeight="1" x14ac:dyDescent="0.25">
      <c r="A14" s="26">
        <v>11</v>
      </c>
      <c r="B14" s="18"/>
      <c r="C14" s="19"/>
      <c r="D14" s="20"/>
      <c r="E14" s="20"/>
      <c r="F14" s="21"/>
      <c r="G14" s="22"/>
      <c r="H14" s="23"/>
      <c r="I14" s="24"/>
      <c r="J14" s="31"/>
      <c r="K14" s="106"/>
      <c r="L14" s="107"/>
      <c r="M14" s="107"/>
      <c r="N14" s="108"/>
    </row>
    <row r="15" spans="1:14" ht="24.95" customHeight="1" x14ac:dyDescent="0.25">
      <c r="A15" s="26">
        <v>13</v>
      </c>
      <c r="B15" s="18"/>
      <c r="C15" s="19"/>
      <c r="D15" s="20"/>
      <c r="E15" s="20"/>
      <c r="F15" s="21"/>
      <c r="G15" s="22"/>
      <c r="H15" s="23"/>
      <c r="I15" s="24"/>
      <c r="J15" s="31"/>
      <c r="K15" s="96"/>
      <c r="L15" s="97"/>
      <c r="M15" s="97"/>
      <c r="N15" s="98"/>
    </row>
    <row r="16" spans="1:14" ht="24.95" customHeight="1" x14ac:dyDescent="0.25">
      <c r="A16" s="26">
        <v>14</v>
      </c>
      <c r="B16" s="18"/>
      <c r="C16" s="19"/>
      <c r="D16" s="20"/>
      <c r="E16" s="20"/>
      <c r="F16" s="21"/>
      <c r="G16" s="22"/>
      <c r="H16" s="23"/>
      <c r="I16" s="24"/>
      <c r="J16" s="31"/>
      <c r="K16" s="117"/>
      <c r="L16" s="118"/>
      <c r="M16" s="118"/>
      <c r="N16" s="119"/>
    </row>
    <row r="17" spans="1:14" ht="24.95" customHeight="1" x14ac:dyDescent="0.25">
      <c r="A17" s="26">
        <v>15</v>
      </c>
      <c r="B17" s="18"/>
      <c r="C17" s="19"/>
      <c r="D17" s="20"/>
      <c r="E17" s="20"/>
      <c r="F17" s="21"/>
      <c r="G17" s="22"/>
      <c r="H17" s="23"/>
      <c r="I17" s="24"/>
      <c r="J17" s="31"/>
      <c r="K17" s="117"/>
      <c r="L17" s="118"/>
      <c r="M17" s="118"/>
      <c r="N17" s="119"/>
    </row>
    <row r="18" spans="1:14" ht="24.95" customHeight="1" x14ac:dyDescent="0.25">
      <c r="A18" s="26">
        <v>16</v>
      </c>
      <c r="B18" s="32"/>
      <c r="C18" s="19"/>
      <c r="D18" s="20"/>
      <c r="E18" s="20"/>
      <c r="F18" s="21"/>
      <c r="G18" s="33"/>
      <c r="H18" s="23"/>
      <c r="I18" s="24"/>
      <c r="J18" s="31"/>
      <c r="K18" s="96"/>
      <c r="L18" s="97"/>
      <c r="M18" s="97"/>
      <c r="N18" s="98"/>
    </row>
    <row r="19" spans="1:14" ht="24.95" customHeight="1" x14ac:dyDescent="0.25">
      <c r="A19" s="26">
        <v>17</v>
      </c>
      <c r="B19" s="32"/>
      <c r="C19" s="19"/>
      <c r="D19" s="20"/>
      <c r="E19" s="20"/>
      <c r="F19" s="21"/>
      <c r="G19" s="33"/>
      <c r="H19" s="23"/>
      <c r="I19" s="24"/>
      <c r="J19" s="31"/>
      <c r="K19" s="96"/>
      <c r="L19" s="97"/>
      <c r="M19" s="97"/>
      <c r="N19" s="98"/>
    </row>
    <row r="20" spans="1:14" ht="24.95" customHeight="1" x14ac:dyDescent="0.25">
      <c r="A20" s="26">
        <v>18</v>
      </c>
      <c r="B20" s="32"/>
      <c r="C20" s="19"/>
      <c r="D20" s="20"/>
      <c r="E20" s="20"/>
      <c r="F20" s="21"/>
      <c r="G20" s="33"/>
      <c r="H20" s="23"/>
      <c r="I20" s="24"/>
      <c r="J20" s="31"/>
      <c r="K20" s="96"/>
      <c r="L20" s="97"/>
      <c r="M20" s="97"/>
      <c r="N20" s="98"/>
    </row>
    <row r="21" spans="1:14" ht="24.95" customHeight="1" thickBot="1" x14ac:dyDescent="0.3">
      <c r="A21" s="26">
        <v>19</v>
      </c>
      <c r="B21" s="18"/>
      <c r="C21" s="19"/>
      <c r="D21" s="20"/>
      <c r="E21" s="20"/>
      <c r="F21" s="21"/>
      <c r="G21" s="22"/>
      <c r="H21" s="23"/>
      <c r="I21" s="24"/>
      <c r="J21" s="31"/>
      <c r="K21" s="120"/>
      <c r="L21" s="121"/>
      <c r="M21" s="121"/>
      <c r="N21" s="122"/>
    </row>
    <row r="22" spans="1:14" ht="24.95" customHeight="1" thickBot="1" x14ac:dyDescent="0.3">
      <c r="A22" s="26">
        <v>20</v>
      </c>
      <c r="B22" s="18"/>
      <c r="C22" s="19"/>
      <c r="D22" s="34"/>
      <c r="E22" s="20"/>
      <c r="F22" s="21"/>
      <c r="G22" s="22"/>
      <c r="H22" s="23"/>
      <c r="I22" s="24"/>
      <c r="J22" s="35">
        <f>SUM(J5:J21)</f>
        <v>0</v>
      </c>
      <c r="K22" s="109"/>
      <c r="L22" s="110"/>
      <c r="M22" s="110"/>
      <c r="N22" s="111"/>
    </row>
    <row r="23" spans="1:14" ht="24.95" customHeight="1" thickBot="1" x14ac:dyDescent="0.3">
      <c r="A23" s="26">
        <v>21</v>
      </c>
      <c r="B23" s="18"/>
      <c r="C23" s="19"/>
      <c r="D23" s="34"/>
      <c r="E23" s="20"/>
      <c r="F23" s="27"/>
      <c r="G23" s="22"/>
      <c r="H23" s="23"/>
      <c r="I23" s="24"/>
      <c r="K23" s="36">
        <f>B31-J22-L33</f>
        <v>0</v>
      </c>
      <c r="L23" s="37"/>
    </row>
    <row r="24" spans="1:14" ht="24.95" customHeight="1" thickBot="1" x14ac:dyDescent="0.3">
      <c r="A24" s="26">
        <v>22</v>
      </c>
      <c r="B24" s="18"/>
      <c r="C24" s="19"/>
      <c r="D24" s="34"/>
      <c r="E24" s="20"/>
      <c r="F24" s="21"/>
      <c r="G24" s="22"/>
      <c r="H24" s="23"/>
      <c r="I24" s="24"/>
      <c r="J24" s="38" t="s">
        <v>14</v>
      </c>
      <c r="K24" s="38" t="s">
        <v>15</v>
      </c>
      <c r="L24" s="38" t="s">
        <v>16</v>
      </c>
      <c r="M24" s="112"/>
      <c r="N24" s="113"/>
    </row>
    <row r="25" spans="1:14" ht="24.95" customHeight="1" x14ac:dyDescent="0.25">
      <c r="A25" s="26">
        <v>23</v>
      </c>
      <c r="B25" s="18"/>
      <c r="C25" s="19"/>
      <c r="D25" s="34"/>
      <c r="E25" s="20"/>
      <c r="F25" s="27"/>
      <c r="G25" s="22"/>
      <c r="H25" s="29"/>
      <c r="I25" s="24"/>
      <c r="J25" s="39">
        <v>500</v>
      </c>
      <c r="K25" s="40">
        <v>11</v>
      </c>
      <c r="L25" s="41">
        <f t="shared" ref="L25:L32" si="0">J25*K25</f>
        <v>5500</v>
      </c>
    </row>
    <row r="26" spans="1:14" ht="24.95" customHeight="1" x14ac:dyDescent="0.25">
      <c r="A26" s="26">
        <v>24</v>
      </c>
      <c r="B26" s="18"/>
      <c r="C26" s="19"/>
      <c r="D26" s="34"/>
      <c r="E26" s="20"/>
      <c r="F26" s="21"/>
      <c r="G26" s="22"/>
      <c r="H26" s="23"/>
      <c r="I26" s="24"/>
      <c r="J26" s="42">
        <v>200</v>
      </c>
      <c r="K26" s="43">
        <v>0</v>
      </c>
      <c r="L26" s="44">
        <f t="shared" si="0"/>
        <v>0</v>
      </c>
    </row>
    <row r="27" spans="1:14" ht="24.95" customHeight="1" x14ac:dyDescent="0.25">
      <c r="A27" s="26">
        <v>25</v>
      </c>
      <c r="B27" s="18"/>
      <c r="C27" s="19"/>
      <c r="D27" s="34"/>
      <c r="E27" s="20"/>
      <c r="F27" s="21"/>
      <c r="G27" s="22"/>
      <c r="H27" s="23"/>
      <c r="I27" s="24"/>
      <c r="J27" s="39">
        <v>100</v>
      </c>
      <c r="K27" s="40">
        <v>79</v>
      </c>
      <c r="L27" s="41">
        <f t="shared" si="0"/>
        <v>7900</v>
      </c>
    </row>
    <row r="28" spans="1:14" ht="24.95" customHeight="1" x14ac:dyDescent="0.25">
      <c r="A28" s="26">
        <v>26</v>
      </c>
      <c r="B28" s="45"/>
      <c r="C28" s="19"/>
      <c r="D28" s="45"/>
      <c r="E28" s="45"/>
      <c r="F28" s="21"/>
      <c r="G28" s="33"/>
      <c r="H28" s="46"/>
      <c r="I28" s="24"/>
      <c r="J28" s="47">
        <v>50</v>
      </c>
      <c r="K28" s="40">
        <v>0</v>
      </c>
      <c r="L28" s="41">
        <f t="shared" si="0"/>
        <v>0</v>
      </c>
    </row>
    <row r="29" spans="1:14" ht="24.95" customHeight="1" x14ac:dyDescent="0.25">
      <c r="A29" s="26">
        <v>27</v>
      </c>
      <c r="B29" s="45"/>
      <c r="C29" s="19"/>
      <c r="D29" s="45"/>
      <c r="E29" s="45"/>
      <c r="F29" s="21"/>
      <c r="G29" s="33"/>
      <c r="H29" s="46"/>
      <c r="I29" s="24"/>
      <c r="J29" s="42">
        <v>20</v>
      </c>
      <c r="K29" s="43">
        <v>0</v>
      </c>
      <c r="L29" s="44">
        <f t="shared" si="0"/>
        <v>0</v>
      </c>
    </row>
    <row r="30" spans="1:14" ht="24.95" customHeight="1" thickBot="1" x14ac:dyDescent="0.3">
      <c r="A30" s="26">
        <v>28</v>
      </c>
      <c r="B30" s="45"/>
      <c r="C30" s="48"/>
      <c r="D30" s="45"/>
      <c r="E30" s="49"/>
      <c r="F30" s="21"/>
      <c r="G30" s="33"/>
      <c r="H30" s="46"/>
      <c r="I30" s="24"/>
      <c r="J30" s="39">
        <v>10</v>
      </c>
      <c r="K30" s="40">
        <v>0</v>
      </c>
      <c r="L30" s="41">
        <f t="shared" si="0"/>
        <v>0</v>
      </c>
    </row>
    <row r="31" spans="1:14" ht="16.5" thickTop="1" thickBot="1" x14ac:dyDescent="0.3">
      <c r="A31" s="9"/>
      <c r="B31" s="50">
        <f>SUM(B5:B30)</f>
        <v>13800</v>
      </c>
      <c r="C31" s="51"/>
      <c r="D31" s="114" t="s">
        <v>17</v>
      </c>
      <c r="E31" s="115"/>
      <c r="F31" s="115"/>
      <c r="G31" s="115"/>
      <c r="H31" s="116"/>
      <c r="I31" s="24"/>
      <c r="J31" s="39">
        <v>5</v>
      </c>
      <c r="K31" s="40">
        <v>80</v>
      </c>
      <c r="L31" s="41">
        <f t="shared" si="0"/>
        <v>400</v>
      </c>
    </row>
    <row r="32" spans="1:14" ht="19.5" thickTop="1" thickBot="1" x14ac:dyDescent="0.3">
      <c r="B32" s="52"/>
      <c r="J32" s="53">
        <v>1</v>
      </c>
      <c r="K32" s="40">
        <v>0</v>
      </c>
      <c r="L32" s="41">
        <f t="shared" si="0"/>
        <v>0</v>
      </c>
    </row>
    <row r="33" spans="2:12" ht="30.75" thickBot="1" x14ac:dyDescent="0.3">
      <c r="B33" s="54" t="s">
        <v>18</v>
      </c>
      <c r="C33" s="54"/>
      <c r="D33" s="54"/>
      <c r="E33" s="54" t="s">
        <v>19</v>
      </c>
      <c r="F33" s="54"/>
      <c r="G33" s="54"/>
      <c r="H33" s="54"/>
      <c r="J33" s="55"/>
      <c r="K33" s="56"/>
      <c r="L33" s="57">
        <f>SUM(L25:L32)</f>
        <v>13800</v>
      </c>
    </row>
    <row r="34" spans="2:12" x14ac:dyDescent="0.25">
      <c r="B34" s="4" t="s">
        <v>20</v>
      </c>
      <c r="C34" s="54"/>
      <c r="D34" s="54"/>
      <c r="E34" s="54"/>
      <c r="F34" s="54"/>
      <c r="G34" s="54"/>
      <c r="H34" s="54" t="s">
        <v>20</v>
      </c>
    </row>
    <row r="35" spans="2:12" x14ac:dyDescent="0.25">
      <c r="I35" s="58"/>
    </row>
  </sheetData>
  <mergeCells count="27">
    <mergeCell ref="A1:B1"/>
    <mergeCell ref="C1:D1"/>
    <mergeCell ref="J1:N2"/>
    <mergeCell ref="A2:B2"/>
    <mergeCell ref="C2:D2"/>
    <mergeCell ref="G2:H2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K22:N22"/>
    <mergeCell ref="M24:N24"/>
    <mergeCell ref="D31:H31"/>
    <mergeCell ref="K16:N16"/>
    <mergeCell ref="K17:N17"/>
    <mergeCell ref="K18:N18"/>
    <mergeCell ref="K19:N19"/>
    <mergeCell ref="K20:N20"/>
    <mergeCell ref="K21:N21"/>
  </mergeCells>
  <printOptions horizontalCentered="1"/>
  <pageMargins left="0" right="0" top="0" bottom="0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84F6B-1129-4F86-9097-912576614AF8}">
  <dimension ref="A1:N35"/>
  <sheetViews>
    <sheetView rightToLeft="1" zoomScale="85" zoomScaleNormal="85" workbookViewId="0">
      <selection activeCell="H3" sqref="H3"/>
    </sheetView>
  </sheetViews>
  <sheetFormatPr defaultColWidth="9" defaultRowHeight="15" x14ac:dyDescent="0.25"/>
  <cols>
    <col min="1" max="1" width="4.42578125" style="4" customWidth="1"/>
    <col min="2" max="2" width="10.42578125" style="4" customWidth="1"/>
    <col min="3" max="3" width="8.140625" style="7" customWidth="1"/>
    <col min="4" max="4" width="10.42578125" style="4" customWidth="1"/>
    <col min="5" max="5" width="11" style="4" customWidth="1"/>
    <col min="6" max="6" width="7.42578125" style="4" customWidth="1"/>
    <col min="7" max="7" width="11.140625" style="4" customWidth="1"/>
    <col min="8" max="8" width="36" style="4" customWidth="1"/>
    <col min="9" max="9" width="2.5703125" style="4" customWidth="1"/>
    <col min="10" max="10" width="14.28515625" style="4" customWidth="1"/>
    <col min="11" max="11" width="11.42578125" style="4" customWidth="1"/>
    <col min="12" max="12" width="16.5703125" style="4" customWidth="1"/>
    <col min="13" max="13" width="7.7109375" style="4" customWidth="1"/>
    <col min="14" max="14" width="6.85546875" style="4" customWidth="1"/>
    <col min="15" max="16384" width="9" style="4"/>
  </cols>
  <sheetData>
    <row r="1" spans="1:14" ht="28.5" customHeight="1" thickTop="1" x14ac:dyDescent="0.25">
      <c r="A1" s="92" t="s">
        <v>0</v>
      </c>
      <c r="B1" s="92"/>
      <c r="C1" s="92" t="s">
        <v>1</v>
      </c>
      <c r="D1" s="92"/>
      <c r="E1" s="1"/>
      <c r="F1" s="1"/>
      <c r="G1" s="1"/>
      <c r="H1" s="59" t="s">
        <v>2</v>
      </c>
      <c r="I1" s="3"/>
      <c r="J1" s="93"/>
      <c r="K1" s="93"/>
      <c r="L1" s="93"/>
      <c r="M1" s="93"/>
      <c r="N1" s="93"/>
    </row>
    <row r="2" spans="1:14" ht="18.75" thickBot="1" x14ac:dyDescent="0.3">
      <c r="A2" s="94"/>
      <c r="B2" s="94"/>
      <c r="C2" s="94"/>
      <c r="D2" s="94"/>
      <c r="E2" s="5"/>
      <c r="F2" s="5"/>
      <c r="G2" s="95">
        <v>43211</v>
      </c>
      <c r="H2" s="95"/>
      <c r="I2" s="3"/>
      <c r="J2" s="93"/>
      <c r="K2" s="93"/>
      <c r="L2" s="93"/>
      <c r="M2" s="93"/>
      <c r="N2" s="93"/>
    </row>
    <row r="3" spans="1:14" ht="16.5" thickTop="1" thickBot="1" x14ac:dyDescent="0.3">
      <c r="B3" s="6"/>
      <c r="H3" s="60" t="s">
        <v>40</v>
      </c>
    </row>
    <row r="4" spans="1:14" ht="41.25" customHeight="1" thickTop="1" thickBot="1" x14ac:dyDescent="0.3">
      <c r="A4" s="9" t="s">
        <v>3</v>
      </c>
      <c r="B4" s="10" t="s">
        <v>4</v>
      </c>
      <c r="C4" s="11" t="s">
        <v>5</v>
      </c>
      <c r="D4" s="10" t="s">
        <v>6</v>
      </c>
      <c r="E4" s="12" t="s">
        <v>7</v>
      </c>
      <c r="F4" s="12" t="s">
        <v>8</v>
      </c>
      <c r="G4" s="13" t="s">
        <v>9</v>
      </c>
      <c r="H4" s="14" t="s">
        <v>10</v>
      </c>
      <c r="I4" s="15"/>
      <c r="J4" s="16" t="s">
        <v>4</v>
      </c>
      <c r="K4" s="99" t="s">
        <v>11</v>
      </c>
      <c r="L4" s="100"/>
      <c r="M4" s="100"/>
      <c r="N4" s="101"/>
    </row>
    <row r="5" spans="1:14" ht="24.95" customHeight="1" thickTop="1" x14ac:dyDescent="0.25">
      <c r="A5" s="17">
        <v>1</v>
      </c>
      <c r="B5" s="18">
        <v>52000</v>
      </c>
      <c r="C5" s="19">
        <v>3850</v>
      </c>
      <c r="D5" s="20" t="s">
        <v>21</v>
      </c>
      <c r="E5" s="20" t="s">
        <v>22</v>
      </c>
      <c r="F5" s="21">
        <v>9</v>
      </c>
      <c r="G5" s="22" t="s">
        <v>38</v>
      </c>
      <c r="H5" s="23" t="s">
        <v>39</v>
      </c>
      <c r="I5" s="24"/>
      <c r="J5" s="25">
        <v>52000</v>
      </c>
      <c r="K5" s="102"/>
      <c r="L5" s="102"/>
      <c r="M5" s="102"/>
      <c r="N5" s="103"/>
    </row>
    <row r="6" spans="1:14" ht="24.95" customHeight="1" x14ac:dyDescent="0.25">
      <c r="A6" s="26">
        <v>2</v>
      </c>
      <c r="B6" s="18">
        <v>1500</v>
      </c>
      <c r="C6" s="19">
        <v>3915</v>
      </c>
      <c r="D6" s="20" t="s">
        <v>40</v>
      </c>
      <c r="E6" s="20" t="s">
        <v>36</v>
      </c>
      <c r="F6" s="27">
        <v>4</v>
      </c>
      <c r="G6" s="22" t="s">
        <v>41</v>
      </c>
      <c r="H6" s="23" t="s">
        <v>42</v>
      </c>
      <c r="I6" s="24"/>
      <c r="J6" s="25"/>
      <c r="K6" s="104"/>
      <c r="L6" s="104"/>
      <c r="M6" s="104"/>
      <c r="N6" s="105"/>
    </row>
    <row r="7" spans="1:14" ht="24.95" customHeight="1" x14ac:dyDescent="0.25">
      <c r="A7" s="26">
        <v>3</v>
      </c>
      <c r="B7" s="18">
        <v>1200</v>
      </c>
      <c r="C7" s="19">
        <v>4109</v>
      </c>
      <c r="D7" s="20" t="s">
        <v>47</v>
      </c>
      <c r="E7" s="20" t="s">
        <v>43</v>
      </c>
      <c r="F7" s="27" t="s">
        <v>44</v>
      </c>
      <c r="G7" s="22" t="s">
        <v>45</v>
      </c>
      <c r="H7" s="23" t="s">
        <v>46</v>
      </c>
      <c r="I7" s="24"/>
      <c r="J7" s="25"/>
      <c r="K7" s="104"/>
      <c r="L7" s="104"/>
      <c r="M7" s="104"/>
      <c r="N7" s="105"/>
    </row>
    <row r="8" spans="1:14" ht="27" customHeight="1" x14ac:dyDescent="0.25">
      <c r="A8" s="26">
        <v>5</v>
      </c>
      <c r="B8" s="18">
        <v>1400</v>
      </c>
      <c r="C8" s="19">
        <v>4110</v>
      </c>
      <c r="D8" s="20" t="s">
        <v>48</v>
      </c>
      <c r="E8" s="20" t="s">
        <v>43</v>
      </c>
      <c r="F8" s="27">
        <v>12</v>
      </c>
      <c r="G8" s="22" t="s">
        <v>12</v>
      </c>
      <c r="H8" s="23" t="s">
        <v>33</v>
      </c>
      <c r="I8" s="24"/>
      <c r="J8" s="28"/>
      <c r="K8" s="104"/>
      <c r="L8" s="104"/>
      <c r="M8" s="104"/>
      <c r="N8" s="105"/>
    </row>
    <row r="9" spans="1:14" ht="24.95" customHeight="1" x14ac:dyDescent="0.25">
      <c r="A9" s="26">
        <v>6</v>
      </c>
      <c r="B9" s="18">
        <v>1700</v>
      </c>
      <c r="C9" s="19">
        <v>4111</v>
      </c>
      <c r="D9" s="20" t="s">
        <v>21</v>
      </c>
      <c r="E9" s="20" t="s">
        <v>43</v>
      </c>
      <c r="F9" s="27">
        <v>11</v>
      </c>
      <c r="G9" s="22" t="s">
        <v>12</v>
      </c>
      <c r="H9" s="29" t="s">
        <v>49</v>
      </c>
      <c r="I9" s="24"/>
      <c r="J9" s="30"/>
      <c r="K9" s="104"/>
      <c r="L9" s="104"/>
      <c r="M9" s="104"/>
      <c r="N9" s="105"/>
    </row>
    <row r="10" spans="1:14" ht="24.95" customHeight="1" x14ac:dyDescent="0.25">
      <c r="A10" s="26">
        <v>12</v>
      </c>
      <c r="B10" s="18">
        <v>1100</v>
      </c>
      <c r="C10" s="19">
        <v>4112</v>
      </c>
      <c r="D10" s="20" t="s">
        <v>32</v>
      </c>
      <c r="E10" s="20" t="s">
        <v>43</v>
      </c>
      <c r="F10" s="21">
        <v>42</v>
      </c>
      <c r="G10" s="22" t="s">
        <v>50</v>
      </c>
      <c r="H10" s="29" t="s">
        <v>51</v>
      </c>
      <c r="I10" s="24"/>
      <c r="J10" s="25"/>
      <c r="K10" s="104"/>
      <c r="L10" s="104"/>
      <c r="M10" s="104"/>
      <c r="N10" s="105"/>
    </row>
    <row r="11" spans="1:14" ht="24.95" customHeight="1" x14ac:dyDescent="0.25">
      <c r="A11" s="26">
        <v>7</v>
      </c>
      <c r="B11" s="18">
        <v>1100</v>
      </c>
      <c r="C11" s="19">
        <v>4113</v>
      </c>
      <c r="D11" s="20" t="s">
        <v>32</v>
      </c>
      <c r="E11" s="20" t="s">
        <v>43</v>
      </c>
      <c r="F11" s="27">
        <v>41</v>
      </c>
      <c r="G11" s="22" t="s">
        <v>50</v>
      </c>
      <c r="H11" s="29" t="s">
        <v>52</v>
      </c>
      <c r="I11" s="24"/>
      <c r="J11" s="30"/>
      <c r="K11" s="104"/>
      <c r="L11" s="104"/>
      <c r="M11" s="104"/>
      <c r="N11" s="105"/>
    </row>
    <row r="12" spans="1:14" ht="24.95" customHeight="1" x14ac:dyDescent="0.25">
      <c r="A12" s="26">
        <v>8</v>
      </c>
      <c r="B12" s="18">
        <v>1585</v>
      </c>
      <c r="C12" s="19">
        <v>4114</v>
      </c>
      <c r="D12" s="20" t="s">
        <v>53</v>
      </c>
      <c r="E12" s="20" t="s">
        <v>43</v>
      </c>
      <c r="F12" s="21">
        <v>51</v>
      </c>
      <c r="G12" s="22" t="s">
        <v>41</v>
      </c>
      <c r="H12" s="29" t="s">
        <v>55</v>
      </c>
      <c r="I12" s="24"/>
      <c r="J12" s="30"/>
      <c r="K12" s="106"/>
      <c r="L12" s="107"/>
      <c r="M12" s="107"/>
      <c r="N12" s="108"/>
    </row>
    <row r="13" spans="1:14" ht="24.95" customHeight="1" x14ac:dyDescent="0.25">
      <c r="A13" s="26">
        <v>10</v>
      </c>
      <c r="B13" s="18">
        <v>1085</v>
      </c>
      <c r="C13" s="19">
        <v>4115</v>
      </c>
      <c r="D13" s="20" t="s">
        <v>54</v>
      </c>
      <c r="E13" s="20" t="s">
        <v>43</v>
      </c>
      <c r="F13" s="27">
        <v>47</v>
      </c>
      <c r="G13" s="22" t="s">
        <v>41</v>
      </c>
      <c r="H13" s="23" t="s">
        <v>56</v>
      </c>
      <c r="I13" s="24"/>
      <c r="J13" s="30"/>
      <c r="K13" s="106"/>
      <c r="L13" s="107"/>
      <c r="M13" s="107"/>
      <c r="N13" s="108"/>
    </row>
    <row r="14" spans="1:14" ht="24.95" customHeight="1" x14ac:dyDescent="0.25">
      <c r="A14" s="26">
        <v>11</v>
      </c>
      <c r="B14" s="18">
        <v>1000</v>
      </c>
      <c r="C14" s="19">
        <v>4116</v>
      </c>
      <c r="D14" s="20" t="s">
        <v>53</v>
      </c>
      <c r="E14" s="20" t="s">
        <v>43</v>
      </c>
      <c r="F14" s="21">
        <v>22</v>
      </c>
      <c r="G14" s="22" t="s">
        <v>50</v>
      </c>
      <c r="H14" s="23" t="s">
        <v>57</v>
      </c>
      <c r="I14" s="24"/>
      <c r="J14" s="31"/>
      <c r="K14" s="106"/>
      <c r="L14" s="107"/>
      <c r="M14" s="107"/>
      <c r="N14" s="108"/>
    </row>
    <row r="15" spans="1:14" ht="24.95" customHeight="1" x14ac:dyDescent="0.25">
      <c r="A15" s="26">
        <v>13</v>
      </c>
      <c r="B15" s="18">
        <v>1000</v>
      </c>
      <c r="C15" s="19">
        <v>4117</v>
      </c>
      <c r="D15" s="20" t="s">
        <v>40</v>
      </c>
      <c r="E15" s="20" t="s">
        <v>43</v>
      </c>
      <c r="F15" s="21">
        <v>28</v>
      </c>
      <c r="G15" s="22" t="s">
        <v>12</v>
      </c>
      <c r="H15" s="23" t="s">
        <v>58</v>
      </c>
      <c r="I15" s="24"/>
      <c r="J15" s="31"/>
      <c r="K15" s="96"/>
      <c r="L15" s="97"/>
      <c r="M15" s="97"/>
      <c r="N15" s="98"/>
    </row>
    <row r="16" spans="1:14" ht="24.95" customHeight="1" x14ac:dyDescent="0.25">
      <c r="A16" s="26">
        <v>14</v>
      </c>
      <c r="B16" s="18"/>
      <c r="C16" s="19"/>
      <c r="D16" s="20"/>
      <c r="E16" s="20"/>
      <c r="F16" s="21"/>
      <c r="G16" s="22"/>
      <c r="H16" s="23"/>
      <c r="I16" s="24"/>
      <c r="J16" s="31"/>
      <c r="K16" s="117"/>
      <c r="L16" s="118"/>
      <c r="M16" s="118"/>
      <c r="N16" s="119"/>
    </row>
    <row r="17" spans="1:14" ht="24.95" customHeight="1" x14ac:dyDescent="0.25">
      <c r="A17" s="26">
        <v>15</v>
      </c>
      <c r="B17" s="18"/>
      <c r="C17" s="19"/>
      <c r="D17" s="20"/>
      <c r="E17" s="20"/>
      <c r="F17" s="21"/>
      <c r="G17" s="22"/>
      <c r="H17" s="23"/>
      <c r="I17" s="24"/>
      <c r="J17" s="31"/>
      <c r="K17" s="117"/>
      <c r="L17" s="118"/>
      <c r="M17" s="118"/>
      <c r="N17" s="119"/>
    </row>
    <row r="18" spans="1:14" ht="24.95" customHeight="1" x14ac:dyDescent="0.25">
      <c r="A18" s="26">
        <v>16</v>
      </c>
      <c r="B18" s="32"/>
      <c r="C18" s="19"/>
      <c r="D18" s="20"/>
      <c r="E18" s="20"/>
      <c r="F18" s="21"/>
      <c r="G18" s="33"/>
      <c r="H18" s="23"/>
      <c r="I18" s="24"/>
      <c r="J18" s="31"/>
      <c r="K18" s="96"/>
      <c r="L18" s="97"/>
      <c r="M18" s="97"/>
      <c r="N18" s="98"/>
    </row>
    <row r="19" spans="1:14" ht="24.95" customHeight="1" x14ac:dyDescent="0.25">
      <c r="A19" s="26">
        <v>17</v>
      </c>
      <c r="B19" s="32"/>
      <c r="C19" s="19"/>
      <c r="D19" s="20"/>
      <c r="E19" s="20"/>
      <c r="F19" s="21"/>
      <c r="G19" s="33"/>
      <c r="H19" s="23"/>
      <c r="I19" s="24"/>
      <c r="J19" s="31"/>
      <c r="K19" s="96"/>
      <c r="L19" s="97"/>
      <c r="M19" s="97"/>
      <c r="N19" s="98"/>
    </row>
    <row r="20" spans="1:14" ht="24.95" customHeight="1" x14ac:dyDescent="0.25">
      <c r="A20" s="26">
        <v>18</v>
      </c>
      <c r="B20" s="32"/>
      <c r="C20" s="19"/>
      <c r="D20" s="20"/>
      <c r="E20" s="20"/>
      <c r="F20" s="21"/>
      <c r="G20" s="33"/>
      <c r="H20" s="23"/>
      <c r="I20" s="24"/>
      <c r="J20" s="31"/>
      <c r="K20" s="96"/>
      <c r="L20" s="97"/>
      <c r="M20" s="97"/>
      <c r="N20" s="98"/>
    </row>
    <row r="21" spans="1:14" ht="24.95" customHeight="1" thickBot="1" x14ac:dyDescent="0.3">
      <c r="A21" s="26">
        <v>19</v>
      </c>
      <c r="B21" s="18"/>
      <c r="C21" s="19"/>
      <c r="D21" s="20"/>
      <c r="E21" s="20"/>
      <c r="F21" s="21"/>
      <c r="G21" s="22"/>
      <c r="H21" s="23"/>
      <c r="I21" s="24"/>
      <c r="J21" s="31"/>
      <c r="K21" s="120"/>
      <c r="L21" s="121"/>
      <c r="M21" s="121"/>
      <c r="N21" s="122"/>
    </row>
    <row r="22" spans="1:14" ht="24.95" customHeight="1" thickBot="1" x14ac:dyDescent="0.3">
      <c r="A22" s="26">
        <v>20</v>
      </c>
      <c r="B22" s="18"/>
      <c r="C22" s="19"/>
      <c r="D22" s="34"/>
      <c r="E22" s="20"/>
      <c r="F22" s="21"/>
      <c r="G22" s="22"/>
      <c r="H22" s="23"/>
      <c r="I22" s="24"/>
      <c r="J22" s="35">
        <f>SUM(J5:J21)</f>
        <v>52000</v>
      </c>
      <c r="K22" s="109"/>
      <c r="L22" s="110"/>
      <c r="M22" s="110"/>
      <c r="N22" s="111"/>
    </row>
    <row r="23" spans="1:14" ht="24.95" customHeight="1" thickBot="1" x14ac:dyDescent="0.3">
      <c r="A23" s="26">
        <v>21</v>
      </c>
      <c r="B23" s="18"/>
      <c r="C23" s="19"/>
      <c r="D23" s="34"/>
      <c r="E23" s="20"/>
      <c r="F23" s="27"/>
      <c r="G23" s="22"/>
      <c r="H23" s="23"/>
      <c r="I23" s="24"/>
      <c r="K23" s="36">
        <f>B31-J22-L33</f>
        <v>0</v>
      </c>
      <c r="L23" s="37"/>
    </row>
    <row r="24" spans="1:14" ht="24.95" customHeight="1" thickBot="1" x14ac:dyDescent="0.3">
      <c r="A24" s="26">
        <v>22</v>
      </c>
      <c r="B24" s="18"/>
      <c r="C24" s="19"/>
      <c r="D24" s="34"/>
      <c r="E24" s="20"/>
      <c r="F24" s="21"/>
      <c r="G24" s="22"/>
      <c r="H24" s="23"/>
      <c r="I24" s="24"/>
      <c r="J24" s="38" t="s">
        <v>14</v>
      </c>
      <c r="K24" s="38" t="s">
        <v>15</v>
      </c>
      <c r="L24" s="38" t="s">
        <v>16</v>
      </c>
      <c r="M24" s="112"/>
      <c r="N24" s="113"/>
    </row>
    <row r="25" spans="1:14" ht="24.95" customHeight="1" x14ac:dyDescent="0.25">
      <c r="A25" s="26">
        <v>23</v>
      </c>
      <c r="B25" s="18"/>
      <c r="C25" s="19"/>
      <c r="D25" s="34"/>
      <c r="E25" s="20"/>
      <c r="F25" s="27"/>
      <c r="G25" s="22"/>
      <c r="H25" s="29"/>
      <c r="I25" s="24"/>
      <c r="J25" s="39">
        <v>500</v>
      </c>
      <c r="K25" s="40">
        <v>8</v>
      </c>
      <c r="L25" s="41">
        <f t="shared" ref="L25:L32" si="0">J25*K25</f>
        <v>4000</v>
      </c>
    </row>
    <row r="26" spans="1:14" ht="24.95" customHeight="1" x14ac:dyDescent="0.25">
      <c r="A26" s="26">
        <v>24</v>
      </c>
      <c r="B26" s="18"/>
      <c r="C26" s="19"/>
      <c r="D26" s="34"/>
      <c r="E26" s="20"/>
      <c r="F26" s="21"/>
      <c r="G26" s="22"/>
      <c r="H26" s="23"/>
      <c r="I26" s="24"/>
      <c r="J26" s="42">
        <v>200</v>
      </c>
      <c r="K26" s="43">
        <v>1</v>
      </c>
      <c r="L26" s="44">
        <f t="shared" si="0"/>
        <v>200</v>
      </c>
    </row>
    <row r="27" spans="1:14" ht="24.95" customHeight="1" x14ac:dyDescent="0.25">
      <c r="A27" s="26">
        <v>25</v>
      </c>
      <c r="B27" s="18"/>
      <c r="C27" s="19"/>
      <c r="D27" s="34"/>
      <c r="E27" s="20"/>
      <c r="F27" s="21"/>
      <c r="G27" s="22"/>
      <c r="H27" s="23"/>
      <c r="I27" s="24"/>
      <c r="J27" s="39">
        <v>100</v>
      </c>
      <c r="K27" s="40">
        <v>65</v>
      </c>
      <c r="L27" s="41">
        <f t="shared" si="0"/>
        <v>6500</v>
      </c>
    </row>
    <row r="28" spans="1:14" ht="24.95" customHeight="1" x14ac:dyDescent="0.25">
      <c r="A28" s="26">
        <v>26</v>
      </c>
      <c r="B28" s="45"/>
      <c r="C28" s="19"/>
      <c r="D28" s="45"/>
      <c r="E28" s="45"/>
      <c r="F28" s="21"/>
      <c r="G28" s="33"/>
      <c r="H28" s="46"/>
      <c r="I28" s="24"/>
      <c r="J28" s="47">
        <v>50</v>
      </c>
      <c r="K28" s="40">
        <v>31</v>
      </c>
      <c r="L28" s="41">
        <f t="shared" si="0"/>
        <v>1550</v>
      </c>
    </row>
    <row r="29" spans="1:14" ht="24.95" customHeight="1" x14ac:dyDescent="0.25">
      <c r="A29" s="26">
        <v>27</v>
      </c>
      <c r="B29" s="45"/>
      <c r="C29" s="19"/>
      <c r="D29" s="45"/>
      <c r="E29" s="45"/>
      <c r="F29" s="21"/>
      <c r="G29" s="33"/>
      <c r="H29" s="46"/>
      <c r="I29" s="24"/>
      <c r="J29" s="42">
        <v>20</v>
      </c>
      <c r="K29" s="43">
        <v>0</v>
      </c>
      <c r="L29" s="44">
        <f t="shared" si="0"/>
        <v>0</v>
      </c>
    </row>
    <row r="30" spans="1:14" ht="24.95" customHeight="1" thickBot="1" x14ac:dyDescent="0.3">
      <c r="A30" s="26">
        <v>28</v>
      </c>
      <c r="B30" s="45"/>
      <c r="C30" s="48"/>
      <c r="D30" s="45"/>
      <c r="E30" s="49"/>
      <c r="F30" s="21"/>
      <c r="G30" s="33"/>
      <c r="H30" s="46"/>
      <c r="I30" s="24"/>
      <c r="J30" s="39">
        <v>10</v>
      </c>
      <c r="K30" s="40">
        <v>37</v>
      </c>
      <c r="L30" s="41">
        <f t="shared" si="0"/>
        <v>370</v>
      </c>
    </row>
    <row r="31" spans="1:14" ht="16.5" thickTop="1" thickBot="1" x14ac:dyDescent="0.3">
      <c r="A31" s="9"/>
      <c r="B31" s="50">
        <f>SUM(B5:B30)</f>
        <v>64670</v>
      </c>
      <c r="C31" s="51"/>
      <c r="D31" s="114" t="s">
        <v>17</v>
      </c>
      <c r="E31" s="115"/>
      <c r="F31" s="115"/>
      <c r="G31" s="115"/>
      <c r="H31" s="116"/>
      <c r="I31" s="24"/>
      <c r="J31" s="39">
        <v>5</v>
      </c>
      <c r="K31" s="40">
        <v>10</v>
      </c>
      <c r="L31" s="41">
        <f t="shared" si="0"/>
        <v>50</v>
      </c>
    </row>
    <row r="32" spans="1:14" ht="19.5" thickTop="1" thickBot="1" x14ac:dyDescent="0.3">
      <c r="B32" s="52"/>
      <c r="J32" s="53">
        <v>1</v>
      </c>
      <c r="K32" s="40">
        <v>0</v>
      </c>
      <c r="L32" s="41">
        <f t="shared" si="0"/>
        <v>0</v>
      </c>
    </row>
    <row r="33" spans="2:12" ht="30.75" thickBot="1" x14ac:dyDescent="0.3">
      <c r="B33" s="54" t="s">
        <v>18</v>
      </c>
      <c r="C33" s="54"/>
      <c r="D33" s="54"/>
      <c r="E33" s="54" t="s">
        <v>19</v>
      </c>
      <c r="F33" s="54"/>
      <c r="G33" s="54"/>
      <c r="H33" s="54"/>
      <c r="J33" s="55"/>
      <c r="K33" s="56"/>
      <c r="L33" s="57">
        <f>SUM(L25:L32)</f>
        <v>12670</v>
      </c>
    </row>
    <row r="34" spans="2:12" x14ac:dyDescent="0.25">
      <c r="B34" s="4" t="s">
        <v>20</v>
      </c>
      <c r="C34" s="54"/>
      <c r="D34" s="54"/>
      <c r="E34" s="54"/>
      <c r="F34" s="54"/>
      <c r="G34" s="54"/>
      <c r="H34" s="54" t="s">
        <v>20</v>
      </c>
    </row>
    <row r="35" spans="2:12" x14ac:dyDescent="0.25">
      <c r="I35" s="58"/>
    </row>
  </sheetData>
  <mergeCells count="27">
    <mergeCell ref="A1:B1"/>
    <mergeCell ref="C1:D1"/>
    <mergeCell ref="J1:N2"/>
    <mergeCell ref="A2:B2"/>
    <mergeCell ref="C2:D2"/>
    <mergeCell ref="G2:H2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K22:N22"/>
    <mergeCell ref="M24:N24"/>
    <mergeCell ref="D31:H31"/>
    <mergeCell ref="K16:N16"/>
    <mergeCell ref="K17:N17"/>
    <mergeCell ref="K18:N18"/>
    <mergeCell ref="K19:N19"/>
    <mergeCell ref="K20:N20"/>
    <mergeCell ref="K21:N21"/>
  </mergeCells>
  <printOptions horizontalCentered="1"/>
  <pageMargins left="0" right="0" top="0" bottom="0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1E6DC-8F8A-49DA-8641-468BE93E6ECF}">
  <dimension ref="A1:N35"/>
  <sheetViews>
    <sheetView rightToLeft="1" zoomScale="85" zoomScaleNormal="85" workbookViewId="0">
      <selection activeCell="H3" sqref="H3"/>
    </sheetView>
  </sheetViews>
  <sheetFormatPr defaultColWidth="9" defaultRowHeight="15" x14ac:dyDescent="0.25"/>
  <cols>
    <col min="1" max="1" width="4.42578125" style="4" customWidth="1"/>
    <col min="2" max="2" width="10.42578125" style="4" customWidth="1"/>
    <col min="3" max="3" width="8.140625" style="7" customWidth="1"/>
    <col min="4" max="4" width="10.42578125" style="4" customWidth="1"/>
    <col min="5" max="5" width="11" style="4" customWidth="1"/>
    <col min="6" max="6" width="7.42578125" style="4" customWidth="1"/>
    <col min="7" max="7" width="11.140625" style="4" customWidth="1"/>
    <col min="8" max="8" width="36" style="4" customWidth="1"/>
    <col min="9" max="9" width="2.5703125" style="4" customWidth="1"/>
    <col min="10" max="10" width="14.28515625" style="4" customWidth="1"/>
    <col min="11" max="11" width="11.42578125" style="4" customWidth="1"/>
    <col min="12" max="12" width="16.5703125" style="4" customWidth="1"/>
    <col min="13" max="13" width="7.7109375" style="4" customWidth="1"/>
    <col min="14" max="14" width="6.85546875" style="4" customWidth="1"/>
    <col min="15" max="16384" width="9" style="4"/>
  </cols>
  <sheetData>
    <row r="1" spans="1:14" ht="28.5" customHeight="1" thickTop="1" x14ac:dyDescent="0.25">
      <c r="A1" s="92" t="s">
        <v>0</v>
      </c>
      <c r="B1" s="92"/>
      <c r="C1" s="92" t="s">
        <v>1</v>
      </c>
      <c r="D1" s="92"/>
      <c r="E1" s="1"/>
      <c r="F1" s="1"/>
      <c r="G1" s="1"/>
      <c r="H1" s="61" t="s">
        <v>2</v>
      </c>
      <c r="I1" s="3"/>
      <c r="J1" s="93"/>
      <c r="K1" s="93"/>
      <c r="L1" s="93"/>
      <c r="M1" s="93"/>
      <c r="N1" s="93"/>
    </row>
    <row r="2" spans="1:14" ht="18.75" thickBot="1" x14ac:dyDescent="0.3">
      <c r="A2" s="94"/>
      <c r="B2" s="94"/>
      <c r="C2" s="94"/>
      <c r="D2" s="94"/>
      <c r="E2" s="5"/>
      <c r="F2" s="5"/>
      <c r="G2" s="95">
        <v>43212</v>
      </c>
      <c r="H2" s="95"/>
      <c r="I2" s="3"/>
      <c r="J2" s="93"/>
      <c r="K2" s="93"/>
      <c r="L2" s="93"/>
      <c r="M2" s="93"/>
      <c r="N2" s="93"/>
    </row>
    <row r="3" spans="1:14" ht="16.5" thickTop="1" thickBot="1" x14ac:dyDescent="0.3">
      <c r="B3" s="6"/>
      <c r="H3" s="62" t="s">
        <v>60</v>
      </c>
    </row>
    <row r="4" spans="1:14" ht="41.25" customHeight="1" thickTop="1" thickBot="1" x14ac:dyDescent="0.3">
      <c r="A4" s="9" t="s">
        <v>3</v>
      </c>
      <c r="B4" s="10" t="s">
        <v>4</v>
      </c>
      <c r="C4" s="11" t="s">
        <v>5</v>
      </c>
      <c r="D4" s="10" t="s">
        <v>6</v>
      </c>
      <c r="E4" s="12" t="s">
        <v>7</v>
      </c>
      <c r="F4" s="12" t="s">
        <v>8</v>
      </c>
      <c r="G4" s="13" t="s">
        <v>9</v>
      </c>
      <c r="H4" s="14" t="s">
        <v>10</v>
      </c>
      <c r="I4" s="15"/>
      <c r="J4" s="16" t="s">
        <v>4</v>
      </c>
      <c r="K4" s="99" t="s">
        <v>11</v>
      </c>
      <c r="L4" s="100"/>
      <c r="M4" s="100"/>
      <c r="N4" s="101"/>
    </row>
    <row r="5" spans="1:14" ht="24.95" customHeight="1" thickTop="1" x14ac:dyDescent="0.25">
      <c r="A5" s="17">
        <v>1</v>
      </c>
      <c r="B5" s="18">
        <v>600</v>
      </c>
      <c r="C5" s="19">
        <v>4078</v>
      </c>
      <c r="D5" s="20" t="s">
        <v>13</v>
      </c>
      <c r="E5" s="20" t="s">
        <v>29</v>
      </c>
      <c r="F5" s="21">
        <v>3</v>
      </c>
      <c r="G5" s="22" t="s">
        <v>30</v>
      </c>
      <c r="H5" s="23" t="s">
        <v>59</v>
      </c>
      <c r="I5" s="24"/>
      <c r="J5" s="25"/>
      <c r="K5" s="102"/>
      <c r="L5" s="102"/>
      <c r="M5" s="102"/>
      <c r="N5" s="103"/>
    </row>
    <row r="6" spans="1:14" ht="24.95" customHeight="1" x14ac:dyDescent="0.25">
      <c r="A6" s="26">
        <v>2</v>
      </c>
      <c r="B6" s="18">
        <v>5000</v>
      </c>
      <c r="C6" s="19">
        <v>4090</v>
      </c>
      <c r="D6" s="20" t="s">
        <v>40</v>
      </c>
      <c r="E6" s="20" t="s">
        <v>29</v>
      </c>
      <c r="F6" s="27">
        <v>8</v>
      </c>
      <c r="G6" s="22" t="s">
        <v>30</v>
      </c>
      <c r="H6" s="23" t="s">
        <v>33</v>
      </c>
      <c r="I6" s="24"/>
      <c r="J6" s="25"/>
      <c r="K6" s="104"/>
      <c r="L6" s="104"/>
      <c r="M6" s="104"/>
      <c r="N6" s="105"/>
    </row>
    <row r="7" spans="1:14" ht="24.95" customHeight="1" x14ac:dyDescent="0.25">
      <c r="A7" s="26">
        <v>3</v>
      </c>
      <c r="B7" s="18"/>
      <c r="C7" s="19"/>
      <c r="D7" s="20"/>
      <c r="E7" s="20"/>
      <c r="F7" s="27"/>
      <c r="G7" s="22"/>
      <c r="H7" s="23"/>
      <c r="I7" s="24"/>
      <c r="J7" s="25"/>
      <c r="K7" s="104"/>
      <c r="L7" s="104"/>
      <c r="M7" s="104"/>
      <c r="N7" s="105"/>
    </row>
    <row r="8" spans="1:14" ht="27" customHeight="1" x14ac:dyDescent="0.25">
      <c r="A8" s="26">
        <v>5</v>
      </c>
      <c r="B8" s="18"/>
      <c r="C8" s="19"/>
      <c r="D8" s="20"/>
      <c r="E8" s="20"/>
      <c r="F8" s="27"/>
      <c r="G8" s="22"/>
      <c r="H8" s="23"/>
      <c r="I8" s="24"/>
      <c r="J8" s="28"/>
      <c r="K8" s="104"/>
      <c r="L8" s="104"/>
      <c r="M8" s="104"/>
      <c r="N8" s="105"/>
    </row>
    <row r="9" spans="1:14" ht="24.95" customHeight="1" x14ac:dyDescent="0.25">
      <c r="A9" s="26">
        <v>6</v>
      </c>
      <c r="B9" s="18"/>
      <c r="C9" s="19"/>
      <c r="D9" s="20"/>
      <c r="E9" s="20"/>
      <c r="F9" s="27"/>
      <c r="G9" s="22"/>
      <c r="H9" s="29"/>
      <c r="I9" s="24"/>
      <c r="J9" s="30"/>
      <c r="K9" s="104"/>
      <c r="L9" s="104"/>
      <c r="M9" s="104"/>
      <c r="N9" s="105"/>
    </row>
    <row r="10" spans="1:14" ht="24.95" customHeight="1" x14ac:dyDescent="0.25">
      <c r="A10" s="26">
        <v>12</v>
      </c>
      <c r="B10" s="18"/>
      <c r="C10" s="19"/>
      <c r="D10" s="20"/>
      <c r="E10" s="20"/>
      <c r="F10" s="21"/>
      <c r="G10" s="22"/>
      <c r="H10" s="29"/>
      <c r="I10" s="24"/>
      <c r="J10" s="25"/>
      <c r="K10" s="104"/>
      <c r="L10" s="104"/>
      <c r="M10" s="104"/>
      <c r="N10" s="105"/>
    </row>
    <row r="11" spans="1:14" ht="24.95" customHeight="1" x14ac:dyDescent="0.25">
      <c r="A11" s="26">
        <v>7</v>
      </c>
      <c r="B11" s="18"/>
      <c r="C11" s="19"/>
      <c r="D11" s="20"/>
      <c r="E11" s="20"/>
      <c r="F11" s="27"/>
      <c r="G11" s="22"/>
      <c r="H11" s="29"/>
      <c r="I11" s="24"/>
      <c r="J11" s="30"/>
      <c r="K11" s="104"/>
      <c r="L11" s="104"/>
      <c r="M11" s="104"/>
      <c r="N11" s="105"/>
    </row>
    <row r="12" spans="1:14" ht="24.95" customHeight="1" x14ac:dyDescent="0.25">
      <c r="A12" s="26">
        <v>8</v>
      </c>
      <c r="B12" s="18"/>
      <c r="C12" s="19"/>
      <c r="D12" s="20"/>
      <c r="E12" s="20"/>
      <c r="F12" s="21"/>
      <c r="G12" s="22"/>
      <c r="H12" s="29"/>
      <c r="I12" s="24"/>
      <c r="J12" s="30"/>
      <c r="K12" s="106"/>
      <c r="L12" s="107"/>
      <c r="M12" s="107"/>
      <c r="N12" s="108"/>
    </row>
    <row r="13" spans="1:14" ht="24.95" customHeight="1" x14ac:dyDescent="0.25">
      <c r="A13" s="26">
        <v>10</v>
      </c>
      <c r="B13" s="18"/>
      <c r="C13" s="19"/>
      <c r="D13" s="20"/>
      <c r="E13" s="20"/>
      <c r="F13" s="27"/>
      <c r="G13" s="22"/>
      <c r="H13" s="23"/>
      <c r="I13" s="24"/>
      <c r="J13" s="30"/>
      <c r="K13" s="106"/>
      <c r="L13" s="107"/>
      <c r="M13" s="107"/>
      <c r="N13" s="108"/>
    </row>
    <row r="14" spans="1:14" ht="24.95" customHeight="1" x14ac:dyDescent="0.25">
      <c r="A14" s="26">
        <v>11</v>
      </c>
      <c r="B14" s="18"/>
      <c r="C14" s="19"/>
      <c r="D14" s="20"/>
      <c r="E14" s="20"/>
      <c r="F14" s="21"/>
      <c r="G14" s="22"/>
      <c r="H14" s="23"/>
      <c r="I14" s="24"/>
      <c r="J14" s="31"/>
      <c r="K14" s="106"/>
      <c r="L14" s="107"/>
      <c r="M14" s="107"/>
      <c r="N14" s="108"/>
    </row>
    <row r="15" spans="1:14" ht="24.95" customHeight="1" x14ac:dyDescent="0.25">
      <c r="A15" s="26">
        <v>13</v>
      </c>
      <c r="B15" s="18"/>
      <c r="C15" s="19"/>
      <c r="D15" s="20"/>
      <c r="E15" s="20"/>
      <c r="F15" s="21"/>
      <c r="G15" s="22"/>
      <c r="H15" s="23"/>
      <c r="I15" s="24"/>
      <c r="J15" s="31"/>
      <c r="K15" s="96"/>
      <c r="L15" s="97"/>
      <c r="M15" s="97"/>
      <c r="N15" s="98"/>
    </row>
    <row r="16" spans="1:14" ht="24.95" customHeight="1" x14ac:dyDescent="0.25">
      <c r="A16" s="26">
        <v>14</v>
      </c>
      <c r="B16" s="18"/>
      <c r="C16" s="19"/>
      <c r="D16" s="20"/>
      <c r="E16" s="20"/>
      <c r="F16" s="21"/>
      <c r="G16" s="22"/>
      <c r="H16" s="23"/>
      <c r="I16" s="24"/>
      <c r="J16" s="31"/>
      <c r="K16" s="117"/>
      <c r="L16" s="118"/>
      <c r="M16" s="118"/>
      <c r="N16" s="119"/>
    </row>
    <row r="17" spans="1:14" ht="24.95" customHeight="1" x14ac:dyDescent="0.25">
      <c r="A17" s="26">
        <v>15</v>
      </c>
      <c r="B17" s="18"/>
      <c r="C17" s="19"/>
      <c r="D17" s="20"/>
      <c r="E17" s="20"/>
      <c r="F17" s="21"/>
      <c r="G17" s="22"/>
      <c r="H17" s="23"/>
      <c r="I17" s="24"/>
      <c r="J17" s="31"/>
      <c r="K17" s="117"/>
      <c r="L17" s="118"/>
      <c r="M17" s="118"/>
      <c r="N17" s="119"/>
    </row>
    <row r="18" spans="1:14" ht="24.95" customHeight="1" x14ac:dyDescent="0.25">
      <c r="A18" s="26">
        <v>16</v>
      </c>
      <c r="B18" s="32"/>
      <c r="C18" s="19"/>
      <c r="D18" s="20"/>
      <c r="E18" s="20"/>
      <c r="F18" s="21"/>
      <c r="G18" s="33"/>
      <c r="H18" s="23"/>
      <c r="I18" s="24"/>
      <c r="J18" s="31"/>
      <c r="K18" s="96"/>
      <c r="L18" s="97"/>
      <c r="M18" s="97"/>
      <c r="N18" s="98"/>
    </row>
    <row r="19" spans="1:14" ht="24.95" customHeight="1" x14ac:dyDescent="0.25">
      <c r="A19" s="26">
        <v>17</v>
      </c>
      <c r="B19" s="32"/>
      <c r="C19" s="19"/>
      <c r="D19" s="20"/>
      <c r="E19" s="20"/>
      <c r="F19" s="21"/>
      <c r="G19" s="33"/>
      <c r="H19" s="23"/>
      <c r="I19" s="24"/>
      <c r="J19" s="31"/>
      <c r="K19" s="96"/>
      <c r="L19" s="97"/>
      <c r="M19" s="97"/>
      <c r="N19" s="98"/>
    </row>
    <row r="20" spans="1:14" ht="24.95" customHeight="1" x14ac:dyDescent="0.25">
      <c r="A20" s="26">
        <v>18</v>
      </c>
      <c r="B20" s="32"/>
      <c r="C20" s="19"/>
      <c r="D20" s="20"/>
      <c r="E20" s="20"/>
      <c r="F20" s="21"/>
      <c r="G20" s="33"/>
      <c r="H20" s="23"/>
      <c r="I20" s="24"/>
      <c r="J20" s="31"/>
      <c r="K20" s="96"/>
      <c r="L20" s="97"/>
      <c r="M20" s="97"/>
      <c r="N20" s="98"/>
    </row>
    <row r="21" spans="1:14" ht="24.95" customHeight="1" thickBot="1" x14ac:dyDescent="0.3">
      <c r="A21" s="26">
        <v>19</v>
      </c>
      <c r="B21" s="18"/>
      <c r="C21" s="19"/>
      <c r="D21" s="20"/>
      <c r="E21" s="20"/>
      <c r="F21" s="21"/>
      <c r="G21" s="22"/>
      <c r="H21" s="23"/>
      <c r="I21" s="24"/>
      <c r="J21" s="31"/>
      <c r="K21" s="120"/>
      <c r="L21" s="121"/>
      <c r="M21" s="121"/>
      <c r="N21" s="122"/>
    </row>
    <row r="22" spans="1:14" ht="24.95" customHeight="1" thickBot="1" x14ac:dyDescent="0.3">
      <c r="A22" s="26">
        <v>20</v>
      </c>
      <c r="B22" s="18"/>
      <c r="C22" s="19"/>
      <c r="D22" s="34"/>
      <c r="E22" s="20"/>
      <c r="F22" s="21"/>
      <c r="G22" s="22"/>
      <c r="H22" s="23"/>
      <c r="I22" s="24"/>
      <c r="J22" s="35">
        <f>SUM(J5:J21)</f>
        <v>0</v>
      </c>
      <c r="K22" s="109"/>
      <c r="L22" s="110"/>
      <c r="M22" s="110"/>
      <c r="N22" s="111"/>
    </row>
    <row r="23" spans="1:14" ht="24.95" customHeight="1" thickBot="1" x14ac:dyDescent="0.3">
      <c r="A23" s="26">
        <v>21</v>
      </c>
      <c r="B23" s="18"/>
      <c r="C23" s="19"/>
      <c r="D23" s="34"/>
      <c r="E23" s="20"/>
      <c r="F23" s="27"/>
      <c r="G23" s="22"/>
      <c r="H23" s="23"/>
      <c r="I23" s="24"/>
      <c r="K23" s="36">
        <f>B31-J22-L33</f>
        <v>-200</v>
      </c>
      <c r="L23" s="37"/>
    </row>
    <row r="24" spans="1:14" ht="24.95" customHeight="1" thickBot="1" x14ac:dyDescent="0.3">
      <c r="A24" s="26">
        <v>22</v>
      </c>
      <c r="B24" s="18"/>
      <c r="C24" s="19"/>
      <c r="D24" s="34"/>
      <c r="E24" s="20"/>
      <c r="F24" s="21"/>
      <c r="G24" s="22"/>
      <c r="H24" s="23"/>
      <c r="I24" s="24"/>
      <c r="J24" s="38" t="s">
        <v>14</v>
      </c>
      <c r="K24" s="38" t="s">
        <v>15</v>
      </c>
      <c r="L24" s="38" t="s">
        <v>16</v>
      </c>
      <c r="M24" s="112"/>
      <c r="N24" s="113"/>
    </row>
    <row r="25" spans="1:14" ht="24.95" customHeight="1" x14ac:dyDescent="0.25">
      <c r="A25" s="26">
        <v>23</v>
      </c>
      <c r="B25" s="18"/>
      <c r="C25" s="19"/>
      <c r="D25" s="34"/>
      <c r="E25" s="20"/>
      <c r="F25" s="27"/>
      <c r="G25" s="22"/>
      <c r="H25" s="29"/>
      <c r="I25" s="24"/>
      <c r="J25" s="39">
        <v>500</v>
      </c>
      <c r="K25" s="40">
        <v>1</v>
      </c>
      <c r="L25" s="41">
        <f t="shared" ref="L25:L32" si="0">J25*K25</f>
        <v>500</v>
      </c>
    </row>
    <row r="26" spans="1:14" ht="24.95" customHeight="1" x14ac:dyDescent="0.25">
      <c r="A26" s="26">
        <v>24</v>
      </c>
      <c r="B26" s="18"/>
      <c r="C26" s="19"/>
      <c r="D26" s="34"/>
      <c r="E26" s="20"/>
      <c r="F26" s="21"/>
      <c r="G26" s="22"/>
      <c r="H26" s="23"/>
      <c r="I26" s="24"/>
      <c r="J26" s="42">
        <v>200</v>
      </c>
      <c r="K26" s="43">
        <v>0</v>
      </c>
      <c r="L26" s="44">
        <f t="shared" si="0"/>
        <v>0</v>
      </c>
    </row>
    <row r="27" spans="1:14" ht="24.95" customHeight="1" x14ac:dyDescent="0.25">
      <c r="A27" s="26">
        <v>25</v>
      </c>
      <c r="B27" s="18"/>
      <c r="C27" s="19"/>
      <c r="D27" s="34"/>
      <c r="E27" s="20"/>
      <c r="F27" s="21"/>
      <c r="G27" s="22"/>
      <c r="H27" s="23"/>
      <c r="I27" s="24"/>
      <c r="J27" s="39">
        <v>100</v>
      </c>
      <c r="K27" s="40">
        <v>50</v>
      </c>
      <c r="L27" s="41">
        <f t="shared" si="0"/>
        <v>5000</v>
      </c>
    </row>
    <row r="28" spans="1:14" ht="24.95" customHeight="1" x14ac:dyDescent="0.25">
      <c r="A28" s="26">
        <v>26</v>
      </c>
      <c r="B28" s="45"/>
      <c r="C28" s="19"/>
      <c r="D28" s="45"/>
      <c r="E28" s="45"/>
      <c r="F28" s="21"/>
      <c r="G28" s="33"/>
      <c r="H28" s="46"/>
      <c r="I28" s="24"/>
      <c r="J28" s="47">
        <v>50</v>
      </c>
      <c r="K28" s="40">
        <v>6</v>
      </c>
      <c r="L28" s="41">
        <f t="shared" si="0"/>
        <v>300</v>
      </c>
    </row>
    <row r="29" spans="1:14" ht="24.95" customHeight="1" x14ac:dyDescent="0.25">
      <c r="A29" s="26">
        <v>27</v>
      </c>
      <c r="B29" s="45"/>
      <c r="C29" s="19"/>
      <c r="D29" s="45"/>
      <c r="E29" s="45"/>
      <c r="F29" s="21"/>
      <c r="G29" s="33"/>
      <c r="H29" s="46"/>
      <c r="I29" s="24"/>
      <c r="J29" s="42">
        <v>20</v>
      </c>
      <c r="K29" s="43">
        <v>0</v>
      </c>
      <c r="L29" s="44">
        <f t="shared" si="0"/>
        <v>0</v>
      </c>
    </row>
    <row r="30" spans="1:14" ht="24.95" customHeight="1" thickBot="1" x14ac:dyDescent="0.3">
      <c r="A30" s="26">
        <v>28</v>
      </c>
      <c r="B30" s="45"/>
      <c r="C30" s="48"/>
      <c r="D30" s="45"/>
      <c r="E30" s="49"/>
      <c r="F30" s="21"/>
      <c r="G30" s="33"/>
      <c r="H30" s="46"/>
      <c r="I30" s="24"/>
      <c r="J30" s="39">
        <v>10</v>
      </c>
      <c r="K30" s="40">
        <v>0</v>
      </c>
      <c r="L30" s="41">
        <f t="shared" si="0"/>
        <v>0</v>
      </c>
    </row>
    <row r="31" spans="1:14" ht="16.5" thickTop="1" thickBot="1" x14ac:dyDescent="0.3">
      <c r="A31" s="9"/>
      <c r="B31" s="50">
        <f>SUM(B5:B30)</f>
        <v>5600</v>
      </c>
      <c r="C31" s="51"/>
      <c r="D31" s="114" t="s">
        <v>17</v>
      </c>
      <c r="E31" s="115"/>
      <c r="F31" s="115"/>
      <c r="G31" s="115"/>
      <c r="H31" s="116"/>
      <c r="I31" s="24"/>
      <c r="J31" s="39">
        <v>5</v>
      </c>
      <c r="K31" s="40">
        <v>0</v>
      </c>
      <c r="L31" s="41">
        <f t="shared" si="0"/>
        <v>0</v>
      </c>
    </row>
    <row r="32" spans="1:14" ht="19.5" thickTop="1" thickBot="1" x14ac:dyDescent="0.3">
      <c r="B32" s="52"/>
      <c r="J32" s="53">
        <v>1</v>
      </c>
      <c r="K32" s="40">
        <v>0</v>
      </c>
      <c r="L32" s="41">
        <f t="shared" si="0"/>
        <v>0</v>
      </c>
    </row>
    <row r="33" spans="2:12" ht="30.75" thickBot="1" x14ac:dyDescent="0.3">
      <c r="B33" s="54" t="s">
        <v>18</v>
      </c>
      <c r="C33" s="54"/>
      <c r="D33" s="54"/>
      <c r="E33" s="54" t="s">
        <v>19</v>
      </c>
      <c r="F33" s="54"/>
      <c r="G33" s="54"/>
      <c r="H33" s="54"/>
      <c r="J33" s="55"/>
      <c r="K33" s="56"/>
      <c r="L33" s="57">
        <f>SUM(L25:L32)</f>
        <v>5800</v>
      </c>
    </row>
    <row r="34" spans="2:12" x14ac:dyDescent="0.25">
      <c r="B34" s="4" t="s">
        <v>20</v>
      </c>
      <c r="C34" s="54"/>
      <c r="D34" s="54"/>
      <c r="E34" s="54"/>
      <c r="F34" s="54"/>
      <c r="G34" s="54"/>
      <c r="H34" s="54" t="s">
        <v>20</v>
      </c>
    </row>
    <row r="35" spans="2:12" x14ac:dyDescent="0.25">
      <c r="I35" s="58"/>
    </row>
  </sheetData>
  <mergeCells count="27">
    <mergeCell ref="K22:N22"/>
    <mergeCell ref="M24:N24"/>
    <mergeCell ref="D31:H31"/>
    <mergeCell ref="K16:N16"/>
    <mergeCell ref="K17:N17"/>
    <mergeCell ref="K18:N18"/>
    <mergeCell ref="K19:N19"/>
    <mergeCell ref="K20:N20"/>
    <mergeCell ref="K21:N21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A1:B1"/>
    <mergeCell ref="C1:D1"/>
    <mergeCell ref="J1:N2"/>
    <mergeCell ref="A2:B2"/>
    <mergeCell ref="C2:D2"/>
    <mergeCell ref="G2:H2"/>
  </mergeCells>
  <printOptions horizontalCentered="1"/>
  <pageMargins left="0" right="0" top="0" bottom="0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A3C0D-BBE1-4482-BB62-1453EEC3E1E2}">
  <dimension ref="A1:N35"/>
  <sheetViews>
    <sheetView rightToLeft="1" topLeftCell="A7" zoomScale="85" zoomScaleNormal="85" workbookViewId="0">
      <selection activeCell="F11" sqref="F11"/>
    </sheetView>
  </sheetViews>
  <sheetFormatPr defaultColWidth="9" defaultRowHeight="15" x14ac:dyDescent="0.25"/>
  <cols>
    <col min="1" max="1" width="4.42578125" style="4" customWidth="1"/>
    <col min="2" max="2" width="10.42578125" style="4" customWidth="1"/>
    <col min="3" max="3" width="8.140625" style="7" customWidth="1"/>
    <col min="4" max="4" width="10.42578125" style="4" customWidth="1"/>
    <col min="5" max="5" width="11" style="4" customWidth="1"/>
    <col min="6" max="6" width="7.42578125" style="4" customWidth="1"/>
    <col min="7" max="7" width="11.140625" style="4" customWidth="1"/>
    <col min="8" max="8" width="36" style="4" customWidth="1"/>
    <col min="9" max="9" width="2.5703125" style="4" customWidth="1"/>
    <col min="10" max="10" width="14.28515625" style="4" customWidth="1"/>
    <col min="11" max="11" width="11.42578125" style="4" customWidth="1"/>
    <col min="12" max="12" width="16.5703125" style="4" customWidth="1"/>
    <col min="13" max="13" width="7.7109375" style="4" customWidth="1"/>
    <col min="14" max="14" width="6.85546875" style="4" customWidth="1"/>
    <col min="15" max="16384" width="9" style="4"/>
  </cols>
  <sheetData>
    <row r="1" spans="1:14" ht="28.5" customHeight="1" thickTop="1" x14ac:dyDescent="0.25">
      <c r="A1" s="92" t="s">
        <v>0</v>
      </c>
      <c r="B1" s="92"/>
      <c r="C1" s="92" t="s">
        <v>1</v>
      </c>
      <c r="D1" s="92"/>
      <c r="E1" s="1"/>
      <c r="F1" s="1"/>
      <c r="G1" s="1"/>
      <c r="H1" s="63" t="s">
        <v>2</v>
      </c>
      <c r="I1" s="3"/>
      <c r="J1" s="93"/>
      <c r="K1" s="93"/>
      <c r="L1" s="93"/>
      <c r="M1" s="93"/>
      <c r="N1" s="93"/>
    </row>
    <row r="2" spans="1:14" ht="18.75" thickBot="1" x14ac:dyDescent="0.3">
      <c r="A2" s="94"/>
      <c r="B2" s="94"/>
      <c r="C2" s="94"/>
      <c r="D2" s="94"/>
      <c r="E2" s="5"/>
      <c r="F2" s="5"/>
      <c r="G2" s="95">
        <v>43213</v>
      </c>
      <c r="H2" s="95"/>
      <c r="I2" s="3"/>
      <c r="J2" s="93"/>
      <c r="K2" s="93"/>
      <c r="L2" s="93"/>
      <c r="M2" s="93"/>
      <c r="N2" s="93"/>
    </row>
    <row r="3" spans="1:14" ht="16.5" thickTop="1" thickBot="1" x14ac:dyDescent="0.3">
      <c r="B3" s="6"/>
      <c r="H3" s="64" t="s">
        <v>67</v>
      </c>
    </row>
    <row r="4" spans="1:14" ht="41.25" customHeight="1" thickTop="1" thickBot="1" x14ac:dyDescent="0.3">
      <c r="A4" s="9" t="s">
        <v>3</v>
      </c>
      <c r="B4" s="10" t="s">
        <v>4</v>
      </c>
      <c r="C4" s="11" t="s">
        <v>5</v>
      </c>
      <c r="D4" s="10" t="s">
        <v>6</v>
      </c>
      <c r="E4" s="12" t="s">
        <v>7</v>
      </c>
      <c r="F4" s="12" t="s">
        <v>8</v>
      </c>
      <c r="G4" s="13" t="s">
        <v>9</v>
      </c>
      <c r="H4" s="14" t="s">
        <v>10</v>
      </c>
      <c r="I4" s="15"/>
      <c r="J4" s="16" t="s">
        <v>4</v>
      </c>
      <c r="K4" s="99" t="s">
        <v>11</v>
      </c>
      <c r="L4" s="100"/>
      <c r="M4" s="100"/>
      <c r="N4" s="101"/>
    </row>
    <row r="5" spans="1:14" ht="24.95" customHeight="1" thickTop="1" x14ac:dyDescent="0.25">
      <c r="A5" s="17">
        <v>1</v>
      </c>
      <c r="B5" s="18">
        <v>1700</v>
      </c>
      <c r="C5" s="19">
        <v>4118</v>
      </c>
      <c r="D5" s="20" t="s">
        <v>60</v>
      </c>
      <c r="E5" s="20" t="s">
        <v>43</v>
      </c>
      <c r="F5" s="21">
        <v>20</v>
      </c>
      <c r="G5" s="22" t="s">
        <v>12</v>
      </c>
      <c r="H5" s="23" t="s">
        <v>61</v>
      </c>
      <c r="I5" s="24"/>
      <c r="J5" s="25"/>
      <c r="K5" s="102"/>
      <c r="L5" s="102"/>
      <c r="M5" s="102"/>
      <c r="N5" s="103"/>
    </row>
    <row r="6" spans="1:14" ht="24.95" customHeight="1" x14ac:dyDescent="0.25">
      <c r="A6" s="26">
        <v>2</v>
      </c>
      <c r="B6" s="18">
        <v>1900</v>
      </c>
      <c r="C6" s="19">
        <v>7091</v>
      </c>
      <c r="D6" s="20" t="s">
        <v>62</v>
      </c>
      <c r="E6" s="20" t="s">
        <v>29</v>
      </c>
      <c r="F6" s="27">
        <v>2</v>
      </c>
      <c r="G6" s="22" t="s">
        <v>30</v>
      </c>
      <c r="H6" s="23" t="s">
        <v>63</v>
      </c>
      <c r="I6" s="24"/>
      <c r="J6" s="25"/>
      <c r="K6" s="104"/>
      <c r="L6" s="104"/>
      <c r="M6" s="104"/>
      <c r="N6" s="105"/>
    </row>
    <row r="7" spans="1:14" ht="24.95" customHeight="1" x14ac:dyDescent="0.25">
      <c r="A7" s="26">
        <v>3</v>
      </c>
      <c r="B7" s="18">
        <v>18500</v>
      </c>
      <c r="C7" s="19" t="s">
        <v>64</v>
      </c>
      <c r="D7" s="20" t="s">
        <v>64</v>
      </c>
      <c r="E7" s="20" t="s">
        <v>22</v>
      </c>
      <c r="F7" s="27">
        <v>3</v>
      </c>
      <c r="G7" s="22" t="s">
        <v>65</v>
      </c>
      <c r="H7" s="23" t="s">
        <v>66</v>
      </c>
      <c r="I7" s="24"/>
      <c r="J7" s="25"/>
      <c r="K7" s="104"/>
      <c r="L7" s="104"/>
      <c r="M7" s="104"/>
      <c r="N7" s="105"/>
    </row>
    <row r="8" spans="1:14" ht="27" customHeight="1" x14ac:dyDescent="0.25">
      <c r="A8" s="26">
        <v>5</v>
      </c>
      <c r="B8" s="18"/>
      <c r="C8" s="19"/>
      <c r="D8" s="20"/>
      <c r="E8" s="20"/>
      <c r="F8" s="27"/>
      <c r="G8" s="22"/>
      <c r="H8" s="23"/>
      <c r="I8" s="24"/>
      <c r="J8" s="28"/>
      <c r="K8" s="104"/>
      <c r="L8" s="104"/>
      <c r="M8" s="104"/>
      <c r="N8" s="105"/>
    </row>
    <row r="9" spans="1:14" ht="24.95" customHeight="1" x14ac:dyDescent="0.25">
      <c r="A9" s="26">
        <v>6</v>
      </c>
      <c r="B9" s="18"/>
      <c r="C9" s="19"/>
      <c r="D9" s="20"/>
      <c r="E9" s="20"/>
      <c r="F9" s="27"/>
      <c r="G9" s="22"/>
      <c r="H9" s="29"/>
      <c r="I9" s="24"/>
      <c r="J9" s="30"/>
      <c r="K9" s="104"/>
      <c r="L9" s="104"/>
      <c r="M9" s="104"/>
      <c r="N9" s="105"/>
    </row>
    <row r="10" spans="1:14" ht="24.95" customHeight="1" x14ac:dyDescent="0.25">
      <c r="A10" s="26">
        <v>12</v>
      </c>
      <c r="B10" s="18"/>
      <c r="C10" s="19"/>
      <c r="D10" s="20"/>
      <c r="E10" s="20"/>
      <c r="F10" s="21"/>
      <c r="G10" s="22"/>
      <c r="H10" s="29"/>
      <c r="I10" s="24"/>
      <c r="J10" s="25"/>
      <c r="K10" s="104"/>
      <c r="L10" s="104"/>
      <c r="M10" s="104"/>
      <c r="N10" s="105"/>
    </row>
    <row r="11" spans="1:14" ht="24.95" customHeight="1" x14ac:dyDescent="0.25">
      <c r="A11" s="26">
        <v>7</v>
      </c>
      <c r="B11" s="18"/>
      <c r="C11" s="19"/>
      <c r="D11" s="20"/>
      <c r="E11" s="20"/>
      <c r="F11" s="27"/>
      <c r="G11" s="22"/>
      <c r="H11" s="29"/>
      <c r="I11" s="24"/>
      <c r="J11" s="30"/>
      <c r="K11" s="104"/>
      <c r="L11" s="104"/>
      <c r="M11" s="104"/>
      <c r="N11" s="105"/>
    </row>
    <row r="12" spans="1:14" ht="24.95" customHeight="1" x14ac:dyDescent="0.25">
      <c r="A12" s="26">
        <v>8</v>
      </c>
      <c r="B12" s="18"/>
      <c r="C12" s="19"/>
      <c r="D12" s="20"/>
      <c r="E12" s="20"/>
      <c r="F12" s="21"/>
      <c r="G12" s="22"/>
      <c r="H12" s="29"/>
      <c r="I12" s="24"/>
      <c r="J12" s="30"/>
      <c r="K12" s="106"/>
      <c r="L12" s="107"/>
      <c r="M12" s="107"/>
      <c r="N12" s="108"/>
    </row>
    <row r="13" spans="1:14" ht="24.95" customHeight="1" x14ac:dyDescent="0.25">
      <c r="A13" s="26">
        <v>10</v>
      </c>
      <c r="B13" s="18"/>
      <c r="C13" s="19"/>
      <c r="D13" s="20"/>
      <c r="E13" s="20"/>
      <c r="F13" s="27"/>
      <c r="G13" s="22"/>
      <c r="H13" s="23"/>
      <c r="I13" s="24"/>
      <c r="J13" s="30"/>
      <c r="K13" s="106"/>
      <c r="L13" s="107"/>
      <c r="M13" s="107"/>
      <c r="N13" s="108"/>
    </row>
    <row r="14" spans="1:14" ht="24.95" customHeight="1" x14ac:dyDescent="0.25">
      <c r="A14" s="26">
        <v>11</v>
      </c>
      <c r="B14" s="18"/>
      <c r="C14" s="19"/>
      <c r="D14" s="20"/>
      <c r="E14" s="20"/>
      <c r="F14" s="21"/>
      <c r="G14" s="22"/>
      <c r="H14" s="23"/>
      <c r="I14" s="24"/>
      <c r="J14" s="31"/>
      <c r="K14" s="106"/>
      <c r="L14" s="107"/>
      <c r="M14" s="107"/>
      <c r="N14" s="108"/>
    </row>
    <row r="15" spans="1:14" ht="24.95" customHeight="1" x14ac:dyDescent="0.25">
      <c r="A15" s="26">
        <v>13</v>
      </c>
      <c r="B15" s="18"/>
      <c r="C15" s="19"/>
      <c r="D15" s="20"/>
      <c r="E15" s="20"/>
      <c r="F15" s="21"/>
      <c r="G15" s="22"/>
      <c r="H15" s="23"/>
      <c r="I15" s="24"/>
      <c r="J15" s="31"/>
      <c r="K15" s="96"/>
      <c r="L15" s="97"/>
      <c r="M15" s="97"/>
      <c r="N15" s="98"/>
    </row>
    <row r="16" spans="1:14" ht="24.95" customHeight="1" x14ac:dyDescent="0.25">
      <c r="A16" s="26">
        <v>14</v>
      </c>
      <c r="B16" s="18"/>
      <c r="C16" s="19"/>
      <c r="D16" s="20"/>
      <c r="E16" s="20"/>
      <c r="F16" s="21"/>
      <c r="G16" s="22"/>
      <c r="H16" s="23"/>
      <c r="I16" s="24"/>
      <c r="J16" s="31"/>
      <c r="K16" s="117"/>
      <c r="L16" s="118"/>
      <c r="M16" s="118"/>
      <c r="N16" s="119"/>
    </row>
    <row r="17" spans="1:14" ht="24.95" customHeight="1" x14ac:dyDescent="0.25">
      <c r="A17" s="26">
        <v>15</v>
      </c>
      <c r="B17" s="18"/>
      <c r="C17" s="19"/>
      <c r="D17" s="20"/>
      <c r="E17" s="20"/>
      <c r="F17" s="21"/>
      <c r="G17" s="22"/>
      <c r="H17" s="23"/>
      <c r="I17" s="24"/>
      <c r="J17" s="31"/>
      <c r="K17" s="117"/>
      <c r="L17" s="118"/>
      <c r="M17" s="118"/>
      <c r="N17" s="119"/>
    </row>
    <row r="18" spans="1:14" ht="24.95" customHeight="1" x14ac:dyDescent="0.25">
      <c r="A18" s="26">
        <v>16</v>
      </c>
      <c r="B18" s="32"/>
      <c r="C18" s="19"/>
      <c r="D18" s="20"/>
      <c r="E18" s="20"/>
      <c r="F18" s="21"/>
      <c r="G18" s="33"/>
      <c r="H18" s="23"/>
      <c r="I18" s="24"/>
      <c r="J18" s="31"/>
      <c r="K18" s="96"/>
      <c r="L18" s="97"/>
      <c r="M18" s="97"/>
      <c r="N18" s="98"/>
    </row>
    <row r="19" spans="1:14" ht="24.95" customHeight="1" x14ac:dyDescent="0.25">
      <c r="A19" s="26">
        <v>17</v>
      </c>
      <c r="B19" s="32"/>
      <c r="C19" s="19"/>
      <c r="D19" s="20"/>
      <c r="E19" s="20"/>
      <c r="F19" s="21"/>
      <c r="G19" s="33"/>
      <c r="H19" s="23"/>
      <c r="I19" s="24"/>
      <c r="J19" s="31"/>
      <c r="K19" s="96"/>
      <c r="L19" s="97"/>
      <c r="M19" s="97"/>
      <c r="N19" s="98"/>
    </row>
    <row r="20" spans="1:14" ht="24.95" customHeight="1" x14ac:dyDescent="0.25">
      <c r="A20" s="26">
        <v>18</v>
      </c>
      <c r="B20" s="32"/>
      <c r="C20" s="19"/>
      <c r="D20" s="20"/>
      <c r="E20" s="20"/>
      <c r="F20" s="21"/>
      <c r="G20" s="33"/>
      <c r="H20" s="23"/>
      <c r="I20" s="24"/>
      <c r="J20" s="31"/>
      <c r="K20" s="96"/>
      <c r="L20" s="97"/>
      <c r="M20" s="97"/>
      <c r="N20" s="98"/>
    </row>
    <row r="21" spans="1:14" ht="24.95" customHeight="1" thickBot="1" x14ac:dyDescent="0.3">
      <c r="A21" s="26">
        <v>19</v>
      </c>
      <c r="B21" s="18"/>
      <c r="C21" s="19"/>
      <c r="D21" s="20"/>
      <c r="E21" s="20"/>
      <c r="F21" s="21"/>
      <c r="G21" s="22"/>
      <c r="H21" s="23"/>
      <c r="I21" s="24"/>
      <c r="J21" s="31"/>
      <c r="K21" s="120"/>
      <c r="L21" s="121"/>
      <c r="M21" s="121"/>
      <c r="N21" s="122"/>
    </row>
    <row r="22" spans="1:14" ht="24.95" customHeight="1" thickBot="1" x14ac:dyDescent="0.3">
      <c r="A22" s="26">
        <v>20</v>
      </c>
      <c r="B22" s="18"/>
      <c r="C22" s="19"/>
      <c r="D22" s="34"/>
      <c r="E22" s="20"/>
      <c r="F22" s="21"/>
      <c r="G22" s="22"/>
      <c r="H22" s="23"/>
      <c r="I22" s="24"/>
      <c r="J22" s="35">
        <f>SUM(J5:J21)</f>
        <v>0</v>
      </c>
      <c r="K22" s="109"/>
      <c r="L22" s="110"/>
      <c r="M22" s="110"/>
      <c r="N22" s="111"/>
    </row>
    <row r="23" spans="1:14" ht="24.95" customHeight="1" thickBot="1" x14ac:dyDescent="0.3">
      <c r="A23" s="26">
        <v>21</v>
      </c>
      <c r="B23" s="18"/>
      <c r="C23" s="19"/>
      <c r="D23" s="34"/>
      <c r="E23" s="20"/>
      <c r="F23" s="27"/>
      <c r="G23" s="22"/>
      <c r="H23" s="23"/>
      <c r="I23" s="24"/>
      <c r="K23" s="36">
        <f>B31-J22-L33</f>
        <v>0</v>
      </c>
      <c r="L23" s="37"/>
    </row>
    <row r="24" spans="1:14" ht="24.95" customHeight="1" thickBot="1" x14ac:dyDescent="0.3">
      <c r="A24" s="26">
        <v>22</v>
      </c>
      <c r="B24" s="18"/>
      <c r="C24" s="19"/>
      <c r="D24" s="34"/>
      <c r="E24" s="20"/>
      <c r="F24" s="21"/>
      <c r="G24" s="22"/>
      <c r="H24" s="23"/>
      <c r="I24" s="24"/>
      <c r="J24" s="38" t="s">
        <v>14</v>
      </c>
      <c r="K24" s="38" t="s">
        <v>15</v>
      </c>
      <c r="L24" s="38" t="s">
        <v>16</v>
      </c>
      <c r="M24" s="112"/>
      <c r="N24" s="113"/>
    </row>
    <row r="25" spans="1:14" ht="24.95" customHeight="1" x14ac:dyDescent="0.25">
      <c r="A25" s="26">
        <v>23</v>
      </c>
      <c r="B25" s="18"/>
      <c r="C25" s="19"/>
      <c r="D25" s="34"/>
      <c r="E25" s="20"/>
      <c r="F25" s="27"/>
      <c r="G25" s="22"/>
      <c r="H25" s="29"/>
      <c r="I25" s="24"/>
      <c r="J25" s="39">
        <v>500</v>
      </c>
      <c r="K25" s="40">
        <v>43</v>
      </c>
      <c r="L25" s="41">
        <f t="shared" ref="L25:L32" si="0">J25*K25</f>
        <v>21500</v>
      </c>
    </row>
    <row r="26" spans="1:14" ht="24.95" customHeight="1" x14ac:dyDescent="0.25">
      <c r="A26" s="26">
        <v>24</v>
      </c>
      <c r="B26" s="18"/>
      <c r="C26" s="19"/>
      <c r="D26" s="34"/>
      <c r="E26" s="20"/>
      <c r="F26" s="21"/>
      <c r="G26" s="22"/>
      <c r="H26" s="23"/>
      <c r="I26" s="24"/>
      <c r="J26" s="42">
        <v>200</v>
      </c>
      <c r="K26" s="43">
        <v>0</v>
      </c>
      <c r="L26" s="44">
        <f t="shared" si="0"/>
        <v>0</v>
      </c>
    </row>
    <row r="27" spans="1:14" ht="24.95" customHeight="1" x14ac:dyDescent="0.25">
      <c r="A27" s="26">
        <v>25</v>
      </c>
      <c r="B27" s="18"/>
      <c r="C27" s="19"/>
      <c r="D27" s="34"/>
      <c r="E27" s="20"/>
      <c r="F27" s="21"/>
      <c r="G27" s="22"/>
      <c r="H27" s="23"/>
      <c r="I27" s="24"/>
      <c r="J27" s="39">
        <v>100</v>
      </c>
      <c r="K27" s="40">
        <v>6</v>
      </c>
      <c r="L27" s="41">
        <f t="shared" si="0"/>
        <v>600</v>
      </c>
    </row>
    <row r="28" spans="1:14" ht="24.95" customHeight="1" x14ac:dyDescent="0.25">
      <c r="A28" s="26">
        <v>26</v>
      </c>
      <c r="B28" s="45"/>
      <c r="C28" s="19"/>
      <c r="D28" s="45"/>
      <c r="E28" s="45"/>
      <c r="F28" s="21"/>
      <c r="G28" s="33"/>
      <c r="H28" s="46"/>
      <c r="I28" s="24"/>
      <c r="J28" s="47">
        <v>50</v>
      </c>
      <c r="K28" s="40">
        <v>0</v>
      </c>
      <c r="L28" s="41">
        <f t="shared" si="0"/>
        <v>0</v>
      </c>
    </row>
    <row r="29" spans="1:14" ht="24.95" customHeight="1" x14ac:dyDescent="0.25">
      <c r="A29" s="26">
        <v>27</v>
      </c>
      <c r="B29" s="45"/>
      <c r="C29" s="19"/>
      <c r="D29" s="45"/>
      <c r="E29" s="45"/>
      <c r="F29" s="21"/>
      <c r="G29" s="33"/>
      <c r="H29" s="46"/>
      <c r="I29" s="24"/>
      <c r="J29" s="42">
        <v>20</v>
      </c>
      <c r="K29" s="43">
        <v>0</v>
      </c>
      <c r="L29" s="44">
        <f t="shared" si="0"/>
        <v>0</v>
      </c>
    </row>
    <row r="30" spans="1:14" ht="24.95" customHeight="1" thickBot="1" x14ac:dyDescent="0.3">
      <c r="A30" s="26">
        <v>28</v>
      </c>
      <c r="B30" s="45"/>
      <c r="C30" s="48"/>
      <c r="D30" s="45"/>
      <c r="E30" s="49"/>
      <c r="F30" s="21"/>
      <c r="G30" s="33"/>
      <c r="H30" s="46"/>
      <c r="I30" s="24"/>
      <c r="J30" s="39">
        <v>10</v>
      </c>
      <c r="K30" s="40">
        <v>0</v>
      </c>
      <c r="L30" s="41">
        <f t="shared" si="0"/>
        <v>0</v>
      </c>
    </row>
    <row r="31" spans="1:14" ht="16.5" thickTop="1" thickBot="1" x14ac:dyDescent="0.3">
      <c r="A31" s="9"/>
      <c r="B31" s="50">
        <f>SUM(B5:B30)</f>
        <v>22100</v>
      </c>
      <c r="C31" s="51"/>
      <c r="D31" s="114" t="s">
        <v>17</v>
      </c>
      <c r="E31" s="115"/>
      <c r="F31" s="115"/>
      <c r="G31" s="115"/>
      <c r="H31" s="116"/>
      <c r="I31" s="24"/>
      <c r="J31" s="39">
        <v>5</v>
      </c>
      <c r="K31" s="40">
        <v>0</v>
      </c>
      <c r="L31" s="41">
        <f t="shared" si="0"/>
        <v>0</v>
      </c>
    </row>
    <row r="32" spans="1:14" ht="19.5" thickTop="1" thickBot="1" x14ac:dyDescent="0.3">
      <c r="B32" s="52"/>
      <c r="J32" s="53">
        <v>1</v>
      </c>
      <c r="K32" s="40">
        <v>0</v>
      </c>
      <c r="L32" s="41">
        <f t="shared" si="0"/>
        <v>0</v>
      </c>
    </row>
    <row r="33" spans="2:12" ht="30.75" thickBot="1" x14ac:dyDescent="0.3">
      <c r="B33" s="54" t="s">
        <v>18</v>
      </c>
      <c r="C33" s="54"/>
      <c r="D33" s="54"/>
      <c r="E33" s="54" t="s">
        <v>19</v>
      </c>
      <c r="F33" s="54"/>
      <c r="G33" s="54"/>
      <c r="H33" s="54"/>
      <c r="J33" s="55"/>
      <c r="K33" s="56"/>
      <c r="L33" s="57">
        <f>SUM(L25:L32)</f>
        <v>22100</v>
      </c>
    </row>
    <row r="34" spans="2:12" x14ac:dyDescent="0.25">
      <c r="B34" s="4" t="s">
        <v>20</v>
      </c>
      <c r="C34" s="54"/>
      <c r="D34" s="54"/>
      <c r="E34" s="54"/>
      <c r="F34" s="54"/>
      <c r="G34" s="54"/>
      <c r="H34" s="54" t="s">
        <v>20</v>
      </c>
    </row>
    <row r="35" spans="2:12" x14ac:dyDescent="0.25">
      <c r="I35" s="58"/>
    </row>
  </sheetData>
  <mergeCells count="27">
    <mergeCell ref="A1:B1"/>
    <mergeCell ref="C1:D1"/>
    <mergeCell ref="J1:N2"/>
    <mergeCell ref="A2:B2"/>
    <mergeCell ref="C2:D2"/>
    <mergeCell ref="G2:H2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K22:N22"/>
    <mergeCell ref="M24:N24"/>
    <mergeCell ref="D31:H31"/>
    <mergeCell ref="K16:N16"/>
    <mergeCell ref="K17:N17"/>
    <mergeCell ref="K18:N18"/>
    <mergeCell ref="K19:N19"/>
    <mergeCell ref="K20:N20"/>
    <mergeCell ref="K21:N21"/>
  </mergeCells>
  <printOptions horizontalCentered="1"/>
  <pageMargins left="0" right="0" top="0" bottom="0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10D34-675E-4571-B5D2-E1AE3B76C44B}">
  <dimension ref="A1:N35"/>
  <sheetViews>
    <sheetView rightToLeft="1" zoomScale="85" zoomScaleNormal="85" workbookViewId="0">
      <selection activeCell="K29" sqref="K29"/>
    </sheetView>
  </sheetViews>
  <sheetFormatPr defaultColWidth="9" defaultRowHeight="15" x14ac:dyDescent="0.25"/>
  <cols>
    <col min="1" max="1" width="4.42578125" style="4" customWidth="1"/>
    <col min="2" max="2" width="10.42578125" style="4" customWidth="1"/>
    <col min="3" max="3" width="8.140625" style="7" customWidth="1"/>
    <col min="4" max="4" width="10.42578125" style="4" customWidth="1"/>
    <col min="5" max="5" width="11" style="4" customWidth="1"/>
    <col min="6" max="6" width="7.42578125" style="4" customWidth="1"/>
    <col min="7" max="7" width="11.140625" style="4" customWidth="1"/>
    <col min="8" max="8" width="36" style="4" customWidth="1"/>
    <col min="9" max="9" width="2.5703125" style="4" customWidth="1"/>
    <col min="10" max="10" width="14.28515625" style="4" customWidth="1"/>
    <col min="11" max="11" width="11.42578125" style="4" customWidth="1"/>
    <col min="12" max="12" width="16.5703125" style="4" customWidth="1"/>
    <col min="13" max="13" width="7.7109375" style="4" customWidth="1"/>
    <col min="14" max="14" width="6.85546875" style="4" customWidth="1"/>
    <col min="15" max="16384" width="9" style="4"/>
  </cols>
  <sheetData>
    <row r="1" spans="1:14" ht="28.5" customHeight="1" thickTop="1" x14ac:dyDescent="0.25">
      <c r="A1" s="92" t="s">
        <v>0</v>
      </c>
      <c r="B1" s="92"/>
      <c r="C1" s="92" t="s">
        <v>1</v>
      </c>
      <c r="D1" s="92"/>
      <c r="E1" s="1"/>
      <c r="F1" s="1"/>
      <c r="G1" s="1"/>
      <c r="H1" s="65" t="s">
        <v>2</v>
      </c>
      <c r="I1" s="3"/>
      <c r="J1" s="93"/>
      <c r="K1" s="93"/>
      <c r="L1" s="93"/>
      <c r="M1" s="93"/>
      <c r="N1" s="93"/>
    </row>
    <row r="2" spans="1:14" ht="18.75" thickBot="1" x14ac:dyDescent="0.3">
      <c r="A2" s="94"/>
      <c r="B2" s="94"/>
      <c r="C2" s="94"/>
      <c r="D2" s="94"/>
      <c r="E2" s="5"/>
      <c r="F2" s="5"/>
      <c r="G2" s="95">
        <v>43214</v>
      </c>
      <c r="H2" s="95"/>
      <c r="I2" s="3"/>
      <c r="J2" s="93"/>
      <c r="K2" s="93"/>
      <c r="L2" s="93"/>
      <c r="M2" s="93"/>
      <c r="N2" s="93"/>
    </row>
    <row r="3" spans="1:14" ht="16.5" thickTop="1" thickBot="1" x14ac:dyDescent="0.3">
      <c r="B3" s="6"/>
      <c r="H3" s="66" t="s">
        <v>62</v>
      </c>
    </row>
    <row r="4" spans="1:14" ht="41.25" customHeight="1" thickTop="1" thickBot="1" x14ac:dyDescent="0.3">
      <c r="A4" s="9" t="s">
        <v>3</v>
      </c>
      <c r="B4" s="10" t="s">
        <v>4</v>
      </c>
      <c r="C4" s="11" t="s">
        <v>5</v>
      </c>
      <c r="D4" s="10" t="s">
        <v>6</v>
      </c>
      <c r="E4" s="12" t="s">
        <v>7</v>
      </c>
      <c r="F4" s="12" t="s">
        <v>8</v>
      </c>
      <c r="G4" s="13" t="s">
        <v>9</v>
      </c>
      <c r="H4" s="14" t="s">
        <v>10</v>
      </c>
      <c r="I4" s="15"/>
      <c r="J4" s="16" t="s">
        <v>4</v>
      </c>
      <c r="K4" s="99" t="s">
        <v>11</v>
      </c>
      <c r="L4" s="100"/>
      <c r="M4" s="100"/>
      <c r="N4" s="101"/>
    </row>
    <row r="5" spans="1:14" ht="24.95" customHeight="1" thickTop="1" x14ac:dyDescent="0.25">
      <c r="A5" s="17">
        <v>1</v>
      </c>
      <c r="B5" s="18">
        <v>850</v>
      </c>
      <c r="C5" s="19">
        <v>3839</v>
      </c>
      <c r="D5" s="20" t="s">
        <v>68</v>
      </c>
      <c r="E5" s="20" t="s">
        <v>22</v>
      </c>
      <c r="F5" s="21">
        <v>6</v>
      </c>
      <c r="G5" s="22" t="s">
        <v>69</v>
      </c>
      <c r="H5" s="23" t="s">
        <v>70</v>
      </c>
      <c r="I5" s="24"/>
      <c r="J5" s="25"/>
      <c r="K5" s="102"/>
      <c r="L5" s="102"/>
      <c r="M5" s="102"/>
      <c r="N5" s="103"/>
    </row>
    <row r="6" spans="1:14" ht="24.95" customHeight="1" x14ac:dyDescent="0.25">
      <c r="A6" s="26">
        <v>2</v>
      </c>
      <c r="B6" s="18">
        <v>1100</v>
      </c>
      <c r="C6" s="19">
        <v>3849</v>
      </c>
      <c r="D6" s="20" t="s">
        <v>47</v>
      </c>
      <c r="E6" s="20" t="s">
        <v>22</v>
      </c>
      <c r="F6" s="27">
        <v>106</v>
      </c>
      <c r="G6" s="22" t="s">
        <v>71</v>
      </c>
      <c r="H6" s="23" t="s">
        <v>61</v>
      </c>
      <c r="I6" s="24"/>
      <c r="J6" s="25"/>
      <c r="K6" s="104"/>
      <c r="L6" s="104"/>
      <c r="M6" s="104"/>
      <c r="N6" s="105"/>
    </row>
    <row r="7" spans="1:14" ht="24.95" customHeight="1" x14ac:dyDescent="0.25">
      <c r="A7" s="26">
        <v>3</v>
      </c>
      <c r="B7" s="18">
        <v>6500</v>
      </c>
      <c r="C7" s="19">
        <v>103</v>
      </c>
      <c r="D7" s="20" t="s">
        <v>64</v>
      </c>
      <c r="E7" s="20" t="s">
        <v>22</v>
      </c>
      <c r="F7" s="27">
        <v>3</v>
      </c>
      <c r="G7" s="22" t="s">
        <v>65</v>
      </c>
      <c r="H7" s="23" t="s">
        <v>72</v>
      </c>
      <c r="I7" s="24"/>
      <c r="J7" s="25"/>
      <c r="K7" s="104"/>
      <c r="L7" s="104"/>
      <c r="M7" s="104"/>
      <c r="N7" s="105"/>
    </row>
    <row r="8" spans="1:14" ht="27" customHeight="1" x14ac:dyDescent="0.25">
      <c r="A8" s="26">
        <v>5</v>
      </c>
      <c r="B8" s="18"/>
      <c r="C8" s="19"/>
      <c r="D8" s="20"/>
      <c r="E8" s="20"/>
      <c r="F8" s="27"/>
      <c r="G8" s="22"/>
      <c r="H8" s="23"/>
      <c r="I8" s="24"/>
      <c r="J8" s="28"/>
      <c r="K8" s="104"/>
      <c r="L8" s="104"/>
      <c r="M8" s="104"/>
      <c r="N8" s="105"/>
    </row>
    <row r="9" spans="1:14" ht="24.95" customHeight="1" x14ac:dyDescent="0.25">
      <c r="A9" s="26">
        <v>6</v>
      </c>
      <c r="B9" s="18"/>
      <c r="C9" s="19"/>
      <c r="D9" s="20"/>
      <c r="E9" s="20"/>
      <c r="F9" s="27"/>
      <c r="G9" s="22"/>
      <c r="H9" s="29"/>
      <c r="I9" s="24"/>
      <c r="J9" s="30"/>
      <c r="K9" s="104"/>
      <c r="L9" s="104"/>
      <c r="M9" s="104"/>
      <c r="N9" s="105"/>
    </row>
    <row r="10" spans="1:14" ht="24.95" customHeight="1" x14ac:dyDescent="0.25">
      <c r="A10" s="26">
        <v>12</v>
      </c>
      <c r="B10" s="18"/>
      <c r="C10" s="19"/>
      <c r="D10" s="20"/>
      <c r="E10" s="20"/>
      <c r="F10" s="21"/>
      <c r="G10" s="22"/>
      <c r="H10" s="29"/>
      <c r="I10" s="24"/>
      <c r="J10" s="25"/>
      <c r="K10" s="104"/>
      <c r="L10" s="104"/>
      <c r="M10" s="104"/>
      <c r="N10" s="105"/>
    </row>
    <row r="11" spans="1:14" ht="24.95" customHeight="1" x14ac:dyDescent="0.25">
      <c r="A11" s="26">
        <v>7</v>
      </c>
      <c r="B11" s="18"/>
      <c r="C11" s="19"/>
      <c r="D11" s="20"/>
      <c r="E11" s="20"/>
      <c r="F11" s="27"/>
      <c r="G11" s="22"/>
      <c r="H11" s="29"/>
      <c r="I11" s="24"/>
      <c r="J11" s="30"/>
      <c r="K11" s="104"/>
      <c r="L11" s="104"/>
      <c r="M11" s="104"/>
      <c r="N11" s="105"/>
    </row>
    <row r="12" spans="1:14" ht="24.95" customHeight="1" x14ac:dyDescent="0.25">
      <c r="A12" s="26">
        <v>8</v>
      </c>
      <c r="B12" s="18"/>
      <c r="C12" s="19"/>
      <c r="D12" s="20"/>
      <c r="E12" s="20"/>
      <c r="F12" s="21"/>
      <c r="G12" s="22"/>
      <c r="H12" s="29"/>
      <c r="I12" s="24"/>
      <c r="J12" s="30"/>
      <c r="K12" s="106"/>
      <c r="L12" s="107"/>
      <c r="M12" s="107"/>
      <c r="N12" s="108"/>
    </row>
    <row r="13" spans="1:14" ht="24.95" customHeight="1" x14ac:dyDescent="0.25">
      <c r="A13" s="26">
        <v>10</v>
      </c>
      <c r="B13" s="18"/>
      <c r="C13" s="19"/>
      <c r="D13" s="20"/>
      <c r="E13" s="20"/>
      <c r="F13" s="27"/>
      <c r="G13" s="22"/>
      <c r="H13" s="23"/>
      <c r="I13" s="24"/>
      <c r="J13" s="30"/>
      <c r="K13" s="106"/>
      <c r="L13" s="107"/>
      <c r="M13" s="107"/>
      <c r="N13" s="108"/>
    </row>
    <row r="14" spans="1:14" ht="24.95" customHeight="1" x14ac:dyDescent="0.25">
      <c r="A14" s="26">
        <v>11</v>
      </c>
      <c r="B14" s="18"/>
      <c r="C14" s="19"/>
      <c r="D14" s="20"/>
      <c r="E14" s="20"/>
      <c r="F14" s="21"/>
      <c r="G14" s="22"/>
      <c r="H14" s="23"/>
      <c r="I14" s="24"/>
      <c r="J14" s="31"/>
      <c r="K14" s="106"/>
      <c r="L14" s="107"/>
      <c r="M14" s="107"/>
      <c r="N14" s="108"/>
    </row>
    <row r="15" spans="1:14" ht="24.95" customHeight="1" x14ac:dyDescent="0.25">
      <c r="A15" s="26">
        <v>13</v>
      </c>
      <c r="B15" s="18"/>
      <c r="C15" s="19"/>
      <c r="D15" s="20"/>
      <c r="E15" s="20"/>
      <c r="F15" s="21"/>
      <c r="G15" s="22"/>
      <c r="H15" s="23"/>
      <c r="I15" s="24"/>
      <c r="J15" s="31"/>
      <c r="K15" s="96"/>
      <c r="L15" s="97"/>
      <c r="M15" s="97"/>
      <c r="N15" s="98"/>
    </row>
    <row r="16" spans="1:14" ht="24.95" customHeight="1" x14ac:dyDescent="0.25">
      <c r="A16" s="26">
        <v>14</v>
      </c>
      <c r="B16" s="18"/>
      <c r="C16" s="19"/>
      <c r="D16" s="20"/>
      <c r="E16" s="20"/>
      <c r="F16" s="21"/>
      <c r="G16" s="22"/>
      <c r="H16" s="23"/>
      <c r="I16" s="24"/>
      <c r="J16" s="31"/>
      <c r="K16" s="117"/>
      <c r="L16" s="118"/>
      <c r="M16" s="118"/>
      <c r="N16" s="119"/>
    </row>
    <row r="17" spans="1:14" ht="24.95" customHeight="1" x14ac:dyDescent="0.25">
      <c r="A17" s="26">
        <v>15</v>
      </c>
      <c r="B17" s="18"/>
      <c r="C17" s="19"/>
      <c r="D17" s="20"/>
      <c r="E17" s="20"/>
      <c r="F17" s="21"/>
      <c r="G17" s="22"/>
      <c r="H17" s="23"/>
      <c r="I17" s="24"/>
      <c r="J17" s="31"/>
      <c r="K17" s="117"/>
      <c r="L17" s="118"/>
      <c r="M17" s="118"/>
      <c r="N17" s="119"/>
    </row>
    <row r="18" spans="1:14" ht="24.95" customHeight="1" x14ac:dyDescent="0.25">
      <c r="A18" s="26">
        <v>16</v>
      </c>
      <c r="B18" s="32"/>
      <c r="C18" s="19"/>
      <c r="D18" s="20"/>
      <c r="E18" s="20"/>
      <c r="F18" s="21"/>
      <c r="G18" s="33"/>
      <c r="H18" s="23"/>
      <c r="I18" s="24"/>
      <c r="J18" s="31"/>
      <c r="K18" s="96"/>
      <c r="L18" s="97"/>
      <c r="M18" s="97"/>
      <c r="N18" s="98"/>
    </row>
    <row r="19" spans="1:14" ht="24.95" customHeight="1" x14ac:dyDescent="0.25">
      <c r="A19" s="26">
        <v>17</v>
      </c>
      <c r="B19" s="32"/>
      <c r="C19" s="19"/>
      <c r="D19" s="20"/>
      <c r="E19" s="20"/>
      <c r="F19" s="21"/>
      <c r="G19" s="33"/>
      <c r="H19" s="23"/>
      <c r="I19" s="24"/>
      <c r="J19" s="31"/>
      <c r="K19" s="96"/>
      <c r="L19" s="97"/>
      <c r="M19" s="97"/>
      <c r="N19" s="98"/>
    </row>
    <row r="20" spans="1:14" ht="24.95" customHeight="1" x14ac:dyDescent="0.25">
      <c r="A20" s="26">
        <v>18</v>
      </c>
      <c r="B20" s="32"/>
      <c r="C20" s="19"/>
      <c r="D20" s="20"/>
      <c r="E20" s="20"/>
      <c r="F20" s="21"/>
      <c r="G20" s="33"/>
      <c r="H20" s="23"/>
      <c r="I20" s="24"/>
      <c r="J20" s="31"/>
      <c r="K20" s="96"/>
      <c r="L20" s="97"/>
      <c r="M20" s="97"/>
      <c r="N20" s="98"/>
    </row>
    <row r="21" spans="1:14" ht="24.95" customHeight="1" thickBot="1" x14ac:dyDescent="0.3">
      <c r="A21" s="26">
        <v>19</v>
      </c>
      <c r="B21" s="18"/>
      <c r="C21" s="19"/>
      <c r="D21" s="20"/>
      <c r="E21" s="20"/>
      <c r="F21" s="21"/>
      <c r="G21" s="22"/>
      <c r="H21" s="23"/>
      <c r="I21" s="24"/>
      <c r="J21" s="31"/>
      <c r="K21" s="120"/>
      <c r="L21" s="121"/>
      <c r="M21" s="121"/>
      <c r="N21" s="122"/>
    </row>
    <row r="22" spans="1:14" ht="24.95" customHeight="1" thickBot="1" x14ac:dyDescent="0.3">
      <c r="A22" s="26">
        <v>20</v>
      </c>
      <c r="B22" s="18"/>
      <c r="C22" s="19"/>
      <c r="D22" s="34"/>
      <c r="E22" s="20"/>
      <c r="F22" s="21"/>
      <c r="G22" s="22"/>
      <c r="H22" s="23"/>
      <c r="I22" s="24"/>
      <c r="J22" s="35">
        <f>SUM(J5:J21)</f>
        <v>0</v>
      </c>
      <c r="K22" s="109"/>
      <c r="L22" s="110"/>
      <c r="M22" s="110"/>
      <c r="N22" s="111"/>
    </row>
    <row r="23" spans="1:14" ht="24.95" customHeight="1" thickBot="1" x14ac:dyDescent="0.3">
      <c r="A23" s="26">
        <v>21</v>
      </c>
      <c r="B23" s="18"/>
      <c r="C23" s="19"/>
      <c r="D23" s="34"/>
      <c r="E23" s="20"/>
      <c r="F23" s="27"/>
      <c r="G23" s="22"/>
      <c r="H23" s="23"/>
      <c r="I23" s="24"/>
      <c r="K23" s="36">
        <f>B31-J22-L33</f>
        <v>0</v>
      </c>
      <c r="L23" s="37"/>
    </row>
    <row r="24" spans="1:14" ht="24.95" customHeight="1" thickBot="1" x14ac:dyDescent="0.3">
      <c r="A24" s="26">
        <v>22</v>
      </c>
      <c r="B24" s="18"/>
      <c r="C24" s="19"/>
      <c r="D24" s="34"/>
      <c r="E24" s="20"/>
      <c r="F24" s="21"/>
      <c r="G24" s="22"/>
      <c r="H24" s="23"/>
      <c r="I24" s="24"/>
      <c r="J24" s="38" t="s">
        <v>14</v>
      </c>
      <c r="K24" s="38" t="s">
        <v>15</v>
      </c>
      <c r="L24" s="38" t="s">
        <v>16</v>
      </c>
      <c r="M24" s="112"/>
      <c r="N24" s="113"/>
    </row>
    <row r="25" spans="1:14" ht="24.95" customHeight="1" x14ac:dyDescent="0.25">
      <c r="A25" s="26">
        <v>23</v>
      </c>
      <c r="B25" s="18"/>
      <c r="C25" s="19"/>
      <c r="D25" s="34"/>
      <c r="E25" s="20"/>
      <c r="F25" s="27"/>
      <c r="G25" s="22"/>
      <c r="H25" s="29"/>
      <c r="I25" s="24"/>
      <c r="J25" s="39">
        <v>500</v>
      </c>
      <c r="K25" s="40">
        <v>16</v>
      </c>
      <c r="L25" s="41">
        <f t="shared" ref="L25:L32" si="0">J25*K25</f>
        <v>8000</v>
      </c>
    </row>
    <row r="26" spans="1:14" ht="24.95" customHeight="1" x14ac:dyDescent="0.25">
      <c r="A26" s="26">
        <v>24</v>
      </c>
      <c r="B26" s="18"/>
      <c r="C26" s="19"/>
      <c r="D26" s="34"/>
      <c r="E26" s="20"/>
      <c r="F26" s="21"/>
      <c r="G26" s="22"/>
      <c r="H26" s="23"/>
      <c r="I26" s="24"/>
      <c r="J26" s="42">
        <v>200</v>
      </c>
      <c r="K26" s="43">
        <v>0</v>
      </c>
      <c r="L26" s="44">
        <f t="shared" si="0"/>
        <v>0</v>
      </c>
    </row>
    <row r="27" spans="1:14" ht="24.95" customHeight="1" x14ac:dyDescent="0.25">
      <c r="A27" s="26">
        <v>25</v>
      </c>
      <c r="B27" s="18"/>
      <c r="C27" s="19"/>
      <c r="D27" s="34"/>
      <c r="E27" s="20"/>
      <c r="F27" s="21"/>
      <c r="G27" s="22"/>
      <c r="H27" s="23"/>
      <c r="I27" s="24"/>
      <c r="J27" s="39">
        <v>100</v>
      </c>
      <c r="K27" s="40">
        <v>4</v>
      </c>
      <c r="L27" s="41">
        <f t="shared" si="0"/>
        <v>400</v>
      </c>
    </row>
    <row r="28" spans="1:14" ht="24.95" customHeight="1" x14ac:dyDescent="0.25">
      <c r="A28" s="26">
        <v>26</v>
      </c>
      <c r="B28" s="45"/>
      <c r="C28" s="19"/>
      <c r="D28" s="45"/>
      <c r="E28" s="45"/>
      <c r="F28" s="21"/>
      <c r="G28" s="33"/>
      <c r="H28" s="46"/>
      <c r="I28" s="24"/>
      <c r="J28" s="47">
        <v>50</v>
      </c>
      <c r="K28" s="40">
        <v>1</v>
      </c>
      <c r="L28" s="41">
        <f t="shared" si="0"/>
        <v>50</v>
      </c>
    </row>
    <row r="29" spans="1:14" ht="24.95" customHeight="1" x14ac:dyDescent="0.25">
      <c r="A29" s="26">
        <v>27</v>
      </c>
      <c r="B29" s="45"/>
      <c r="C29" s="19"/>
      <c r="D29" s="45"/>
      <c r="E29" s="45"/>
      <c r="F29" s="21"/>
      <c r="G29" s="33"/>
      <c r="H29" s="46"/>
      <c r="I29" s="24"/>
      <c r="J29" s="42">
        <v>20</v>
      </c>
      <c r="K29" s="43">
        <v>0</v>
      </c>
      <c r="L29" s="44">
        <f t="shared" si="0"/>
        <v>0</v>
      </c>
    </row>
    <row r="30" spans="1:14" ht="24.95" customHeight="1" thickBot="1" x14ac:dyDescent="0.3">
      <c r="A30" s="26">
        <v>28</v>
      </c>
      <c r="B30" s="45"/>
      <c r="C30" s="48"/>
      <c r="D30" s="45"/>
      <c r="E30" s="49"/>
      <c r="F30" s="21"/>
      <c r="G30" s="33"/>
      <c r="H30" s="46"/>
      <c r="I30" s="24"/>
      <c r="J30" s="39">
        <v>10</v>
      </c>
      <c r="K30" s="40">
        <v>0</v>
      </c>
      <c r="L30" s="41">
        <f t="shared" si="0"/>
        <v>0</v>
      </c>
    </row>
    <row r="31" spans="1:14" ht="16.5" thickTop="1" thickBot="1" x14ac:dyDescent="0.3">
      <c r="A31" s="9"/>
      <c r="B31" s="50">
        <f>SUM(B5:B30)</f>
        <v>8450</v>
      </c>
      <c r="C31" s="51"/>
      <c r="D31" s="114" t="s">
        <v>17</v>
      </c>
      <c r="E31" s="115"/>
      <c r="F31" s="115"/>
      <c r="G31" s="115"/>
      <c r="H31" s="116"/>
      <c r="I31" s="24"/>
      <c r="J31" s="39">
        <v>5</v>
      </c>
      <c r="K31" s="40">
        <v>0</v>
      </c>
      <c r="L31" s="41">
        <f t="shared" si="0"/>
        <v>0</v>
      </c>
    </row>
    <row r="32" spans="1:14" ht="19.5" thickTop="1" thickBot="1" x14ac:dyDescent="0.3">
      <c r="B32" s="52"/>
      <c r="J32" s="53">
        <v>1</v>
      </c>
      <c r="K32" s="40">
        <v>0</v>
      </c>
      <c r="L32" s="41">
        <f t="shared" si="0"/>
        <v>0</v>
      </c>
    </row>
    <row r="33" spans="2:12" ht="30.75" thickBot="1" x14ac:dyDescent="0.3">
      <c r="B33" s="54" t="s">
        <v>18</v>
      </c>
      <c r="C33" s="54"/>
      <c r="D33" s="54"/>
      <c r="E33" s="54" t="s">
        <v>19</v>
      </c>
      <c r="F33" s="54"/>
      <c r="G33" s="54"/>
      <c r="H33" s="54"/>
      <c r="J33" s="55"/>
      <c r="K33" s="56"/>
      <c r="L33" s="57">
        <f>SUM(L25:L32)</f>
        <v>8450</v>
      </c>
    </row>
    <row r="34" spans="2:12" x14ac:dyDescent="0.25">
      <c r="B34" s="4" t="s">
        <v>20</v>
      </c>
      <c r="C34" s="54"/>
      <c r="D34" s="54"/>
      <c r="E34" s="54"/>
      <c r="F34" s="54"/>
      <c r="G34" s="54"/>
      <c r="H34" s="54" t="s">
        <v>20</v>
      </c>
    </row>
    <row r="35" spans="2:12" x14ac:dyDescent="0.25">
      <c r="I35" s="58"/>
    </row>
  </sheetData>
  <mergeCells count="27">
    <mergeCell ref="K22:N22"/>
    <mergeCell ref="M24:N24"/>
    <mergeCell ref="D31:H31"/>
    <mergeCell ref="K16:N16"/>
    <mergeCell ref="K17:N17"/>
    <mergeCell ref="K18:N18"/>
    <mergeCell ref="K19:N19"/>
    <mergeCell ref="K20:N20"/>
    <mergeCell ref="K21:N21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A1:B1"/>
    <mergeCell ref="C1:D1"/>
    <mergeCell ref="J1:N2"/>
    <mergeCell ref="A2:B2"/>
    <mergeCell ref="C2:D2"/>
    <mergeCell ref="G2:H2"/>
  </mergeCells>
  <printOptions horizontalCentered="1"/>
  <pageMargins left="0" right="0" top="0" bottom="0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5CAC8-E72C-42BF-BE73-C788A81486CB}">
  <dimension ref="A1:N35"/>
  <sheetViews>
    <sheetView rightToLeft="1" zoomScale="85" zoomScaleNormal="85" workbookViewId="0">
      <selection activeCell="H3" sqref="H3"/>
    </sheetView>
  </sheetViews>
  <sheetFormatPr defaultColWidth="9" defaultRowHeight="15" x14ac:dyDescent="0.25"/>
  <cols>
    <col min="1" max="1" width="4.42578125" style="4" customWidth="1"/>
    <col min="2" max="2" width="10.42578125" style="4" customWidth="1"/>
    <col min="3" max="3" width="8.140625" style="7" customWidth="1"/>
    <col min="4" max="4" width="10.42578125" style="4" customWidth="1"/>
    <col min="5" max="5" width="11" style="4" customWidth="1"/>
    <col min="6" max="6" width="7.42578125" style="4" customWidth="1"/>
    <col min="7" max="7" width="11.140625" style="4" customWidth="1"/>
    <col min="8" max="8" width="36" style="4" customWidth="1"/>
    <col min="9" max="9" width="2.5703125" style="4" customWidth="1"/>
    <col min="10" max="10" width="14.28515625" style="4" customWidth="1"/>
    <col min="11" max="11" width="11.42578125" style="4" customWidth="1"/>
    <col min="12" max="12" width="16.5703125" style="4" customWidth="1"/>
    <col min="13" max="13" width="7.7109375" style="4" customWidth="1"/>
    <col min="14" max="14" width="6.85546875" style="4" customWidth="1"/>
    <col min="15" max="16384" width="9" style="4"/>
  </cols>
  <sheetData>
    <row r="1" spans="1:14" ht="28.5" customHeight="1" thickTop="1" x14ac:dyDescent="0.25">
      <c r="A1" s="92" t="s">
        <v>0</v>
      </c>
      <c r="B1" s="92"/>
      <c r="C1" s="92" t="s">
        <v>1</v>
      </c>
      <c r="D1" s="92"/>
      <c r="E1" s="1"/>
      <c r="F1" s="1"/>
      <c r="G1" s="1"/>
      <c r="H1" s="67" t="s">
        <v>2</v>
      </c>
      <c r="I1" s="3"/>
      <c r="J1" s="93"/>
      <c r="K1" s="93"/>
      <c r="L1" s="93"/>
      <c r="M1" s="93"/>
      <c r="N1" s="93"/>
    </row>
    <row r="2" spans="1:14" ht="18.75" thickBot="1" x14ac:dyDescent="0.3">
      <c r="A2" s="94"/>
      <c r="B2" s="94"/>
      <c r="C2" s="94"/>
      <c r="D2" s="94"/>
      <c r="E2" s="5"/>
      <c r="F2" s="5"/>
      <c r="G2" s="95">
        <v>43215</v>
      </c>
      <c r="H2" s="95"/>
      <c r="I2" s="3"/>
      <c r="J2" s="93"/>
      <c r="K2" s="93"/>
      <c r="L2" s="93"/>
      <c r="M2" s="93"/>
      <c r="N2" s="93"/>
    </row>
    <row r="3" spans="1:14" ht="16.5" thickTop="1" thickBot="1" x14ac:dyDescent="0.3">
      <c r="B3" s="6"/>
      <c r="H3" s="68" t="s">
        <v>73</v>
      </c>
    </row>
    <row r="4" spans="1:14" ht="41.25" customHeight="1" thickTop="1" thickBot="1" x14ac:dyDescent="0.3">
      <c r="A4" s="9" t="s">
        <v>3</v>
      </c>
      <c r="B4" s="10" t="s">
        <v>4</v>
      </c>
      <c r="C4" s="11" t="s">
        <v>5</v>
      </c>
      <c r="D4" s="10" t="s">
        <v>6</v>
      </c>
      <c r="E4" s="12" t="s">
        <v>7</v>
      </c>
      <c r="F4" s="12" t="s">
        <v>8</v>
      </c>
      <c r="G4" s="13" t="s">
        <v>9</v>
      </c>
      <c r="H4" s="14" t="s">
        <v>10</v>
      </c>
      <c r="I4" s="15"/>
      <c r="J4" s="16" t="s">
        <v>4</v>
      </c>
      <c r="K4" s="99" t="s">
        <v>11</v>
      </c>
      <c r="L4" s="100"/>
      <c r="M4" s="100"/>
      <c r="N4" s="101"/>
    </row>
    <row r="5" spans="1:14" ht="24.95" customHeight="1" thickTop="1" x14ac:dyDescent="0.25">
      <c r="A5" s="17">
        <v>1</v>
      </c>
      <c r="B5" s="18">
        <v>17900</v>
      </c>
      <c r="C5" s="19">
        <v>3916</v>
      </c>
      <c r="D5" s="20" t="s">
        <v>73</v>
      </c>
      <c r="E5" s="20" t="s">
        <v>36</v>
      </c>
      <c r="F5" s="21"/>
      <c r="G5" s="22" t="s">
        <v>74</v>
      </c>
      <c r="H5" s="23" t="s">
        <v>75</v>
      </c>
      <c r="I5" s="24"/>
      <c r="J5" s="25"/>
      <c r="K5" s="102"/>
      <c r="L5" s="102"/>
      <c r="M5" s="102"/>
      <c r="N5" s="103"/>
    </row>
    <row r="6" spans="1:14" ht="24.95" customHeight="1" x14ac:dyDescent="0.25">
      <c r="A6" s="26">
        <v>2</v>
      </c>
      <c r="B6" s="18">
        <v>4170</v>
      </c>
      <c r="C6" s="19">
        <v>4120</v>
      </c>
      <c r="D6" s="20" t="s">
        <v>62</v>
      </c>
      <c r="E6" s="20" t="s">
        <v>43</v>
      </c>
      <c r="F6" s="27" t="s">
        <v>76</v>
      </c>
      <c r="G6" s="22" t="s">
        <v>41</v>
      </c>
      <c r="H6" s="23" t="s">
        <v>70</v>
      </c>
      <c r="I6" s="24"/>
      <c r="J6" s="25"/>
      <c r="K6" s="104"/>
      <c r="L6" s="104"/>
      <c r="M6" s="104"/>
      <c r="N6" s="105"/>
    </row>
    <row r="7" spans="1:14" ht="24.95" customHeight="1" x14ac:dyDescent="0.25">
      <c r="A7" s="26">
        <v>3</v>
      </c>
      <c r="B7" s="18">
        <v>300</v>
      </c>
      <c r="C7" s="19">
        <v>4092</v>
      </c>
      <c r="D7" s="20" t="s">
        <v>67</v>
      </c>
      <c r="E7" s="20" t="s">
        <v>29</v>
      </c>
      <c r="F7" s="27">
        <v>2</v>
      </c>
      <c r="G7" s="22" t="s">
        <v>30</v>
      </c>
      <c r="H7" s="23" t="s">
        <v>77</v>
      </c>
      <c r="I7" s="24"/>
      <c r="J7" s="25"/>
      <c r="K7" s="104"/>
      <c r="L7" s="104"/>
      <c r="M7" s="104"/>
      <c r="N7" s="105"/>
    </row>
    <row r="8" spans="1:14" ht="27" customHeight="1" x14ac:dyDescent="0.25">
      <c r="A8" s="26">
        <v>4</v>
      </c>
      <c r="B8" s="18">
        <v>5000</v>
      </c>
      <c r="C8" s="19">
        <v>4093</v>
      </c>
      <c r="D8" s="20" t="s">
        <v>78</v>
      </c>
      <c r="E8" s="20" t="s">
        <v>29</v>
      </c>
      <c r="F8" s="27">
        <v>2</v>
      </c>
      <c r="G8" s="22" t="s">
        <v>30</v>
      </c>
      <c r="H8" s="29" t="s">
        <v>33</v>
      </c>
      <c r="I8" s="24"/>
      <c r="J8" s="28"/>
      <c r="K8" s="104"/>
      <c r="L8" s="104"/>
      <c r="M8" s="104"/>
      <c r="N8" s="105"/>
    </row>
    <row r="9" spans="1:14" ht="24.95" customHeight="1" x14ac:dyDescent="0.25">
      <c r="A9" s="26">
        <v>5</v>
      </c>
      <c r="B9" s="18"/>
      <c r="C9" s="19"/>
      <c r="D9" s="20"/>
      <c r="E9" s="20"/>
      <c r="F9" s="27"/>
      <c r="G9" s="22"/>
      <c r="H9" s="23"/>
      <c r="I9" s="24"/>
      <c r="J9" s="30"/>
      <c r="K9" s="104"/>
      <c r="L9" s="104"/>
      <c r="M9" s="104"/>
      <c r="N9" s="105"/>
    </row>
    <row r="10" spans="1:14" ht="24.95" customHeight="1" x14ac:dyDescent="0.25">
      <c r="A10" s="26">
        <v>6</v>
      </c>
      <c r="B10" s="18"/>
      <c r="C10" s="19"/>
      <c r="D10" s="20"/>
      <c r="E10" s="20"/>
      <c r="F10" s="21"/>
      <c r="G10" s="22"/>
      <c r="H10" s="29"/>
      <c r="I10" s="24"/>
      <c r="J10" s="25"/>
      <c r="K10" s="104"/>
      <c r="L10" s="104"/>
      <c r="M10" s="104"/>
      <c r="N10" s="105"/>
    </row>
    <row r="11" spans="1:14" ht="24.95" customHeight="1" x14ac:dyDescent="0.25">
      <c r="A11" s="26">
        <v>7</v>
      </c>
      <c r="B11" s="18"/>
      <c r="C11" s="19"/>
      <c r="D11" s="20"/>
      <c r="E11" s="20"/>
      <c r="F11" s="27"/>
      <c r="G11" s="22"/>
      <c r="H11" s="29"/>
      <c r="I11" s="24"/>
      <c r="J11" s="30"/>
      <c r="K11" s="104"/>
      <c r="L11" s="104"/>
      <c r="M11" s="104"/>
      <c r="N11" s="105"/>
    </row>
    <row r="12" spans="1:14" ht="24.95" customHeight="1" x14ac:dyDescent="0.25">
      <c r="A12" s="26">
        <v>8</v>
      </c>
      <c r="B12" s="18"/>
      <c r="C12" s="19"/>
      <c r="D12" s="20"/>
      <c r="E12" s="20"/>
      <c r="F12" s="21"/>
      <c r="G12" s="22"/>
      <c r="H12" s="29"/>
      <c r="I12" s="24"/>
      <c r="J12" s="30"/>
      <c r="K12" s="106"/>
      <c r="L12" s="107"/>
      <c r="M12" s="107"/>
      <c r="N12" s="108"/>
    </row>
    <row r="13" spans="1:14" ht="24.95" customHeight="1" x14ac:dyDescent="0.25">
      <c r="A13" s="26">
        <v>9</v>
      </c>
      <c r="B13" s="18"/>
      <c r="C13" s="19"/>
      <c r="D13" s="20"/>
      <c r="E13" s="20"/>
      <c r="F13" s="27"/>
      <c r="G13" s="22"/>
      <c r="H13" s="23"/>
      <c r="I13" s="24"/>
      <c r="J13" s="30"/>
      <c r="K13" s="106"/>
      <c r="L13" s="107"/>
      <c r="M13" s="107"/>
      <c r="N13" s="108"/>
    </row>
    <row r="14" spans="1:14" ht="24.95" customHeight="1" x14ac:dyDescent="0.25">
      <c r="A14" s="26">
        <v>10</v>
      </c>
      <c r="B14" s="18"/>
      <c r="C14" s="19"/>
      <c r="D14" s="20"/>
      <c r="E14" s="20"/>
      <c r="F14" s="21"/>
      <c r="G14" s="22"/>
      <c r="H14" s="23"/>
      <c r="I14" s="24"/>
      <c r="J14" s="31"/>
      <c r="K14" s="106"/>
      <c r="L14" s="107"/>
      <c r="M14" s="107"/>
      <c r="N14" s="108"/>
    </row>
    <row r="15" spans="1:14" ht="24.95" customHeight="1" x14ac:dyDescent="0.25">
      <c r="A15" s="26">
        <v>11</v>
      </c>
      <c r="B15" s="18"/>
      <c r="C15" s="19"/>
      <c r="D15" s="20"/>
      <c r="E15" s="20"/>
      <c r="F15" s="21"/>
      <c r="G15" s="22"/>
      <c r="H15" s="23"/>
      <c r="I15" s="24"/>
      <c r="J15" s="31"/>
      <c r="K15" s="96"/>
      <c r="L15" s="97"/>
      <c r="M15" s="97"/>
      <c r="N15" s="98"/>
    </row>
    <row r="16" spans="1:14" ht="24.95" customHeight="1" x14ac:dyDescent="0.25">
      <c r="A16" s="26">
        <v>12</v>
      </c>
      <c r="B16" s="18"/>
      <c r="C16" s="19"/>
      <c r="D16" s="20"/>
      <c r="E16" s="20"/>
      <c r="F16" s="21"/>
      <c r="G16" s="22"/>
      <c r="H16" s="23"/>
      <c r="I16" s="24"/>
      <c r="J16" s="31"/>
      <c r="K16" s="117"/>
      <c r="L16" s="118"/>
      <c r="M16" s="118"/>
      <c r="N16" s="119"/>
    </row>
    <row r="17" spans="1:14" ht="24.95" customHeight="1" x14ac:dyDescent="0.25">
      <c r="A17" s="26">
        <v>13</v>
      </c>
      <c r="B17" s="18"/>
      <c r="C17" s="19"/>
      <c r="D17" s="20"/>
      <c r="E17" s="20"/>
      <c r="F17" s="21"/>
      <c r="G17" s="22"/>
      <c r="H17" s="23"/>
      <c r="I17" s="24"/>
      <c r="J17" s="31"/>
      <c r="K17" s="117"/>
      <c r="L17" s="118"/>
      <c r="M17" s="118"/>
      <c r="N17" s="119"/>
    </row>
    <row r="18" spans="1:14" ht="24.95" customHeight="1" x14ac:dyDescent="0.25">
      <c r="A18" s="26">
        <v>14</v>
      </c>
      <c r="B18" s="32"/>
      <c r="C18" s="19"/>
      <c r="D18" s="20"/>
      <c r="E18" s="20"/>
      <c r="F18" s="21"/>
      <c r="G18" s="33"/>
      <c r="H18" s="23"/>
      <c r="I18" s="24"/>
      <c r="J18" s="31"/>
      <c r="K18" s="96"/>
      <c r="L18" s="97"/>
      <c r="M18" s="97"/>
      <c r="N18" s="98"/>
    </row>
    <row r="19" spans="1:14" ht="24.95" customHeight="1" x14ac:dyDescent="0.25">
      <c r="A19" s="26">
        <v>15</v>
      </c>
      <c r="B19" s="32"/>
      <c r="C19" s="19"/>
      <c r="D19" s="20"/>
      <c r="E19" s="20"/>
      <c r="F19" s="21"/>
      <c r="G19" s="33"/>
      <c r="H19" s="23"/>
      <c r="I19" s="24"/>
      <c r="J19" s="31"/>
      <c r="K19" s="96"/>
      <c r="L19" s="97"/>
      <c r="M19" s="97"/>
      <c r="N19" s="98"/>
    </row>
    <row r="20" spans="1:14" ht="24.95" customHeight="1" x14ac:dyDescent="0.25">
      <c r="A20" s="26">
        <v>16</v>
      </c>
      <c r="B20" s="32"/>
      <c r="C20" s="19"/>
      <c r="D20" s="20"/>
      <c r="E20" s="20"/>
      <c r="F20" s="21"/>
      <c r="G20" s="33"/>
      <c r="H20" s="23"/>
      <c r="I20" s="24"/>
      <c r="J20" s="31"/>
      <c r="K20" s="96"/>
      <c r="L20" s="97"/>
      <c r="M20" s="97"/>
      <c r="N20" s="98"/>
    </row>
    <row r="21" spans="1:14" ht="24.95" customHeight="1" thickBot="1" x14ac:dyDescent="0.3">
      <c r="A21" s="26">
        <v>17</v>
      </c>
      <c r="B21" s="18"/>
      <c r="C21" s="19"/>
      <c r="D21" s="20"/>
      <c r="E21" s="20"/>
      <c r="F21" s="21"/>
      <c r="G21" s="22"/>
      <c r="H21" s="23"/>
      <c r="I21" s="24"/>
      <c r="J21" s="31"/>
      <c r="K21" s="120"/>
      <c r="L21" s="121"/>
      <c r="M21" s="121"/>
      <c r="N21" s="122"/>
    </row>
    <row r="22" spans="1:14" ht="24.95" customHeight="1" thickBot="1" x14ac:dyDescent="0.3">
      <c r="A22" s="26">
        <v>18</v>
      </c>
      <c r="B22" s="18"/>
      <c r="C22" s="19"/>
      <c r="D22" s="34"/>
      <c r="E22" s="20"/>
      <c r="F22" s="21"/>
      <c r="G22" s="22"/>
      <c r="H22" s="23"/>
      <c r="I22" s="24"/>
      <c r="J22" s="35">
        <f>SUM(J5:J21)</f>
        <v>0</v>
      </c>
      <c r="K22" s="109"/>
      <c r="L22" s="110"/>
      <c r="M22" s="110"/>
      <c r="N22" s="111"/>
    </row>
    <row r="23" spans="1:14" ht="24.95" customHeight="1" thickBot="1" x14ac:dyDescent="0.3">
      <c r="A23" s="26">
        <v>19</v>
      </c>
      <c r="B23" s="18"/>
      <c r="C23" s="19"/>
      <c r="D23" s="34"/>
      <c r="E23" s="20"/>
      <c r="F23" s="27"/>
      <c r="G23" s="22"/>
      <c r="H23" s="23"/>
      <c r="I23" s="24"/>
      <c r="K23" s="36">
        <f>B31-J22-L33</f>
        <v>0</v>
      </c>
      <c r="L23" s="37"/>
    </row>
    <row r="24" spans="1:14" ht="24.95" customHeight="1" thickBot="1" x14ac:dyDescent="0.3">
      <c r="A24" s="26">
        <v>20</v>
      </c>
      <c r="B24" s="18"/>
      <c r="C24" s="19"/>
      <c r="D24" s="34"/>
      <c r="E24" s="20"/>
      <c r="F24" s="21"/>
      <c r="G24" s="22"/>
      <c r="H24" s="23"/>
      <c r="I24" s="24"/>
      <c r="J24" s="38" t="s">
        <v>14</v>
      </c>
      <c r="K24" s="38" t="s">
        <v>15</v>
      </c>
      <c r="L24" s="38" t="s">
        <v>16</v>
      </c>
      <c r="M24" s="112"/>
      <c r="N24" s="113"/>
    </row>
    <row r="25" spans="1:14" ht="24.95" customHeight="1" x14ac:dyDescent="0.25">
      <c r="A25" s="26">
        <v>21</v>
      </c>
      <c r="B25" s="18"/>
      <c r="C25" s="19"/>
      <c r="D25" s="34"/>
      <c r="E25" s="20"/>
      <c r="F25" s="27"/>
      <c r="G25" s="22"/>
      <c r="H25" s="29"/>
      <c r="I25" s="24"/>
      <c r="J25" s="39">
        <v>500</v>
      </c>
      <c r="K25" s="40">
        <v>37</v>
      </c>
      <c r="L25" s="41">
        <f t="shared" ref="L25:L32" si="0">J25*K25</f>
        <v>18500</v>
      </c>
    </row>
    <row r="26" spans="1:14" ht="24.95" customHeight="1" x14ac:dyDescent="0.25">
      <c r="A26" s="26">
        <v>22</v>
      </c>
      <c r="B26" s="18"/>
      <c r="C26" s="19"/>
      <c r="D26" s="34"/>
      <c r="E26" s="20"/>
      <c r="F26" s="21"/>
      <c r="G26" s="22"/>
      <c r="H26" s="23"/>
      <c r="I26" s="24"/>
      <c r="J26" s="42">
        <v>200</v>
      </c>
      <c r="K26" s="43">
        <v>0</v>
      </c>
      <c r="L26" s="44">
        <f t="shared" si="0"/>
        <v>0</v>
      </c>
    </row>
    <row r="27" spans="1:14" ht="24.95" customHeight="1" x14ac:dyDescent="0.25">
      <c r="A27" s="26">
        <v>23</v>
      </c>
      <c r="B27" s="18"/>
      <c r="C27" s="19"/>
      <c r="D27" s="34"/>
      <c r="E27" s="20"/>
      <c r="F27" s="21"/>
      <c r="G27" s="22"/>
      <c r="H27" s="23"/>
      <c r="I27" s="24"/>
      <c r="J27" s="39">
        <v>100</v>
      </c>
      <c r="K27" s="40">
        <v>58</v>
      </c>
      <c r="L27" s="41">
        <f t="shared" si="0"/>
        <v>5800</v>
      </c>
    </row>
    <row r="28" spans="1:14" ht="24.95" customHeight="1" x14ac:dyDescent="0.25">
      <c r="A28" s="26">
        <v>24</v>
      </c>
      <c r="B28" s="45"/>
      <c r="C28" s="19"/>
      <c r="D28" s="45"/>
      <c r="E28" s="45"/>
      <c r="F28" s="21"/>
      <c r="G28" s="33"/>
      <c r="H28" s="46"/>
      <c r="I28" s="24"/>
      <c r="J28" s="47">
        <v>50</v>
      </c>
      <c r="K28" s="40">
        <v>61</v>
      </c>
      <c r="L28" s="41">
        <f t="shared" si="0"/>
        <v>3050</v>
      </c>
    </row>
    <row r="29" spans="1:14" ht="24.95" customHeight="1" x14ac:dyDescent="0.25">
      <c r="A29" s="26">
        <v>25</v>
      </c>
      <c r="B29" s="45"/>
      <c r="C29" s="19"/>
      <c r="D29" s="45"/>
      <c r="E29" s="45"/>
      <c r="F29" s="21"/>
      <c r="G29" s="33"/>
      <c r="H29" s="46"/>
      <c r="I29" s="24"/>
      <c r="J29" s="42">
        <v>20</v>
      </c>
      <c r="K29" s="43">
        <v>0</v>
      </c>
      <c r="L29" s="44">
        <f t="shared" si="0"/>
        <v>0</v>
      </c>
    </row>
    <row r="30" spans="1:14" ht="24.95" customHeight="1" thickBot="1" x14ac:dyDescent="0.3">
      <c r="A30" s="26">
        <v>26</v>
      </c>
      <c r="B30" s="45"/>
      <c r="C30" s="48"/>
      <c r="D30" s="45"/>
      <c r="E30" s="49"/>
      <c r="F30" s="21"/>
      <c r="G30" s="33"/>
      <c r="H30" s="46"/>
      <c r="I30" s="24"/>
      <c r="J30" s="39">
        <v>10</v>
      </c>
      <c r="K30" s="40">
        <v>0</v>
      </c>
      <c r="L30" s="41">
        <f t="shared" si="0"/>
        <v>0</v>
      </c>
    </row>
    <row r="31" spans="1:14" ht="16.5" thickTop="1" thickBot="1" x14ac:dyDescent="0.3">
      <c r="A31" s="9"/>
      <c r="B31" s="50">
        <f>SUM(B5:B30)</f>
        <v>27370</v>
      </c>
      <c r="C31" s="51"/>
      <c r="D31" s="114" t="s">
        <v>17</v>
      </c>
      <c r="E31" s="115"/>
      <c r="F31" s="115"/>
      <c r="G31" s="115"/>
      <c r="H31" s="116"/>
      <c r="I31" s="24"/>
      <c r="J31" s="39">
        <v>5</v>
      </c>
      <c r="K31" s="40">
        <v>4</v>
      </c>
      <c r="L31" s="41">
        <f t="shared" si="0"/>
        <v>20</v>
      </c>
    </row>
    <row r="32" spans="1:14" ht="19.5" thickTop="1" thickBot="1" x14ac:dyDescent="0.3">
      <c r="B32" s="52"/>
      <c r="J32" s="53">
        <v>1</v>
      </c>
      <c r="K32" s="40">
        <v>0</v>
      </c>
      <c r="L32" s="41">
        <f t="shared" si="0"/>
        <v>0</v>
      </c>
    </row>
    <row r="33" spans="2:12" ht="30.75" thickBot="1" x14ac:dyDescent="0.3">
      <c r="B33" s="54" t="s">
        <v>18</v>
      </c>
      <c r="C33" s="54"/>
      <c r="D33" s="54"/>
      <c r="E33" s="54" t="s">
        <v>19</v>
      </c>
      <c r="F33" s="54"/>
      <c r="G33" s="54"/>
      <c r="H33" s="54"/>
      <c r="J33" s="55"/>
      <c r="K33" s="56"/>
      <c r="L33" s="57">
        <f>SUM(L25:L32)</f>
        <v>27370</v>
      </c>
    </row>
    <row r="34" spans="2:12" x14ac:dyDescent="0.25">
      <c r="B34" s="4" t="s">
        <v>20</v>
      </c>
      <c r="C34" s="54"/>
      <c r="D34" s="54"/>
      <c r="E34" s="54"/>
      <c r="F34" s="54"/>
      <c r="G34" s="54"/>
      <c r="H34" s="54" t="s">
        <v>20</v>
      </c>
    </row>
    <row r="35" spans="2:12" x14ac:dyDescent="0.25">
      <c r="I35" s="58"/>
    </row>
  </sheetData>
  <mergeCells count="27">
    <mergeCell ref="K22:N22"/>
    <mergeCell ref="M24:N24"/>
    <mergeCell ref="D31:H31"/>
    <mergeCell ref="K16:N16"/>
    <mergeCell ref="K17:N17"/>
    <mergeCell ref="K18:N18"/>
    <mergeCell ref="K19:N19"/>
    <mergeCell ref="K20:N20"/>
    <mergeCell ref="K21:N21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A1:B1"/>
    <mergeCell ref="C1:D1"/>
    <mergeCell ref="J1:N2"/>
    <mergeCell ref="A2:B2"/>
    <mergeCell ref="C2:D2"/>
    <mergeCell ref="G2:H2"/>
  </mergeCells>
  <printOptions horizontalCentered="1"/>
  <pageMargins left="0" right="0" top="0" bottom="0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315F7-7A60-4330-9C9A-7B8497664F5E}">
  <dimension ref="A1:N35"/>
  <sheetViews>
    <sheetView rightToLeft="1" topLeftCell="A22" zoomScale="85" zoomScaleNormal="85" workbookViewId="0">
      <selection activeCell="B5" sqref="B5:B13"/>
    </sheetView>
  </sheetViews>
  <sheetFormatPr defaultColWidth="9" defaultRowHeight="15" x14ac:dyDescent="0.25"/>
  <cols>
    <col min="1" max="1" width="4.42578125" style="4" customWidth="1"/>
    <col min="2" max="2" width="10.42578125" style="4" customWidth="1"/>
    <col min="3" max="3" width="8.140625" style="7" customWidth="1"/>
    <col min="4" max="4" width="10.42578125" style="4" customWidth="1"/>
    <col min="5" max="5" width="11" style="4" customWidth="1"/>
    <col min="6" max="6" width="7.42578125" style="4" customWidth="1"/>
    <col min="7" max="7" width="11.140625" style="4" customWidth="1"/>
    <col min="8" max="8" width="36" style="4" customWidth="1"/>
    <col min="9" max="9" width="2.5703125" style="4" customWidth="1"/>
    <col min="10" max="10" width="14.28515625" style="4" customWidth="1"/>
    <col min="11" max="11" width="11.42578125" style="4" customWidth="1"/>
    <col min="12" max="12" width="16.5703125" style="4" customWidth="1"/>
    <col min="13" max="13" width="7.7109375" style="4" customWidth="1"/>
    <col min="14" max="14" width="6.85546875" style="4" customWidth="1"/>
    <col min="15" max="16384" width="9" style="4"/>
  </cols>
  <sheetData>
    <row r="1" spans="1:14" ht="28.5" customHeight="1" thickTop="1" x14ac:dyDescent="0.25">
      <c r="A1" s="92" t="s">
        <v>0</v>
      </c>
      <c r="B1" s="92"/>
      <c r="C1" s="92" t="s">
        <v>1</v>
      </c>
      <c r="D1" s="92"/>
      <c r="E1" s="1"/>
      <c r="F1" s="1"/>
      <c r="G1" s="1"/>
      <c r="H1" s="69" t="s">
        <v>2</v>
      </c>
      <c r="I1" s="3"/>
      <c r="J1" s="93"/>
      <c r="K1" s="93"/>
      <c r="L1" s="93"/>
      <c r="M1" s="93"/>
      <c r="N1" s="93"/>
    </row>
    <row r="2" spans="1:14" ht="18.75" thickBot="1" x14ac:dyDescent="0.3">
      <c r="A2" s="94"/>
      <c r="B2" s="94"/>
      <c r="C2" s="94"/>
      <c r="D2" s="94"/>
      <c r="E2" s="5"/>
      <c r="F2" s="5"/>
      <c r="G2" s="95">
        <v>43218</v>
      </c>
      <c r="H2" s="95"/>
      <c r="I2" s="3"/>
      <c r="J2" s="93"/>
      <c r="K2" s="93"/>
      <c r="L2" s="93"/>
      <c r="M2" s="93"/>
      <c r="N2" s="93"/>
    </row>
    <row r="3" spans="1:14" ht="16.5" thickTop="1" thickBot="1" x14ac:dyDescent="0.3">
      <c r="B3" s="6"/>
      <c r="H3" s="70" t="s">
        <v>79</v>
      </c>
    </row>
    <row r="4" spans="1:14" ht="41.25" customHeight="1" thickTop="1" thickBot="1" x14ac:dyDescent="0.3">
      <c r="A4" s="9" t="s">
        <v>3</v>
      </c>
      <c r="B4" s="10" t="s">
        <v>4</v>
      </c>
      <c r="C4" s="11" t="s">
        <v>5</v>
      </c>
      <c r="D4" s="10" t="s">
        <v>6</v>
      </c>
      <c r="E4" s="12" t="s">
        <v>7</v>
      </c>
      <c r="F4" s="12" t="s">
        <v>8</v>
      </c>
      <c r="G4" s="13" t="s">
        <v>9</v>
      </c>
      <c r="H4" s="14" t="s">
        <v>10</v>
      </c>
      <c r="I4" s="15"/>
      <c r="J4" s="16" t="s">
        <v>4</v>
      </c>
      <c r="K4" s="99" t="s">
        <v>11</v>
      </c>
      <c r="L4" s="100"/>
      <c r="M4" s="100"/>
      <c r="N4" s="101"/>
    </row>
    <row r="5" spans="1:14" ht="24.95" customHeight="1" thickTop="1" thickBot="1" x14ac:dyDescent="0.3">
      <c r="A5" s="26">
        <v>1</v>
      </c>
      <c r="B5" s="18">
        <v>1200</v>
      </c>
      <c r="C5" s="19">
        <v>4119</v>
      </c>
      <c r="D5" s="20" t="s">
        <v>82</v>
      </c>
      <c r="E5" s="20" t="s">
        <v>43</v>
      </c>
      <c r="F5" s="27" t="s">
        <v>83</v>
      </c>
      <c r="G5" s="22" t="s">
        <v>45</v>
      </c>
      <c r="H5" s="23" t="s">
        <v>61</v>
      </c>
      <c r="I5" s="24"/>
      <c r="J5" s="25">
        <v>1200</v>
      </c>
      <c r="K5" s="104"/>
      <c r="L5" s="104"/>
      <c r="M5" s="104"/>
      <c r="N5" s="105"/>
    </row>
    <row r="6" spans="1:14" ht="24.95" customHeight="1" x14ac:dyDescent="0.25">
      <c r="A6" s="26">
        <v>3</v>
      </c>
      <c r="B6" s="18">
        <v>800</v>
      </c>
      <c r="C6" s="19">
        <v>4121</v>
      </c>
      <c r="D6" s="20" t="s">
        <v>73</v>
      </c>
      <c r="E6" s="20" t="s">
        <v>43</v>
      </c>
      <c r="F6" s="21">
        <v>19</v>
      </c>
      <c r="G6" s="22" t="s">
        <v>80</v>
      </c>
      <c r="H6" s="23" t="s">
        <v>81</v>
      </c>
      <c r="I6" s="24"/>
      <c r="J6" s="25"/>
      <c r="K6" s="102"/>
      <c r="L6" s="102"/>
      <c r="M6" s="102"/>
      <c r="N6" s="103"/>
    </row>
    <row r="7" spans="1:14" ht="24.95" customHeight="1" x14ac:dyDescent="0.25">
      <c r="A7" s="26">
        <v>3</v>
      </c>
      <c r="B7" s="18">
        <v>1200</v>
      </c>
      <c r="C7" s="19">
        <v>4201</v>
      </c>
      <c r="D7" s="20" t="s">
        <v>79</v>
      </c>
      <c r="E7" s="20" t="s">
        <v>22</v>
      </c>
      <c r="F7" s="27" t="s">
        <v>84</v>
      </c>
      <c r="G7" s="22" t="s">
        <v>45</v>
      </c>
      <c r="H7" s="23" t="s">
        <v>85</v>
      </c>
      <c r="I7" s="24"/>
      <c r="J7" s="25"/>
      <c r="K7" s="104"/>
      <c r="L7" s="104"/>
      <c r="M7" s="104"/>
      <c r="N7" s="105"/>
    </row>
    <row r="8" spans="1:14" ht="27" customHeight="1" x14ac:dyDescent="0.25">
      <c r="A8" s="26">
        <v>4</v>
      </c>
      <c r="B8" s="18">
        <v>10000</v>
      </c>
      <c r="C8" s="19">
        <v>4132</v>
      </c>
      <c r="D8" s="20" t="s">
        <v>79</v>
      </c>
      <c r="E8" s="20" t="s">
        <v>22</v>
      </c>
      <c r="F8" s="27">
        <v>1</v>
      </c>
      <c r="G8" s="22" t="s">
        <v>86</v>
      </c>
      <c r="H8" s="29" t="s">
        <v>87</v>
      </c>
      <c r="I8" s="24"/>
      <c r="J8" s="28"/>
      <c r="K8" s="104"/>
      <c r="L8" s="104"/>
      <c r="M8" s="104"/>
      <c r="N8" s="105"/>
    </row>
    <row r="9" spans="1:14" ht="24.95" customHeight="1" x14ac:dyDescent="0.25">
      <c r="A9" s="26">
        <v>5</v>
      </c>
      <c r="B9" s="18">
        <v>1200</v>
      </c>
      <c r="C9" s="19">
        <v>4124</v>
      </c>
      <c r="D9" s="20" t="s">
        <v>88</v>
      </c>
      <c r="E9" s="20" t="s">
        <v>22</v>
      </c>
      <c r="F9" s="21" t="s">
        <v>89</v>
      </c>
      <c r="G9" s="22" t="s">
        <v>45</v>
      </c>
      <c r="H9" s="29" t="s">
        <v>90</v>
      </c>
      <c r="I9" s="24"/>
      <c r="J9" s="30"/>
      <c r="K9" s="104"/>
      <c r="L9" s="104"/>
      <c r="M9" s="104"/>
      <c r="N9" s="105"/>
    </row>
    <row r="10" spans="1:14" ht="24.95" customHeight="1" x14ac:dyDescent="0.25">
      <c r="A10" s="26">
        <v>6</v>
      </c>
      <c r="B10" s="18">
        <v>5500</v>
      </c>
      <c r="C10" s="19">
        <v>4128</v>
      </c>
      <c r="D10" s="20" t="s">
        <v>73</v>
      </c>
      <c r="E10" s="20" t="s">
        <v>22</v>
      </c>
      <c r="F10" s="27">
        <v>4</v>
      </c>
      <c r="G10" s="22" t="s">
        <v>91</v>
      </c>
      <c r="H10" s="29" t="s">
        <v>92</v>
      </c>
      <c r="I10" s="24"/>
      <c r="J10" s="25"/>
      <c r="K10" s="104"/>
      <c r="L10" s="104"/>
      <c r="M10" s="104"/>
      <c r="N10" s="105"/>
    </row>
    <row r="11" spans="1:14" ht="24.95" customHeight="1" x14ac:dyDescent="0.25">
      <c r="A11" s="26">
        <v>7</v>
      </c>
      <c r="B11" s="18">
        <v>1100</v>
      </c>
      <c r="C11" s="19">
        <v>4129</v>
      </c>
      <c r="D11" s="20" t="s">
        <v>73</v>
      </c>
      <c r="E11" s="20" t="s">
        <v>22</v>
      </c>
      <c r="F11" s="21">
        <v>101</v>
      </c>
      <c r="G11" s="22" t="s">
        <v>71</v>
      </c>
      <c r="H11" s="29" t="s">
        <v>93</v>
      </c>
      <c r="I11" s="24"/>
      <c r="J11" s="30"/>
      <c r="K11" s="104"/>
      <c r="L11" s="104"/>
      <c r="M11" s="104"/>
      <c r="N11" s="105"/>
    </row>
    <row r="12" spans="1:14" ht="24.95" customHeight="1" x14ac:dyDescent="0.25">
      <c r="A12" s="26">
        <v>8</v>
      </c>
      <c r="B12" s="18">
        <v>625</v>
      </c>
      <c r="C12" s="19">
        <v>4130</v>
      </c>
      <c r="D12" s="20" t="s">
        <v>94</v>
      </c>
      <c r="E12" s="20" t="s">
        <v>22</v>
      </c>
      <c r="F12" s="27">
        <v>16</v>
      </c>
      <c r="G12" s="22" t="s">
        <v>95</v>
      </c>
      <c r="H12" s="23" t="s">
        <v>96</v>
      </c>
      <c r="I12" s="24"/>
      <c r="J12" s="30"/>
      <c r="K12" s="106"/>
      <c r="L12" s="107"/>
      <c r="M12" s="107"/>
      <c r="N12" s="108"/>
    </row>
    <row r="13" spans="1:14" ht="24.95" customHeight="1" x14ac:dyDescent="0.25">
      <c r="A13" s="26">
        <v>9</v>
      </c>
      <c r="B13" s="18">
        <v>1700</v>
      </c>
      <c r="C13" s="19">
        <v>4131</v>
      </c>
      <c r="D13" s="20" t="s">
        <v>73</v>
      </c>
      <c r="E13" s="20" t="s">
        <v>22</v>
      </c>
      <c r="F13" s="21">
        <v>203</v>
      </c>
      <c r="G13" s="22" t="s">
        <v>71</v>
      </c>
      <c r="H13" s="23" t="s">
        <v>97</v>
      </c>
      <c r="I13" s="24"/>
      <c r="J13" s="30"/>
      <c r="K13" s="106"/>
      <c r="L13" s="107"/>
      <c r="M13" s="107"/>
      <c r="N13" s="108"/>
    </row>
    <row r="14" spans="1:14" ht="24.95" customHeight="1" x14ac:dyDescent="0.25">
      <c r="A14" s="26">
        <v>10</v>
      </c>
      <c r="B14" s="18"/>
      <c r="C14" s="19"/>
      <c r="D14" s="20"/>
      <c r="E14" s="20"/>
      <c r="F14" s="21"/>
      <c r="G14" s="22"/>
      <c r="H14" s="23"/>
      <c r="I14" s="24"/>
      <c r="J14" s="31"/>
      <c r="K14" s="106"/>
      <c r="L14" s="107"/>
      <c r="M14" s="107"/>
      <c r="N14" s="108"/>
    </row>
    <row r="15" spans="1:14" ht="24.95" customHeight="1" x14ac:dyDescent="0.25">
      <c r="A15" s="26">
        <v>11</v>
      </c>
      <c r="B15" s="18"/>
      <c r="C15" s="19"/>
      <c r="D15" s="20"/>
      <c r="E15" s="20"/>
      <c r="F15" s="21"/>
      <c r="G15" s="22"/>
      <c r="H15" s="23"/>
      <c r="I15" s="24"/>
      <c r="J15" s="31"/>
      <c r="K15" s="96"/>
      <c r="L15" s="97"/>
      <c r="M15" s="97"/>
      <c r="N15" s="98"/>
    </row>
    <row r="16" spans="1:14" ht="24.95" customHeight="1" x14ac:dyDescent="0.25">
      <c r="A16" s="26">
        <v>12</v>
      </c>
      <c r="B16" s="18"/>
      <c r="C16" s="19"/>
      <c r="D16" s="20"/>
      <c r="E16" s="20"/>
      <c r="F16" s="21"/>
      <c r="G16" s="22"/>
      <c r="H16" s="23"/>
      <c r="I16" s="24"/>
      <c r="J16" s="31"/>
      <c r="K16" s="117"/>
      <c r="L16" s="118"/>
      <c r="M16" s="118"/>
      <c r="N16" s="119"/>
    </row>
    <row r="17" spans="1:14" ht="24.95" customHeight="1" x14ac:dyDescent="0.25">
      <c r="A17" s="26">
        <v>13</v>
      </c>
      <c r="B17" s="18"/>
      <c r="C17" s="19"/>
      <c r="D17" s="20"/>
      <c r="E17" s="20"/>
      <c r="F17" s="21"/>
      <c r="G17" s="22"/>
      <c r="H17" s="23"/>
      <c r="I17" s="24"/>
      <c r="J17" s="31"/>
      <c r="K17" s="117"/>
      <c r="L17" s="118"/>
      <c r="M17" s="118"/>
      <c r="N17" s="119"/>
    </row>
    <row r="18" spans="1:14" ht="24.95" customHeight="1" x14ac:dyDescent="0.25">
      <c r="A18" s="26">
        <v>14</v>
      </c>
      <c r="B18" s="32"/>
      <c r="C18" s="19"/>
      <c r="D18" s="20"/>
      <c r="E18" s="20"/>
      <c r="F18" s="21"/>
      <c r="G18" s="33"/>
      <c r="H18" s="23"/>
      <c r="I18" s="24"/>
      <c r="J18" s="31"/>
      <c r="K18" s="96"/>
      <c r="L18" s="97"/>
      <c r="M18" s="97"/>
      <c r="N18" s="98"/>
    </row>
    <row r="19" spans="1:14" ht="24.95" customHeight="1" x14ac:dyDescent="0.25">
      <c r="A19" s="26">
        <v>15</v>
      </c>
      <c r="B19" s="32"/>
      <c r="C19" s="19"/>
      <c r="D19" s="20"/>
      <c r="E19" s="20"/>
      <c r="F19" s="21"/>
      <c r="G19" s="33"/>
      <c r="H19" s="23"/>
      <c r="I19" s="24"/>
      <c r="J19" s="31"/>
      <c r="K19" s="96"/>
      <c r="L19" s="97"/>
      <c r="M19" s="97"/>
      <c r="N19" s="98"/>
    </row>
    <row r="20" spans="1:14" ht="24.95" customHeight="1" x14ac:dyDescent="0.25">
      <c r="A20" s="26">
        <v>16</v>
      </c>
      <c r="B20" s="32"/>
      <c r="C20" s="19"/>
      <c r="D20" s="20"/>
      <c r="E20" s="20"/>
      <c r="F20" s="21"/>
      <c r="G20" s="33"/>
      <c r="H20" s="23"/>
      <c r="I20" s="24"/>
      <c r="J20" s="31"/>
      <c r="K20" s="96"/>
      <c r="L20" s="97"/>
      <c r="M20" s="97"/>
      <c r="N20" s="98"/>
    </row>
    <row r="21" spans="1:14" ht="24.95" customHeight="1" thickBot="1" x14ac:dyDescent="0.3">
      <c r="A21" s="26">
        <v>17</v>
      </c>
      <c r="B21" s="18"/>
      <c r="C21" s="19"/>
      <c r="D21" s="20"/>
      <c r="E21" s="20"/>
      <c r="F21" s="21"/>
      <c r="G21" s="22"/>
      <c r="H21" s="23"/>
      <c r="I21" s="24"/>
      <c r="J21" s="31"/>
      <c r="K21" s="120"/>
      <c r="L21" s="121"/>
      <c r="M21" s="121"/>
      <c r="N21" s="122"/>
    </row>
    <row r="22" spans="1:14" ht="24.95" customHeight="1" thickBot="1" x14ac:dyDescent="0.3">
      <c r="A22" s="26">
        <v>18</v>
      </c>
      <c r="B22" s="18"/>
      <c r="C22" s="19"/>
      <c r="D22" s="34"/>
      <c r="E22" s="20"/>
      <c r="F22" s="21"/>
      <c r="G22" s="22"/>
      <c r="H22" s="23"/>
      <c r="I22" s="24"/>
      <c r="J22" s="35">
        <f>SUM(J5:J21)</f>
        <v>1200</v>
      </c>
      <c r="K22" s="109"/>
      <c r="L22" s="110"/>
      <c r="M22" s="110"/>
      <c r="N22" s="111"/>
    </row>
    <row r="23" spans="1:14" ht="24.95" customHeight="1" thickBot="1" x14ac:dyDescent="0.3">
      <c r="A23" s="26">
        <v>19</v>
      </c>
      <c r="B23" s="18"/>
      <c r="C23" s="19"/>
      <c r="D23" s="34"/>
      <c r="E23" s="20"/>
      <c r="F23" s="27"/>
      <c r="G23" s="22"/>
      <c r="H23" s="23"/>
      <c r="I23" s="24"/>
      <c r="K23" s="36">
        <f>B31-J22-L33</f>
        <v>0</v>
      </c>
      <c r="L23" s="37"/>
    </row>
    <row r="24" spans="1:14" ht="24.95" customHeight="1" thickBot="1" x14ac:dyDescent="0.3">
      <c r="A24" s="26">
        <v>20</v>
      </c>
      <c r="B24" s="18"/>
      <c r="C24" s="19"/>
      <c r="D24" s="34"/>
      <c r="E24" s="20"/>
      <c r="F24" s="21"/>
      <c r="G24" s="22"/>
      <c r="H24" s="23"/>
      <c r="I24" s="24"/>
      <c r="J24" s="38" t="s">
        <v>14</v>
      </c>
      <c r="K24" s="38" t="s">
        <v>15</v>
      </c>
      <c r="L24" s="38" t="s">
        <v>16</v>
      </c>
      <c r="M24" s="112"/>
      <c r="N24" s="113"/>
    </row>
    <row r="25" spans="1:14" ht="24.95" customHeight="1" x14ac:dyDescent="0.25">
      <c r="A25" s="26">
        <v>21</v>
      </c>
      <c r="B25" s="18"/>
      <c r="C25" s="19"/>
      <c r="D25" s="34"/>
      <c r="E25" s="20"/>
      <c r="F25" s="27"/>
      <c r="G25" s="22"/>
      <c r="H25" s="29"/>
      <c r="I25" s="24"/>
      <c r="J25" s="39">
        <v>500</v>
      </c>
      <c r="K25" s="40">
        <v>29</v>
      </c>
      <c r="L25" s="41">
        <f t="shared" ref="L25:L32" si="0">J25*K25</f>
        <v>14500</v>
      </c>
    </row>
    <row r="26" spans="1:14" ht="24.95" customHeight="1" x14ac:dyDescent="0.25">
      <c r="A26" s="26">
        <v>22</v>
      </c>
      <c r="B26" s="18"/>
      <c r="C26" s="19"/>
      <c r="D26" s="34"/>
      <c r="E26" s="20"/>
      <c r="F26" s="21"/>
      <c r="G26" s="22"/>
      <c r="H26" s="23"/>
      <c r="I26" s="24"/>
      <c r="J26" s="42">
        <v>200</v>
      </c>
      <c r="K26" s="43">
        <v>0</v>
      </c>
      <c r="L26" s="44">
        <f t="shared" si="0"/>
        <v>0</v>
      </c>
    </row>
    <row r="27" spans="1:14" ht="24.95" customHeight="1" x14ac:dyDescent="0.25">
      <c r="A27" s="26">
        <v>23</v>
      </c>
      <c r="B27" s="18"/>
      <c r="C27" s="19"/>
      <c r="D27" s="34"/>
      <c r="E27" s="20"/>
      <c r="F27" s="21"/>
      <c r="G27" s="22"/>
      <c r="H27" s="23"/>
      <c r="I27" s="24"/>
      <c r="J27" s="39">
        <v>100</v>
      </c>
      <c r="K27" s="40">
        <v>73</v>
      </c>
      <c r="L27" s="41">
        <f t="shared" si="0"/>
        <v>7300</v>
      </c>
    </row>
    <row r="28" spans="1:14" ht="24.95" customHeight="1" x14ac:dyDescent="0.25">
      <c r="A28" s="26">
        <v>24</v>
      </c>
      <c r="B28" s="45"/>
      <c r="C28" s="19"/>
      <c r="D28" s="45"/>
      <c r="E28" s="45"/>
      <c r="F28" s="21"/>
      <c r="G28" s="33"/>
      <c r="H28" s="46"/>
      <c r="I28" s="24"/>
      <c r="J28" s="47">
        <v>50</v>
      </c>
      <c r="K28" s="40">
        <v>6</v>
      </c>
      <c r="L28" s="41">
        <f t="shared" si="0"/>
        <v>300</v>
      </c>
    </row>
    <row r="29" spans="1:14" ht="24.95" customHeight="1" x14ac:dyDescent="0.25">
      <c r="A29" s="26">
        <v>25</v>
      </c>
      <c r="B29" s="45"/>
      <c r="C29" s="19"/>
      <c r="D29" s="45"/>
      <c r="E29" s="45"/>
      <c r="F29" s="21"/>
      <c r="G29" s="33"/>
      <c r="H29" s="46"/>
      <c r="I29" s="24"/>
      <c r="J29" s="42">
        <v>20</v>
      </c>
      <c r="K29" s="43">
        <v>0</v>
      </c>
      <c r="L29" s="44">
        <f t="shared" si="0"/>
        <v>0</v>
      </c>
    </row>
    <row r="30" spans="1:14" ht="24.95" customHeight="1" thickBot="1" x14ac:dyDescent="0.3">
      <c r="A30" s="26">
        <v>26</v>
      </c>
      <c r="B30" s="45"/>
      <c r="C30" s="48"/>
      <c r="D30" s="45"/>
      <c r="E30" s="49"/>
      <c r="F30" s="21"/>
      <c r="G30" s="33"/>
      <c r="H30" s="46"/>
      <c r="I30" s="24"/>
      <c r="J30" s="39">
        <v>10</v>
      </c>
      <c r="K30" s="40">
        <v>0</v>
      </c>
      <c r="L30" s="41">
        <f t="shared" si="0"/>
        <v>0</v>
      </c>
    </row>
    <row r="31" spans="1:14" ht="16.5" thickTop="1" thickBot="1" x14ac:dyDescent="0.3">
      <c r="A31" s="9"/>
      <c r="B31" s="50">
        <f>SUM(B5:B30)</f>
        <v>23325</v>
      </c>
      <c r="C31" s="51"/>
      <c r="D31" s="114" t="s">
        <v>17</v>
      </c>
      <c r="E31" s="115"/>
      <c r="F31" s="115"/>
      <c r="G31" s="115"/>
      <c r="H31" s="116"/>
      <c r="I31" s="24"/>
      <c r="J31" s="39">
        <v>5</v>
      </c>
      <c r="K31" s="40">
        <v>5</v>
      </c>
      <c r="L31" s="41">
        <f t="shared" si="0"/>
        <v>25</v>
      </c>
    </row>
    <row r="32" spans="1:14" ht="19.5" thickTop="1" thickBot="1" x14ac:dyDescent="0.3">
      <c r="B32" s="52"/>
      <c r="J32" s="53">
        <v>1</v>
      </c>
      <c r="K32" s="40">
        <v>0</v>
      </c>
      <c r="L32" s="41">
        <f t="shared" si="0"/>
        <v>0</v>
      </c>
    </row>
    <row r="33" spans="2:12" ht="30.75" thickBot="1" x14ac:dyDescent="0.3">
      <c r="B33" s="54" t="s">
        <v>18</v>
      </c>
      <c r="C33" s="54"/>
      <c r="D33" s="54"/>
      <c r="E33" s="54" t="s">
        <v>19</v>
      </c>
      <c r="F33" s="54"/>
      <c r="G33" s="54"/>
      <c r="H33" s="54"/>
      <c r="J33" s="55"/>
      <c r="K33" s="56"/>
      <c r="L33" s="57">
        <f>SUM(L25:L32)</f>
        <v>22125</v>
      </c>
    </row>
    <row r="34" spans="2:12" x14ac:dyDescent="0.25">
      <c r="B34" s="4" t="s">
        <v>20</v>
      </c>
      <c r="C34" s="54"/>
      <c r="D34" s="54"/>
      <c r="E34" s="54"/>
      <c r="F34" s="54"/>
      <c r="G34" s="54"/>
      <c r="H34" s="54" t="s">
        <v>20</v>
      </c>
    </row>
    <row r="35" spans="2:12" x14ac:dyDescent="0.25">
      <c r="I35" s="58"/>
    </row>
  </sheetData>
  <mergeCells count="27">
    <mergeCell ref="K22:N22"/>
    <mergeCell ref="M24:N24"/>
    <mergeCell ref="D31:H31"/>
    <mergeCell ref="K16:N16"/>
    <mergeCell ref="K17:N17"/>
    <mergeCell ref="K18:N18"/>
    <mergeCell ref="K19:N19"/>
    <mergeCell ref="K20:N20"/>
    <mergeCell ref="K21:N21"/>
    <mergeCell ref="K15:N15"/>
    <mergeCell ref="K4:N4"/>
    <mergeCell ref="K6:N6"/>
    <mergeCell ref="K5:N5"/>
    <mergeCell ref="K7:N7"/>
    <mergeCell ref="K8:N8"/>
    <mergeCell ref="K9:N9"/>
    <mergeCell ref="K10:N10"/>
    <mergeCell ref="K11:N11"/>
    <mergeCell ref="K12:N12"/>
    <mergeCell ref="K13:N13"/>
    <mergeCell ref="K14:N14"/>
    <mergeCell ref="A1:B1"/>
    <mergeCell ref="C1:D1"/>
    <mergeCell ref="J1:N2"/>
    <mergeCell ref="A2:B2"/>
    <mergeCell ref="C2:D2"/>
    <mergeCell ref="G2:H2"/>
  </mergeCells>
  <printOptions horizontalCentered="1"/>
  <pageMargins left="0" right="0" top="0" bottom="0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2AFC8-DA1D-4130-BD62-2B8BECA2D628}">
  <dimension ref="A1:N35"/>
  <sheetViews>
    <sheetView rightToLeft="1" topLeftCell="A4" zoomScale="85" zoomScaleNormal="85" workbookViewId="0">
      <selection activeCell="G23" sqref="G23"/>
    </sheetView>
  </sheetViews>
  <sheetFormatPr defaultColWidth="9" defaultRowHeight="15" x14ac:dyDescent="0.25"/>
  <cols>
    <col min="1" max="1" width="4.42578125" style="4" customWidth="1"/>
    <col min="2" max="2" width="10.42578125" style="4" customWidth="1"/>
    <col min="3" max="3" width="8.140625" style="7" customWidth="1"/>
    <col min="4" max="4" width="10.42578125" style="4" customWidth="1"/>
    <col min="5" max="5" width="11" style="4" customWidth="1"/>
    <col min="6" max="6" width="7.42578125" style="4" customWidth="1"/>
    <col min="7" max="7" width="11.140625" style="4" customWidth="1"/>
    <col min="8" max="8" width="36" style="4" customWidth="1"/>
    <col min="9" max="9" width="2.5703125" style="4" customWidth="1"/>
    <col min="10" max="10" width="14.28515625" style="4" customWidth="1"/>
    <col min="11" max="11" width="11.42578125" style="4" customWidth="1"/>
    <col min="12" max="12" width="16.5703125" style="4" customWidth="1"/>
    <col min="13" max="13" width="7.7109375" style="4" customWidth="1"/>
    <col min="14" max="14" width="6.85546875" style="4" customWidth="1"/>
    <col min="15" max="16384" width="9" style="4"/>
  </cols>
  <sheetData>
    <row r="1" spans="1:14" ht="28.5" customHeight="1" thickTop="1" x14ac:dyDescent="0.25">
      <c r="A1" s="92" t="s">
        <v>0</v>
      </c>
      <c r="B1" s="92"/>
      <c r="C1" s="92" t="s">
        <v>1</v>
      </c>
      <c r="D1" s="92"/>
      <c r="E1" s="1"/>
      <c r="F1" s="1"/>
      <c r="G1" s="1"/>
      <c r="H1" s="71" t="s">
        <v>2</v>
      </c>
      <c r="I1" s="3"/>
      <c r="J1" s="93"/>
      <c r="K1" s="93"/>
      <c r="L1" s="93"/>
      <c r="M1" s="93"/>
      <c r="N1" s="93"/>
    </row>
    <row r="2" spans="1:14" ht="18.75" thickBot="1" x14ac:dyDescent="0.3">
      <c r="A2" s="94"/>
      <c r="B2" s="94"/>
      <c r="C2" s="94"/>
      <c r="D2" s="94"/>
      <c r="E2" s="5"/>
      <c r="F2" s="5"/>
      <c r="G2" s="95">
        <v>43219</v>
      </c>
      <c r="H2" s="95"/>
      <c r="I2" s="3"/>
      <c r="J2" s="93"/>
      <c r="K2" s="93"/>
      <c r="L2" s="93"/>
      <c r="M2" s="93"/>
      <c r="N2" s="93"/>
    </row>
    <row r="3" spans="1:14" ht="16.5" thickTop="1" thickBot="1" x14ac:dyDescent="0.3">
      <c r="B3" s="6"/>
      <c r="H3" s="72" t="s">
        <v>98</v>
      </c>
    </row>
    <row r="4" spans="1:14" ht="41.25" customHeight="1" thickTop="1" thickBot="1" x14ac:dyDescent="0.3">
      <c r="A4" s="9" t="s">
        <v>3</v>
      </c>
      <c r="B4" s="10" t="s">
        <v>4</v>
      </c>
      <c r="C4" s="11" t="s">
        <v>5</v>
      </c>
      <c r="D4" s="10" t="s">
        <v>6</v>
      </c>
      <c r="E4" s="12" t="s">
        <v>7</v>
      </c>
      <c r="F4" s="12" t="s">
        <v>8</v>
      </c>
      <c r="G4" s="13" t="s">
        <v>9</v>
      </c>
      <c r="H4" s="14" t="s">
        <v>10</v>
      </c>
      <c r="I4" s="15"/>
      <c r="J4" s="16" t="s">
        <v>4</v>
      </c>
      <c r="K4" s="99" t="s">
        <v>11</v>
      </c>
      <c r="L4" s="100"/>
      <c r="M4" s="100"/>
      <c r="N4" s="101"/>
    </row>
    <row r="5" spans="1:14" ht="24.95" customHeight="1" thickTop="1" thickBot="1" x14ac:dyDescent="0.3">
      <c r="A5" s="26">
        <v>1</v>
      </c>
      <c r="B5" s="18">
        <v>4170</v>
      </c>
      <c r="C5" s="19">
        <v>4122</v>
      </c>
      <c r="D5" s="20" t="s">
        <v>79</v>
      </c>
      <c r="E5" s="20" t="s">
        <v>43</v>
      </c>
      <c r="F5" s="27" t="s">
        <v>99</v>
      </c>
      <c r="G5" s="22" t="s">
        <v>41</v>
      </c>
      <c r="H5" s="23" t="s">
        <v>61</v>
      </c>
      <c r="I5" s="24"/>
      <c r="J5" s="25"/>
      <c r="K5" s="104"/>
      <c r="L5" s="104"/>
      <c r="M5" s="104"/>
      <c r="N5" s="105"/>
    </row>
    <row r="6" spans="1:14" ht="24.95" customHeight="1" x14ac:dyDescent="0.25">
      <c r="A6" s="26">
        <v>3</v>
      </c>
      <c r="B6" s="18">
        <v>1500</v>
      </c>
      <c r="C6" s="19">
        <v>4123</v>
      </c>
      <c r="D6" s="20" t="s">
        <v>79</v>
      </c>
      <c r="E6" s="20" t="s">
        <v>43</v>
      </c>
      <c r="F6" s="21" t="s">
        <v>100</v>
      </c>
      <c r="G6" s="22" t="s">
        <v>41</v>
      </c>
      <c r="H6" s="23" t="s">
        <v>61</v>
      </c>
      <c r="I6" s="24"/>
      <c r="J6" s="25"/>
      <c r="K6" s="102"/>
      <c r="L6" s="102"/>
      <c r="M6" s="102"/>
      <c r="N6" s="103"/>
    </row>
    <row r="7" spans="1:14" ht="24.95" customHeight="1" x14ac:dyDescent="0.25">
      <c r="A7" s="26">
        <v>3</v>
      </c>
      <c r="B7" s="18">
        <v>4170</v>
      </c>
      <c r="C7" s="19">
        <v>4124</v>
      </c>
      <c r="D7" s="20" t="s">
        <v>79</v>
      </c>
      <c r="E7" s="20" t="s">
        <v>43</v>
      </c>
      <c r="F7" s="27" t="s">
        <v>101</v>
      </c>
      <c r="G7" s="22" t="s">
        <v>41</v>
      </c>
      <c r="H7" s="23" t="s">
        <v>61</v>
      </c>
      <c r="I7" s="24"/>
      <c r="J7" s="25"/>
      <c r="K7" s="104"/>
      <c r="L7" s="104"/>
      <c r="M7" s="104"/>
      <c r="N7" s="105"/>
    </row>
    <row r="8" spans="1:14" ht="27" customHeight="1" x14ac:dyDescent="0.25">
      <c r="A8" s="26">
        <v>4</v>
      </c>
      <c r="B8" s="18">
        <v>8340</v>
      </c>
      <c r="C8" s="19">
        <v>4125</v>
      </c>
      <c r="D8" s="20" t="s">
        <v>79</v>
      </c>
      <c r="E8" s="20" t="s">
        <v>43</v>
      </c>
      <c r="F8" s="27" t="s">
        <v>102</v>
      </c>
      <c r="G8" s="22" t="s">
        <v>41</v>
      </c>
      <c r="H8" s="29" t="s">
        <v>103</v>
      </c>
      <c r="I8" s="24"/>
      <c r="J8" s="28"/>
      <c r="K8" s="104"/>
      <c r="L8" s="104"/>
      <c r="M8" s="104"/>
      <c r="N8" s="105"/>
    </row>
    <row r="9" spans="1:14" ht="24.95" customHeight="1" x14ac:dyDescent="0.25">
      <c r="A9" s="26">
        <v>5</v>
      </c>
      <c r="B9" s="18">
        <v>2085</v>
      </c>
      <c r="C9" s="19">
        <v>4176</v>
      </c>
      <c r="D9" s="20" t="s">
        <v>79</v>
      </c>
      <c r="E9" s="20" t="s">
        <v>43</v>
      </c>
      <c r="F9" s="21">
        <v>11</v>
      </c>
      <c r="G9" s="22" t="s">
        <v>41</v>
      </c>
      <c r="H9" s="29" t="s">
        <v>61</v>
      </c>
      <c r="I9" s="24"/>
      <c r="J9" s="30"/>
      <c r="K9" s="104"/>
      <c r="L9" s="104"/>
      <c r="M9" s="104"/>
      <c r="N9" s="105"/>
    </row>
    <row r="10" spans="1:14" ht="24.95" customHeight="1" x14ac:dyDescent="0.25">
      <c r="A10" s="26">
        <v>6</v>
      </c>
      <c r="B10" s="18">
        <v>1500</v>
      </c>
      <c r="C10" s="19">
        <v>4177</v>
      </c>
      <c r="D10" s="20" t="s">
        <v>79</v>
      </c>
      <c r="E10" s="20" t="s">
        <v>43</v>
      </c>
      <c r="F10" s="27" t="s">
        <v>104</v>
      </c>
      <c r="G10" s="22" t="s">
        <v>41</v>
      </c>
      <c r="H10" s="29" t="s">
        <v>105</v>
      </c>
      <c r="I10" s="24"/>
      <c r="J10" s="25"/>
      <c r="K10" s="104"/>
      <c r="L10" s="104"/>
      <c r="M10" s="104"/>
      <c r="N10" s="105"/>
    </row>
    <row r="11" spans="1:14" ht="24.95" customHeight="1" x14ac:dyDescent="0.25">
      <c r="A11" s="26">
        <v>7</v>
      </c>
      <c r="B11" s="18">
        <v>20000</v>
      </c>
      <c r="C11" s="19">
        <v>4133</v>
      </c>
      <c r="D11" s="20" t="s">
        <v>79</v>
      </c>
      <c r="E11" s="20" t="s">
        <v>22</v>
      </c>
      <c r="F11" s="21">
        <v>1</v>
      </c>
      <c r="G11" s="22" t="s">
        <v>86</v>
      </c>
      <c r="H11" s="29" t="s">
        <v>106</v>
      </c>
      <c r="I11" s="24"/>
      <c r="J11" s="30"/>
      <c r="K11" s="104"/>
      <c r="L11" s="104"/>
      <c r="M11" s="104"/>
      <c r="N11" s="105"/>
    </row>
    <row r="12" spans="1:14" ht="24.95" customHeight="1" x14ac:dyDescent="0.25">
      <c r="A12" s="26">
        <v>8</v>
      </c>
      <c r="B12" s="18"/>
      <c r="C12" s="19"/>
      <c r="D12" s="20"/>
      <c r="E12" s="20"/>
      <c r="F12" s="27"/>
      <c r="G12" s="22"/>
      <c r="H12" s="23"/>
      <c r="I12" s="24"/>
      <c r="J12" s="30"/>
      <c r="K12" s="106"/>
      <c r="L12" s="107"/>
      <c r="M12" s="107"/>
      <c r="N12" s="108"/>
    </row>
    <row r="13" spans="1:14" ht="24.95" customHeight="1" x14ac:dyDescent="0.25">
      <c r="A13" s="26">
        <v>9</v>
      </c>
      <c r="B13" s="18"/>
      <c r="C13" s="19"/>
      <c r="D13" s="20"/>
      <c r="E13" s="20"/>
      <c r="F13" s="21"/>
      <c r="G13" s="22"/>
      <c r="H13" s="23"/>
      <c r="I13" s="24"/>
      <c r="J13" s="30"/>
      <c r="K13" s="106"/>
      <c r="L13" s="107"/>
      <c r="M13" s="107"/>
      <c r="N13" s="108"/>
    </row>
    <row r="14" spans="1:14" ht="24.95" customHeight="1" x14ac:dyDescent="0.25">
      <c r="A14" s="26">
        <v>10</v>
      </c>
      <c r="B14" s="18"/>
      <c r="C14" s="19"/>
      <c r="D14" s="20"/>
      <c r="E14" s="20"/>
      <c r="F14" s="21"/>
      <c r="G14" s="22"/>
      <c r="H14" s="23"/>
      <c r="I14" s="24"/>
      <c r="J14" s="31"/>
      <c r="K14" s="106"/>
      <c r="L14" s="107"/>
      <c r="M14" s="107"/>
      <c r="N14" s="108"/>
    </row>
    <row r="15" spans="1:14" ht="24.95" customHeight="1" x14ac:dyDescent="0.25">
      <c r="A15" s="26">
        <v>11</v>
      </c>
      <c r="B15" s="18"/>
      <c r="C15" s="19"/>
      <c r="D15" s="20"/>
      <c r="E15" s="20"/>
      <c r="F15" s="21"/>
      <c r="G15" s="22"/>
      <c r="H15" s="23"/>
      <c r="I15" s="24"/>
      <c r="J15" s="31"/>
      <c r="K15" s="96"/>
      <c r="L15" s="97"/>
      <c r="M15" s="97"/>
      <c r="N15" s="98"/>
    </row>
    <row r="16" spans="1:14" ht="24.95" customHeight="1" x14ac:dyDescent="0.25">
      <c r="A16" s="26">
        <v>12</v>
      </c>
      <c r="B16" s="18"/>
      <c r="C16" s="19"/>
      <c r="D16" s="20"/>
      <c r="E16" s="20"/>
      <c r="F16" s="21"/>
      <c r="G16" s="22"/>
      <c r="H16" s="23"/>
      <c r="I16" s="24"/>
      <c r="J16" s="31"/>
      <c r="K16" s="117"/>
      <c r="L16" s="118"/>
      <c r="M16" s="118"/>
      <c r="N16" s="119"/>
    </row>
    <row r="17" spans="1:14" ht="24.95" customHeight="1" x14ac:dyDescent="0.25">
      <c r="A17" s="26">
        <v>13</v>
      </c>
      <c r="B17" s="18"/>
      <c r="C17" s="19"/>
      <c r="D17" s="20"/>
      <c r="E17" s="20"/>
      <c r="F17" s="21"/>
      <c r="G17" s="22"/>
      <c r="H17" s="23"/>
      <c r="I17" s="24"/>
      <c r="J17" s="31"/>
      <c r="K17" s="117"/>
      <c r="L17" s="118"/>
      <c r="M17" s="118"/>
      <c r="N17" s="119"/>
    </row>
    <row r="18" spans="1:14" ht="24.95" customHeight="1" x14ac:dyDescent="0.25">
      <c r="A18" s="26">
        <v>14</v>
      </c>
      <c r="B18" s="32"/>
      <c r="C18" s="19"/>
      <c r="D18" s="20"/>
      <c r="E18" s="20"/>
      <c r="F18" s="21"/>
      <c r="G18" s="33"/>
      <c r="H18" s="23"/>
      <c r="I18" s="24"/>
      <c r="J18" s="31"/>
      <c r="K18" s="96"/>
      <c r="L18" s="97"/>
      <c r="M18" s="97"/>
      <c r="N18" s="98"/>
    </row>
    <row r="19" spans="1:14" ht="24.95" customHeight="1" x14ac:dyDescent="0.25">
      <c r="A19" s="26">
        <v>15</v>
      </c>
      <c r="B19" s="32"/>
      <c r="C19" s="19"/>
      <c r="D19" s="20"/>
      <c r="E19" s="20"/>
      <c r="F19" s="21"/>
      <c r="G19" s="33"/>
      <c r="H19" s="23"/>
      <c r="I19" s="24"/>
      <c r="J19" s="31"/>
      <c r="K19" s="96"/>
      <c r="L19" s="97"/>
      <c r="M19" s="97"/>
      <c r="N19" s="98"/>
    </row>
    <row r="20" spans="1:14" ht="24.95" customHeight="1" x14ac:dyDescent="0.25">
      <c r="A20" s="26">
        <v>16</v>
      </c>
      <c r="B20" s="32"/>
      <c r="C20" s="19"/>
      <c r="D20" s="20"/>
      <c r="E20" s="20"/>
      <c r="F20" s="21"/>
      <c r="G20" s="33"/>
      <c r="H20" s="23"/>
      <c r="I20" s="24"/>
      <c r="J20" s="31"/>
      <c r="K20" s="96"/>
      <c r="L20" s="97"/>
      <c r="M20" s="97"/>
      <c r="N20" s="98"/>
    </row>
    <row r="21" spans="1:14" ht="24.95" customHeight="1" thickBot="1" x14ac:dyDescent="0.3">
      <c r="A21" s="26">
        <v>17</v>
      </c>
      <c r="B21" s="18"/>
      <c r="C21" s="19"/>
      <c r="D21" s="20"/>
      <c r="E21" s="20"/>
      <c r="F21" s="21"/>
      <c r="G21" s="22"/>
      <c r="H21" s="23"/>
      <c r="I21" s="24"/>
      <c r="J21" s="31"/>
      <c r="K21" s="120"/>
      <c r="L21" s="121"/>
      <c r="M21" s="121"/>
      <c r="N21" s="122"/>
    </row>
    <row r="22" spans="1:14" ht="24.95" customHeight="1" thickBot="1" x14ac:dyDescent="0.3">
      <c r="A22" s="26">
        <v>18</v>
      </c>
      <c r="B22" s="18"/>
      <c r="C22" s="19"/>
      <c r="D22" s="34"/>
      <c r="E22" s="20"/>
      <c r="F22" s="21"/>
      <c r="G22" s="22"/>
      <c r="H22" s="23"/>
      <c r="I22" s="24"/>
      <c r="J22" s="35">
        <f>SUM(J5:J21)</f>
        <v>0</v>
      </c>
      <c r="K22" s="109"/>
      <c r="L22" s="110"/>
      <c r="M22" s="110"/>
      <c r="N22" s="111"/>
    </row>
    <row r="23" spans="1:14" ht="24.95" customHeight="1" thickBot="1" x14ac:dyDescent="0.3">
      <c r="A23" s="26">
        <v>19</v>
      </c>
      <c r="B23" s="18"/>
      <c r="C23" s="19"/>
      <c r="D23" s="34"/>
      <c r="E23" s="20"/>
      <c r="F23" s="27"/>
      <c r="G23" s="22"/>
      <c r="H23" s="23"/>
      <c r="I23" s="24"/>
      <c r="K23" s="36">
        <f>B31-J22-L33</f>
        <v>0</v>
      </c>
      <c r="L23" s="37"/>
    </row>
    <row r="24" spans="1:14" ht="24.95" customHeight="1" thickBot="1" x14ac:dyDescent="0.3">
      <c r="A24" s="26">
        <v>20</v>
      </c>
      <c r="B24" s="18"/>
      <c r="C24" s="19"/>
      <c r="D24" s="34"/>
      <c r="E24" s="20"/>
      <c r="F24" s="21"/>
      <c r="G24" s="22"/>
      <c r="H24" s="23"/>
      <c r="I24" s="24"/>
      <c r="J24" s="38" t="s">
        <v>14</v>
      </c>
      <c r="K24" s="38" t="s">
        <v>15</v>
      </c>
      <c r="L24" s="38" t="s">
        <v>16</v>
      </c>
      <c r="M24" s="112"/>
      <c r="N24" s="113"/>
    </row>
    <row r="25" spans="1:14" ht="24.95" customHeight="1" x14ac:dyDescent="0.25">
      <c r="A25" s="26">
        <v>21</v>
      </c>
      <c r="B25" s="18"/>
      <c r="C25" s="19"/>
      <c r="D25" s="34"/>
      <c r="E25" s="20"/>
      <c r="F25" s="27"/>
      <c r="G25" s="22"/>
      <c r="H25" s="29"/>
      <c r="I25" s="24"/>
      <c r="J25" s="39">
        <v>500</v>
      </c>
      <c r="K25" s="40">
        <v>58</v>
      </c>
      <c r="L25" s="41">
        <f t="shared" ref="L25:L32" si="0">J25*K25</f>
        <v>29000</v>
      </c>
    </row>
    <row r="26" spans="1:14" ht="24.95" customHeight="1" x14ac:dyDescent="0.25">
      <c r="A26" s="26">
        <v>22</v>
      </c>
      <c r="B26" s="18"/>
      <c r="C26" s="19"/>
      <c r="D26" s="34"/>
      <c r="E26" s="20"/>
      <c r="F26" s="21"/>
      <c r="G26" s="22"/>
      <c r="H26" s="23"/>
      <c r="I26" s="24"/>
      <c r="J26" s="42">
        <v>200</v>
      </c>
      <c r="K26" s="43">
        <v>0</v>
      </c>
      <c r="L26" s="44">
        <f t="shared" si="0"/>
        <v>0</v>
      </c>
    </row>
    <row r="27" spans="1:14" ht="24.95" customHeight="1" x14ac:dyDescent="0.25">
      <c r="A27" s="26">
        <v>23</v>
      </c>
      <c r="B27" s="18"/>
      <c r="C27" s="19"/>
      <c r="D27" s="34"/>
      <c r="E27" s="20"/>
      <c r="F27" s="21"/>
      <c r="G27" s="22"/>
      <c r="H27" s="23"/>
      <c r="I27" s="24"/>
      <c r="J27" s="39">
        <v>100</v>
      </c>
      <c r="K27" s="40">
        <v>96</v>
      </c>
      <c r="L27" s="41">
        <f t="shared" si="0"/>
        <v>9600</v>
      </c>
    </row>
    <row r="28" spans="1:14" ht="24.95" customHeight="1" x14ac:dyDescent="0.25">
      <c r="A28" s="26">
        <v>24</v>
      </c>
      <c r="B28" s="45"/>
      <c r="C28" s="19"/>
      <c r="D28" s="45"/>
      <c r="E28" s="45"/>
      <c r="F28" s="21"/>
      <c r="G28" s="33"/>
      <c r="H28" s="46"/>
      <c r="I28" s="24"/>
      <c r="J28" s="47">
        <v>50</v>
      </c>
      <c r="K28" s="40">
        <v>60</v>
      </c>
      <c r="L28" s="41">
        <f t="shared" si="0"/>
        <v>3000</v>
      </c>
    </row>
    <row r="29" spans="1:14" ht="24.95" customHeight="1" x14ac:dyDescent="0.25">
      <c r="A29" s="26">
        <v>25</v>
      </c>
      <c r="B29" s="45"/>
      <c r="C29" s="19"/>
      <c r="D29" s="45"/>
      <c r="E29" s="45"/>
      <c r="F29" s="21"/>
      <c r="G29" s="33"/>
      <c r="H29" s="46"/>
      <c r="I29" s="24"/>
      <c r="J29" s="42">
        <v>20</v>
      </c>
      <c r="K29" s="43">
        <v>0</v>
      </c>
      <c r="L29" s="44">
        <f t="shared" si="0"/>
        <v>0</v>
      </c>
    </row>
    <row r="30" spans="1:14" ht="24.95" customHeight="1" thickBot="1" x14ac:dyDescent="0.3">
      <c r="A30" s="26">
        <v>26</v>
      </c>
      <c r="B30" s="45"/>
      <c r="C30" s="48"/>
      <c r="D30" s="45"/>
      <c r="E30" s="49"/>
      <c r="F30" s="21"/>
      <c r="G30" s="33"/>
      <c r="H30" s="46"/>
      <c r="I30" s="24"/>
      <c r="J30" s="39">
        <v>10</v>
      </c>
      <c r="K30" s="40">
        <v>16</v>
      </c>
      <c r="L30" s="41">
        <f t="shared" si="0"/>
        <v>160</v>
      </c>
    </row>
    <row r="31" spans="1:14" ht="16.5" thickTop="1" thickBot="1" x14ac:dyDescent="0.3">
      <c r="A31" s="9"/>
      <c r="B31" s="50">
        <f>SUM(B5:B30)</f>
        <v>41765</v>
      </c>
      <c r="C31" s="51"/>
      <c r="D31" s="114" t="s">
        <v>17</v>
      </c>
      <c r="E31" s="115"/>
      <c r="F31" s="115"/>
      <c r="G31" s="115"/>
      <c r="H31" s="116"/>
      <c r="I31" s="24"/>
      <c r="J31" s="39">
        <v>5</v>
      </c>
      <c r="K31" s="40">
        <v>1</v>
      </c>
      <c r="L31" s="41">
        <f t="shared" si="0"/>
        <v>5</v>
      </c>
    </row>
    <row r="32" spans="1:14" ht="19.5" thickTop="1" thickBot="1" x14ac:dyDescent="0.3">
      <c r="B32" s="52"/>
      <c r="J32" s="53">
        <v>1</v>
      </c>
      <c r="K32" s="40">
        <v>0</v>
      </c>
      <c r="L32" s="41">
        <f t="shared" si="0"/>
        <v>0</v>
      </c>
    </row>
    <row r="33" spans="2:12" ht="30.75" thickBot="1" x14ac:dyDescent="0.3">
      <c r="B33" s="54" t="s">
        <v>18</v>
      </c>
      <c r="C33" s="54"/>
      <c r="D33" s="54"/>
      <c r="E33" s="54" t="s">
        <v>19</v>
      </c>
      <c r="F33" s="54"/>
      <c r="G33" s="54"/>
      <c r="H33" s="54"/>
      <c r="J33" s="55"/>
      <c r="K33" s="56"/>
      <c r="L33" s="57">
        <f>SUM(L25:L32)</f>
        <v>41765</v>
      </c>
    </row>
    <row r="34" spans="2:12" x14ac:dyDescent="0.25">
      <c r="B34" s="4" t="s">
        <v>20</v>
      </c>
      <c r="C34" s="54"/>
      <c r="D34" s="54"/>
      <c r="E34" s="54"/>
      <c r="F34" s="54"/>
      <c r="G34" s="54"/>
      <c r="H34" s="54" t="s">
        <v>20</v>
      </c>
    </row>
    <row r="35" spans="2:12" x14ac:dyDescent="0.25">
      <c r="I35" s="58"/>
    </row>
  </sheetData>
  <mergeCells count="27">
    <mergeCell ref="A1:B1"/>
    <mergeCell ref="C1:D1"/>
    <mergeCell ref="J1:N2"/>
    <mergeCell ref="A2:B2"/>
    <mergeCell ref="C2:D2"/>
    <mergeCell ref="G2:H2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K22:N22"/>
    <mergeCell ref="M24:N24"/>
    <mergeCell ref="D31:H31"/>
    <mergeCell ref="K16:N16"/>
    <mergeCell ref="K17:N17"/>
    <mergeCell ref="K18:N18"/>
    <mergeCell ref="K19:N19"/>
    <mergeCell ref="K20:N20"/>
    <mergeCell ref="K21:N21"/>
  </mergeCells>
  <printOptions horizontalCentered="1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18</vt:i4>
      </vt:variant>
    </vt:vector>
  </HeadingPairs>
  <TitlesOfParts>
    <vt:vector size="18" baseType="lpstr">
      <vt:lpstr>1 شعبان 39  </vt:lpstr>
      <vt:lpstr>2 شعبان 39 </vt:lpstr>
      <vt:lpstr>5 شعبان 39  </vt:lpstr>
      <vt:lpstr>6 شعبان 39  </vt:lpstr>
      <vt:lpstr>7 شعبان 39   </vt:lpstr>
      <vt:lpstr>8 شعبان 39  </vt:lpstr>
      <vt:lpstr>10شعبان 39   </vt:lpstr>
      <vt:lpstr>12 شعبان 39   </vt:lpstr>
      <vt:lpstr>13 شعبان 39 </vt:lpstr>
      <vt:lpstr>14 شعبان 39</vt:lpstr>
      <vt:lpstr>15 شعبان 39 </vt:lpstr>
      <vt:lpstr>16 شعبان 39 </vt:lpstr>
      <vt:lpstr>19 شعبان 39  </vt:lpstr>
      <vt:lpstr>20 شعبان 39 </vt:lpstr>
      <vt:lpstr>21شعبان 39  </vt:lpstr>
      <vt:lpstr>22 شعبان 39 </vt:lpstr>
      <vt:lpstr>23 شعبان 39 </vt:lpstr>
      <vt:lpstr>28 شعبان 39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ALAKAD</dc:creator>
  <cp:lastModifiedBy>ALAKAD</cp:lastModifiedBy>
  <cp:lastPrinted>2018-05-07T18:18:58Z</cp:lastPrinted>
  <dcterms:created xsi:type="dcterms:W3CDTF">2018-04-17T16:28:13Z</dcterms:created>
  <dcterms:modified xsi:type="dcterms:W3CDTF">2018-05-17T22:01:52Z</dcterms:modified>
</cp:coreProperties>
</file>