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\Google Drive\مكتب أبو عمار 2\جرد السندات\عام 1439هـ\"/>
    </mc:Choice>
  </mc:AlternateContent>
  <xr:revisionPtr revIDLastSave="0" documentId="10_ncr:8100000_{D861757E-BE9E-4570-ACCC-01EA1C03657F}" xr6:coauthVersionLast="34" xr6:coauthVersionMax="34" xr10:uidLastSave="{00000000-0000-0000-0000-000000000000}"/>
  <bookViews>
    <workbookView xWindow="0" yWindow="0" windowWidth="20490" windowHeight="7680" activeTab="7" xr2:uid="{E3DFD9E5-3F2F-409C-BE33-41AF4A6EB6B0}"/>
  </bookViews>
  <sheets>
    <sheet name="7 شوال 39هـ" sheetId="17" r:id="rId1"/>
    <sheet name="10 شوال 39هـ " sheetId="30" r:id="rId2"/>
    <sheet name="11 شوال 39هـ " sheetId="31" r:id="rId3"/>
    <sheet name="14 شوال 39هـ  " sheetId="32" r:id="rId4"/>
    <sheet name="16 شوال 39هـ " sheetId="33" r:id="rId5"/>
    <sheet name="17 شوال 39هـ " sheetId="34" r:id="rId6"/>
    <sheet name="17 شوال 39هـ  (2)" sheetId="37" r:id="rId7"/>
    <sheet name="ورقة1" sheetId="35" r:id="rId8"/>
    <sheet name="ورقة2" sheetId="36" r:id="rId9"/>
    <sheet name="21 رمضان 39هـ  (2)" sheetId="29" state="hidden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35" l="1"/>
  <c r="D66" i="37" l="1"/>
  <c r="D65" i="37"/>
  <c r="D64" i="37"/>
  <c r="D63" i="37"/>
  <c r="D62" i="37"/>
  <c r="D61" i="37"/>
  <c r="D60" i="37"/>
  <c r="D59" i="37"/>
  <c r="D67" i="37" s="1"/>
  <c r="B56" i="37"/>
  <c r="B28" i="37"/>
  <c r="C57" i="37" l="1"/>
  <c r="D66" i="34" l="1"/>
  <c r="D65" i="34"/>
  <c r="D64" i="34"/>
  <c r="D63" i="34"/>
  <c r="D62" i="34"/>
  <c r="D61" i="34"/>
  <c r="D60" i="34"/>
  <c r="D59" i="34"/>
  <c r="D67" i="34" s="1"/>
  <c r="B56" i="34"/>
  <c r="B28" i="34"/>
  <c r="C57" i="34" l="1"/>
  <c r="D66" i="33"/>
  <c r="D65" i="33"/>
  <c r="D64" i="33"/>
  <c r="D63" i="33"/>
  <c r="D62" i="33"/>
  <c r="D61" i="33"/>
  <c r="D60" i="33"/>
  <c r="D59" i="33"/>
  <c r="D67" i="33" s="1"/>
  <c r="B56" i="33"/>
  <c r="B28" i="33"/>
  <c r="C57" i="33" l="1"/>
  <c r="D66" i="32"/>
  <c r="D65" i="32"/>
  <c r="D64" i="32"/>
  <c r="D63" i="32"/>
  <c r="D62" i="32"/>
  <c r="D61" i="32"/>
  <c r="D60" i="32"/>
  <c r="D59" i="32"/>
  <c r="B56" i="32"/>
  <c r="B28" i="32"/>
  <c r="D67" i="32" l="1"/>
  <c r="C57" i="32" s="1"/>
  <c r="D66" i="31"/>
  <c r="D65" i="31"/>
  <c r="D64" i="31"/>
  <c r="D63" i="31"/>
  <c r="D62" i="31"/>
  <c r="D61" i="31"/>
  <c r="D60" i="31"/>
  <c r="D59" i="31"/>
  <c r="B56" i="31"/>
  <c r="B28" i="31"/>
  <c r="D67" i="31" l="1"/>
  <c r="C57" i="31" s="1"/>
  <c r="D68" i="30"/>
  <c r="D67" i="30"/>
  <c r="D66" i="30"/>
  <c r="D65" i="30"/>
  <c r="D64" i="30"/>
  <c r="D63" i="30"/>
  <c r="D62" i="30"/>
  <c r="D61" i="30"/>
  <c r="B57" i="30"/>
  <c r="B31" i="30"/>
  <c r="D69" i="30" l="1"/>
  <c r="C58" i="30" s="1"/>
  <c r="L29" i="29"/>
  <c r="L28" i="29"/>
  <c r="L27" i="29"/>
  <c r="B27" i="29"/>
  <c r="K18" i="29" s="1"/>
  <c r="L26" i="29"/>
  <c r="L25" i="29"/>
  <c r="L24" i="29"/>
  <c r="L23" i="29"/>
  <c r="L22" i="29"/>
  <c r="L21" i="29"/>
  <c r="J17" i="29"/>
  <c r="D65" i="17" l="1"/>
  <c r="D64" i="17"/>
  <c r="B31" i="17"/>
  <c r="D63" i="17"/>
  <c r="D62" i="17"/>
  <c r="D61" i="17"/>
  <c r="D60" i="17"/>
  <c r="D59" i="17"/>
  <c r="D58" i="17"/>
  <c r="B54" i="17"/>
  <c r="D66" i="17" l="1"/>
  <c r="C55" i="17" s="1"/>
</calcChain>
</file>

<file path=xl/sharedStrings.xml><?xml version="1.0" encoding="utf-8"?>
<sst xmlns="http://schemas.openxmlformats.org/spreadsheetml/2006/main" count="555" uniqueCount="131">
  <si>
    <t>اسم المحصل</t>
  </si>
  <si>
    <t>اليوم</t>
  </si>
  <si>
    <t>اليوم والتاريخ</t>
  </si>
  <si>
    <t>م</t>
  </si>
  <si>
    <t>المبلغ</t>
  </si>
  <si>
    <t>رقم السند</t>
  </si>
  <si>
    <t>تاريخ السند</t>
  </si>
  <si>
    <t>المحصل</t>
  </si>
  <si>
    <t>الوحدة</t>
  </si>
  <si>
    <t>العمارة/ المستودع</t>
  </si>
  <si>
    <t>ملاحظات</t>
  </si>
  <si>
    <t>البيان</t>
  </si>
  <si>
    <t>الربوة</t>
  </si>
  <si>
    <t>الفئات</t>
  </si>
  <si>
    <t>العدد</t>
  </si>
  <si>
    <t>المجموع</t>
  </si>
  <si>
    <t>المجموع الكلي</t>
  </si>
  <si>
    <t>أمين الصندوق</t>
  </si>
  <si>
    <t>المحاسب</t>
  </si>
  <si>
    <t xml:space="preserve"> </t>
  </si>
  <si>
    <t>عبدالملك</t>
  </si>
  <si>
    <t>دفعة</t>
  </si>
  <si>
    <t>عبدالرحمن</t>
  </si>
  <si>
    <t>محلات الخمرة</t>
  </si>
  <si>
    <t>إبراهيم</t>
  </si>
  <si>
    <t>شبك المطار</t>
  </si>
  <si>
    <t>بترومين</t>
  </si>
  <si>
    <t>المظلوم</t>
  </si>
  <si>
    <t>الشرفية</t>
  </si>
  <si>
    <t>شهر 8 لعام 39هـ</t>
  </si>
  <si>
    <t>ع4ش4</t>
  </si>
  <si>
    <t>شهر 9 لعام 39هـ</t>
  </si>
  <si>
    <t>الستين</t>
  </si>
  <si>
    <t>39/09/13</t>
  </si>
  <si>
    <t>39/09/14</t>
  </si>
  <si>
    <t>ع2ش8</t>
  </si>
  <si>
    <t>ع2ش5</t>
  </si>
  <si>
    <t>39/09/20</t>
  </si>
  <si>
    <t>39/09/18</t>
  </si>
  <si>
    <t xml:space="preserve">من 39/06/20 حتى 39/07/20هـ </t>
  </si>
  <si>
    <t>39/09/17</t>
  </si>
  <si>
    <t>من 39/09/01 حتى 39/11/30هـ</t>
  </si>
  <si>
    <t>من 39/03/01 حتى 39/04/30 وله 333 تحويل على الأهلي</t>
  </si>
  <si>
    <t>12+13+14+15+16</t>
  </si>
  <si>
    <t>العيسائي (سامح)</t>
  </si>
  <si>
    <t>الأوائل</t>
  </si>
  <si>
    <t>سداد فاتورة 1267 فسح 838</t>
  </si>
  <si>
    <t>شهر 8+9 لعام 39هـ</t>
  </si>
  <si>
    <t>شهر 10 لعام 39</t>
  </si>
  <si>
    <t>39/10/07</t>
  </si>
  <si>
    <t>39/10/04</t>
  </si>
  <si>
    <t>شهر 9 لعام 39هـ وباقي عليه 400ريال</t>
  </si>
  <si>
    <t>39/10/05</t>
  </si>
  <si>
    <t>من 39/09/25 حتى 39/10/25هـ</t>
  </si>
  <si>
    <t>39/10/10</t>
  </si>
  <si>
    <t>مستودعات السرورية</t>
  </si>
  <si>
    <t>شهر 8 لعام 39</t>
  </si>
  <si>
    <t>13+14</t>
  </si>
  <si>
    <t>المتبقي من شهر 8 لعام 39</t>
  </si>
  <si>
    <t>مستودعات الصيعري</t>
  </si>
  <si>
    <t>حتى 39/10/30هـ</t>
  </si>
  <si>
    <t>6+7+8</t>
  </si>
  <si>
    <t>شهر 7 لعام 39</t>
  </si>
  <si>
    <t>39/10/09</t>
  </si>
  <si>
    <t>ع4ش6</t>
  </si>
  <si>
    <t>شهر 9 لعام 39</t>
  </si>
  <si>
    <t>ع5ش4</t>
  </si>
  <si>
    <t>ع4ش2</t>
  </si>
  <si>
    <t>من 39/08/25 حتى 39/09/25هـ</t>
  </si>
  <si>
    <t>أمانات بيد أبو عبدالله</t>
  </si>
  <si>
    <t>39/10/11</t>
  </si>
  <si>
    <t>عمارة الشرفية</t>
  </si>
  <si>
    <t>شهر 3+4 لعام 39</t>
  </si>
  <si>
    <t>39/09/25</t>
  </si>
  <si>
    <t>الملظلوم</t>
  </si>
  <si>
    <t>شهر 5+6+7 لعام 39</t>
  </si>
  <si>
    <t>شهر 10 لعام39</t>
  </si>
  <si>
    <t>39/09/27</t>
  </si>
  <si>
    <t>فيلا الشرفية</t>
  </si>
  <si>
    <t>تحويل ع الأهلي شقة 9 الشرفية ــ محي الدين</t>
  </si>
  <si>
    <t>39/10/12</t>
  </si>
  <si>
    <t>إسماعيل</t>
  </si>
  <si>
    <t>10+14</t>
  </si>
  <si>
    <t xml:space="preserve">شقة 10 حتى 40/01/04هـ
شقة 14 حتى 40/02/09هـ </t>
  </si>
  <si>
    <t>شيك رقم 14171 سامبا ــ شركة رابية</t>
  </si>
  <si>
    <t>39/01/13</t>
  </si>
  <si>
    <t>فضل</t>
  </si>
  <si>
    <t>مستودع الحريبي</t>
  </si>
  <si>
    <t>من 39/09/01حتى 40/08/30هـ</t>
  </si>
  <si>
    <t>مستودع السرورية</t>
  </si>
  <si>
    <t>39/10/13</t>
  </si>
  <si>
    <t>المتبقي من الإيجار</t>
  </si>
  <si>
    <t>من 39/06/01حتى 39/11/30هـ</t>
  </si>
  <si>
    <t>14500من الفترة السابقة من39/01/01 حتى 39/06/30 +55500 دعفة من الفترة 39/07/01 حتى 39/12/30هـ</t>
  </si>
  <si>
    <t>تحويل على الراجحي</t>
  </si>
  <si>
    <t>تحويل على الأهلي الحريبي 2 الكثبان الحمراء</t>
  </si>
  <si>
    <t>تحويل على الراجحي السرورية 6 الشركة الوطنية للسجاد</t>
  </si>
  <si>
    <t>39/10/14</t>
  </si>
  <si>
    <t xml:space="preserve">19500المتأخر من الدفعة الأولى+30500دفعة من الفترة الثانية </t>
  </si>
  <si>
    <t>شهر 7+8+9 لعام39</t>
  </si>
  <si>
    <t>39/10/16</t>
  </si>
  <si>
    <t>المشهري</t>
  </si>
  <si>
    <t>شهر 6 لعام 39</t>
  </si>
  <si>
    <t>ع5ش8</t>
  </si>
  <si>
    <t>ع3ش2</t>
  </si>
  <si>
    <t>ع2ش2</t>
  </si>
  <si>
    <t>ع6ش5</t>
  </si>
  <si>
    <t>ع4ملحق3</t>
  </si>
  <si>
    <t>من 39/08/25هـ حتى 39/11/25هـ باقي 500 ريال</t>
  </si>
  <si>
    <t>شهر 10 لعام 39 باقي عليه 100ريال</t>
  </si>
  <si>
    <t>من 39/08/21هـ حتى 39/09/21 باقي 500 ريال</t>
  </si>
  <si>
    <t>شهر 8 لعام 39 باقي عليه 500</t>
  </si>
  <si>
    <t>ع4ش7</t>
  </si>
  <si>
    <t>من 39/10/15 حتى 39/11/15هـ</t>
  </si>
  <si>
    <t>ع1ش5</t>
  </si>
  <si>
    <t>من 39/08/14هـ حتى 39/11/14هـ</t>
  </si>
  <si>
    <t>ع1ش8</t>
  </si>
  <si>
    <t>ع1ش6</t>
  </si>
  <si>
    <t>شهر 7+8+9 لعام 39</t>
  </si>
  <si>
    <t>ع6ش4</t>
  </si>
  <si>
    <t>39/10/17</t>
  </si>
  <si>
    <t>باب مكة</t>
  </si>
  <si>
    <t>حتى نهاية شهر 7 ويخصم منه التأمين سداد الباقي</t>
  </si>
  <si>
    <t>شهر 10+11+12 لعام 39هـ</t>
  </si>
  <si>
    <t>شهر 9+10+11 لعام 39هـ</t>
  </si>
  <si>
    <t>ع68</t>
  </si>
  <si>
    <t>شهر 10 لعام39هـ</t>
  </si>
  <si>
    <t>اسم المستأجر</t>
  </si>
  <si>
    <t>المنشأة</t>
  </si>
  <si>
    <t>التسلسل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</si>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</sst>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-dd\-mmm\-yyyy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</numFmts>
  <fonts count="2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b/>
      <sz val="9"/>
      <color theme="1"/>
      <name val="Tahoma"/>
      <family val="2"/>
    </font>
    <font>
      <b/>
      <sz val="14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 style="thin">
        <color auto="1"/>
      </left>
      <right style="double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 shrinkToFit="1"/>
    </xf>
    <xf numFmtId="0" fontId="4" fillId="0" borderId="0" xfId="0" applyFont="1" applyBorder="1" applyAlignment="1">
      <alignment horizontal="right" vertical="center" wrapText="1" shrinkToFit="1"/>
    </xf>
    <xf numFmtId="0" fontId="0" fillId="0" borderId="0" xfId="0" applyAlignment="1">
      <alignment wrapText="1" shrinkToFit="1"/>
    </xf>
    <xf numFmtId="0" fontId="3" fillId="0" borderId="2" xfId="0" applyFont="1" applyBorder="1" applyAlignment="1">
      <alignment vertical="center" wrapText="1" shrinkToFit="1"/>
    </xf>
    <xf numFmtId="0" fontId="1" fillId="0" borderId="0" xfId="0" applyFont="1" applyAlignment="1">
      <alignment wrapText="1" shrinkToFit="1"/>
    </xf>
    <xf numFmtId="0" fontId="5" fillId="0" borderId="0" xfId="0" applyFont="1" applyAlignment="1">
      <alignment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166" fontId="11" fillId="0" borderId="11" xfId="1" applyNumberFormat="1" applyFont="1" applyFill="1" applyBorder="1" applyAlignment="1">
      <alignment horizontal="center" vertical="center" wrapText="1" shrinkToFit="1"/>
    </xf>
    <xf numFmtId="0" fontId="12" fillId="0" borderId="11" xfId="0" applyFont="1" applyFill="1" applyBorder="1" applyAlignment="1">
      <alignment horizontal="center" vertical="center" wrapText="1" shrinkToFit="1"/>
    </xf>
    <xf numFmtId="14" fontId="11" fillId="0" borderId="11" xfId="0" applyNumberFormat="1" applyFont="1" applyFill="1" applyBorder="1" applyAlignment="1">
      <alignment horizontal="center" vertical="center" wrapText="1" shrinkToFit="1"/>
    </xf>
    <xf numFmtId="0" fontId="11" fillId="0" borderId="11" xfId="0" applyFont="1" applyFill="1" applyBorder="1" applyAlignment="1">
      <alignment horizontal="center" vertical="center" wrapText="1" shrinkToFit="1"/>
    </xf>
    <xf numFmtId="14" fontId="11" fillId="0" borderId="12" xfId="0" applyNumberFormat="1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right" vertical="center" wrapText="1" shrinkToFit="1" readingOrder="2"/>
    </xf>
    <xf numFmtId="0" fontId="13" fillId="0" borderId="0" xfId="0" applyFont="1" applyBorder="1" applyAlignment="1">
      <alignment horizontal="center" vertical="center" wrapText="1" shrinkToFit="1"/>
    </xf>
    <xf numFmtId="166" fontId="3" fillId="0" borderId="14" xfId="1" applyNumberFormat="1" applyFont="1" applyBorder="1" applyAlignment="1">
      <alignment vertical="center" wrapText="1" shrinkToFit="1"/>
    </xf>
    <xf numFmtId="0" fontId="10" fillId="0" borderId="17" xfId="0" applyFont="1" applyBorder="1" applyAlignment="1">
      <alignment horizontal="center" vertical="center" wrapText="1" shrinkToFit="1"/>
    </xf>
    <xf numFmtId="0" fontId="11" fillId="0" borderId="11" xfId="0" applyNumberFormat="1" applyFont="1" applyFill="1" applyBorder="1" applyAlignment="1">
      <alignment horizontal="center" vertical="center" wrapText="1" shrinkToFit="1"/>
    </xf>
    <xf numFmtId="166" fontId="14" fillId="0" borderId="14" xfId="1" applyNumberFormat="1" applyFont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right" vertical="center" wrapText="1" shrinkToFit="1"/>
    </xf>
    <xf numFmtId="165" fontId="14" fillId="0" borderId="14" xfId="1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14" fontId="11" fillId="0" borderId="12" xfId="0" applyNumberFormat="1" applyFont="1" applyBorder="1" applyAlignment="1">
      <alignment horizontal="center" vertical="center" wrapText="1" shrinkToFit="1"/>
    </xf>
    <xf numFmtId="166" fontId="10" fillId="0" borderId="26" xfId="1" applyNumberFormat="1" applyFont="1" applyFill="1" applyBorder="1" applyAlignment="1">
      <alignment vertical="center" wrapText="1" shrinkToFit="1"/>
    </xf>
    <xf numFmtId="166" fontId="1" fillId="0" borderId="7" xfId="1" applyNumberFormat="1" applyFont="1" applyBorder="1" applyAlignment="1">
      <alignment horizontal="center" vertical="center" wrapText="1" shrinkToFit="1"/>
    </xf>
    <xf numFmtId="166" fontId="0" fillId="0" borderId="0" xfId="0" applyNumberFormat="1" applyAlignment="1">
      <alignment wrapText="1" shrinkToFit="1"/>
    </xf>
    <xf numFmtId="0" fontId="0" fillId="0" borderId="0" xfId="0" applyAlignment="1">
      <alignment wrapText="1" shrinkToFit="1" readingOrder="2"/>
    </xf>
    <xf numFmtId="0" fontId="14" fillId="0" borderId="27" xfId="0" applyFont="1" applyBorder="1" applyAlignment="1">
      <alignment horizontal="center" vertical="center" shrinkToFit="1"/>
    </xf>
    <xf numFmtId="0" fontId="15" fillId="0" borderId="18" xfId="0" applyNumberFormat="1" applyFont="1" applyBorder="1" applyAlignment="1">
      <alignment horizontal="center" vertical="center" shrinkToFit="1"/>
    </xf>
    <xf numFmtId="0" fontId="1" fillId="0" borderId="18" xfId="0" applyNumberFormat="1" applyFont="1" applyBorder="1" applyAlignment="1">
      <alignment horizontal="center" vertical="center" shrinkToFit="1"/>
    </xf>
    <xf numFmtId="0" fontId="15" fillId="2" borderId="18" xfId="0" applyNumberFormat="1" applyFont="1" applyFill="1" applyBorder="1" applyAlignment="1">
      <alignment horizontal="center" vertical="center" shrinkToFit="1"/>
    </xf>
    <xf numFmtId="0" fontId="1" fillId="2" borderId="18" xfId="0" applyNumberFormat="1" applyFont="1" applyFill="1" applyBorder="1" applyAlignment="1">
      <alignment horizontal="center" vertical="center" shrinkToFit="1"/>
    </xf>
    <xf numFmtId="166" fontId="10" fillId="0" borderId="26" xfId="1" applyNumberFormat="1" applyFont="1" applyBorder="1" applyAlignment="1">
      <alignment vertical="center" wrapText="1" shrinkToFit="1"/>
    </xf>
    <xf numFmtId="0" fontId="10" fillId="0" borderId="13" xfId="0" applyFont="1" applyBorder="1" applyAlignment="1">
      <alignment horizontal="right" vertical="center" wrapText="1" shrinkToFit="1"/>
    </xf>
    <xf numFmtId="0" fontId="15" fillId="0" borderId="29" xfId="0" applyNumberFormat="1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 shrinkToFit="1"/>
    </xf>
    <xf numFmtId="14" fontId="11" fillId="0" borderId="11" xfId="0" applyNumberFormat="1" applyFont="1" applyBorder="1" applyAlignment="1">
      <alignment horizontal="center" vertical="center" wrapText="1" shrinkToFit="1"/>
    </xf>
    <xf numFmtId="166" fontId="6" fillId="0" borderId="5" xfId="1" applyNumberFormat="1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vertical="center" wrapText="1" shrinkToFit="1"/>
    </xf>
    <xf numFmtId="0" fontId="16" fillId="0" borderId="0" xfId="0" applyFont="1" applyAlignment="1">
      <alignment vertical="center" wrapText="1" shrinkToFit="1"/>
    </xf>
    <xf numFmtId="0" fontId="15" fillId="0" borderId="33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 shrinkToFit="1"/>
    </xf>
    <xf numFmtId="0" fontId="15" fillId="0" borderId="7" xfId="0" applyNumberFormat="1" applyFont="1" applyBorder="1" applyAlignment="1">
      <alignment horizontal="center" vertical="center" shrinkToFit="1"/>
    </xf>
    <xf numFmtId="0" fontId="1" fillId="0" borderId="27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166" fontId="1" fillId="0" borderId="18" xfId="1" applyNumberFormat="1" applyFont="1" applyBorder="1" applyAlignment="1">
      <alignment horizontal="right" vertical="center" shrinkToFit="1"/>
    </xf>
    <xf numFmtId="166" fontId="1" fillId="2" borderId="18" xfId="1" applyNumberFormat="1" applyFont="1" applyFill="1" applyBorder="1" applyAlignment="1">
      <alignment horizontal="right" vertical="center" shrinkToFit="1"/>
    </xf>
    <xf numFmtId="166" fontId="1" fillId="0" borderId="34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166" fontId="10" fillId="0" borderId="26" xfId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8" fillId="0" borderId="13" xfId="0" applyFont="1" applyFill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0" fillId="3" borderId="0" xfId="0" applyFill="1"/>
    <xf numFmtId="0" fontId="19" fillId="3" borderId="0" xfId="0" applyFont="1" applyFill="1"/>
    <xf numFmtId="0" fontId="0" fillId="0" borderId="0" xfId="0" applyBorder="1"/>
    <xf numFmtId="166" fontId="11" fillId="0" borderId="0" xfId="1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14" fontId="11" fillId="0" borderId="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right" vertical="center" wrapText="1" shrinkToFit="1" readingOrder="2"/>
    </xf>
    <xf numFmtId="0" fontId="11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right" vertical="center" wrapText="1" shrinkToFit="1"/>
    </xf>
    <xf numFmtId="0" fontId="18" fillId="0" borderId="0" xfId="0" applyFont="1" applyFill="1" applyBorder="1" applyAlignment="1">
      <alignment horizontal="right" vertical="center" wrapText="1" shrinkToFit="1"/>
    </xf>
    <xf numFmtId="0" fontId="0" fillId="0" borderId="23" xfId="0" applyBorder="1" applyAlignment="1">
      <alignment horizontal="right" wrapText="1" shrinkToFit="1"/>
    </xf>
    <xf numFmtId="0" fontId="0" fillId="0" borderId="24" xfId="0" applyBorder="1" applyAlignment="1">
      <alignment horizontal="right" wrapText="1" shrinkToFit="1"/>
    </xf>
    <xf numFmtId="0" fontId="0" fillId="0" borderId="25" xfId="0" applyBorder="1" applyAlignment="1">
      <alignment horizontal="right" wrapText="1" shrinkToFit="1"/>
    </xf>
    <xf numFmtId="0" fontId="1" fillId="0" borderId="28" xfId="0" applyFont="1" applyBorder="1" applyAlignment="1">
      <alignment horizontal="right" vertical="center" wrapText="1" shrinkToFit="1"/>
    </xf>
    <xf numFmtId="0" fontId="1" fillId="0" borderId="0" xfId="0" applyFont="1" applyAlignment="1">
      <alignment horizontal="right" vertical="center" wrapText="1" shrinkToFit="1"/>
    </xf>
    <xf numFmtId="166" fontId="6" fillId="0" borderId="5" xfId="1" applyNumberFormat="1" applyFont="1" applyBorder="1" applyAlignment="1">
      <alignment horizontal="right" vertical="center" wrapText="1" shrinkToFit="1"/>
    </xf>
    <xf numFmtId="166" fontId="6" fillId="0" borderId="31" xfId="1" applyNumberFormat="1" applyFont="1" applyBorder="1" applyAlignment="1">
      <alignment horizontal="right" vertical="center" wrapText="1" shrinkToFit="1"/>
    </xf>
    <xf numFmtId="166" fontId="6" fillId="0" borderId="32" xfId="1" applyNumberFormat="1" applyFont="1" applyBorder="1" applyAlignment="1">
      <alignment horizontal="right" vertical="center" wrapText="1" shrinkToFit="1"/>
    </xf>
    <xf numFmtId="0" fontId="0" fillId="0" borderId="20" xfId="0" applyBorder="1" applyAlignment="1">
      <alignment horizontal="right" shrinkToFit="1"/>
    </xf>
    <xf numFmtId="0" fontId="0" fillId="0" borderId="21" xfId="0" applyBorder="1" applyAlignment="1">
      <alignment horizontal="right" shrinkToFit="1"/>
    </xf>
    <xf numFmtId="0" fontId="0" fillId="0" borderId="22" xfId="0" applyBorder="1" applyAlignment="1">
      <alignment horizontal="right" shrinkToFit="1"/>
    </xf>
    <xf numFmtId="0" fontId="0" fillId="0" borderId="20" xfId="0" applyBorder="1" applyAlignment="1">
      <alignment horizontal="right" wrapText="1" shrinkToFit="1"/>
    </xf>
    <xf numFmtId="0" fontId="0" fillId="0" borderId="21" xfId="0" applyBorder="1" applyAlignment="1">
      <alignment horizontal="right" wrapText="1" shrinkToFit="1"/>
    </xf>
    <xf numFmtId="0" fontId="0" fillId="0" borderId="22" xfId="0" applyBorder="1" applyAlignment="1">
      <alignment horizontal="right" wrapText="1" shrinkToFit="1"/>
    </xf>
    <xf numFmtId="0" fontId="0" fillId="0" borderId="8" xfId="0" applyBorder="1" applyAlignment="1">
      <alignment horizontal="right" wrapText="1" shrinkToFit="1"/>
    </xf>
    <xf numFmtId="0" fontId="0" fillId="0" borderId="9" xfId="0" applyBorder="1" applyAlignment="1">
      <alignment horizontal="right" wrapText="1" shrinkToFit="1"/>
    </xf>
    <xf numFmtId="0" fontId="0" fillId="0" borderId="10" xfId="0" applyBorder="1" applyAlignment="1">
      <alignment horizontal="right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14" fillId="0" borderId="18" xfId="0" applyFont="1" applyBorder="1" applyAlignment="1">
      <alignment horizontal="right" vertical="center" wrapText="1" shrinkToFit="1"/>
    </xf>
    <xf numFmtId="0" fontId="14" fillId="0" borderId="19" xfId="0" applyFont="1" applyBorder="1" applyAlignment="1">
      <alignment horizontal="right" vertical="center" wrapText="1" shrinkToFit="1"/>
    </xf>
    <xf numFmtId="0" fontId="14" fillId="0" borderId="15" xfId="0" applyFont="1" applyBorder="1" applyAlignment="1">
      <alignment horizontal="right" vertical="center" wrapText="1" shrinkToFit="1"/>
    </xf>
    <xf numFmtId="0" fontId="14" fillId="0" borderId="16" xfId="0" applyFont="1" applyBorder="1" applyAlignment="1">
      <alignment horizontal="right" vertical="center" wrapText="1" shrinkToFit="1"/>
    </xf>
    <xf numFmtId="0" fontId="14" fillId="0" borderId="20" xfId="0" applyFont="1" applyBorder="1" applyAlignment="1">
      <alignment horizontal="right" vertical="center" wrapText="1" shrinkToFit="1"/>
    </xf>
    <xf numFmtId="0" fontId="14" fillId="0" borderId="21" xfId="0" applyFont="1" applyBorder="1" applyAlignment="1">
      <alignment horizontal="right" vertical="center" wrapText="1" shrinkToFit="1"/>
    </xf>
    <xf numFmtId="0" fontId="14" fillId="0" borderId="22" xfId="0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164" fontId="3" fillId="0" borderId="2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 shrinkToFit="1"/>
    </xf>
    <xf numFmtId="0" fontId="10" fillId="0" borderId="0" xfId="0" applyFont="1" applyFill="1" applyAlignment="1">
      <alignment horizontal="right" vertical="center" wrapText="1" shrinkToFit="1" readingOrder="2"/>
    </xf>
    <xf numFmtId="166" fontId="11" fillId="0" borderId="0" xfId="0" applyNumberFormat="1" applyFont="1" applyFill="1" applyAlignment="1">
      <alignment horizontal="center" vertical="center" wrapText="1" shrinkToFit="1"/>
    </xf>
  </cellXfs>
  <cellStyles count="2">
    <cellStyle name="Comma" xfId="1" builtinId="3"/>
    <cellStyle name="عادي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1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66" formatCode="_-* #,##0\ _ر_._س_._‏_-;\-* #,##0\ _ر_._س_._‏_-;_-* &quot;-&quot;??\ _ر_._س_._‏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1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numFmt numFmtId="166" formatCode="_-* #,##0\ _ر_._س_._‏_-;\-* #,##0\ _ر_._س_._‏_-;_-* &quot;-&quot;??\ _ر_._س_._‏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178"/>
        <scheme val="minor"/>
      </font>
      <fill>
        <patternFill patternType="solid">
          <fgColor indexed="64"/>
          <bgColor theme="5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8158AF-EEFE-4244-B66C-77FB5BD7915D}" name="الجدول1" displayName="الجدول1" ref="A1:J29" totalsRowCount="1" headerRowDxfId="14">
  <autoFilter ref="A1:J28" xr:uid="{55CBD64F-1ECA-45D1-AB56-007EB14C8543}"/>
  <tableColumns count="10">
    <tableColumn id="1" xr3:uid="{21715201-CF23-4C76-9D20-B6644FCD3ADB}" name="التسلسل" totalsRowLabel="الإجمالي"/>
    <tableColumn id="2" xr3:uid="{BEDEC60E-18BC-440C-A556-E4512F9A9BDD}" name="المبلغ" totalsRowFunction="sum" dataDxfId="13" totalsRowDxfId="6" dataCellStyle="Comma"/>
    <tableColumn id="3" xr3:uid="{C7BF091C-8B43-4E8B-A6B6-102A287216A6}" name="رقم السند" dataDxfId="12" totalsRowDxfId="5"/>
    <tableColumn id="4" xr3:uid="{C10A51DE-E3E5-4A34-8A9C-F90EE155A243}" name="تاريخ السند" dataDxfId="11" totalsRowDxfId="4"/>
    <tableColumn id="5" xr3:uid="{758B810A-5992-4B12-8156-A48A0F1731F7}" name="المحصل" dataDxfId="10" totalsRowDxfId="3"/>
    <tableColumn id="6" xr3:uid="{FCE792FA-8E52-4415-8D78-4BAFF9A66C5D}" name="الوحدة" dataDxfId="9" totalsRowDxfId="2"/>
    <tableColumn id="7" xr3:uid="{817CFCC2-F575-4FEF-AF50-9EE4BCD66667}" name="المنشأة" dataDxfId="8" totalsRowDxfId="1"/>
    <tableColumn id="8" xr3:uid="{E89E0515-B28E-49C4-9428-0DAEEA516958}" name="البيان" dataDxfId="7" totalsRowDxfId="0"/>
    <tableColumn id="9" xr3:uid="{25580B13-066B-4D34-B8E5-6312FB958C6D}" name="اسم المستأجر"/>
    <tableColumn id="10" xr3:uid="{93A10DF8-8DAF-410E-A2E9-7A2526794EA4}" name="ملاحظا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38B3-B634-4C48-8B51-83BD202522E7}">
  <dimension ref="A1:N69"/>
  <sheetViews>
    <sheetView rightToLeft="1" topLeftCell="A8" zoomScale="115" zoomScaleNormal="115" workbookViewId="0">
      <selection activeCell="B37" sqref="B37:F69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55" t="s">
        <v>2</v>
      </c>
      <c r="I1" s="2"/>
      <c r="J1" s="120"/>
      <c r="K1" s="120"/>
      <c r="L1" s="120"/>
      <c r="M1" s="120"/>
      <c r="N1" s="120"/>
    </row>
    <row r="2" spans="1:14" ht="18.75" thickBot="1">
      <c r="A2" s="121"/>
      <c r="B2" s="121"/>
      <c r="C2" s="121"/>
      <c r="D2" s="121"/>
      <c r="E2" s="4"/>
      <c r="F2" s="4"/>
      <c r="G2" s="122">
        <v>43272</v>
      </c>
      <c r="H2" s="122"/>
      <c r="I2" s="2"/>
      <c r="J2" s="120"/>
      <c r="K2" s="120"/>
      <c r="L2" s="120"/>
      <c r="M2" s="120"/>
      <c r="N2" s="120"/>
    </row>
    <row r="3" spans="1:14" ht="16.5" thickTop="1" thickBot="1">
      <c r="B3" s="5"/>
      <c r="H3" s="56" t="s">
        <v>49</v>
      </c>
    </row>
    <row r="4" spans="1:14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14" ht="24.95" customHeight="1" thickTop="1">
      <c r="A5" s="23">
        <v>1</v>
      </c>
      <c r="B5" s="15">
        <v>1000</v>
      </c>
      <c r="C5" s="16">
        <v>4485</v>
      </c>
      <c r="D5" s="17" t="s">
        <v>50</v>
      </c>
      <c r="E5" s="17" t="s">
        <v>24</v>
      </c>
      <c r="F5" s="18">
        <v>22</v>
      </c>
      <c r="G5" s="19" t="s">
        <v>26</v>
      </c>
      <c r="H5" s="20" t="s">
        <v>51</v>
      </c>
      <c r="I5" s="21"/>
    </row>
    <row r="6" spans="1:14" ht="24.95" customHeight="1">
      <c r="A6" s="23">
        <v>3</v>
      </c>
      <c r="B6" s="15">
        <v>1100</v>
      </c>
      <c r="C6" s="16">
        <v>4486</v>
      </c>
      <c r="D6" s="17" t="s">
        <v>50</v>
      </c>
      <c r="E6" s="17" t="s">
        <v>24</v>
      </c>
      <c r="F6" s="18">
        <v>23</v>
      </c>
      <c r="G6" s="19" t="s">
        <v>26</v>
      </c>
      <c r="H6" s="20" t="s">
        <v>21</v>
      </c>
      <c r="I6" s="21"/>
    </row>
    <row r="7" spans="1:14" ht="24.95" customHeight="1">
      <c r="A7" s="23">
        <v>3</v>
      </c>
      <c r="B7" s="15">
        <v>2200</v>
      </c>
      <c r="C7" s="16">
        <v>4487</v>
      </c>
      <c r="D7" s="17" t="s">
        <v>50</v>
      </c>
      <c r="E7" s="17" t="s">
        <v>24</v>
      </c>
      <c r="F7" s="24">
        <v>14</v>
      </c>
      <c r="G7" s="19" t="s">
        <v>26</v>
      </c>
      <c r="H7" s="20" t="s">
        <v>47</v>
      </c>
      <c r="I7" s="21"/>
    </row>
    <row r="8" spans="1:14" ht="27" customHeight="1">
      <c r="A8" s="23">
        <v>4</v>
      </c>
      <c r="B8" s="15">
        <v>2000</v>
      </c>
      <c r="C8" s="16">
        <v>4488</v>
      </c>
      <c r="D8" s="17" t="s">
        <v>50</v>
      </c>
      <c r="E8" s="17" t="s">
        <v>24</v>
      </c>
      <c r="F8" s="24">
        <v>35</v>
      </c>
      <c r="G8" s="19" t="s">
        <v>26</v>
      </c>
      <c r="H8" s="26" t="s">
        <v>21</v>
      </c>
      <c r="I8" s="21"/>
    </row>
    <row r="9" spans="1:14" ht="24.95" customHeight="1">
      <c r="A9" s="23">
        <v>5</v>
      </c>
      <c r="B9" s="15">
        <v>1200</v>
      </c>
      <c r="C9" s="16">
        <v>4489</v>
      </c>
      <c r="D9" s="17" t="s">
        <v>52</v>
      </c>
      <c r="E9" s="17" t="s">
        <v>24</v>
      </c>
      <c r="F9" s="18">
        <v>17</v>
      </c>
      <c r="G9" s="19" t="s">
        <v>12</v>
      </c>
      <c r="H9" s="26" t="s">
        <v>53</v>
      </c>
      <c r="I9" s="21"/>
    </row>
    <row r="10" spans="1:14" ht="24.95" customHeight="1">
      <c r="A10" s="23">
        <v>6</v>
      </c>
      <c r="B10" s="15">
        <v>1100</v>
      </c>
      <c r="C10" s="16">
        <v>4490</v>
      </c>
      <c r="D10" s="17" t="s">
        <v>52</v>
      </c>
      <c r="E10" s="17" t="s">
        <v>24</v>
      </c>
      <c r="F10" s="24" t="s">
        <v>36</v>
      </c>
      <c r="G10" s="19" t="s">
        <v>25</v>
      </c>
      <c r="H10" s="26" t="s">
        <v>48</v>
      </c>
      <c r="I10" s="21"/>
    </row>
    <row r="11" spans="1:14" ht="24.95" customHeight="1">
      <c r="A11" s="23">
        <v>7</v>
      </c>
      <c r="B11" s="15">
        <v>1100</v>
      </c>
      <c r="C11" s="16">
        <v>4491</v>
      </c>
      <c r="D11" s="17" t="s">
        <v>52</v>
      </c>
      <c r="E11" s="17" t="s">
        <v>24</v>
      </c>
      <c r="F11" s="18" t="s">
        <v>35</v>
      </c>
      <c r="G11" s="19" t="s">
        <v>25</v>
      </c>
      <c r="H11" s="26" t="s">
        <v>48</v>
      </c>
      <c r="I11" s="21"/>
    </row>
    <row r="12" spans="1:14" ht="24.95" customHeight="1">
      <c r="A12" s="23">
        <v>8</v>
      </c>
      <c r="B12" s="15">
        <v>1000</v>
      </c>
      <c r="C12" s="16">
        <v>4492</v>
      </c>
      <c r="D12" s="17" t="s">
        <v>52</v>
      </c>
      <c r="E12" s="17" t="s">
        <v>24</v>
      </c>
      <c r="F12" s="24" t="s">
        <v>30</v>
      </c>
      <c r="G12" s="19" t="s">
        <v>25</v>
      </c>
      <c r="H12" s="20" t="s">
        <v>48</v>
      </c>
      <c r="I12" s="21"/>
    </row>
    <row r="13" spans="1:14" ht="24.95" customHeight="1">
      <c r="A13" s="23">
        <v>9</v>
      </c>
      <c r="B13" s="15"/>
      <c r="C13" s="16"/>
      <c r="D13" s="17"/>
      <c r="E13" s="17"/>
      <c r="F13" s="18"/>
      <c r="G13" s="19"/>
      <c r="H13" s="20"/>
      <c r="I13" s="21"/>
    </row>
    <row r="14" spans="1:14" ht="24.95" customHeight="1">
      <c r="A14" s="23">
        <v>10</v>
      </c>
      <c r="B14" s="15"/>
      <c r="C14" s="16"/>
      <c r="D14" s="17"/>
      <c r="E14" s="17"/>
      <c r="F14" s="18"/>
      <c r="G14" s="19"/>
      <c r="H14" s="20"/>
      <c r="I14" s="21"/>
    </row>
    <row r="15" spans="1:14" ht="24.95" customHeight="1">
      <c r="A15" s="23">
        <v>11</v>
      </c>
      <c r="B15" s="15"/>
      <c r="C15" s="16"/>
      <c r="D15" s="17"/>
      <c r="E15" s="17"/>
      <c r="F15" s="18"/>
      <c r="G15" s="19"/>
      <c r="H15" s="20"/>
      <c r="I15" s="21"/>
    </row>
    <row r="16" spans="1:14" ht="24.95" customHeight="1">
      <c r="A16" s="23">
        <v>12</v>
      </c>
      <c r="B16" s="15"/>
      <c r="C16" s="16"/>
      <c r="D16" s="17"/>
      <c r="E16" s="17"/>
      <c r="F16" s="18"/>
      <c r="G16" s="19"/>
      <c r="H16" s="20"/>
      <c r="I16" s="21"/>
    </row>
    <row r="17" spans="1:9" ht="24.95" customHeight="1">
      <c r="A17" s="23">
        <v>13</v>
      </c>
      <c r="B17" s="15"/>
      <c r="C17" s="16"/>
      <c r="D17" s="17"/>
      <c r="E17" s="17"/>
      <c r="F17" s="18"/>
      <c r="G17" s="19"/>
      <c r="H17" s="20"/>
      <c r="I17" s="21"/>
    </row>
    <row r="18" spans="1:9" ht="24.95" customHeight="1">
      <c r="A18" s="23">
        <v>14</v>
      </c>
      <c r="B18" s="15"/>
      <c r="C18" s="16"/>
      <c r="D18" s="30"/>
      <c r="E18" s="17"/>
      <c r="F18" s="18"/>
      <c r="G18" s="19"/>
      <c r="H18" s="20"/>
      <c r="I18" s="21"/>
    </row>
    <row r="19" spans="1:9" ht="24.95" customHeight="1">
      <c r="A19" s="23">
        <v>15</v>
      </c>
      <c r="B19" s="15"/>
      <c r="C19" s="16"/>
      <c r="D19" s="17"/>
      <c r="E19" s="17"/>
      <c r="F19" s="18"/>
      <c r="G19" s="19"/>
      <c r="H19" s="20"/>
      <c r="I19" s="21"/>
    </row>
    <row r="20" spans="1:9" ht="24.95" customHeight="1">
      <c r="A20" s="23">
        <v>16</v>
      </c>
      <c r="B20" s="15"/>
      <c r="C20" s="16"/>
      <c r="D20" s="17"/>
      <c r="E20" s="17"/>
      <c r="F20" s="18"/>
      <c r="G20" s="19"/>
      <c r="H20" s="20"/>
      <c r="I20" s="21"/>
    </row>
    <row r="21" spans="1:9" ht="24.95" customHeight="1">
      <c r="A21" s="23">
        <v>18</v>
      </c>
      <c r="B21" s="15"/>
      <c r="C21" s="16"/>
      <c r="D21" s="17"/>
      <c r="E21" s="17"/>
      <c r="F21" s="18"/>
      <c r="G21" s="19"/>
      <c r="H21" s="20"/>
      <c r="I21" s="21"/>
    </row>
    <row r="22" spans="1:9" ht="24.95" customHeight="1">
      <c r="A22" s="23">
        <v>19</v>
      </c>
      <c r="B22" s="15"/>
      <c r="C22" s="16"/>
      <c r="D22" s="17"/>
      <c r="E22" s="17"/>
      <c r="F22" s="24"/>
      <c r="G22" s="19"/>
      <c r="H22" s="20"/>
      <c r="I22" s="21"/>
    </row>
    <row r="23" spans="1:9" ht="24.95" customHeight="1">
      <c r="A23" s="23">
        <v>17</v>
      </c>
      <c r="B23" s="15"/>
      <c r="C23" s="16"/>
      <c r="D23" s="17"/>
      <c r="E23" s="17"/>
      <c r="F23" s="18"/>
      <c r="G23" s="19"/>
      <c r="H23" s="20"/>
      <c r="I23" s="21"/>
    </row>
    <row r="24" spans="1:9" ht="24.95" customHeight="1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4.95" customHeight="1">
      <c r="A25" s="23">
        <v>21</v>
      </c>
      <c r="B25" s="15"/>
      <c r="C25" s="16"/>
      <c r="D25" s="30"/>
      <c r="E25" s="17"/>
      <c r="F25" s="24"/>
      <c r="G25" s="19"/>
      <c r="H25" s="26"/>
      <c r="I25" s="21"/>
    </row>
    <row r="26" spans="1:9" ht="24.95" customHeight="1">
      <c r="A26" s="23">
        <v>22</v>
      </c>
      <c r="B26" s="15"/>
      <c r="C26" s="16"/>
      <c r="D26" s="30"/>
      <c r="E26" s="17"/>
      <c r="F26" s="18"/>
      <c r="G26" s="19"/>
      <c r="H26" s="20"/>
      <c r="I26" s="21"/>
    </row>
    <row r="27" spans="1:9" ht="24.95" customHeight="1">
      <c r="A27" s="23">
        <v>23</v>
      </c>
      <c r="B27" s="15"/>
      <c r="C27" s="16"/>
      <c r="D27" s="30"/>
      <c r="E27" s="17"/>
      <c r="F27" s="18"/>
      <c r="G27" s="19"/>
      <c r="H27" s="20"/>
      <c r="I27" s="21"/>
    </row>
    <row r="28" spans="1:9" ht="24.95" customHeight="1">
      <c r="A28" s="23">
        <v>24</v>
      </c>
      <c r="B28" s="39"/>
      <c r="C28" s="16"/>
      <c r="D28" s="39"/>
      <c r="E28" s="39"/>
      <c r="F28" s="18"/>
      <c r="G28" s="29"/>
      <c r="H28" s="40"/>
      <c r="I28" s="21"/>
    </row>
    <row r="29" spans="1:9" ht="24.95" customHeight="1">
      <c r="A29" s="23">
        <v>25</v>
      </c>
      <c r="B29" s="39"/>
      <c r="C29" s="16"/>
      <c r="D29" s="39"/>
      <c r="E29" s="39"/>
      <c r="F29" s="18"/>
      <c r="G29" s="29"/>
      <c r="H29" s="40"/>
      <c r="I29" s="21"/>
    </row>
    <row r="30" spans="1:9" ht="24.95" customHeight="1" thickBot="1">
      <c r="A30" s="23">
        <v>26</v>
      </c>
      <c r="B30" s="39"/>
      <c r="C30" s="42"/>
      <c r="D30" s="39"/>
      <c r="E30" s="43"/>
      <c r="F30" s="18"/>
      <c r="G30" s="29"/>
      <c r="H30" s="40"/>
      <c r="I30" s="21"/>
    </row>
    <row r="31" spans="1:9" ht="16.5" thickTop="1" thickBot="1">
      <c r="A31" s="7"/>
      <c r="B31" s="44">
        <f>SUM(B5:B30)</f>
        <v>10700</v>
      </c>
      <c r="C31" s="45"/>
      <c r="D31" s="97" t="s">
        <v>16</v>
      </c>
      <c r="E31" s="98"/>
      <c r="F31" s="98"/>
      <c r="G31" s="98"/>
      <c r="H31" s="99"/>
      <c r="I31" s="21"/>
    </row>
    <row r="32" spans="1:9" ht="18.75" thickTop="1">
      <c r="B32" s="46"/>
    </row>
    <row r="33" spans="2:9" ht="30">
      <c r="B33" s="48" t="s">
        <v>17</v>
      </c>
      <c r="C33" s="48"/>
      <c r="D33" s="48"/>
      <c r="E33" s="48" t="s">
        <v>18</v>
      </c>
      <c r="F33" s="48"/>
      <c r="G33" s="48"/>
      <c r="H33" s="48"/>
    </row>
    <row r="34" spans="2:9">
      <c r="B34" s="3" t="s">
        <v>19</v>
      </c>
      <c r="C34" s="48"/>
      <c r="D34" s="48"/>
      <c r="E34" s="48"/>
      <c r="F34" s="48"/>
      <c r="G34" s="48"/>
      <c r="H34" s="48" t="s">
        <v>19</v>
      </c>
    </row>
    <row r="35" spans="2:9">
      <c r="I35" s="51"/>
    </row>
    <row r="36" spans="2:9" ht="15.75" thickBot="1"/>
    <row r="37" spans="2:9" ht="19.5" thickBot="1">
      <c r="B37" s="14" t="s">
        <v>4</v>
      </c>
      <c r="C37" s="109" t="s">
        <v>11</v>
      </c>
      <c r="D37" s="110"/>
      <c r="E37" s="110"/>
      <c r="F37" s="111"/>
    </row>
    <row r="38" spans="2:9" ht="16.5" thickBot="1">
      <c r="B38" s="22"/>
      <c r="C38" s="112"/>
      <c r="D38" s="112"/>
      <c r="E38" s="112"/>
      <c r="F38" s="113"/>
    </row>
    <row r="39" spans="2:9" ht="15.75">
      <c r="B39" s="22"/>
      <c r="C39" s="114"/>
      <c r="D39" s="114"/>
      <c r="E39" s="114"/>
      <c r="F39" s="115"/>
    </row>
    <row r="40" spans="2:9" ht="15.75">
      <c r="B40" s="22"/>
      <c r="C40" s="112"/>
      <c r="D40" s="112"/>
      <c r="E40" s="112"/>
      <c r="F40" s="113"/>
    </row>
    <row r="41" spans="2:9" ht="15.75">
      <c r="B41" s="25"/>
      <c r="C41" s="112"/>
      <c r="D41" s="112"/>
      <c r="E41" s="112"/>
      <c r="F41" s="113"/>
    </row>
    <row r="42" spans="2:9" ht="15.75">
      <c r="B42" s="27"/>
      <c r="C42" s="112"/>
      <c r="D42" s="112"/>
      <c r="E42" s="112"/>
      <c r="F42" s="113"/>
    </row>
    <row r="43" spans="2:9" ht="15.75">
      <c r="B43" s="22"/>
      <c r="C43" s="112"/>
      <c r="D43" s="112"/>
      <c r="E43" s="112"/>
      <c r="F43" s="113"/>
    </row>
    <row r="44" spans="2:9" ht="15.75">
      <c r="B44" s="27"/>
      <c r="C44" s="112"/>
      <c r="D44" s="112"/>
      <c r="E44" s="112"/>
      <c r="F44" s="113"/>
    </row>
    <row r="45" spans="2:9" ht="15.75">
      <c r="B45" s="27"/>
      <c r="C45" s="116"/>
      <c r="D45" s="117"/>
      <c r="E45" s="117"/>
      <c r="F45" s="118"/>
    </row>
    <row r="46" spans="2:9" ht="15.75">
      <c r="B46" s="27"/>
      <c r="C46" s="116"/>
      <c r="D46" s="117"/>
      <c r="E46" s="117"/>
      <c r="F46" s="118"/>
    </row>
    <row r="47" spans="2:9" ht="15.75">
      <c r="B47" s="28"/>
      <c r="C47" s="116"/>
      <c r="D47" s="117"/>
      <c r="E47" s="117"/>
      <c r="F47" s="118"/>
    </row>
    <row r="48" spans="2:9" ht="15.75">
      <c r="B48" s="28"/>
      <c r="C48" s="103"/>
      <c r="D48" s="104"/>
      <c r="E48" s="104"/>
      <c r="F48" s="105"/>
    </row>
    <row r="49" spans="2:6" ht="15.75">
      <c r="B49" s="28"/>
      <c r="C49" s="100"/>
      <c r="D49" s="101"/>
      <c r="E49" s="101"/>
      <c r="F49" s="102"/>
    </row>
    <row r="50" spans="2:6" ht="15.75">
      <c r="B50" s="28"/>
      <c r="C50" s="100"/>
      <c r="D50" s="101"/>
      <c r="E50" s="101"/>
      <c r="F50" s="102"/>
    </row>
    <row r="51" spans="2:6" ht="15.75">
      <c r="B51" s="28"/>
      <c r="C51" s="103"/>
      <c r="D51" s="104"/>
      <c r="E51" s="104"/>
      <c r="F51" s="105"/>
    </row>
    <row r="52" spans="2:6" ht="15.75">
      <c r="B52" s="28"/>
      <c r="C52" s="103"/>
      <c r="D52" s="104"/>
      <c r="E52" s="104"/>
      <c r="F52" s="105"/>
    </row>
    <row r="53" spans="2:6" ht="16.5" thickBot="1">
      <c r="B53" s="28"/>
      <c r="C53" s="103"/>
      <c r="D53" s="104"/>
      <c r="E53" s="104"/>
      <c r="F53" s="105"/>
    </row>
    <row r="54" spans="2:6" ht="15.75" thickBot="1">
      <c r="B54" s="31">
        <f>SUM(B38:B53)</f>
        <v>0</v>
      </c>
      <c r="C54" s="106"/>
      <c r="D54" s="107"/>
      <c r="E54" s="107"/>
      <c r="F54" s="108"/>
    </row>
    <row r="55" spans="2:6">
      <c r="C55" s="32">
        <f>B31-B54-D66</f>
        <v>0</v>
      </c>
      <c r="D55" s="33"/>
    </row>
    <row r="56" spans="2:6" ht="16.5" thickBot="1">
      <c r="B56" s="28"/>
      <c r="C56" s="92"/>
      <c r="D56" s="93"/>
      <c r="E56" s="93"/>
      <c r="F56" s="94"/>
    </row>
    <row r="57" spans="2:6" ht="16.5" thickBot="1">
      <c r="B57" s="34" t="s">
        <v>13</v>
      </c>
      <c r="C57" s="34" t="s">
        <v>14</v>
      </c>
      <c r="D57" s="34" t="s">
        <v>15</v>
      </c>
      <c r="E57" s="95"/>
      <c r="F57" s="96"/>
    </row>
    <row r="58" spans="2:6">
      <c r="B58" s="35">
        <v>500</v>
      </c>
      <c r="C58" s="36">
        <v>15</v>
      </c>
      <c r="D58" s="52">
        <f t="shared" ref="D58:D65" si="0">B58*C58</f>
        <v>7500</v>
      </c>
    </row>
    <row r="59" spans="2:6">
      <c r="B59" s="37">
        <v>200</v>
      </c>
      <c r="C59" s="38">
        <v>0</v>
      </c>
      <c r="D59" s="53">
        <f t="shared" si="0"/>
        <v>0</v>
      </c>
    </row>
    <row r="60" spans="2:6">
      <c r="B60" s="35">
        <v>100</v>
      </c>
      <c r="C60" s="36">
        <v>21</v>
      </c>
      <c r="D60" s="52">
        <f t="shared" si="0"/>
        <v>2100</v>
      </c>
    </row>
    <row r="61" spans="2:6">
      <c r="B61" s="41">
        <v>50</v>
      </c>
      <c r="C61" s="36">
        <v>11</v>
      </c>
      <c r="D61" s="52">
        <f t="shared" si="0"/>
        <v>550</v>
      </c>
    </row>
    <row r="62" spans="2:6">
      <c r="B62" s="37">
        <v>20</v>
      </c>
      <c r="C62" s="38">
        <v>0</v>
      </c>
      <c r="D62" s="53">
        <f t="shared" si="0"/>
        <v>0</v>
      </c>
    </row>
    <row r="63" spans="2:6">
      <c r="B63" s="35">
        <v>10</v>
      </c>
      <c r="C63" s="36">
        <v>49</v>
      </c>
      <c r="D63" s="52">
        <f t="shared" si="0"/>
        <v>490</v>
      </c>
    </row>
    <row r="64" spans="2:6">
      <c r="B64" s="35">
        <v>5</v>
      </c>
      <c r="C64" s="36">
        <v>12</v>
      </c>
      <c r="D64" s="52">
        <f t="shared" si="0"/>
        <v>60</v>
      </c>
    </row>
    <row r="65" spans="2:4" ht="15.75" thickBot="1">
      <c r="B65" s="47">
        <v>1</v>
      </c>
      <c r="C65" s="36">
        <v>0</v>
      </c>
      <c r="D65" s="52">
        <f t="shared" si="0"/>
        <v>0</v>
      </c>
    </row>
    <row r="66" spans="2:4" ht="15.75" thickBot="1">
      <c r="B66" s="49"/>
      <c r="C66" s="50"/>
      <c r="D66" s="54">
        <f>SUM(D58:D65)</f>
        <v>10700</v>
      </c>
    </row>
    <row r="67" spans="2:4">
      <c r="C67" s="3"/>
    </row>
    <row r="68" spans="2:4">
      <c r="C68" s="3"/>
    </row>
    <row r="69" spans="2:4">
      <c r="C69" s="3"/>
    </row>
  </sheetData>
  <mergeCells count="27">
    <mergeCell ref="A1:B1"/>
    <mergeCell ref="C1:D1"/>
    <mergeCell ref="J1:N2"/>
    <mergeCell ref="A2:B2"/>
    <mergeCell ref="C2:D2"/>
    <mergeCell ref="G2:H2"/>
    <mergeCell ref="C43:F43"/>
    <mergeCell ref="C44:F44"/>
    <mergeCell ref="C45:F45"/>
    <mergeCell ref="C46:F46"/>
    <mergeCell ref="C47:F47"/>
    <mergeCell ref="C56:F56"/>
    <mergeCell ref="E57:F57"/>
    <mergeCell ref="D31:H31"/>
    <mergeCell ref="C49:F49"/>
    <mergeCell ref="C50:F50"/>
    <mergeCell ref="C51:F51"/>
    <mergeCell ref="C52:F52"/>
    <mergeCell ref="C53:F53"/>
    <mergeCell ref="C54:F54"/>
    <mergeCell ref="C48:F48"/>
    <mergeCell ref="C37:F37"/>
    <mergeCell ref="C38:F38"/>
    <mergeCell ref="C39:F39"/>
    <mergeCell ref="C40:F40"/>
    <mergeCell ref="C41:F41"/>
    <mergeCell ref="C42:F42"/>
  </mergeCells>
  <printOptions horizontalCentered="1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4D43-BA1B-440C-A969-4E4751528652}">
  <dimension ref="A1:N31"/>
  <sheetViews>
    <sheetView rightToLeft="1" topLeftCell="A7" zoomScale="115" zoomScaleNormal="115" workbookViewId="0">
      <selection activeCell="B8" sqref="B8:H8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11.85546875" style="3" customWidth="1"/>
    <col min="15" max="16384" width="9" style="3"/>
  </cols>
  <sheetData>
    <row r="1" spans="1:14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58" t="s">
        <v>2</v>
      </c>
      <c r="I1" s="2"/>
      <c r="J1" s="120"/>
      <c r="K1" s="120"/>
      <c r="L1" s="120"/>
      <c r="M1" s="120"/>
      <c r="N1" s="120"/>
    </row>
    <row r="2" spans="1:14" ht="18.75" thickBot="1">
      <c r="A2" s="121"/>
      <c r="B2" s="121"/>
      <c r="C2" s="121"/>
      <c r="D2" s="121"/>
      <c r="E2" s="4"/>
      <c r="F2" s="4"/>
      <c r="G2" s="122">
        <v>43256</v>
      </c>
      <c r="H2" s="122"/>
      <c r="I2" s="2"/>
      <c r="J2" s="120"/>
      <c r="K2" s="120"/>
      <c r="L2" s="120"/>
      <c r="M2" s="120"/>
      <c r="N2" s="120"/>
    </row>
    <row r="3" spans="1:14" ht="16.5" thickTop="1" thickBot="1">
      <c r="B3" s="5"/>
      <c r="H3" s="59" t="s">
        <v>37</v>
      </c>
    </row>
    <row r="4" spans="1:14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  <c r="J4" s="14" t="s">
        <v>4</v>
      </c>
      <c r="K4" s="109" t="s">
        <v>11</v>
      </c>
      <c r="L4" s="110"/>
      <c r="M4" s="110"/>
      <c r="N4" s="111"/>
    </row>
    <row r="5" spans="1:14" ht="24.95" customHeight="1" thickTop="1" thickBot="1">
      <c r="A5" s="23">
        <v>1</v>
      </c>
      <c r="B5" s="15">
        <v>1500</v>
      </c>
      <c r="C5" s="16">
        <v>4247</v>
      </c>
      <c r="D5" s="17" t="s">
        <v>34</v>
      </c>
      <c r="E5" s="17" t="s">
        <v>20</v>
      </c>
      <c r="F5" s="18">
        <v>13</v>
      </c>
      <c r="G5" s="19" t="s">
        <v>27</v>
      </c>
      <c r="H5" s="20" t="s">
        <v>39</v>
      </c>
      <c r="I5" s="21"/>
      <c r="J5" s="22">
        <v>3650</v>
      </c>
      <c r="K5" s="112"/>
      <c r="L5" s="112"/>
      <c r="M5" s="112"/>
      <c r="N5" s="113"/>
    </row>
    <row r="6" spans="1:14" ht="24.95" customHeight="1">
      <c r="A6" s="23">
        <v>3</v>
      </c>
      <c r="B6" s="15">
        <v>1666</v>
      </c>
      <c r="C6" s="16">
        <v>4248</v>
      </c>
      <c r="D6" s="17" t="s">
        <v>33</v>
      </c>
      <c r="E6" s="17" t="s">
        <v>20</v>
      </c>
      <c r="F6" s="18">
        <v>12</v>
      </c>
      <c r="G6" s="19" t="s">
        <v>28</v>
      </c>
      <c r="H6" s="20" t="s">
        <v>31</v>
      </c>
      <c r="I6" s="21"/>
      <c r="J6" s="22"/>
      <c r="K6" s="114"/>
      <c r="L6" s="114"/>
      <c r="M6" s="114"/>
      <c r="N6" s="115"/>
    </row>
    <row r="7" spans="1:14" ht="24.95" customHeight="1">
      <c r="A7" s="23">
        <v>3</v>
      </c>
      <c r="B7" s="15">
        <v>3250</v>
      </c>
      <c r="C7" s="16">
        <v>4249</v>
      </c>
      <c r="D7" s="17" t="s">
        <v>40</v>
      </c>
      <c r="E7" s="17" t="s">
        <v>20</v>
      </c>
      <c r="F7" s="24">
        <v>12</v>
      </c>
      <c r="G7" s="19" t="s">
        <v>32</v>
      </c>
      <c r="H7" s="20" t="s">
        <v>41</v>
      </c>
      <c r="I7" s="21"/>
      <c r="J7" s="22"/>
      <c r="K7" s="112"/>
      <c r="L7" s="112"/>
      <c r="M7" s="112"/>
      <c r="N7" s="113"/>
    </row>
    <row r="8" spans="1:14" ht="35.25" customHeight="1">
      <c r="A8" s="23">
        <v>4</v>
      </c>
      <c r="B8" s="15">
        <v>3650</v>
      </c>
      <c r="C8" s="16">
        <v>4250</v>
      </c>
      <c r="D8" s="17" t="s">
        <v>38</v>
      </c>
      <c r="E8" s="17" t="s">
        <v>20</v>
      </c>
      <c r="F8" s="24">
        <v>9</v>
      </c>
      <c r="G8" s="19" t="s">
        <v>28</v>
      </c>
      <c r="H8" s="57" t="s">
        <v>42</v>
      </c>
      <c r="I8" s="21"/>
      <c r="J8" s="25"/>
      <c r="K8" s="112"/>
      <c r="L8" s="112"/>
      <c r="M8" s="112"/>
      <c r="N8" s="113"/>
    </row>
    <row r="9" spans="1:14" ht="34.5" customHeight="1">
      <c r="A9" s="23">
        <v>5</v>
      </c>
      <c r="B9" s="15">
        <v>10425</v>
      </c>
      <c r="C9" s="16">
        <v>4429</v>
      </c>
      <c r="D9" s="17">
        <v>43255</v>
      </c>
      <c r="E9" s="17" t="s">
        <v>22</v>
      </c>
      <c r="F9" s="18" t="s">
        <v>43</v>
      </c>
      <c r="G9" s="19" t="s">
        <v>23</v>
      </c>
      <c r="H9" s="57" t="s">
        <v>29</v>
      </c>
      <c r="I9" s="21"/>
      <c r="J9" s="27"/>
      <c r="K9" s="112"/>
      <c r="L9" s="112"/>
      <c r="M9" s="112"/>
      <c r="N9" s="113"/>
    </row>
    <row r="10" spans="1:14" ht="24.95" customHeight="1">
      <c r="A10" s="23">
        <v>6</v>
      </c>
      <c r="B10" s="15">
        <v>500</v>
      </c>
      <c r="C10" s="16">
        <v>4430</v>
      </c>
      <c r="D10" s="17">
        <v>43256</v>
      </c>
      <c r="E10" s="17" t="s">
        <v>22</v>
      </c>
      <c r="F10" s="18">
        <v>37</v>
      </c>
      <c r="G10" s="19" t="s">
        <v>23</v>
      </c>
      <c r="H10" s="26" t="s">
        <v>21</v>
      </c>
      <c r="I10" s="21"/>
      <c r="J10" s="22"/>
      <c r="K10" s="112"/>
      <c r="L10" s="112"/>
      <c r="M10" s="112"/>
      <c r="N10" s="113"/>
    </row>
    <row r="11" spans="1:14" ht="24.95" customHeight="1">
      <c r="A11" s="23">
        <v>7</v>
      </c>
      <c r="B11" s="15">
        <v>2000</v>
      </c>
      <c r="C11" s="16">
        <v>4431</v>
      </c>
      <c r="D11" s="17">
        <v>43255</v>
      </c>
      <c r="E11" s="17" t="s">
        <v>22</v>
      </c>
      <c r="F11" s="24">
        <v>0</v>
      </c>
      <c r="G11" s="19" t="s">
        <v>44</v>
      </c>
      <c r="H11" s="26" t="s">
        <v>21</v>
      </c>
      <c r="I11" s="21"/>
      <c r="J11" s="27"/>
      <c r="K11" s="112"/>
      <c r="L11" s="112"/>
      <c r="M11" s="112"/>
      <c r="N11" s="113"/>
    </row>
    <row r="12" spans="1:14" ht="24.95" customHeight="1">
      <c r="A12" s="23">
        <v>8</v>
      </c>
      <c r="B12" s="15">
        <v>5436</v>
      </c>
      <c r="C12" s="16">
        <v>4432</v>
      </c>
      <c r="D12" s="17">
        <v>43256</v>
      </c>
      <c r="E12" s="17" t="s">
        <v>22</v>
      </c>
      <c r="F12" s="24">
        <v>0</v>
      </c>
      <c r="G12" s="19" t="s">
        <v>45</v>
      </c>
      <c r="H12" s="20" t="s">
        <v>46</v>
      </c>
      <c r="I12" s="21"/>
      <c r="J12" s="27"/>
      <c r="K12" s="116"/>
      <c r="L12" s="117"/>
      <c r="M12" s="117"/>
      <c r="N12" s="118"/>
    </row>
    <row r="13" spans="1:14" ht="24.95" customHeight="1">
      <c r="A13" s="23">
        <v>9</v>
      </c>
      <c r="B13" s="15"/>
      <c r="C13" s="16"/>
      <c r="D13" s="17"/>
      <c r="E13" s="17"/>
      <c r="F13" s="18"/>
      <c r="G13" s="19"/>
      <c r="H13" s="20"/>
      <c r="I13" s="21"/>
      <c r="J13" s="27"/>
      <c r="K13" s="116"/>
      <c r="L13" s="117"/>
      <c r="M13" s="117"/>
      <c r="N13" s="118"/>
    </row>
    <row r="14" spans="1:14" ht="24.95" customHeight="1">
      <c r="A14" s="23">
        <v>10</v>
      </c>
      <c r="B14" s="15"/>
      <c r="C14" s="16"/>
      <c r="D14" s="17"/>
      <c r="E14" s="17"/>
      <c r="F14" s="18"/>
      <c r="G14" s="19"/>
      <c r="H14" s="20"/>
      <c r="I14" s="21"/>
      <c r="J14" s="28"/>
      <c r="K14" s="116"/>
      <c r="L14" s="117"/>
      <c r="M14" s="117"/>
      <c r="N14" s="118"/>
    </row>
    <row r="15" spans="1:14" ht="24.95" customHeight="1">
      <c r="A15" s="23">
        <v>11</v>
      </c>
      <c r="B15" s="15"/>
      <c r="C15" s="16"/>
      <c r="D15" s="17"/>
      <c r="E15" s="17"/>
      <c r="F15" s="18"/>
      <c r="G15" s="19"/>
      <c r="H15" s="20"/>
      <c r="I15" s="21"/>
      <c r="J15" s="28"/>
      <c r="K15" s="103"/>
      <c r="L15" s="104"/>
      <c r="M15" s="104"/>
      <c r="N15" s="105"/>
    </row>
    <row r="16" spans="1:14" ht="24.95" customHeight="1" thickBot="1">
      <c r="A16" s="23">
        <v>12</v>
      </c>
      <c r="B16" s="15"/>
      <c r="C16" s="16"/>
      <c r="D16" s="17"/>
      <c r="E16" s="17"/>
      <c r="F16" s="18"/>
      <c r="G16" s="19"/>
      <c r="H16" s="20"/>
      <c r="I16" s="21"/>
      <c r="J16" s="28"/>
      <c r="K16" s="103"/>
      <c r="L16" s="104"/>
      <c r="M16" s="104"/>
      <c r="N16" s="105"/>
    </row>
    <row r="17" spans="1:14" ht="24.95" customHeight="1" thickBot="1">
      <c r="A17" s="23">
        <v>13</v>
      </c>
      <c r="B17" s="15"/>
      <c r="C17" s="16"/>
      <c r="D17" s="17"/>
      <c r="E17" s="17"/>
      <c r="F17" s="18"/>
      <c r="G17" s="19"/>
      <c r="H17" s="20"/>
      <c r="I17" s="21"/>
      <c r="J17" s="31">
        <f>SUM(J5:J16)</f>
        <v>3650</v>
      </c>
      <c r="K17" s="106"/>
      <c r="L17" s="107"/>
      <c r="M17" s="107"/>
      <c r="N17" s="108"/>
    </row>
    <row r="18" spans="1:14" ht="24.95" customHeight="1">
      <c r="A18" s="23">
        <v>14</v>
      </c>
      <c r="B18" s="15"/>
      <c r="C18" s="16"/>
      <c r="D18" s="17"/>
      <c r="E18" s="17"/>
      <c r="F18" s="24"/>
      <c r="G18" s="19"/>
      <c r="H18" s="20"/>
      <c r="I18" s="21"/>
      <c r="K18" s="32">
        <f>B27-J17-L29</f>
        <v>0</v>
      </c>
      <c r="L18" s="33"/>
    </row>
    <row r="19" spans="1:14" ht="24.95" customHeight="1" thickBot="1">
      <c r="A19" s="23">
        <v>15</v>
      </c>
      <c r="B19" s="15"/>
      <c r="C19" s="16"/>
      <c r="D19" s="17"/>
      <c r="E19" s="17"/>
      <c r="F19" s="18"/>
      <c r="G19" s="19"/>
      <c r="H19" s="20"/>
      <c r="I19" s="21"/>
      <c r="J19" s="28"/>
      <c r="K19" s="92"/>
      <c r="L19" s="93"/>
      <c r="M19" s="93"/>
      <c r="N19" s="94"/>
    </row>
    <row r="20" spans="1:14" ht="24.95" customHeight="1" thickBot="1">
      <c r="A20" s="23">
        <v>16</v>
      </c>
      <c r="B20" s="15"/>
      <c r="C20" s="16"/>
      <c r="D20" s="30"/>
      <c r="E20" s="17"/>
      <c r="F20" s="18"/>
      <c r="G20" s="19"/>
      <c r="H20" s="20"/>
      <c r="I20" s="21"/>
      <c r="J20" s="34" t="s">
        <v>13</v>
      </c>
      <c r="K20" s="34" t="s">
        <v>14</v>
      </c>
      <c r="L20" s="34" t="s">
        <v>15</v>
      </c>
      <c r="M20" s="95"/>
      <c r="N20" s="96"/>
    </row>
    <row r="21" spans="1:14" ht="24.95" customHeight="1">
      <c r="A21" s="23">
        <v>17</v>
      </c>
      <c r="B21" s="15"/>
      <c r="C21" s="16"/>
      <c r="D21" s="30"/>
      <c r="E21" s="17"/>
      <c r="F21" s="24"/>
      <c r="G21" s="19"/>
      <c r="H21" s="26"/>
      <c r="I21" s="21"/>
      <c r="J21" s="35">
        <v>500</v>
      </c>
      <c r="K21" s="36">
        <v>45</v>
      </c>
      <c r="L21" s="52">
        <f t="shared" ref="L21:L28" si="0">J21*K21</f>
        <v>22500</v>
      </c>
    </row>
    <row r="22" spans="1:14" ht="24.95" customHeight="1">
      <c r="A22" s="23">
        <v>18</v>
      </c>
      <c r="B22" s="15"/>
      <c r="C22" s="16"/>
      <c r="D22" s="30"/>
      <c r="E22" s="17"/>
      <c r="F22" s="18"/>
      <c r="G22" s="19"/>
      <c r="H22" s="20"/>
      <c r="I22" s="21"/>
      <c r="J22" s="37">
        <v>200</v>
      </c>
      <c r="K22" s="38">
        <v>0</v>
      </c>
      <c r="L22" s="53">
        <f t="shared" si="0"/>
        <v>0</v>
      </c>
    </row>
    <row r="23" spans="1:14" ht="24.95" customHeight="1">
      <c r="A23" s="23">
        <v>19</v>
      </c>
      <c r="B23" s="15"/>
      <c r="C23" s="16"/>
      <c r="D23" s="30"/>
      <c r="E23" s="17"/>
      <c r="F23" s="18"/>
      <c r="G23" s="19"/>
      <c r="H23" s="20"/>
      <c r="I23" s="21"/>
      <c r="J23" s="35">
        <v>100</v>
      </c>
      <c r="K23" s="36">
        <v>15</v>
      </c>
      <c r="L23" s="52">
        <f t="shared" si="0"/>
        <v>1500</v>
      </c>
    </row>
    <row r="24" spans="1:14" ht="24.95" customHeight="1">
      <c r="A24" s="23">
        <v>20</v>
      </c>
      <c r="B24" s="39"/>
      <c r="C24" s="16"/>
      <c r="D24" s="39"/>
      <c r="E24" s="39"/>
      <c r="F24" s="18"/>
      <c r="G24" s="29"/>
      <c r="H24" s="40"/>
      <c r="I24" s="21"/>
      <c r="J24" s="41">
        <v>50</v>
      </c>
      <c r="K24" s="36">
        <v>15</v>
      </c>
      <c r="L24" s="52">
        <f t="shared" si="0"/>
        <v>750</v>
      </c>
    </row>
    <row r="25" spans="1:14" ht="27" customHeight="1">
      <c r="A25" s="23">
        <v>21</v>
      </c>
      <c r="B25" s="39"/>
      <c r="C25" s="16"/>
      <c r="D25" s="39"/>
      <c r="E25" s="39"/>
      <c r="F25" s="18"/>
      <c r="G25" s="29"/>
      <c r="H25" s="40"/>
      <c r="I25" s="21"/>
      <c r="J25" s="37">
        <v>20</v>
      </c>
      <c r="K25" s="38">
        <v>0</v>
      </c>
      <c r="L25" s="53">
        <f t="shared" si="0"/>
        <v>0</v>
      </c>
    </row>
    <row r="26" spans="1:14" ht="24.95" customHeight="1" thickBot="1">
      <c r="A26" s="23">
        <v>22</v>
      </c>
      <c r="B26" s="39"/>
      <c r="C26" s="42"/>
      <c r="D26" s="39"/>
      <c r="E26" s="43"/>
      <c r="F26" s="18"/>
      <c r="G26" s="29"/>
      <c r="H26" s="40"/>
      <c r="I26" s="21"/>
      <c r="J26" s="35">
        <v>10</v>
      </c>
      <c r="K26" s="36">
        <v>1</v>
      </c>
      <c r="L26" s="52">
        <f t="shared" si="0"/>
        <v>10</v>
      </c>
    </row>
    <row r="27" spans="1:14" ht="16.5" thickTop="1" thickBot="1">
      <c r="A27" s="7"/>
      <c r="B27" s="44">
        <f>SUM(B5:B26)</f>
        <v>28427</v>
      </c>
      <c r="C27" s="45"/>
      <c r="D27" s="97" t="s">
        <v>16</v>
      </c>
      <c r="E27" s="98"/>
      <c r="F27" s="98"/>
      <c r="G27" s="98"/>
      <c r="H27" s="99"/>
      <c r="I27" s="21"/>
      <c r="J27" s="35">
        <v>5</v>
      </c>
      <c r="K27" s="36">
        <v>3</v>
      </c>
      <c r="L27" s="52">
        <f t="shared" si="0"/>
        <v>15</v>
      </c>
    </row>
    <row r="28" spans="1:14" ht="19.5" thickTop="1" thickBot="1">
      <c r="B28" s="46"/>
      <c r="J28" s="47">
        <v>1</v>
      </c>
      <c r="K28" s="36">
        <v>2</v>
      </c>
      <c r="L28" s="52">
        <f t="shared" si="0"/>
        <v>2</v>
      </c>
    </row>
    <row r="29" spans="1:14" ht="30.75" customHeight="1" thickBot="1">
      <c r="B29" s="123" t="s">
        <v>17</v>
      </c>
      <c r="C29" s="123"/>
      <c r="D29" s="48"/>
      <c r="E29" s="48" t="s">
        <v>18</v>
      </c>
      <c r="F29" s="48"/>
      <c r="G29" s="48"/>
      <c r="H29" s="48"/>
      <c r="J29" s="49"/>
      <c r="K29" s="50"/>
      <c r="L29" s="54">
        <f>SUM(L21:L28)</f>
        <v>24777</v>
      </c>
    </row>
    <row r="30" spans="1:14">
      <c r="B30" s="3" t="s">
        <v>19</v>
      </c>
      <c r="C30" s="48"/>
      <c r="D30" s="48"/>
      <c r="E30" s="48"/>
      <c r="F30" s="48"/>
      <c r="G30" s="48"/>
      <c r="H30" s="48" t="s">
        <v>19</v>
      </c>
    </row>
    <row r="31" spans="1:14">
      <c r="I31" s="60"/>
    </row>
  </sheetData>
  <mergeCells count="24">
    <mergeCell ref="B29:C29"/>
    <mergeCell ref="K10:N10"/>
    <mergeCell ref="K11:N11"/>
    <mergeCell ref="K12:N12"/>
    <mergeCell ref="K13:N13"/>
    <mergeCell ref="K14:N14"/>
    <mergeCell ref="K15:N15"/>
    <mergeCell ref="K16:N16"/>
    <mergeCell ref="K17:N17"/>
    <mergeCell ref="K19:N19"/>
    <mergeCell ref="M20:N20"/>
    <mergeCell ref="D27:H27"/>
    <mergeCell ref="K9:N9"/>
    <mergeCell ref="A1:B1"/>
    <mergeCell ref="C1:D1"/>
    <mergeCell ref="J1:N2"/>
    <mergeCell ref="A2:B2"/>
    <mergeCell ref="C2:D2"/>
    <mergeCell ref="G2:H2"/>
    <mergeCell ref="K4:N4"/>
    <mergeCell ref="K5:N5"/>
    <mergeCell ref="K6:N6"/>
    <mergeCell ref="K7:N7"/>
    <mergeCell ref="K8:N8"/>
  </mergeCells>
  <printOptions horizont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23CE-3DF6-4C5E-BC0A-20795D6FB798}">
  <dimension ref="A1:I72"/>
  <sheetViews>
    <sheetView rightToLeft="1" topLeftCell="A13" zoomScale="115" zoomScaleNormal="115" workbookViewId="0">
      <selection activeCell="B19" sqref="B19:D19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6384" width="9" style="3"/>
  </cols>
  <sheetData>
    <row r="1" spans="1:9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61" t="s">
        <v>2</v>
      </c>
      <c r="I1" s="2"/>
    </row>
    <row r="2" spans="1:9" ht="18.75" thickBot="1">
      <c r="A2" s="121"/>
      <c r="B2" s="121"/>
      <c r="C2" s="121"/>
      <c r="D2" s="121"/>
      <c r="E2" s="4"/>
      <c r="F2" s="4"/>
      <c r="G2" s="122">
        <v>43277</v>
      </c>
      <c r="H2" s="122"/>
      <c r="I2" s="2"/>
    </row>
    <row r="3" spans="1:9" ht="16.5" thickTop="1" thickBot="1">
      <c r="B3" s="5"/>
      <c r="H3" s="62" t="s">
        <v>70</v>
      </c>
    </row>
    <row r="4" spans="1:9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9" ht="24.95" customHeight="1" thickTop="1">
      <c r="A5" s="23">
        <v>1</v>
      </c>
      <c r="B5" s="15">
        <v>50000</v>
      </c>
      <c r="C5" s="16">
        <v>4504</v>
      </c>
      <c r="D5" s="17">
        <v>43265</v>
      </c>
      <c r="E5" s="17" t="s">
        <v>22</v>
      </c>
      <c r="F5" s="18">
        <v>11</v>
      </c>
      <c r="G5" s="19" t="s">
        <v>55</v>
      </c>
      <c r="H5" s="20" t="s">
        <v>21</v>
      </c>
      <c r="I5" s="21"/>
    </row>
    <row r="6" spans="1:9" ht="24.95" customHeight="1">
      <c r="A6" s="23">
        <v>3</v>
      </c>
      <c r="B6" s="15">
        <v>2085</v>
      </c>
      <c r="C6" s="16">
        <v>4505</v>
      </c>
      <c r="D6" s="17">
        <v>43265</v>
      </c>
      <c r="E6" s="17" t="s">
        <v>22</v>
      </c>
      <c r="F6" s="18">
        <v>48</v>
      </c>
      <c r="G6" s="19" t="s">
        <v>23</v>
      </c>
      <c r="H6" s="20" t="s">
        <v>56</v>
      </c>
      <c r="I6" s="21"/>
    </row>
    <row r="7" spans="1:9" ht="24.95" customHeight="1">
      <c r="A7" s="23">
        <v>3</v>
      </c>
      <c r="B7" s="15">
        <v>40000</v>
      </c>
      <c r="C7" s="16">
        <v>4506</v>
      </c>
      <c r="D7" s="17">
        <v>43265</v>
      </c>
      <c r="E7" s="17" t="s">
        <v>22</v>
      </c>
      <c r="F7" s="24" t="s">
        <v>57</v>
      </c>
      <c r="G7" s="19" t="s">
        <v>55</v>
      </c>
      <c r="H7" s="20" t="s">
        <v>21</v>
      </c>
      <c r="I7" s="21"/>
    </row>
    <row r="8" spans="1:9" ht="27" customHeight="1">
      <c r="A8" s="23">
        <v>4</v>
      </c>
      <c r="B8" s="15">
        <v>1000</v>
      </c>
      <c r="C8" s="16">
        <v>4507</v>
      </c>
      <c r="D8" s="17">
        <v>43265</v>
      </c>
      <c r="E8" s="17" t="s">
        <v>22</v>
      </c>
      <c r="F8" s="24">
        <v>47</v>
      </c>
      <c r="G8" s="19" t="s">
        <v>23</v>
      </c>
      <c r="H8" s="26" t="s">
        <v>58</v>
      </c>
      <c r="I8" s="21"/>
    </row>
    <row r="9" spans="1:9" ht="24.95" customHeight="1">
      <c r="A9" s="23">
        <v>5</v>
      </c>
      <c r="B9" s="15">
        <v>33000</v>
      </c>
      <c r="C9" s="16">
        <v>4508</v>
      </c>
      <c r="D9" s="17">
        <v>43265</v>
      </c>
      <c r="E9" s="17" t="s">
        <v>22</v>
      </c>
      <c r="F9" s="18">
        <v>10</v>
      </c>
      <c r="G9" s="19" t="s">
        <v>59</v>
      </c>
      <c r="H9" s="26" t="s">
        <v>60</v>
      </c>
      <c r="I9" s="21"/>
    </row>
    <row r="10" spans="1:9" ht="24.95" customHeight="1">
      <c r="A10" s="23">
        <v>6</v>
      </c>
      <c r="B10" s="15">
        <v>4500</v>
      </c>
      <c r="C10" s="16">
        <v>4509</v>
      </c>
      <c r="D10" s="17">
        <v>43265</v>
      </c>
      <c r="E10" s="17" t="s">
        <v>22</v>
      </c>
      <c r="F10" s="24" t="s">
        <v>61</v>
      </c>
      <c r="G10" s="19" t="s">
        <v>23</v>
      </c>
      <c r="H10" s="26" t="s">
        <v>62</v>
      </c>
      <c r="I10" s="21"/>
    </row>
    <row r="11" spans="1:9" ht="24.95" customHeight="1">
      <c r="A11" s="23">
        <v>7</v>
      </c>
      <c r="B11" s="15">
        <v>3000</v>
      </c>
      <c r="C11" s="16">
        <v>4510</v>
      </c>
      <c r="D11" s="17">
        <v>43265</v>
      </c>
      <c r="E11" s="17" t="s">
        <v>22</v>
      </c>
      <c r="F11" s="18">
        <v>0</v>
      </c>
      <c r="G11" s="19" t="s">
        <v>45</v>
      </c>
      <c r="H11" s="26" t="s">
        <v>21</v>
      </c>
      <c r="I11" s="21"/>
    </row>
    <row r="12" spans="1:9" ht="24.95" customHeight="1">
      <c r="A12" s="23">
        <v>8</v>
      </c>
      <c r="B12" s="15">
        <v>1000</v>
      </c>
      <c r="C12" s="16">
        <v>4494</v>
      </c>
      <c r="D12" s="17" t="s">
        <v>63</v>
      </c>
      <c r="E12" s="17" t="s">
        <v>24</v>
      </c>
      <c r="F12" s="24" t="s">
        <v>64</v>
      </c>
      <c r="G12" s="19" t="s">
        <v>25</v>
      </c>
      <c r="H12" s="20" t="s">
        <v>65</v>
      </c>
      <c r="I12" s="21"/>
    </row>
    <row r="13" spans="1:9" ht="24.95" customHeight="1">
      <c r="A13" s="23">
        <v>9</v>
      </c>
      <c r="B13" s="15">
        <v>1000</v>
      </c>
      <c r="C13" s="16">
        <v>4495</v>
      </c>
      <c r="D13" s="17" t="s">
        <v>63</v>
      </c>
      <c r="E13" s="17" t="s">
        <v>24</v>
      </c>
      <c r="F13" s="18" t="s">
        <v>66</v>
      </c>
      <c r="G13" s="19" t="s">
        <v>25</v>
      </c>
      <c r="H13" s="20" t="s">
        <v>65</v>
      </c>
      <c r="I13" s="21"/>
    </row>
    <row r="14" spans="1:9" ht="24.95" customHeight="1">
      <c r="A14" s="23">
        <v>10</v>
      </c>
      <c r="B14" s="15">
        <v>550</v>
      </c>
      <c r="C14" s="16">
        <v>4479</v>
      </c>
      <c r="D14" s="17" t="s">
        <v>63</v>
      </c>
      <c r="E14" s="17" t="s">
        <v>24</v>
      </c>
      <c r="F14" s="18" t="s">
        <v>67</v>
      </c>
      <c r="G14" s="19" t="s">
        <v>25</v>
      </c>
      <c r="H14" s="20" t="s">
        <v>65</v>
      </c>
      <c r="I14" s="21"/>
    </row>
    <row r="15" spans="1:9" ht="24.95" customHeight="1">
      <c r="A15" s="23">
        <v>11</v>
      </c>
      <c r="B15" s="15">
        <v>1500</v>
      </c>
      <c r="C15" s="16">
        <v>4498</v>
      </c>
      <c r="D15" s="17" t="s">
        <v>63</v>
      </c>
      <c r="E15" s="17" t="s">
        <v>24</v>
      </c>
      <c r="F15" s="18">
        <v>15</v>
      </c>
      <c r="G15" s="19" t="s">
        <v>12</v>
      </c>
      <c r="H15" s="20" t="s">
        <v>68</v>
      </c>
      <c r="I15" s="21"/>
    </row>
    <row r="16" spans="1:9" ht="24.95" customHeight="1">
      <c r="A16" s="23">
        <v>12</v>
      </c>
      <c r="B16" s="15">
        <v>3650</v>
      </c>
      <c r="C16" s="16">
        <v>4250</v>
      </c>
      <c r="D16" s="17" t="s">
        <v>38</v>
      </c>
      <c r="E16" s="17" t="s">
        <v>20</v>
      </c>
      <c r="F16" s="18">
        <v>9</v>
      </c>
      <c r="G16" s="19" t="s">
        <v>71</v>
      </c>
      <c r="H16" s="20" t="s">
        <v>72</v>
      </c>
      <c r="I16" s="21"/>
    </row>
    <row r="17" spans="1:9" ht="24.95" customHeight="1">
      <c r="A17" s="23">
        <v>13</v>
      </c>
      <c r="B17" s="15">
        <v>500</v>
      </c>
      <c r="C17" s="16">
        <v>4312</v>
      </c>
      <c r="D17" s="17" t="s">
        <v>77</v>
      </c>
      <c r="E17" s="17" t="s">
        <v>20</v>
      </c>
      <c r="F17" s="18"/>
      <c r="G17" s="19" t="s">
        <v>78</v>
      </c>
      <c r="H17" s="20" t="s">
        <v>21</v>
      </c>
      <c r="I17" s="21"/>
    </row>
    <row r="18" spans="1:9" ht="24.95" customHeight="1">
      <c r="A18" s="23">
        <v>14</v>
      </c>
      <c r="B18" s="15">
        <v>1200</v>
      </c>
      <c r="C18" s="16">
        <v>4313</v>
      </c>
      <c r="D18" s="66" t="s">
        <v>73</v>
      </c>
      <c r="E18" s="17" t="s">
        <v>20</v>
      </c>
      <c r="F18" s="18">
        <v>3</v>
      </c>
      <c r="G18" s="19" t="s">
        <v>74</v>
      </c>
      <c r="H18" s="20" t="s">
        <v>65</v>
      </c>
      <c r="I18" s="21"/>
    </row>
    <row r="19" spans="1:9" ht="24.95" customHeight="1">
      <c r="A19" s="23">
        <v>15</v>
      </c>
      <c r="B19" s="15">
        <v>5000</v>
      </c>
      <c r="C19" s="16">
        <v>4314</v>
      </c>
      <c r="D19" s="17" t="s">
        <v>54</v>
      </c>
      <c r="E19" s="17" t="s">
        <v>20</v>
      </c>
      <c r="F19" s="18">
        <v>7</v>
      </c>
      <c r="G19" s="19" t="s">
        <v>71</v>
      </c>
      <c r="H19" s="20" t="s">
        <v>75</v>
      </c>
      <c r="I19" s="21"/>
    </row>
    <row r="20" spans="1:9" ht="24.95" customHeight="1">
      <c r="A20" s="23">
        <v>16</v>
      </c>
      <c r="B20" s="15">
        <v>10000</v>
      </c>
      <c r="C20" s="16">
        <v>4437</v>
      </c>
      <c r="D20" s="17">
        <v>43269</v>
      </c>
      <c r="E20" s="17" t="s">
        <v>22</v>
      </c>
      <c r="F20" s="18">
        <v>2</v>
      </c>
      <c r="G20" s="19" t="s">
        <v>55</v>
      </c>
      <c r="H20" s="20" t="s">
        <v>21</v>
      </c>
      <c r="I20" s="21"/>
    </row>
    <row r="21" spans="1:9" ht="24.95" customHeight="1">
      <c r="A21" s="23">
        <v>18</v>
      </c>
      <c r="B21" s="15">
        <v>1700</v>
      </c>
      <c r="C21" s="16">
        <v>4499</v>
      </c>
      <c r="D21" s="17" t="s">
        <v>54</v>
      </c>
      <c r="E21" s="17" t="s">
        <v>24</v>
      </c>
      <c r="F21" s="18">
        <v>20</v>
      </c>
      <c r="G21" s="19" t="s">
        <v>12</v>
      </c>
      <c r="H21" s="20" t="s">
        <v>76</v>
      </c>
      <c r="I21" s="21"/>
    </row>
    <row r="22" spans="1:9" ht="24.95" customHeight="1">
      <c r="A22" s="23">
        <v>19</v>
      </c>
      <c r="B22" s="15">
        <v>18000</v>
      </c>
      <c r="C22" s="16">
        <v>3239</v>
      </c>
      <c r="D22" s="17" t="s">
        <v>80</v>
      </c>
      <c r="E22" s="17" t="s">
        <v>81</v>
      </c>
      <c r="F22" s="24" t="s">
        <v>82</v>
      </c>
      <c r="G22" s="19" t="s">
        <v>32</v>
      </c>
      <c r="H22" s="20" t="s">
        <v>83</v>
      </c>
      <c r="I22" s="21"/>
    </row>
    <row r="23" spans="1:9" ht="24.95" customHeight="1">
      <c r="A23" s="23">
        <v>17</v>
      </c>
      <c r="B23" s="15"/>
      <c r="C23" s="16"/>
      <c r="D23" s="17"/>
      <c r="E23" s="17"/>
      <c r="F23" s="18"/>
      <c r="G23" s="19"/>
      <c r="H23" s="20"/>
      <c r="I23" s="21"/>
    </row>
    <row r="24" spans="1:9" ht="24.95" customHeight="1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4.95" customHeight="1">
      <c r="A25" s="23">
        <v>21</v>
      </c>
      <c r="B25" s="15"/>
      <c r="C25" s="16"/>
      <c r="D25" s="30"/>
      <c r="E25" s="17"/>
      <c r="F25" s="24"/>
      <c r="G25" s="19"/>
      <c r="H25" s="26"/>
      <c r="I25" s="21"/>
    </row>
    <row r="26" spans="1:9" ht="24.95" customHeight="1">
      <c r="A26" s="23">
        <v>22</v>
      </c>
      <c r="B26" s="15"/>
      <c r="C26" s="16"/>
      <c r="D26" s="30"/>
      <c r="E26" s="17"/>
      <c r="F26" s="18"/>
      <c r="G26" s="19"/>
      <c r="H26" s="20"/>
      <c r="I26" s="21"/>
    </row>
    <row r="27" spans="1:9" ht="24.95" customHeight="1">
      <c r="A27" s="23">
        <v>23</v>
      </c>
      <c r="B27" s="15"/>
      <c r="C27" s="16"/>
      <c r="D27" s="30"/>
      <c r="E27" s="17"/>
      <c r="F27" s="18"/>
      <c r="G27" s="19"/>
      <c r="H27" s="20"/>
      <c r="I27" s="21"/>
    </row>
    <row r="28" spans="1:9" ht="24.95" customHeight="1">
      <c r="A28" s="23">
        <v>24</v>
      </c>
      <c r="B28" s="39"/>
      <c r="C28" s="16"/>
      <c r="D28" s="39"/>
      <c r="E28" s="39"/>
      <c r="F28" s="18"/>
      <c r="G28" s="29"/>
      <c r="H28" s="40"/>
      <c r="I28" s="21"/>
    </row>
    <row r="29" spans="1:9" ht="24.95" customHeight="1">
      <c r="A29" s="23">
        <v>25</v>
      </c>
      <c r="B29" s="39"/>
      <c r="C29" s="16"/>
      <c r="D29" s="39"/>
      <c r="E29" s="39"/>
      <c r="F29" s="18"/>
      <c r="G29" s="29"/>
      <c r="H29" s="40"/>
      <c r="I29" s="21"/>
    </row>
    <row r="30" spans="1:9" ht="24.95" customHeight="1" thickBot="1">
      <c r="A30" s="23">
        <v>26</v>
      </c>
      <c r="B30" s="39"/>
      <c r="C30" s="42"/>
      <c r="D30" s="39"/>
      <c r="E30" s="43"/>
      <c r="F30" s="18"/>
      <c r="G30" s="29"/>
      <c r="H30" s="40"/>
      <c r="I30" s="21"/>
    </row>
    <row r="31" spans="1:9" ht="16.5" thickTop="1" thickBot="1">
      <c r="A31" s="7"/>
      <c r="B31" s="44">
        <f>SUM(B5:B30)</f>
        <v>177685</v>
      </c>
      <c r="C31" s="45"/>
      <c r="D31" s="97" t="s">
        <v>16</v>
      </c>
      <c r="E31" s="98"/>
      <c r="F31" s="98"/>
      <c r="G31" s="98"/>
      <c r="H31" s="99"/>
      <c r="I31" s="21"/>
    </row>
    <row r="32" spans="1:9" ht="18.75" thickTop="1">
      <c r="B32" s="46"/>
    </row>
    <row r="33" spans="2:8" ht="30">
      <c r="B33" s="48" t="s">
        <v>17</v>
      </c>
      <c r="C33" s="48"/>
      <c r="D33" s="48"/>
      <c r="E33" s="48" t="s">
        <v>18</v>
      </c>
      <c r="F33" s="48"/>
      <c r="G33" s="48"/>
      <c r="H33" s="48"/>
    </row>
    <row r="34" spans="2:8">
      <c r="B34" s="48"/>
      <c r="C34" s="48"/>
      <c r="D34" s="48"/>
      <c r="E34" s="48"/>
      <c r="F34" s="48"/>
      <c r="G34" s="48"/>
      <c r="H34" s="48"/>
    </row>
    <row r="35" spans="2:8">
      <c r="B35" s="48"/>
      <c r="C35" s="48"/>
      <c r="D35" s="48"/>
      <c r="E35" s="48"/>
      <c r="F35" s="48"/>
      <c r="G35" s="48"/>
      <c r="H35" s="48"/>
    </row>
    <row r="36" spans="2:8">
      <c r="B36" s="48"/>
      <c r="C36" s="48"/>
      <c r="D36" s="48"/>
      <c r="E36" s="48"/>
      <c r="F36" s="48"/>
      <c r="G36" s="48"/>
      <c r="H36" s="48"/>
    </row>
    <row r="37" spans="2:8">
      <c r="B37" s="48"/>
      <c r="C37" s="48"/>
      <c r="D37" s="48"/>
      <c r="E37" s="48"/>
      <c r="F37" s="48"/>
      <c r="G37" s="48"/>
      <c r="H37" s="48"/>
    </row>
    <row r="38" spans="2:8">
      <c r="B38" s="48"/>
      <c r="C38" s="48"/>
      <c r="D38" s="48"/>
      <c r="E38" s="48"/>
      <c r="F38" s="48"/>
      <c r="G38" s="48"/>
      <c r="H38" s="48"/>
    </row>
    <row r="39" spans="2:8" ht="15.75" thickBot="1">
      <c r="B39" s="3" t="s">
        <v>19</v>
      </c>
      <c r="C39" s="48"/>
      <c r="D39" s="48"/>
      <c r="E39" s="48"/>
      <c r="F39" s="48"/>
      <c r="G39" s="48"/>
      <c r="H39" s="48" t="s">
        <v>19</v>
      </c>
    </row>
    <row r="40" spans="2:8" ht="19.5" thickBot="1">
      <c r="B40" s="14" t="s">
        <v>4</v>
      </c>
      <c r="C40" s="109" t="s">
        <v>11</v>
      </c>
      <c r="D40" s="110"/>
      <c r="E40" s="110"/>
      <c r="F40" s="111"/>
    </row>
    <row r="41" spans="2:8" ht="16.5" thickBot="1">
      <c r="B41" s="22">
        <v>20000</v>
      </c>
      <c r="C41" s="112" t="s">
        <v>69</v>
      </c>
      <c r="D41" s="112"/>
      <c r="E41" s="112"/>
      <c r="F41" s="113"/>
    </row>
    <row r="42" spans="2:8" ht="15.75">
      <c r="B42" s="22">
        <v>113300</v>
      </c>
      <c r="C42" s="114" t="s">
        <v>69</v>
      </c>
      <c r="D42" s="114"/>
      <c r="E42" s="114"/>
      <c r="F42" s="115"/>
    </row>
    <row r="43" spans="2:8" ht="15.75">
      <c r="B43" s="25">
        <v>3650</v>
      </c>
      <c r="C43" s="112" t="s">
        <v>79</v>
      </c>
      <c r="D43" s="112"/>
      <c r="E43" s="112"/>
      <c r="F43" s="113"/>
    </row>
    <row r="44" spans="2:8" ht="15.75">
      <c r="B44" s="22">
        <v>18000</v>
      </c>
      <c r="C44" s="112" t="s">
        <v>84</v>
      </c>
      <c r="D44" s="112"/>
      <c r="E44" s="112"/>
      <c r="F44" s="113"/>
    </row>
    <row r="45" spans="2:8" ht="15.75">
      <c r="B45" s="27"/>
      <c r="C45" s="112"/>
      <c r="D45" s="112"/>
      <c r="E45" s="112"/>
      <c r="F45" s="113"/>
    </row>
    <row r="46" spans="2:8" ht="15.75">
      <c r="B46" s="22"/>
      <c r="C46" s="112"/>
      <c r="D46" s="112"/>
      <c r="E46" s="112"/>
      <c r="F46" s="113"/>
    </row>
    <row r="47" spans="2:8" ht="15.75">
      <c r="B47" s="27"/>
      <c r="C47" s="112"/>
      <c r="D47" s="112"/>
      <c r="E47" s="112"/>
      <c r="F47" s="113"/>
    </row>
    <row r="48" spans="2:8" ht="15.75">
      <c r="B48" s="27"/>
      <c r="C48" s="116"/>
      <c r="D48" s="117"/>
      <c r="E48" s="117"/>
      <c r="F48" s="118"/>
    </row>
    <row r="49" spans="2:6" ht="15.75">
      <c r="B49" s="27"/>
      <c r="C49" s="116"/>
      <c r="D49" s="117"/>
      <c r="E49" s="117"/>
      <c r="F49" s="118"/>
    </row>
    <row r="50" spans="2:6" ht="15.75">
      <c r="B50" s="28"/>
      <c r="C50" s="116"/>
      <c r="D50" s="117"/>
      <c r="E50" s="117"/>
      <c r="F50" s="118"/>
    </row>
    <row r="51" spans="2:6" ht="15.75">
      <c r="B51" s="28"/>
      <c r="C51" s="103"/>
      <c r="D51" s="104"/>
      <c r="E51" s="104"/>
      <c r="F51" s="105"/>
    </row>
    <row r="52" spans="2:6" ht="15.75">
      <c r="B52" s="28"/>
      <c r="C52" s="100"/>
      <c r="D52" s="101"/>
      <c r="E52" s="101"/>
      <c r="F52" s="102"/>
    </row>
    <row r="53" spans="2:6" ht="15.75">
      <c r="B53" s="28"/>
      <c r="C53" s="100"/>
      <c r="D53" s="101"/>
      <c r="E53" s="101"/>
      <c r="F53" s="102"/>
    </row>
    <row r="54" spans="2:6" ht="15.75">
      <c r="B54" s="28"/>
      <c r="C54" s="103"/>
      <c r="D54" s="104"/>
      <c r="E54" s="104"/>
      <c r="F54" s="105"/>
    </row>
    <row r="55" spans="2:6" ht="15.75">
      <c r="B55" s="28"/>
      <c r="C55" s="103"/>
      <c r="D55" s="104"/>
      <c r="E55" s="104"/>
      <c r="F55" s="105"/>
    </row>
    <row r="56" spans="2:6" ht="16.5" thickBot="1">
      <c r="B56" s="28"/>
      <c r="C56" s="103"/>
      <c r="D56" s="104"/>
      <c r="E56" s="104"/>
      <c r="F56" s="105"/>
    </row>
    <row r="57" spans="2:6" ht="15.75" thickBot="1">
      <c r="B57" s="31">
        <f>SUM(B41:B56)</f>
        <v>154950</v>
      </c>
      <c r="C57" s="106"/>
      <c r="D57" s="107"/>
      <c r="E57" s="107"/>
      <c r="F57" s="108"/>
    </row>
    <row r="58" spans="2:6">
      <c r="C58" s="32">
        <f>B31-B57-D69</f>
        <v>0</v>
      </c>
      <c r="D58" s="33"/>
    </row>
    <row r="59" spans="2:6" ht="16.5" thickBot="1">
      <c r="B59" s="28"/>
      <c r="C59" s="92"/>
      <c r="D59" s="93"/>
      <c r="E59" s="93"/>
      <c r="F59" s="94"/>
    </row>
    <row r="60" spans="2:6" ht="16.5" thickBot="1">
      <c r="B60" s="34" t="s">
        <v>13</v>
      </c>
      <c r="C60" s="34" t="s">
        <v>14</v>
      </c>
      <c r="D60" s="34" t="s">
        <v>15</v>
      </c>
      <c r="E60" s="95"/>
      <c r="F60" s="96"/>
    </row>
    <row r="61" spans="2:6">
      <c r="B61" s="35">
        <v>500</v>
      </c>
      <c r="C61" s="36">
        <v>20</v>
      </c>
      <c r="D61" s="52">
        <f t="shared" ref="D61:D68" si="0">B61*C61</f>
        <v>10000</v>
      </c>
    </row>
    <row r="62" spans="2:6">
      <c r="B62" s="37">
        <v>200</v>
      </c>
      <c r="C62" s="38">
        <v>0</v>
      </c>
      <c r="D62" s="53">
        <f t="shared" si="0"/>
        <v>0</v>
      </c>
    </row>
    <row r="63" spans="2:6">
      <c r="B63" s="35">
        <v>100</v>
      </c>
      <c r="C63" s="36">
        <v>106</v>
      </c>
      <c r="D63" s="52">
        <f t="shared" si="0"/>
        <v>10600</v>
      </c>
    </row>
    <row r="64" spans="2:6">
      <c r="B64" s="41">
        <v>50</v>
      </c>
      <c r="C64" s="36">
        <v>31</v>
      </c>
      <c r="D64" s="52">
        <f t="shared" si="0"/>
        <v>1550</v>
      </c>
    </row>
    <row r="65" spans="2:4">
      <c r="B65" s="37">
        <v>20</v>
      </c>
      <c r="C65" s="38">
        <v>0</v>
      </c>
      <c r="D65" s="53">
        <f t="shared" si="0"/>
        <v>0</v>
      </c>
    </row>
    <row r="66" spans="2:4">
      <c r="B66" s="35">
        <v>10</v>
      </c>
      <c r="C66" s="36">
        <v>53</v>
      </c>
      <c r="D66" s="52">
        <f t="shared" si="0"/>
        <v>530</v>
      </c>
    </row>
    <row r="67" spans="2:4">
      <c r="B67" s="35">
        <v>5</v>
      </c>
      <c r="C67" s="36">
        <v>10</v>
      </c>
      <c r="D67" s="52">
        <f t="shared" si="0"/>
        <v>50</v>
      </c>
    </row>
    <row r="68" spans="2:4" ht="15.75" thickBot="1">
      <c r="B68" s="47">
        <v>1</v>
      </c>
      <c r="C68" s="36">
        <v>5</v>
      </c>
      <c r="D68" s="52">
        <f t="shared" si="0"/>
        <v>5</v>
      </c>
    </row>
    <row r="69" spans="2:4" ht="15.75" thickBot="1">
      <c r="B69" s="49"/>
      <c r="C69" s="50"/>
      <c r="D69" s="54">
        <f>SUM(D61:D68)</f>
        <v>22735</v>
      </c>
    </row>
    <row r="70" spans="2:4">
      <c r="C70" s="3"/>
    </row>
    <row r="71" spans="2:4">
      <c r="C71" s="3"/>
    </row>
    <row r="72" spans="2:4">
      <c r="C72" s="3"/>
    </row>
  </sheetData>
  <mergeCells count="26">
    <mergeCell ref="A1:B1"/>
    <mergeCell ref="C1:D1"/>
    <mergeCell ref="A2:B2"/>
    <mergeCell ref="C2:D2"/>
    <mergeCell ref="G2:H2"/>
    <mergeCell ref="C50:F50"/>
    <mergeCell ref="D31:H31"/>
    <mergeCell ref="C40:F40"/>
    <mergeCell ref="C41:F41"/>
    <mergeCell ref="C42:F42"/>
    <mergeCell ref="C44:F44"/>
    <mergeCell ref="C43:F43"/>
    <mergeCell ref="C45:F45"/>
    <mergeCell ref="C46:F46"/>
    <mergeCell ref="C47:F47"/>
    <mergeCell ref="C48:F48"/>
    <mergeCell ref="C49:F49"/>
    <mergeCell ref="C57:F57"/>
    <mergeCell ref="C59:F59"/>
    <mergeCell ref="E60:F60"/>
    <mergeCell ref="C51:F51"/>
    <mergeCell ref="C52:F52"/>
    <mergeCell ref="C53:F53"/>
    <mergeCell ref="C54:F54"/>
    <mergeCell ref="C55:F55"/>
    <mergeCell ref="C56:F56"/>
  </mergeCells>
  <printOptions horizontalCentered="1"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0DE6-9F8E-4408-9E2C-CF69F95123B3}">
  <dimension ref="A1:N70"/>
  <sheetViews>
    <sheetView rightToLeft="1" zoomScale="115" zoomScaleNormal="115" workbookViewId="0">
      <selection activeCell="B5" sqref="B5:H9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6.85546875" style="3" customWidth="1"/>
    <col min="15" max="16384" width="9" style="3"/>
  </cols>
  <sheetData>
    <row r="1" spans="1:14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63" t="s">
        <v>2</v>
      </c>
      <c r="I1" s="2"/>
      <c r="J1" s="120"/>
      <c r="K1" s="120"/>
      <c r="L1" s="120"/>
      <c r="M1" s="120"/>
      <c r="N1" s="120"/>
    </row>
    <row r="2" spans="1:14" ht="18.75" thickBot="1">
      <c r="A2" s="121"/>
      <c r="B2" s="121"/>
      <c r="C2" s="121"/>
      <c r="D2" s="121"/>
      <c r="E2" s="4"/>
      <c r="F2" s="4"/>
      <c r="G2" s="122">
        <v>43278</v>
      </c>
      <c r="H2" s="122"/>
      <c r="I2" s="2"/>
      <c r="J2" s="120"/>
      <c r="K2" s="120"/>
      <c r="L2" s="120"/>
      <c r="M2" s="120"/>
      <c r="N2" s="120"/>
    </row>
    <row r="3" spans="1:14" ht="16.5" thickTop="1" thickBot="1">
      <c r="B3" s="5"/>
      <c r="H3" s="64" t="s">
        <v>90</v>
      </c>
    </row>
    <row r="4" spans="1:14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14" ht="24.95" customHeight="1" thickTop="1">
      <c r="A5" s="23">
        <v>1</v>
      </c>
      <c r="B5" s="15">
        <v>101000</v>
      </c>
      <c r="C5" s="16">
        <v>4390</v>
      </c>
      <c r="D5" s="17" t="s">
        <v>85</v>
      </c>
      <c r="E5" s="17" t="s">
        <v>86</v>
      </c>
      <c r="F5" s="18">
        <v>3</v>
      </c>
      <c r="G5" s="19" t="s">
        <v>87</v>
      </c>
      <c r="H5" s="20" t="s">
        <v>88</v>
      </c>
      <c r="I5" s="21"/>
    </row>
    <row r="6" spans="1:14" ht="24.95" customHeight="1">
      <c r="A6" s="23">
        <v>3</v>
      </c>
      <c r="B6" s="15">
        <v>28000</v>
      </c>
      <c r="C6" s="16">
        <v>4387</v>
      </c>
      <c r="D6" s="17" t="s">
        <v>80</v>
      </c>
      <c r="E6" s="17" t="s">
        <v>86</v>
      </c>
      <c r="F6" s="18">
        <v>8</v>
      </c>
      <c r="G6" s="19" t="s">
        <v>89</v>
      </c>
      <c r="H6" s="20" t="s">
        <v>21</v>
      </c>
      <c r="I6" s="21"/>
    </row>
    <row r="7" spans="1:14" ht="24.95" customHeight="1">
      <c r="A7" s="23">
        <v>3</v>
      </c>
      <c r="B7" s="15">
        <v>10000</v>
      </c>
      <c r="C7" s="16">
        <v>4388</v>
      </c>
      <c r="D7" s="17" t="s">
        <v>90</v>
      </c>
      <c r="E7" s="17" t="s">
        <v>86</v>
      </c>
      <c r="F7" s="24">
        <v>2</v>
      </c>
      <c r="G7" s="19" t="s">
        <v>87</v>
      </c>
      <c r="H7" s="20" t="s">
        <v>91</v>
      </c>
      <c r="I7" s="21"/>
    </row>
    <row r="8" spans="1:14" ht="27" customHeight="1">
      <c r="A8" s="23">
        <v>4</v>
      </c>
      <c r="B8" s="15">
        <v>55000</v>
      </c>
      <c r="C8" s="16">
        <v>4389</v>
      </c>
      <c r="D8" s="17" t="s">
        <v>90</v>
      </c>
      <c r="E8" s="17" t="s">
        <v>86</v>
      </c>
      <c r="F8" s="24">
        <v>2</v>
      </c>
      <c r="G8" s="19" t="s">
        <v>87</v>
      </c>
      <c r="H8" s="26" t="s">
        <v>92</v>
      </c>
      <c r="I8" s="21"/>
    </row>
    <row r="9" spans="1:14" ht="39" customHeight="1">
      <c r="A9" s="23">
        <v>5</v>
      </c>
      <c r="B9" s="15">
        <v>70000</v>
      </c>
      <c r="C9" s="16">
        <v>4512</v>
      </c>
      <c r="D9" s="17">
        <v>43278</v>
      </c>
      <c r="E9" s="17" t="s">
        <v>22</v>
      </c>
      <c r="F9" s="18">
        <v>6</v>
      </c>
      <c r="G9" s="19" t="s">
        <v>89</v>
      </c>
      <c r="H9" s="71" t="s">
        <v>93</v>
      </c>
      <c r="I9" s="21"/>
    </row>
    <row r="10" spans="1:14" ht="24.95" customHeight="1">
      <c r="A10" s="23">
        <v>6</v>
      </c>
      <c r="B10" s="15"/>
      <c r="C10" s="16"/>
      <c r="D10" s="17"/>
      <c r="E10" s="17"/>
      <c r="F10" s="24"/>
      <c r="G10" s="19"/>
      <c r="H10" s="26"/>
      <c r="I10" s="21"/>
    </row>
    <row r="11" spans="1:14" ht="24.95" customHeight="1">
      <c r="A11" s="23">
        <v>7</v>
      </c>
      <c r="B11" s="15"/>
      <c r="C11" s="16"/>
      <c r="D11" s="17"/>
      <c r="E11" s="17"/>
      <c r="F11" s="18"/>
      <c r="G11" s="19"/>
      <c r="H11" s="26"/>
      <c r="I11" s="21"/>
    </row>
    <row r="12" spans="1:14" ht="24.95" customHeight="1">
      <c r="A12" s="23">
        <v>8</v>
      </c>
      <c r="B12" s="15"/>
      <c r="C12" s="16"/>
      <c r="D12" s="17"/>
      <c r="E12" s="17"/>
      <c r="F12" s="24"/>
      <c r="G12" s="19"/>
      <c r="H12" s="20"/>
      <c r="I12" s="21"/>
    </row>
    <row r="13" spans="1:14" ht="24.95" customHeight="1">
      <c r="A13" s="23">
        <v>9</v>
      </c>
      <c r="B13" s="15"/>
      <c r="C13" s="16"/>
      <c r="D13" s="17"/>
      <c r="E13" s="17"/>
      <c r="F13" s="18"/>
      <c r="G13" s="19"/>
      <c r="H13" s="20"/>
      <c r="I13" s="21"/>
    </row>
    <row r="14" spans="1:14" ht="24.95" customHeight="1">
      <c r="A14" s="23">
        <v>10</v>
      </c>
      <c r="B14" s="15"/>
      <c r="C14" s="16"/>
      <c r="D14" s="17"/>
      <c r="E14" s="17"/>
      <c r="F14" s="18"/>
      <c r="G14" s="19"/>
      <c r="H14" s="20"/>
      <c r="I14" s="21"/>
    </row>
    <row r="15" spans="1:14" ht="24.95" customHeight="1">
      <c r="A15" s="23">
        <v>11</v>
      </c>
      <c r="B15" s="15"/>
      <c r="C15" s="16"/>
      <c r="D15" s="17"/>
      <c r="E15" s="17"/>
      <c r="F15" s="18"/>
      <c r="G15" s="19"/>
      <c r="H15" s="20"/>
      <c r="I15" s="21"/>
    </row>
    <row r="16" spans="1:14" ht="24.95" customHeight="1">
      <c r="A16" s="23">
        <v>12</v>
      </c>
      <c r="B16" s="15"/>
      <c r="C16" s="16"/>
      <c r="D16" s="17"/>
      <c r="E16" s="17"/>
      <c r="F16" s="18"/>
      <c r="G16" s="19"/>
      <c r="H16" s="20"/>
      <c r="I16" s="21"/>
    </row>
    <row r="17" spans="1:9" ht="24.95" customHeight="1">
      <c r="A17" s="23">
        <v>13</v>
      </c>
      <c r="B17" s="15"/>
      <c r="C17" s="16"/>
      <c r="D17" s="17"/>
      <c r="E17" s="17"/>
      <c r="F17" s="18"/>
      <c r="G17" s="19"/>
      <c r="H17" s="20"/>
      <c r="I17" s="21"/>
    </row>
    <row r="18" spans="1:9" ht="24.95" customHeight="1">
      <c r="A18" s="23">
        <v>14</v>
      </c>
      <c r="B18" s="15"/>
      <c r="C18" s="16"/>
      <c r="D18" s="30"/>
      <c r="E18" s="17"/>
      <c r="F18" s="18"/>
      <c r="G18" s="19"/>
      <c r="H18" s="20"/>
      <c r="I18" s="21"/>
    </row>
    <row r="19" spans="1:9" ht="24.95" customHeight="1">
      <c r="A19" s="23">
        <v>15</v>
      </c>
      <c r="B19" s="15"/>
      <c r="C19" s="16"/>
      <c r="D19" s="17"/>
      <c r="E19" s="17"/>
      <c r="F19" s="18"/>
      <c r="G19" s="19"/>
      <c r="H19" s="20"/>
      <c r="I19" s="21"/>
    </row>
    <row r="20" spans="1:9" ht="24.95" customHeight="1">
      <c r="A20" s="23">
        <v>16</v>
      </c>
      <c r="B20" s="15"/>
      <c r="C20" s="16"/>
      <c r="D20" s="17"/>
      <c r="E20" s="17"/>
      <c r="F20" s="18"/>
      <c r="G20" s="19"/>
      <c r="H20" s="20"/>
      <c r="I20" s="21"/>
    </row>
    <row r="21" spans="1:9" ht="24.95" customHeight="1">
      <c r="A21" s="23">
        <v>18</v>
      </c>
      <c r="B21" s="15"/>
      <c r="C21" s="16"/>
      <c r="D21" s="17"/>
      <c r="E21" s="17"/>
      <c r="F21" s="18"/>
      <c r="G21" s="19"/>
      <c r="H21" s="20"/>
      <c r="I21" s="21"/>
    </row>
    <row r="22" spans="1:9" ht="24.95" customHeight="1">
      <c r="A22" s="23">
        <v>19</v>
      </c>
      <c r="B22" s="15"/>
      <c r="C22" s="16"/>
      <c r="D22" s="17"/>
      <c r="E22" s="17"/>
      <c r="F22" s="24"/>
      <c r="G22" s="19"/>
      <c r="H22" s="20"/>
      <c r="I22" s="21"/>
    </row>
    <row r="23" spans="1:9" ht="24.95" customHeight="1">
      <c r="A23" s="23">
        <v>17</v>
      </c>
      <c r="B23" s="15"/>
      <c r="C23" s="16"/>
      <c r="D23" s="17"/>
      <c r="E23" s="17"/>
      <c r="F23" s="18"/>
      <c r="G23" s="19"/>
      <c r="H23" s="20"/>
      <c r="I23" s="21"/>
    </row>
    <row r="24" spans="1:9" ht="24.95" customHeight="1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4.95" customHeight="1">
      <c r="A25" s="23">
        <v>21</v>
      </c>
      <c r="B25" s="15"/>
      <c r="C25" s="16"/>
      <c r="D25" s="30"/>
      <c r="E25" s="17"/>
      <c r="F25" s="24"/>
      <c r="G25" s="19"/>
      <c r="H25" s="26"/>
      <c r="I25" s="21"/>
    </row>
    <row r="26" spans="1:9" ht="24.95" customHeight="1">
      <c r="A26" s="23">
        <v>22</v>
      </c>
      <c r="B26" s="15"/>
      <c r="C26" s="16"/>
      <c r="D26" s="30"/>
      <c r="E26" s="17"/>
      <c r="F26" s="18"/>
      <c r="G26" s="19"/>
      <c r="H26" s="20"/>
      <c r="I26" s="21"/>
    </row>
    <row r="27" spans="1:9" ht="24.95" customHeight="1" thickBot="1">
      <c r="A27" s="23">
        <v>23</v>
      </c>
      <c r="B27" s="15"/>
      <c r="C27" s="16"/>
      <c r="D27" s="30"/>
      <c r="E27" s="17"/>
      <c r="F27" s="18"/>
      <c r="G27" s="19"/>
      <c r="H27" s="20"/>
      <c r="I27" s="21"/>
    </row>
    <row r="28" spans="1:9" ht="16.5" thickTop="1" thickBot="1">
      <c r="A28" s="7"/>
      <c r="B28" s="44">
        <f>SUM(B5:B27)</f>
        <v>264000</v>
      </c>
      <c r="C28" s="45"/>
      <c r="D28" s="97" t="s">
        <v>16</v>
      </c>
      <c r="E28" s="98"/>
      <c r="F28" s="98"/>
      <c r="G28" s="98"/>
      <c r="H28" s="99"/>
      <c r="I28" s="21"/>
    </row>
    <row r="29" spans="1:9" ht="18.75" thickTop="1">
      <c r="B29" s="46"/>
    </row>
    <row r="30" spans="1:9" ht="30">
      <c r="B30" s="48" t="s">
        <v>17</v>
      </c>
      <c r="C30" s="48"/>
      <c r="D30" s="48"/>
      <c r="E30" s="48" t="s">
        <v>18</v>
      </c>
      <c r="F30" s="48"/>
      <c r="G30" s="48"/>
      <c r="H30" s="48"/>
    </row>
    <row r="31" spans="1:9">
      <c r="B31" s="3" t="s">
        <v>19</v>
      </c>
      <c r="C31" s="48"/>
      <c r="D31" s="48"/>
      <c r="E31" s="48"/>
      <c r="F31" s="48"/>
      <c r="G31" s="48"/>
      <c r="H31" s="48" t="s">
        <v>19</v>
      </c>
    </row>
    <row r="32" spans="1:9">
      <c r="I32" s="65"/>
    </row>
    <row r="33" spans="2:9">
      <c r="I33" s="67"/>
    </row>
    <row r="34" spans="2:9">
      <c r="I34" s="67"/>
    </row>
    <row r="35" spans="2:9">
      <c r="I35" s="67"/>
    </row>
    <row r="36" spans="2:9">
      <c r="I36" s="67"/>
    </row>
    <row r="37" spans="2:9">
      <c r="I37" s="67"/>
    </row>
    <row r="38" spans="2:9" ht="15.75" thickBot="1"/>
    <row r="39" spans="2:9" ht="19.5" thickBot="1">
      <c r="B39" s="14" t="s">
        <v>4</v>
      </c>
      <c r="C39" s="109" t="s">
        <v>11</v>
      </c>
      <c r="D39" s="110"/>
      <c r="E39" s="110"/>
      <c r="F39" s="111"/>
    </row>
    <row r="40" spans="2:9" ht="16.5" thickBot="1">
      <c r="B40" s="22">
        <v>101000</v>
      </c>
      <c r="C40" s="112" t="s">
        <v>94</v>
      </c>
      <c r="D40" s="112"/>
      <c r="E40" s="112"/>
      <c r="F40" s="113"/>
    </row>
    <row r="41" spans="2:9" ht="15.75">
      <c r="B41" s="22">
        <v>10000</v>
      </c>
      <c r="C41" s="114" t="s">
        <v>95</v>
      </c>
      <c r="D41" s="114"/>
      <c r="E41" s="114"/>
      <c r="F41" s="115"/>
    </row>
    <row r="42" spans="2:9" ht="15.75">
      <c r="B42" s="22">
        <v>55000</v>
      </c>
      <c r="C42" s="112" t="s">
        <v>95</v>
      </c>
      <c r="D42" s="112"/>
      <c r="E42" s="112"/>
      <c r="F42" s="113"/>
    </row>
    <row r="43" spans="2:9" ht="15.75">
      <c r="B43" s="25">
        <v>70000</v>
      </c>
      <c r="C43" s="112" t="s">
        <v>96</v>
      </c>
      <c r="D43" s="112"/>
      <c r="E43" s="112"/>
      <c r="F43" s="113"/>
    </row>
    <row r="44" spans="2:9" ht="15.75">
      <c r="B44" s="27"/>
      <c r="C44" s="112"/>
      <c r="D44" s="112"/>
      <c r="E44" s="112"/>
      <c r="F44" s="113"/>
    </row>
    <row r="45" spans="2:9" ht="15.75">
      <c r="B45" s="22"/>
      <c r="C45" s="112"/>
      <c r="D45" s="112"/>
      <c r="E45" s="112"/>
      <c r="F45" s="113"/>
    </row>
    <row r="46" spans="2:9" ht="15.75">
      <c r="B46" s="27"/>
      <c r="C46" s="112"/>
      <c r="D46" s="112"/>
      <c r="E46" s="112"/>
      <c r="F46" s="113"/>
    </row>
    <row r="47" spans="2:9" ht="15.75">
      <c r="B47" s="27"/>
      <c r="C47" s="116"/>
      <c r="D47" s="117"/>
      <c r="E47" s="117"/>
      <c r="F47" s="118"/>
    </row>
    <row r="48" spans="2:9" ht="15.75">
      <c r="B48" s="27"/>
      <c r="C48" s="116"/>
      <c r="D48" s="117"/>
      <c r="E48" s="117"/>
      <c r="F48" s="118"/>
    </row>
    <row r="49" spans="2:6" ht="15.75">
      <c r="B49" s="28"/>
      <c r="C49" s="116"/>
      <c r="D49" s="117"/>
      <c r="E49" s="117"/>
      <c r="F49" s="118"/>
    </row>
    <row r="50" spans="2:6" ht="15.75">
      <c r="B50" s="28"/>
      <c r="C50" s="103"/>
      <c r="D50" s="104"/>
      <c r="E50" s="104"/>
      <c r="F50" s="105"/>
    </row>
    <row r="51" spans="2:6" ht="15.75">
      <c r="B51" s="28"/>
      <c r="C51" s="100"/>
      <c r="D51" s="101"/>
      <c r="E51" s="101"/>
      <c r="F51" s="102"/>
    </row>
    <row r="52" spans="2:6" ht="15.75">
      <c r="B52" s="28"/>
      <c r="C52" s="100"/>
      <c r="D52" s="101"/>
      <c r="E52" s="101"/>
      <c r="F52" s="102"/>
    </row>
    <row r="53" spans="2:6" ht="15.75">
      <c r="B53" s="28"/>
      <c r="C53" s="103"/>
      <c r="D53" s="104"/>
      <c r="E53" s="104"/>
      <c r="F53" s="105"/>
    </row>
    <row r="54" spans="2:6" ht="15.75">
      <c r="B54" s="28"/>
      <c r="C54" s="103"/>
      <c r="D54" s="104"/>
      <c r="E54" s="104"/>
      <c r="F54" s="105"/>
    </row>
    <row r="55" spans="2:6" ht="16.5" thickBot="1">
      <c r="B55" s="28"/>
      <c r="C55" s="103"/>
      <c r="D55" s="104"/>
      <c r="E55" s="104"/>
      <c r="F55" s="105"/>
    </row>
    <row r="56" spans="2:6" ht="15.75" thickBot="1">
      <c r="B56" s="31">
        <f>SUM(B40:B55)</f>
        <v>236000</v>
      </c>
      <c r="C56" s="106"/>
      <c r="D56" s="107"/>
      <c r="E56" s="107"/>
      <c r="F56" s="108"/>
    </row>
    <row r="57" spans="2:6" ht="15.75" thickBot="1">
      <c r="C57" s="32">
        <f>B28-B56-D67</f>
        <v>0</v>
      </c>
      <c r="D57" s="33"/>
    </row>
    <row r="58" spans="2:6" ht="16.5" thickBot="1">
      <c r="B58" s="34" t="s">
        <v>13</v>
      </c>
      <c r="C58" s="34" t="s">
        <v>14</v>
      </c>
      <c r="D58" s="34" t="s">
        <v>15</v>
      </c>
      <c r="E58" s="95"/>
      <c r="F58" s="96"/>
    </row>
    <row r="59" spans="2:6">
      <c r="B59" s="35">
        <v>500</v>
      </c>
      <c r="C59" s="36">
        <v>40</v>
      </c>
      <c r="D59" s="52">
        <f t="shared" ref="D59:D66" si="0">B59*C59</f>
        <v>20000</v>
      </c>
    </row>
    <row r="60" spans="2:6">
      <c r="B60" s="37">
        <v>200</v>
      </c>
      <c r="C60" s="38">
        <v>0</v>
      </c>
      <c r="D60" s="53">
        <f t="shared" si="0"/>
        <v>0</v>
      </c>
    </row>
    <row r="61" spans="2:6">
      <c r="B61" s="35">
        <v>100</v>
      </c>
      <c r="C61" s="36">
        <v>80</v>
      </c>
      <c r="D61" s="52">
        <f t="shared" si="0"/>
        <v>8000</v>
      </c>
    </row>
    <row r="62" spans="2:6">
      <c r="B62" s="41">
        <v>50</v>
      </c>
      <c r="C62" s="36">
        <v>0</v>
      </c>
      <c r="D62" s="52">
        <f t="shared" si="0"/>
        <v>0</v>
      </c>
    </row>
    <row r="63" spans="2:6">
      <c r="B63" s="37">
        <v>20</v>
      </c>
      <c r="C63" s="38">
        <v>0</v>
      </c>
      <c r="D63" s="53">
        <f t="shared" si="0"/>
        <v>0</v>
      </c>
    </row>
    <row r="64" spans="2:6">
      <c r="B64" s="35">
        <v>10</v>
      </c>
      <c r="C64" s="36">
        <v>0</v>
      </c>
      <c r="D64" s="52">
        <f t="shared" si="0"/>
        <v>0</v>
      </c>
    </row>
    <row r="65" spans="2:4">
      <c r="B65" s="35">
        <v>5</v>
      </c>
      <c r="C65" s="36">
        <v>0</v>
      </c>
      <c r="D65" s="52">
        <f t="shared" si="0"/>
        <v>0</v>
      </c>
    </row>
    <row r="66" spans="2:4" ht="15.75" thickBot="1">
      <c r="B66" s="47">
        <v>1</v>
      </c>
      <c r="C66" s="36">
        <v>0</v>
      </c>
      <c r="D66" s="52">
        <f t="shared" si="0"/>
        <v>0</v>
      </c>
    </row>
    <row r="67" spans="2:4" ht="15.75" thickBot="1">
      <c r="B67" s="49"/>
      <c r="C67" s="50"/>
      <c r="D67" s="54">
        <f>SUM(D59:D66)</f>
        <v>28000</v>
      </c>
    </row>
    <row r="68" spans="2:4">
      <c r="C68" s="3"/>
    </row>
    <row r="69" spans="2:4">
      <c r="C69" s="3"/>
    </row>
    <row r="70" spans="2:4">
      <c r="C70" s="3"/>
    </row>
  </sheetData>
  <dataConsolidate>
    <dataRefs count="1">
      <dataRef ref="B4:H19" sheet="16 شوال 39هـ "/>
    </dataRefs>
  </dataConsolidate>
  <mergeCells count="26">
    <mergeCell ref="C56:F56"/>
    <mergeCell ref="E58:F58"/>
    <mergeCell ref="C50:F50"/>
    <mergeCell ref="C51:F51"/>
    <mergeCell ref="C52:F52"/>
    <mergeCell ref="C53:F53"/>
    <mergeCell ref="C54:F54"/>
    <mergeCell ref="C55:F55"/>
    <mergeCell ref="C49:F49"/>
    <mergeCell ref="D28:H2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266B-3FEC-4348-AF9C-AABA6F167B91}">
  <dimension ref="A1:I70"/>
  <sheetViews>
    <sheetView rightToLeft="1" zoomScale="115" zoomScaleNormal="115" workbookViewId="0">
      <selection activeCell="B5" sqref="B5:H6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6384" width="9" style="3"/>
  </cols>
  <sheetData>
    <row r="1" spans="1:9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68" t="s">
        <v>2</v>
      </c>
      <c r="I1" s="2"/>
    </row>
    <row r="2" spans="1:9" ht="18.75" thickBot="1">
      <c r="A2" s="121"/>
      <c r="B2" s="121"/>
      <c r="C2" s="121"/>
      <c r="D2" s="121"/>
      <c r="E2" s="4"/>
      <c r="F2" s="4"/>
      <c r="G2" s="122">
        <v>43279</v>
      </c>
      <c r="H2" s="122"/>
      <c r="I2" s="2"/>
    </row>
    <row r="3" spans="1:9" ht="16.5" thickTop="1" thickBot="1">
      <c r="B3" s="5"/>
      <c r="H3" s="69" t="s">
        <v>97</v>
      </c>
    </row>
    <row r="4" spans="1:9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9" ht="24.95" customHeight="1" thickTop="1">
      <c r="A5" s="23">
        <v>1</v>
      </c>
      <c r="B5" s="15">
        <v>50000</v>
      </c>
      <c r="C5" s="16">
        <v>4391</v>
      </c>
      <c r="D5" s="17" t="s">
        <v>80</v>
      </c>
      <c r="E5" s="17" t="s">
        <v>86</v>
      </c>
      <c r="F5" s="18">
        <v>16</v>
      </c>
      <c r="G5" s="19" t="s">
        <v>89</v>
      </c>
      <c r="H5" s="20" t="s">
        <v>98</v>
      </c>
      <c r="I5" s="21"/>
    </row>
    <row r="6" spans="1:9" ht="24.95" customHeight="1">
      <c r="A6" s="23">
        <v>3</v>
      </c>
      <c r="B6" s="15">
        <v>4500</v>
      </c>
      <c r="C6" s="16">
        <v>4513</v>
      </c>
      <c r="D6" s="17">
        <v>43278</v>
      </c>
      <c r="E6" s="17" t="s">
        <v>24</v>
      </c>
      <c r="F6" s="18">
        <v>5</v>
      </c>
      <c r="G6" s="19" t="s">
        <v>23</v>
      </c>
      <c r="H6" s="20" t="s">
        <v>99</v>
      </c>
      <c r="I6" s="21"/>
    </row>
    <row r="7" spans="1:9" ht="24.95" customHeight="1">
      <c r="A7" s="23">
        <v>3</v>
      </c>
      <c r="B7" s="15"/>
      <c r="C7" s="16"/>
      <c r="D7" s="17"/>
      <c r="E7" s="17"/>
      <c r="F7" s="24"/>
      <c r="G7" s="19"/>
      <c r="H7" s="20"/>
      <c r="I7" s="21"/>
    </row>
    <row r="8" spans="1:9" ht="27" customHeight="1">
      <c r="A8" s="23">
        <v>4</v>
      </c>
      <c r="B8" s="15"/>
      <c r="C8" s="16"/>
      <c r="D8" s="17"/>
      <c r="E8" s="17"/>
      <c r="F8" s="24"/>
      <c r="G8" s="19"/>
      <c r="H8" s="26"/>
      <c r="I8" s="21"/>
    </row>
    <row r="9" spans="1:9" ht="39" customHeight="1">
      <c r="A9" s="23">
        <v>5</v>
      </c>
      <c r="B9" s="15"/>
      <c r="C9" s="16"/>
      <c r="D9" s="17"/>
      <c r="E9" s="17"/>
      <c r="F9" s="18"/>
      <c r="G9" s="19"/>
      <c r="H9" s="71"/>
      <c r="I9" s="21"/>
    </row>
    <row r="10" spans="1:9" ht="24.95" customHeight="1">
      <c r="A10" s="23">
        <v>6</v>
      </c>
      <c r="B10" s="15"/>
      <c r="C10" s="16"/>
      <c r="D10" s="17"/>
      <c r="E10" s="17"/>
      <c r="F10" s="24"/>
      <c r="G10" s="19"/>
      <c r="H10" s="26"/>
      <c r="I10" s="21"/>
    </row>
    <row r="11" spans="1:9" ht="24.95" customHeight="1">
      <c r="A11" s="23">
        <v>7</v>
      </c>
      <c r="B11" s="15"/>
      <c r="C11" s="16"/>
      <c r="D11" s="17"/>
      <c r="E11" s="17"/>
      <c r="F11" s="18"/>
      <c r="G11" s="19"/>
      <c r="H11" s="26"/>
      <c r="I11" s="21"/>
    </row>
    <row r="12" spans="1:9" ht="24.95" customHeight="1">
      <c r="A12" s="23">
        <v>8</v>
      </c>
      <c r="B12" s="15"/>
      <c r="C12" s="16"/>
      <c r="D12" s="17"/>
      <c r="E12" s="17"/>
      <c r="F12" s="24"/>
      <c r="G12" s="19"/>
      <c r="H12" s="20"/>
      <c r="I12" s="21"/>
    </row>
    <row r="13" spans="1:9" ht="24.95" customHeight="1">
      <c r="A13" s="23">
        <v>9</v>
      </c>
      <c r="B13" s="15"/>
      <c r="C13" s="16"/>
      <c r="D13" s="17"/>
      <c r="E13" s="17"/>
      <c r="F13" s="18"/>
      <c r="G13" s="19"/>
      <c r="H13" s="20"/>
      <c r="I13" s="21"/>
    </row>
    <row r="14" spans="1:9" ht="24.95" customHeight="1">
      <c r="A14" s="23">
        <v>10</v>
      </c>
      <c r="B14" s="15"/>
      <c r="C14" s="16"/>
      <c r="D14" s="17"/>
      <c r="E14" s="17"/>
      <c r="F14" s="18"/>
      <c r="G14" s="19"/>
      <c r="H14" s="20"/>
      <c r="I14" s="21"/>
    </row>
    <row r="15" spans="1:9" ht="24.95" customHeight="1">
      <c r="A15" s="23">
        <v>11</v>
      </c>
      <c r="B15" s="15"/>
      <c r="C15" s="16"/>
      <c r="D15" s="17"/>
      <c r="E15" s="17"/>
      <c r="F15" s="18"/>
      <c r="G15" s="19"/>
      <c r="H15" s="20"/>
      <c r="I15" s="21"/>
    </row>
    <row r="16" spans="1:9" ht="24.95" customHeight="1">
      <c r="A16" s="23">
        <v>12</v>
      </c>
      <c r="B16" s="15"/>
      <c r="C16" s="16"/>
      <c r="D16" s="17"/>
      <c r="E16" s="17"/>
      <c r="F16" s="18"/>
      <c r="G16" s="19"/>
      <c r="H16" s="20"/>
      <c r="I16" s="21"/>
    </row>
    <row r="17" spans="1:9" ht="24.95" customHeight="1">
      <c r="A17" s="23">
        <v>13</v>
      </c>
      <c r="B17" s="15"/>
      <c r="C17" s="16"/>
      <c r="D17" s="17"/>
      <c r="E17" s="17"/>
      <c r="F17" s="18"/>
      <c r="G17" s="19"/>
      <c r="H17" s="20"/>
      <c r="I17" s="21"/>
    </row>
    <row r="18" spans="1:9" ht="24.95" customHeight="1">
      <c r="A18" s="23">
        <v>14</v>
      </c>
      <c r="B18" s="15"/>
      <c r="C18" s="16"/>
      <c r="D18" s="30"/>
      <c r="E18" s="17"/>
      <c r="F18" s="18"/>
      <c r="G18" s="19"/>
      <c r="H18" s="20"/>
      <c r="I18" s="21"/>
    </row>
    <row r="19" spans="1:9" ht="24.95" customHeight="1">
      <c r="A19" s="23">
        <v>15</v>
      </c>
      <c r="B19" s="15"/>
      <c r="C19" s="16"/>
      <c r="D19" s="17"/>
      <c r="E19" s="17"/>
      <c r="F19" s="18"/>
      <c r="G19" s="19"/>
      <c r="H19" s="20"/>
      <c r="I19" s="21"/>
    </row>
    <row r="20" spans="1:9" ht="24.95" customHeight="1">
      <c r="A20" s="23">
        <v>16</v>
      </c>
      <c r="B20" s="15"/>
      <c r="C20" s="16"/>
      <c r="D20" s="17"/>
      <c r="E20" s="17"/>
      <c r="F20" s="18"/>
      <c r="G20" s="19"/>
      <c r="H20" s="20"/>
      <c r="I20" s="21"/>
    </row>
    <row r="21" spans="1:9" ht="24.95" customHeight="1">
      <c r="A21" s="23">
        <v>18</v>
      </c>
      <c r="B21" s="15"/>
      <c r="C21" s="16"/>
      <c r="D21" s="17"/>
      <c r="E21" s="17"/>
      <c r="F21" s="18"/>
      <c r="G21" s="19"/>
      <c r="H21" s="20"/>
      <c r="I21" s="21"/>
    </row>
    <row r="22" spans="1:9" ht="24.95" customHeight="1">
      <c r="A22" s="23">
        <v>19</v>
      </c>
      <c r="B22" s="15"/>
      <c r="C22" s="16"/>
      <c r="D22" s="17"/>
      <c r="E22" s="17"/>
      <c r="F22" s="24"/>
      <c r="G22" s="19"/>
      <c r="H22" s="20"/>
      <c r="I22" s="21"/>
    </row>
    <row r="23" spans="1:9" ht="24.95" customHeight="1">
      <c r="A23" s="23">
        <v>17</v>
      </c>
      <c r="B23" s="15"/>
      <c r="C23" s="16"/>
      <c r="D23" s="17"/>
      <c r="E23" s="17"/>
      <c r="F23" s="18"/>
      <c r="G23" s="19"/>
      <c r="H23" s="20"/>
      <c r="I23" s="21"/>
    </row>
    <row r="24" spans="1:9" ht="24.95" customHeight="1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4.95" customHeight="1">
      <c r="A25" s="23">
        <v>21</v>
      </c>
      <c r="B25" s="15"/>
      <c r="C25" s="16"/>
      <c r="D25" s="30"/>
      <c r="E25" s="17"/>
      <c r="F25" s="24"/>
      <c r="G25" s="19"/>
      <c r="H25" s="26"/>
      <c r="I25" s="21"/>
    </row>
    <row r="26" spans="1:9" ht="24.95" customHeight="1">
      <c r="A26" s="23">
        <v>22</v>
      </c>
      <c r="B26" s="15"/>
      <c r="C26" s="16"/>
      <c r="D26" s="30"/>
      <c r="E26" s="17"/>
      <c r="F26" s="18"/>
      <c r="G26" s="19"/>
      <c r="H26" s="20"/>
      <c r="I26" s="21"/>
    </row>
    <row r="27" spans="1:9" ht="24.95" customHeight="1" thickBot="1">
      <c r="A27" s="23">
        <v>23</v>
      </c>
      <c r="B27" s="15"/>
      <c r="C27" s="16"/>
      <c r="D27" s="30"/>
      <c r="E27" s="17"/>
      <c r="F27" s="18"/>
      <c r="G27" s="19"/>
      <c r="H27" s="20"/>
      <c r="I27" s="21"/>
    </row>
    <row r="28" spans="1:9" ht="16.5" thickTop="1" thickBot="1">
      <c r="A28" s="7"/>
      <c r="B28" s="44">
        <f>SUM(B5:B27)</f>
        <v>54500</v>
      </c>
      <c r="C28" s="45"/>
      <c r="D28" s="97" t="s">
        <v>16</v>
      </c>
      <c r="E28" s="98"/>
      <c r="F28" s="98"/>
      <c r="G28" s="98"/>
      <c r="H28" s="99"/>
      <c r="I28" s="21"/>
    </row>
    <row r="29" spans="1:9" ht="18.75" thickTop="1">
      <c r="B29" s="46"/>
    </row>
    <row r="30" spans="1:9" ht="30">
      <c r="B30" s="48" t="s">
        <v>17</v>
      </c>
      <c r="C30" s="48"/>
      <c r="D30" s="48"/>
      <c r="E30" s="48" t="s">
        <v>18</v>
      </c>
      <c r="F30" s="48"/>
      <c r="G30" s="48"/>
      <c r="H30" s="48"/>
    </row>
    <row r="31" spans="1:9">
      <c r="B31" s="3" t="s">
        <v>19</v>
      </c>
      <c r="C31" s="48"/>
      <c r="D31" s="48"/>
      <c r="E31" s="48"/>
      <c r="F31" s="48"/>
      <c r="G31" s="48"/>
      <c r="H31" s="48" t="s">
        <v>19</v>
      </c>
    </row>
    <row r="32" spans="1:9">
      <c r="I32" s="70"/>
    </row>
    <row r="33" spans="2:9">
      <c r="I33" s="70"/>
    </row>
    <row r="34" spans="2:9">
      <c r="I34" s="70"/>
    </row>
    <row r="35" spans="2:9">
      <c r="I35" s="70"/>
    </row>
    <row r="36" spans="2:9">
      <c r="I36" s="70"/>
    </row>
    <row r="37" spans="2:9">
      <c r="I37" s="70"/>
    </row>
    <row r="38" spans="2:9" ht="15.75" thickBot="1"/>
    <row r="39" spans="2:9" ht="19.5" thickBot="1">
      <c r="B39" s="14" t="s">
        <v>4</v>
      </c>
      <c r="C39" s="109" t="s">
        <v>11</v>
      </c>
      <c r="D39" s="110"/>
      <c r="E39" s="110"/>
      <c r="F39" s="111"/>
    </row>
    <row r="40" spans="2:9" ht="16.5" thickBot="1">
      <c r="B40" s="22"/>
      <c r="C40" s="112"/>
      <c r="D40" s="112"/>
      <c r="E40" s="112"/>
      <c r="F40" s="113"/>
    </row>
    <row r="41" spans="2:9" ht="15.75">
      <c r="B41" s="22"/>
      <c r="C41" s="114"/>
      <c r="D41" s="114"/>
      <c r="E41" s="114"/>
      <c r="F41" s="115"/>
    </row>
    <row r="42" spans="2:9" ht="15.75">
      <c r="B42" s="22"/>
      <c r="C42" s="112"/>
      <c r="D42" s="112"/>
      <c r="E42" s="112"/>
      <c r="F42" s="113"/>
    </row>
    <row r="43" spans="2:9" ht="15.75">
      <c r="B43" s="25"/>
      <c r="C43" s="112"/>
      <c r="D43" s="112"/>
      <c r="E43" s="112"/>
      <c r="F43" s="113"/>
    </row>
    <row r="44" spans="2:9" ht="15.75">
      <c r="B44" s="27"/>
      <c r="C44" s="112"/>
      <c r="D44" s="112"/>
      <c r="E44" s="112"/>
      <c r="F44" s="113"/>
    </row>
    <row r="45" spans="2:9" ht="15.75">
      <c r="B45" s="22"/>
      <c r="C45" s="112"/>
      <c r="D45" s="112"/>
      <c r="E45" s="112"/>
      <c r="F45" s="113"/>
    </row>
    <row r="46" spans="2:9" ht="15.75">
      <c r="B46" s="27"/>
      <c r="C46" s="112"/>
      <c r="D46" s="112"/>
      <c r="E46" s="112"/>
      <c r="F46" s="113"/>
    </row>
    <row r="47" spans="2:9" ht="15.75">
      <c r="B47" s="27"/>
      <c r="C47" s="116"/>
      <c r="D47" s="117"/>
      <c r="E47" s="117"/>
      <c r="F47" s="118"/>
    </row>
    <row r="48" spans="2:9" ht="15.75">
      <c r="B48" s="27"/>
      <c r="C48" s="116"/>
      <c r="D48" s="117"/>
      <c r="E48" s="117"/>
      <c r="F48" s="118"/>
    </row>
    <row r="49" spans="2:6" ht="15.75">
      <c r="B49" s="28"/>
      <c r="C49" s="116"/>
      <c r="D49" s="117"/>
      <c r="E49" s="117"/>
      <c r="F49" s="118"/>
    </row>
    <row r="50" spans="2:6" ht="15.75">
      <c r="B50" s="28"/>
      <c r="C50" s="103"/>
      <c r="D50" s="104"/>
      <c r="E50" s="104"/>
      <c r="F50" s="105"/>
    </row>
    <row r="51" spans="2:6" ht="15.75">
      <c r="B51" s="28"/>
      <c r="C51" s="100"/>
      <c r="D51" s="101"/>
      <c r="E51" s="101"/>
      <c r="F51" s="102"/>
    </row>
    <row r="52" spans="2:6" ht="15.75">
      <c r="B52" s="28"/>
      <c r="C52" s="100"/>
      <c r="D52" s="101"/>
      <c r="E52" s="101"/>
      <c r="F52" s="102"/>
    </row>
    <row r="53" spans="2:6" ht="15.75">
      <c r="B53" s="28"/>
      <c r="C53" s="103"/>
      <c r="D53" s="104"/>
      <c r="E53" s="104"/>
      <c r="F53" s="105"/>
    </row>
    <row r="54" spans="2:6" ht="15.75">
      <c r="B54" s="28"/>
      <c r="C54" s="103"/>
      <c r="D54" s="104"/>
      <c r="E54" s="104"/>
      <c r="F54" s="105"/>
    </row>
    <row r="55" spans="2:6" ht="16.5" thickBot="1">
      <c r="B55" s="28"/>
      <c r="C55" s="103"/>
      <c r="D55" s="104"/>
      <c r="E55" s="104"/>
      <c r="F55" s="105"/>
    </row>
    <row r="56" spans="2:6" ht="15.75" thickBot="1">
      <c r="B56" s="31">
        <f>SUM(B40:B55)</f>
        <v>0</v>
      </c>
      <c r="C56" s="106"/>
      <c r="D56" s="107"/>
      <c r="E56" s="107"/>
      <c r="F56" s="108"/>
    </row>
    <row r="57" spans="2:6" ht="15.75" thickBot="1">
      <c r="C57" s="32">
        <f>B28-B56-D67</f>
        <v>0</v>
      </c>
      <c r="D57" s="33"/>
    </row>
    <row r="58" spans="2:6" ht="16.5" thickBot="1">
      <c r="B58" s="34" t="s">
        <v>13</v>
      </c>
      <c r="C58" s="34" t="s">
        <v>14</v>
      </c>
      <c r="D58" s="34" t="s">
        <v>15</v>
      </c>
      <c r="E58" s="95"/>
      <c r="F58" s="96"/>
    </row>
    <row r="59" spans="2:6">
      <c r="B59" s="35">
        <v>500</v>
      </c>
      <c r="C59" s="36">
        <v>107</v>
      </c>
      <c r="D59" s="52">
        <f t="shared" ref="D59:D66" si="0">B59*C59</f>
        <v>53500</v>
      </c>
    </row>
    <row r="60" spans="2:6">
      <c r="B60" s="37">
        <v>200</v>
      </c>
      <c r="C60" s="38">
        <v>0</v>
      </c>
      <c r="D60" s="53">
        <f t="shared" si="0"/>
        <v>0</v>
      </c>
    </row>
    <row r="61" spans="2:6">
      <c r="B61" s="35">
        <v>100</v>
      </c>
      <c r="C61" s="36">
        <v>9</v>
      </c>
      <c r="D61" s="52">
        <f t="shared" si="0"/>
        <v>900</v>
      </c>
    </row>
    <row r="62" spans="2:6">
      <c r="B62" s="41">
        <v>50</v>
      </c>
      <c r="C62" s="36">
        <v>2</v>
      </c>
      <c r="D62" s="52">
        <f t="shared" si="0"/>
        <v>100</v>
      </c>
    </row>
    <row r="63" spans="2:6">
      <c r="B63" s="37">
        <v>20</v>
      </c>
      <c r="C63" s="38">
        <v>0</v>
      </c>
      <c r="D63" s="53">
        <f t="shared" si="0"/>
        <v>0</v>
      </c>
    </row>
    <row r="64" spans="2:6">
      <c r="B64" s="35">
        <v>10</v>
      </c>
      <c r="C64" s="36">
        <v>0</v>
      </c>
      <c r="D64" s="52">
        <f t="shared" si="0"/>
        <v>0</v>
      </c>
    </row>
    <row r="65" spans="2:4">
      <c r="B65" s="35">
        <v>5</v>
      </c>
      <c r="C65" s="36">
        <v>0</v>
      </c>
      <c r="D65" s="52">
        <f t="shared" si="0"/>
        <v>0</v>
      </c>
    </row>
    <row r="66" spans="2:4" ht="15.75" thickBot="1">
      <c r="B66" s="47">
        <v>1</v>
      </c>
      <c r="C66" s="36">
        <v>0</v>
      </c>
      <c r="D66" s="52">
        <f t="shared" si="0"/>
        <v>0</v>
      </c>
    </row>
    <row r="67" spans="2:4" ht="15.75" thickBot="1">
      <c r="B67" s="49"/>
      <c r="C67" s="50"/>
      <c r="D67" s="54">
        <f>SUM(D59:D66)</f>
        <v>54500</v>
      </c>
    </row>
    <row r="68" spans="2:4">
      <c r="C68" s="3"/>
    </row>
    <row r="69" spans="2:4">
      <c r="C69" s="3"/>
    </row>
    <row r="70" spans="2:4">
      <c r="C70" s="3"/>
    </row>
  </sheetData>
  <mergeCells count="25">
    <mergeCell ref="C56:F56"/>
    <mergeCell ref="E58:F58"/>
    <mergeCell ref="C50:F50"/>
    <mergeCell ref="C51:F51"/>
    <mergeCell ref="C52:F52"/>
    <mergeCell ref="C53:F53"/>
    <mergeCell ref="C54:F54"/>
    <mergeCell ref="C55:F55"/>
    <mergeCell ref="C49:F49"/>
    <mergeCell ref="D28:H2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A1:B1"/>
    <mergeCell ref="C1:D1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009-0A92-49E4-A978-12802182F964}">
  <dimension ref="A1:I70"/>
  <sheetViews>
    <sheetView rightToLeft="1" topLeftCell="A13" zoomScale="115" zoomScaleNormal="115" workbookViewId="0">
      <selection activeCell="B5" sqref="B5:H19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6384" width="9" style="3"/>
  </cols>
  <sheetData>
    <row r="1" spans="1:9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72" t="s">
        <v>2</v>
      </c>
      <c r="I1" s="2"/>
    </row>
    <row r="2" spans="1:9" ht="18.75" thickBot="1">
      <c r="A2" s="121"/>
      <c r="B2" s="121"/>
      <c r="C2" s="121"/>
      <c r="D2" s="121"/>
      <c r="E2" s="4"/>
      <c r="F2" s="4"/>
      <c r="G2" s="122">
        <v>43281</v>
      </c>
      <c r="H2" s="122"/>
      <c r="I2" s="2"/>
    </row>
    <row r="3" spans="1:9" ht="16.5" thickTop="1" thickBot="1">
      <c r="B3" s="5"/>
      <c r="H3" s="73" t="s">
        <v>100</v>
      </c>
    </row>
    <row r="4" spans="1:9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9" ht="24.95" customHeight="1" thickTop="1">
      <c r="A5" s="23">
        <v>1</v>
      </c>
      <c r="B5" s="15">
        <v>5000</v>
      </c>
      <c r="C5" s="16">
        <v>113</v>
      </c>
      <c r="D5" s="17" t="s">
        <v>100</v>
      </c>
      <c r="E5" s="17" t="s">
        <v>86</v>
      </c>
      <c r="F5" s="18">
        <v>2</v>
      </c>
      <c r="G5" s="19" t="s">
        <v>101</v>
      </c>
      <c r="H5" s="20" t="s">
        <v>102</v>
      </c>
      <c r="I5" s="21"/>
    </row>
    <row r="6" spans="1:9" ht="24.95" customHeight="1">
      <c r="A6" s="23">
        <v>3</v>
      </c>
      <c r="B6" s="15">
        <v>1100</v>
      </c>
      <c r="C6" s="16">
        <v>4493</v>
      </c>
      <c r="D6" s="17" t="s">
        <v>63</v>
      </c>
      <c r="E6" s="17" t="s">
        <v>24</v>
      </c>
      <c r="F6" s="18" t="s">
        <v>103</v>
      </c>
      <c r="G6" s="19" t="s">
        <v>25</v>
      </c>
      <c r="H6" s="20" t="s">
        <v>65</v>
      </c>
      <c r="I6" s="21"/>
    </row>
    <row r="7" spans="1:9" ht="24.95" customHeight="1">
      <c r="A7" s="23">
        <v>3</v>
      </c>
      <c r="B7" s="15">
        <v>1000</v>
      </c>
      <c r="C7" s="16">
        <v>4496</v>
      </c>
      <c r="D7" s="17" t="s">
        <v>63</v>
      </c>
      <c r="E7" s="17" t="s">
        <v>24</v>
      </c>
      <c r="F7" s="24" t="s">
        <v>104</v>
      </c>
      <c r="G7" s="19" t="s">
        <v>25</v>
      </c>
      <c r="H7" s="20" t="s">
        <v>48</v>
      </c>
      <c r="I7" s="21"/>
    </row>
    <row r="8" spans="1:9" ht="27" customHeight="1">
      <c r="A8" s="23">
        <v>4</v>
      </c>
      <c r="B8" s="15">
        <v>1000</v>
      </c>
      <c r="C8" s="16">
        <v>4551</v>
      </c>
      <c r="D8" s="17" t="s">
        <v>97</v>
      </c>
      <c r="E8" s="17" t="s">
        <v>24</v>
      </c>
      <c r="F8" s="24" t="s">
        <v>105</v>
      </c>
      <c r="G8" s="19" t="s">
        <v>25</v>
      </c>
      <c r="H8" s="26" t="s">
        <v>48</v>
      </c>
      <c r="I8" s="21"/>
    </row>
    <row r="9" spans="1:9" ht="28.5" customHeight="1">
      <c r="A9" s="23">
        <v>5</v>
      </c>
      <c r="B9" s="15">
        <v>1100</v>
      </c>
      <c r="C9" s="16">
        <v>4552</v>
      </c>
      <c r="D9" s="17" t="s">
        <v>97</v>
      </c>
      <c r="E9" s="17" t="s">
        <v>24</v>
      </c>
      <c r="F9" s="18" t="s">
        <v>106</v>
      </c>
      <c r="G9" s="19" t="s">
        <v>25</v>
      </c>
      <c r="H9" s="71" t="s">
        <v>48</v>
      </c>
      <c r="I9" s="21"/>
    </row>
    <row r="10" spans="1:9" ht="24.95" customHeight="1">
      <c r="A10" s="23">
        <v>6</v>
      </c>
      <c r="B10" s="15">
        <v>550</v>
      </c>
      <c r="C10" s="16">
        <v>4553</v>
      </c>
      <c r="D10" s="17" t="s">
        <v>97</v>
      </c>
      <c r="E10" s="17" t="s">
        <v>24</v>
      </c>
      <c r="F10" s="24" t="s">
        <v>107</v>
      </c>
      <c r="G10" s="19" t="s">
        <v>25</v>
      </c>
      <c r="H10" s="26" t="s">
        <v>48</v>
      </c>
      <c r="I10" s="21"/>
    </row>
    <row r="11" spans="1:9" ht="24.95" customHeight="1">
      <c r="A11" s="23">
        <v>7</v>
      </c>
      <c r="B11" s="15">
        <v>4500</v>
      </c>
      <c r="C11" s="16">
        <v>4554</v>
      </c>
      <c r="D11" s="17" t="s">
        <v>97</v>
      </c>
      <c r="E11" s="17" t="s">
        <v>24</v>
      </c>
      <c r="F11" s="18">
        <v>25</v>
      </c>
      <c r="G11" s="19" t="s">
        <v>12</v>
      </c>
      <c r="H11" s="26" t="s">
        <v>108</v>
      </c>
      <c r="I11" s="21"/>
    </row>
    <row r="12" spans="1:9" ht="24.95" customHeight="1">
      <c r="A12" s="23">
        <v>8</v>
      </c>
      <c r="B12" s="15">
        <v>1000</v>
      </c>
      <c r="C12" s="16">
        <v>4555</v>
      </c>
      <c r="D12" s="17" t="s">
        <v>97</v>
      </c>
      <c r="E12" s="17" t="s">
        <v>24</v>
      </c>
      <c r="F12" s="24">
        <v>4</v>
      </c>
      <c r="G12" s="19" t="s">
        <v>12</v>
      </c>
      <c r="H12" s="20" t="s">
        <v>109</v>
      </c>
      <c r="I12" s="21"/>
    </row>
    <row r="13" spans="1:9" ht="24.95" customHeight="1">
      <c r="A13" s="23">
        <v>9</v>
      </c>
      <c r="B13" s="15">
        <v>1700</v>
      </c>
      <c r="C13" s="16">
        <v>4556</v>
      </c>
      <c r="D13" s="17" t="s">
        <v>97</v>
      </c>
      <c r="E13" s="17" t="s">
        <v>24</v>
      </c>
      <c r="F13" s="18">
        <v>11</v>
      </c>
      <c r="G13" s="19" t="s">
        <v>12</v>
      </c>
      <c r="H13" s="20" t="s">
        <v>110</v>
      </c>
      <c r="I13" s="21"/>
    </row>
    <row r="14" spans="1:9" ht="24.95" customHeight="1">
      <c r="A14" s="23">
        <v>10</v>
      </c>
      <c r="B14" s="15">
        <v>1300</v>
      </c>
      <c r="C14" s="16">
        <v>4500</v>
      </c>
      <c r="D14" s="17" t="s">
        <v>80</v>
      </c>
      <c r="E14" s="17" t="s">
        <v>24</v>
      </c>
      <c r="F14" s="18">
        <v>19</v>
      </c>
      <c r="G14" s="19" t="s">
        <v>26</v>
      </c>
      <c r="H14" s="20" t="s">
        <v>111</v>
      </c>
      <c r="I14" s="21"/>
    </row>
    <row r="15" spans="1:9" ht="24.95" customHeight="1">
      <c r="A15" s="23">
        <v>11</v>
      </c>
      <c r="B15" s="15">
        <v>1200</v>
      </c>
      <c r="C15" s="16">
        <v>4219</v>
      </c>
      <c r="D15" s="17" t="s">
        <v>100</v>
      </c>
      <c r="E15" s="17" t="s">
        <v>86</v>
      </c>
      <c r="F15" s="18" t="s">
        <v>112</v>
      </c>
      <c r="G15" s="19" t="s">
        <v>25</v>
      </c>
      <c r="H15" s="20" t="s">
        <v>113</v>
      </c>
      <c r="I15" s="21"/>
    </row>
    <row r="16" spans="1:9" ht="24.95" customHeight="1">
      <c r="A16" s="23">
        <v>12</v>
      </c>
      <c r="B16" s="15">
        <v>3300</v>
      </c>
      <c r="C16" s="16">
        <v>4220</v>
      </c>
      <c r="D16" s="17" t="s">
        <v>100</v>
      </c>
      <c r="E16" s="17" t="s">
        <v>86</v>
      </c>
      <c r="F16" s="18" t="s">
        <v>114</v>
      </c>
      <c r="G16" s="19" t="s">
        <v>25</v>
      </c>
      <c r="H16" s="20" t="s">
        <v>115</v>
      </c>
      <c r="I16" s="21"/>
    </row>
    <row r="17" spans="1:9" ht="24.95" customHeight="1">
      <c r="A17" s="23">
        <v>13</v>
      </c>
      <c r="B17" s="15">
        <v>3300</v>
      </c>
      <c r="C17" s="16">
        <v>4221</v>
      </c>
      <c r="D17" s="17" t="s">
        <v>100</v>
      </c>
      <c r="E17" s="17" t="s">
        <v>86</v>
      </c>
      <c r="F17" s="18" t="s">
        <v>116</v>
      </c>
      <c r="G17" s="19" t="s">
        <v>25</v>
      </c>
      <c r="H17" s="20" t="s">
        <v>115</v>
      </c>
      <c r="I17" s="21"/>
    </row>
    <row r="18" spans="1:9" ht="24.95" customHeight="1">
      <c r="A18" s="23">
        <v>14</v>
      </c>
      <c r="B18" s="15">
        <v>3300</v>
      </c>
      <c r="C18" s="16">
        <v>4222</v>
      </c>
      <c r="D18" s="17" t="s">
        <v>100</v>
      </c>
      <c r="E18" s="17" t="s">
        <v>86</v>
      </c>
      <c r="F18" s="18" t="s">
        <v>117</v>
      </c>
      <c r="G18" s="19" t="s">
        <v>25</v>
      </c>
      <c r="H18" s="20" t="s">
        <v>118</v>
      </c>
      <c r="I18" s="21"/>
    </row>
    <row r="19" spans="1:9" ht="24.95" customHeight="1">
      <c r="A19" s="23">
        <v>15</v>
      </c>
      <c r="B19" s="15">
        <v>1000</v>
      </c>
      <c r="C19" s="16">
        <v>4223</v>
      </c>
      <c r="D19" s="17" t="s">
        <v>100</v>
      </c>
      <c r="E19" s="17" t="s">
        <v>86</v>
      </c>
      <c r="F19" s="18" t="s">
        <v>119</v>
      </c>
      <c r="G19" s="19" t="s">
        <v>25</v>
      </c>
      <c r="H19" s="20" t="s">
        <v>48</v>
      </c>
      <c r="I19" s="21"/>
    </row>
    <row r="20" spans="1:9" ht="24.95" customHeight="1">
      <c r="A20" s="23">
        <v>16</v>
      </c>
      <c r="B20" s="15"/>
      <c r="C20" s="16"/>
      <c r="D20" s="17"/>
      <c r="E20" s="17"/>
      <c r="F20" s="18"/>
      <c r="G20" s="19"/>
      <c r="H20" s="20"/>
      <c r="I20" s="21"/>
    </row>
    <row r="21" spans="1:9" ht="24.95" customHeight="1">
      <c r="A21" s="23">
        <v>18</v>
      </c>
      <c r="B21" s="15"/>
      <c r="C21" s="16"/>
      <c r="D21" s="17"/>
      <c r="E21" s="17"/>
      <c r="F21" s="18"/>
      <c r="G21" s="19"/>
      <c r="H21" s="20"/>
      <c r="I21" s="21"/>
    </row>
    <row r="22" spans="1:9" ht="24.95" customHeight="1">
      <c r="A22" s="23">
        <v>19</v>
      </c>
      <c r="B22" s="15"/>
      <c r="C22" s="16"/>
      <c r="D22" s="17"/>
      <c r="E22" s="17"/>
      <c r="F22" s="24"/>
      <c r="G22" s="19"/>
      <c r="H22" s="20"/>
      <c r="I22" s="21"/>
    </row>
    <row r="23" spans="1:9" ht="24.95" customHeight="1">
      <c r="A23" s="23">
        <v>17</v>
      </c>
      <c r="B23" s="15"/>
      <c r="C23" s="16"/>
      <c r="D23" s="17"/>
      <c r="E23" s="17"/>
      <c r="F23" s="18"/>
      <c r="G23" s="19"/>
      <c r="H23" s="20"/>
      <c r="I23" s="21"/>
    </row>
    <row r="24" spans="1:9" ht="24.95" customHeight="1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4.95" customHeight="1">
      <c r="A25" s="23">
        <v>21</v>
      </c>
      <c r="B25" s="15"/>
      <c r="C25" s="16"/>
      <c r="D25" s="30"/>
      <c r="E25" s="17"/>
      <c r="F25" s="24"/>
      <c r="G25" s="19"/>
      <c r="H25" s="26"/>
      <c r="I25" s="21"/>
    </row>
    <row r="26" spans="1:9" ht="24.95" customHeight="1">
      <c r="A26" s="23">
        <v>22</v>
      </c>
      <c r="B26" s="15"/>
      <c r="C26" s="16"/>
      <c r="D26" s="30"/>
      <c r="E26" s="17"/>
      <c r="F26" s="18"/>
      <c r="G26" s="19"/>
      <c r="H26" s="20"/>
      <c r="I26" s="21"/>
    </row>
    <row r="27" spans="1:9" ht="24.95" customHeight="1" thickBot="1">
      <c r="A27" s="23">
        <v>23</v>
      </c>
      <c r="B27" s="15"/>
      <c r="C27" s="16"/>
      <c r="D27" s="30"/>
      <c r="E27" s="17"/>
      <c r="F27" s="18"/>
      <c r="G27" s="19"/>
      <c r="H27" s="20"/>
      <c r="I27" s="21"/>
    </row>
    <row r="28" spans="1:9" ht="16.5" thickTop="1" thickBot="1">
      <c r="A28" s="7"/>
      <c r="B28" s="44">
        <f>SUM(B5:B27)</f>
        <v>30350</v>
      </c>
      <c r="C28" s="45"/>
      <c r="D28" s="97" t="s">
        <v>16</v>
      </c>
      <c r="E28" s="98"/>
      <c r="F28" s="98"/>
      <c r="G28" s="98"/>
      <c r="H28" s="99"/>
      <c r="I28" s="21"/>
    </row>
    <row r="29" spans="1:9" ht="18.75" thickTop="1">
      <c r="B29" s="46"/>
    </row>
    <row r="30" spans="1:9" ht="30">
      <c r="B30" s="48" t="s">
        <v>17</v>
      </c>
      <c r="C30" s="48"/>
      <c r="D30" s="48"/>
      <c r="E30" s="48" t="s">
        <v>18</v>
      </c>
      <c r="F30" s="48"/>
      <c r="G30" s="48"/>
      <c r="H30" s="48"/>
    </row>
    <row r="31" spans="1:9">
      <c r="B31" s="3" t="s">
        <v>19</v>
      </c>
      <c r="C31" s="48"/>
      <c r="D31" s="48"/>
      <c r="E31" s="48"/>
      <c r="F31" s="48"/>
      <c r="G31" s="48"/>
      <c r="H31" s="48" t="s">
        <v>19</v>
      </c>
    </row>
    <row r="32" spans="1:9">
      <c r="I32" s="74"/>
    </row>
    <row r="33" spans="2:9">
      <c r="I33" s="74"/>
    </row>
    <row r="34" spans="2:9">
      <c r="I34" s="74"/>
    </row>
    <row r="35" spans="2:9">
      <c r="I35" s="74"/>
    </row>
    <row r="36" spans="2:9">
      <c r="I36" s="74"/>
    </row>
    <row r="37" spans="2:9">
      <c r="I37" s="74"/>
    </row>
    <row r="38" spans="2:9" ht="15.75" thickBot="1"/>
    <row r="39" spans="2:9" ht="19.5" thickBot="1">
      <c r="B39" s="14" t="s">
        <v>4</v>
      </c>
      <c r="C39" s="109" t="s">
        <v>11</v>
      </c>
      <c r="D39" s="110"/>
      <c r="E39" s="110"/>
      <c r="F39" s="111"/>
    </row>
    <row r="40" spans="2:9" ht="16.5" thickBot="1">
      <c r="B40" s="22"/>
      <c r="C40" s="112"/>
      <c r="D40" s="112"/>
      <c r="E40" s="112"/>
      <c r="F40" s="113"/>
    </row>
    <row r="41" spans="2:9" ht="15.75">
      <c r="B41" s="22"/>
      <c r="C41" s="114"/>
      <c r="D41" s="114"/>
      <c r="E41" s="114"/>
      <c r="F41" s="115"/>
    </row>
    <row r="42" spans="2:9" ht="15.75">
      <c r="B42" s="22"/>
      <c r="C42" s="112"/>
      <c r="D42" s="112"/>
      <c r="E42" s="112"/>
      <c r="F42" s="113"/>
    </row>
    <row r="43" spans="2:9" ht="15.75">
      <c r="B43" s="25"/>
      <c r="C43" s="112"/>
      <c r="D43" s="112"/>
      <c r="E43" s="112"/>
      <c r="F43" s="113"/>
    </row>
    <row r="44" spans="2:9" ht="15.75">
      <c r="B44" s="27"/>
      <c r="C44" s="112"/>
      <c r="D44" s="112"/>
      <c r="E44" s="112"/>
      <c r="F44" s="113"/>
    </row>
    <row r="45" spans="2:9" ht="15.75">
      <c r="B45" s="22"/>
      <c r="C45" s="112"/>
      <c r="D45" s="112"/>
      <c r="E45" s="112"/>
      <c r="F45" s="113"/>
    </row>
    <row r="46" spans="2:9" ht="15.75">
      <c r="B46" s="27"/>
      <c r="C46" s="112"/>
      <c r="D46" s="112"/>
      <c r="E46" s="112"/>
      <c r="F46" s="113"/>
    </row>
    <row r="47" spans="2:9" ht="15.75">
      <c r="B47" s="27"/>
      <c r="C47" s="116"/>
      <c r="D47" s="117"/>
      <c r="E47" s="117"/>
      <c r="F47" s="118"/>
    </row>
    <row r="48" spans="2:9" ht="15.75">
      <c r="B48" s="27"/>
      <c r="C48" s="116"/>
      <c r="D48" s="117"/>
      <c r="E48" s="117"/>
      <c r="F48" s="118"/>
    </row>
    <row r="49" spans="2:6" ht="15.75">
      <c r="B49" s="28"/>
      <c r="C49" s="116"/>
      <c r="D49" s="117"/>
      <c r="E49" s="117"/>
      <c r="F49" s="118"/>
    </row>
    <row r="50" spans="2:6" ht="15.75">
      <c r="B50" s="28"/>
      <c r="C50" s="103"/>
      <c r="D50" s="104"/>
      <c r="E50" s="104"/>
      <c r="F50" s="105"/>
    </row>
    <row r="51" spans="2:6" ht="15.75">
      <c r="B51" s="28"/>
      <c r="C51" s="100"/>
      <c r="D51" s="101"/>
      <c r="E51" s="101"/>
      <c r="F51" s="102"/>
    </row>
    <row r="52" spans="2:6" ht="15.75">
      <c r="B52" s="28"/>
      <c r="C52" s="100"/>
      <c r="D52" s="101"/>
      <c r="E52" s="101"/>
      <c r="F52" s="102"/>
    </row>
    <row r="53" spans="2:6" ht="15.75">
      <c r="B53" s="28"/>
      <c r="C53" s="103"/>
      <c r="D53" s="104"/>
      <c r="E53" s="104"/>
      <c r="F53" s="105"/>
    </row>
    <row r="54" spans="2:6" ht="15.75">
      <c r="B54" s="28"/>
      <c r="C54" s="103"/>
      <c r="D54" s="104"/>
      <c r="E54" s="104"/>
      <c r="F54" s="105"/>
    </row>
    <row r="55" spans="2:6" ht="16.5" thickBot="1">
      <c r="B55" s="28"/>
      <c r="C55" s="103"/>
      <c r="D55" s="104"/>
      <c r="E55" s="104"/>
      <c r="F55" s="105"/>
    </row>
    <row r="56" spans="2:6" ht="15.75" thickBot="1">
      <c r="B56" s="31">
        <f>SUM(B40:B55)</f>
        <v>0</v>
      </c>
      <c r="C56" s="106"/>
      <c r="D56" s="107"/>
      <c r="E56" s="107"/>
      <c r="F56" s="108"/>
    </row>
    <row r="57" spans="2:6" ht="15.75" thickBot="1">
      <c r="C57" s="32">
        <f>B28-B56-D67</f>
        <v>0</v>
      </c>
      <c r="D57" s="33"/>
    </row>
    <row r="58" spans="2:6" ht="16.5" thickBot="1">
      <c r="B58" s="34" t="s">
        <v>13</v>
      </c>
      <c r="C58" s="34" t="s">
        <v>14</v>
      </c>
      <c r="D58" s="34" t="s">
        <v>15</v>
      </c>
      <c r="E58" s="95"/>
      <c r="F58" s="96"/>
    </row>
    <row r="59" spans="2:6">
      <c r="B59" s="35">
        <v>500</v>
      </c>
      <c r="C59" s="36">
        <v>55</v>
      </c>
      <c r="D59" s="52">
        <f t="shared" ref="D59:D66" si="0">B59*C59</f>
        <v>27500</v>
      </c>
    </row>
    <row r="60" spans="2:6">
      <c r="B60" s="37">
        <v>200</v>
      </c>
      <c r="C60" s="38">
        <v>0</v>
      </c>
      <c r="D60" s="53">
        <f t="shared" si="0"/>
        <v>0</v>
      </c>
    </row>
    <row r="61" spans="2:6">
      <c r="B61" s="35">
        <v>100</v>
      </c>
      <c r="C61" s="36">
        <v>19</v>
      </c>
      <c r="D61" s="52">
        <f t="shared" si="0"/>
        <v>1900</v>
      </c>
    </row>
    <row r="62" spans="2:6">
      <c r="B62" s="41">
        <v>50</v>
      </c>
      <c r="C62" s="36">
        <v>14</v>
      </c>
      <c r="D62" s="52">
        <f t="shared" si="0"/>
        <v>700</v>
      </c>
    </row>
    <row r="63" spans="2:6">
      <c r="B63" s="37">
        <v>20</v>
      </c>
      <c r="C63" s="38">
        <v>0</v>
      </c>
      <c r="D63" s="53">
        <f t="shared" si="0"/>
        <v>0</v>
      </c>
    </row>
    <row r="64" spans="2:6">
      <c r="B64" s="35">
        <v>10</v>
      </c>
      <c r="C64" s="36">
        <v>25</v>
      </c>
      <c r="D64" s="52">
        <f t="shared" si="0"/>
        <v>250</v>
      </c>
    </row>
    <row r="65" spans="2:4">
      <c r="B65" s="35">
        <v>5</v>
      </c>
      <c r="C65" s="36">
        <v>0</v>
      </c>
      <c r="D65" s="52">
        <f t="shared" si="0"/>
        <v>0</v>
      </c>
    </row>
    <row r="66" spans="2:4" ht="15.75" thickBot="1">
      <c r="B66" s="47">
        <v>1</v>
      </c>
      <c r="C66" s="36">
        <v>0</v>
      </c>
      <c r="D66" s="52">
        <f t="shared" si="0"/>
        <v>0</v>
      </c>
    </row>
    <row r="67" spans="2:4" ht="15.75" thickBot="1">
      <c r="B67" s="49"/>
      <c r="C67" s="50"/>
      <c r="D67" s="54">
        <f>SUM(D59:D66)</f>
        <v>30350</v>
      </c>
    </row>
    <row r="68" spans="2:4">
      <c r="C68" s="3"/>
    </row>
    <row r="69" spans="2:4">
      <c r="C69" s="3"/>
    </row>
    <row r="70" spans="2:4">
      <c r="C70" s="3"/>
    </row>
  </sheetData>
  <mergeCells count="25">
    <mergeCell ref="D28:H28"/>
    <mergeCell ref="A1:B1"/>
    <mergeCell ref="C1:D1"/>
    <mergeCell ref="A2:B2"/>
    <mergeCell ref="C2:D2"/>
    <mergeCell ref="G2:H2"/>
    <mergeCell ref="C50:F50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E58:F58"/>
    <mergeCell ref="C51:F51"/>
    <mergeCell ref="C52:F52"/>
    <mergeCell ref="C53:F53"/>
    <mergeCell ref="C54:F54"/>
    <mergeCell ref="C55:F55"/>
    <mergeCell ref="C56:F56"/>
  </mergeCells>
  <printOptions horizontalCentered="1"/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4FB6-0701-4956-A5D6-AC0327E823D7}">
  <dimension ref="A1:I70"/>
  <sheetViews>
    <sheetView rightToLeft="1" zoomScale="115" zoomScaleNormal="115" workbookViewId="0">
      <selection activeCell="B5" sqref="B5:H8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6384" width="9" style="3"/>
  </cols>
  <sheetData>
    <row r="1" spans="1:9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75" t="s">
        <v>2</v>
      </c>
      <c r="I1" s="2"/>
    </row>
    <row r="2" spans="1:9" ht="18.75" thickBot="1">
      <c r="A2" s="121"/>
      <c r="B2" s="121"/>
      <c r="C2" s="121"/>
      <c r="D2" s="121"/>
      <c r="E2" s="4"/>
      <c r="F2" s="4"/>
      <c r="G2" s="122">
        <v>43282</v>
      </c>
      <c r="H2" s="122"/>
      <c r="I2" s="2"/>
    </row>
    <row r="3" spans="1:9" ht="16.5" thickTop="1" thickBot="1">
      <c r="B3" s="5"/>
      <c r="H3" s="76" t="s">
        <v>120</v>
      </c>
    </row>
    <row r="4" spans="1:9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9" ht="24.95" customHeight="1" thickTop="1">
      <c r="A5" s="23">
        <v>1</v>
      </c>
      <c r="B5" s="15">
        <v>1600</v>
      </c>
      <c r="C5" s="16">
        <v>4316</v>
      </c>
      <c r="D5" s="17" t="s">
        <v>70</v>
      </c>
      <c r="E5" s="17" t="s">
        <v>20</v>
      </c>
      <c r="F5" s="18">
        <v>2</v>
      </c>
      <c r="G5" s="19" t="s">
        <v>121</v>
      </c>
      <c r="H5" s="20" t="s">
        <v>122</v>
      </c>
      <c r="I5" s="21"/>
    </row>
    <row r="6" spans="1:9" ht="24.95" customHeight="1">
      <c r="A6" s="23">
        <v>3</v>
      </c>
      <c r="B6" s="15">
        <v>3750</v>
      </c>
      <c r="C6" s="16">
        <v>4317</v>
      </c>
      <c r="D6" s="17" t="s">
        <v>100</v>
      </c>
      <c r="E6" s="17" t="s">
        <v>20</v>
      </c>
      <c r="F6" s="18">
        <v>2</v>
      </c>
      <c r="G6" s="19" t="s">
        <v>32</v>
      </c>
      <c r="H6" s="20" t="s">
        <v>123</v>
      </c>
      <c r="I6" s="21"/>
    </row>
    <row r="7" spans="1:9" ht="24.95" customHeight="1">
      <c r="A7" s="23">
        <v>3</v>
      </c>
      <c r="B7" s="15">
        <v>3750</v>
      </c>
      <c r="C7" s="16">
        <v>4318</v>
      </c>
      <c r="D7" s="17" t="s">
        <v>120</v>
      </c>
      <c r="E7" s="17" t="s">
        <v>20</v>
      </c>
      <c r="F7" s="24">
        <v>5</v>
      </c>
      <c r="G7" s="19" t="s">
        <v>32</v>
      </c>
      <c r="H7" s="20" t="s">
        <v>124</v>
      </c>
      <c r="I7" s="21"/>
    </row>
    <row r="8" spans="1:9" ht="27" customHeight="1">
      <c r="A8" s="23">
        <v>4</v>
      </c>
      <c r="B8" s="15">
        <v>1200</v>
      </c>
      <c r="C8" s="16">
        <v>4224</v>
      </c>
      <c r="D8" s="17" t="s">
        <v>120</v>
      </c>
      <c r="E8" s="17" t="s">
        <v>86</v>
      </c>
      <c r="F8" s="24" t="s">
        <v>125</v>
      </c>
      <c r="G8" s="19" t="s">
        <v>25</v>
      </c>
      <c r="H8" s="26" t="s">
        <v>126</v>
      </c>
      <c r="I8" s="21"/>
    </row>
    <row r="9" spans="1:9" ht="28.5" customHeight="1">
      <c r="A9" s="23">
        <v>5</v>
      </c>
      <c r="B9" s="15"/>
      <c r="C9" s="16"/>
      <c r="D9" s="17"/>
      <c r="E9" s="17"/>
      <c r="F9" s="18"/>
      <c r="G9" s="19"/>
      <c r="H9" s="71"/>
      <c r="I9" s="21"/>
    </row>
    <row r="10" spans="1:9" ht="24.95" customHeight="1">
      <c r="A10" s="23">
        <v>6</v>
      </c>
      <c r="B10" s="15"/>
      <c r="C10" s="16"/>
      <c r="D10" s="17"/>
      <c r="E10" s="17"/>
      <c r="F10" s="24"/>
      <c r="G10" s="19"/>
      <c r="H10" s="26"/>
      <c r="I10" s="21"/>
    </row>
    <row r="11" spans="1:9" ht="24.95" customHeight="1">
      <c r="A11" s="23">
        <v>7</v>
      </c>
      <c r="B11" s="15"/>
      <c r="C11" s="16"/>
      <c r="D11" s="17"/>
      <c r="E11" s="17"/>
      <c r="F11" s="18"/>
      <c r="G11" s="19"/>
      <c r="H11" s="26"/>
      <c r="I11" s="21"/>
    </row>
    <row r="12" spans="1:9" ht="24.95" customHeight="1">
      <c r="A12" s="23">
        <v>8</v>
      </c>
      <c r="B12" s="15"/>
      <c r="C12" s="16"/>
      <c r="D12" s="17"/>
      <c r="E12" s="17"/>
      <c r="F12" s="24"/>
      <c r="G12" s="19"/>
      <c r="H12" s="20"/>
      <c r="I12" s="21"/>
    </row>
    <row r="13" spans="1:9" ht="24.95" customHeight="1">
      <c r="A13" s="23">
        <v>9</v>
      </c>
      <c r="B13" s="15"/>
      <c r="C13" s="16"/>
      <c r="D13" s="17"/>
      <c r="E13" s="17"/>
      <c r="F13" s="18"/>
      <c r="G13" s="19"/>
      <c r="H13" s="20"/>
      <c r="I13" s="21"/>
    </row>
    <row r="14" spans="1:9" ht="24.95" customHeight="1">
      <c r="A14" s="23">
        <v>10</v>
      </c>
      <c r="B14" s="15"/>
      <c r="C14" s="16"/>
      <c r="D14" s="17"/>
      <c r="E14" s="17"/>
      <c r="F14" s="18"/>
      <c r="G14" s="19"/>
      <c r="H14" s="20"/>
      <c r="I14" s="21"/>
    </row>
    <row r="15" spans="1:9" ht="24.95" customHeight="1">
      <c r="A15" s="23">
        <v>11</v>
      </c>
      <c r="B15" s="15"/>
      <c r="C15" s="16"/>
      <c r="D15" s="17"/>
      <c r="E15" s="17"/>
      <c r="F15" s="18"/>
      <c r="G15" s="19"/>
      <c r="H15" s="20"/>
      <c r="I15" s="21"/>
    </row>
    <row r="16" spans="1:9" ht="24.95" customHeight="1">
      <c r="A16" s="23">
        <v>12</v>
      </c>
      <c r="B16" s="15"/>
      <c r="C16" s="16"/>
      <c r="D16" s="17"/>
      <c r="E16" s="17"/>
      <c r="F16" s="18"/>
      <c r="G16" s="19"/>
      <c r="H16" s="20"/>
      <c r="I16" s="21"/>
    </row>
    <row r="17" spans="1:9" ht="24.95" customHeight="1">
      <c r="A17" s="23">
        <v>13</v>
      </c>
      <c r="B17" s="15"/>
      <c r="C17" s="16"/>
      <c r="D17" s="17"/>
      <c r="E17" s="17"/>
      <c r="F17" s="18"/>
      <c r="G17" s="19"/>
      <c r="H17" s="20"/>
      <c r="I17" s="21"/>
    </row>
    <row r="18" spans="1:9" ht="24.95" customHeight="1">
      <c r="A18" s="23">
        <v>14</v>
      </c>
      <c r="B18" s="15"/>
      <c r="C18" s="16"/>
      <c r="D18" s="17"/>
      <c r="E18" s="17"/>
      <c r="F18" s="18"/>
      <c r="G18" s="19"/>
      <c r="H18" s="20"/>
      <c r="I18" s="21"/>
    </row>
    <row r="19" spans="1:9" ht="24.95" customHeight="1">
      <c r="A19" s="23">
        <v>15</v>
      </c>
      <c r="B19" s="15"/>
      <c r="C19" s="16"/>
      <c r="D19" s="17"/>
      <c r="E19" s="17"/>
      <c r="F19" s="18"/>
      <c r="G19" s="19"/>
      <c r="H19" s="20"/>
      <c r="I19" s="21"/>
    </row>
    <row r="20" spans="1:9" ht="24.95" customHeight="1">
      <c r="A20" s="23">
        <v>16</v>
      </c>
      <c r="B20" s="15"/>
      <c r="C20" s="16"/>
      <c r="D20" s="17"/>
      <c r="E20" s="17"/>
      <c r="F20" s="18"/>
      <c r="G20" s="19"/>
      <c r="H20" s="20"/>
      <c r="I20" s="21"/>
    </row>
    <row r="21" spans="1:9" ht="24.95" customHeight="1">
      <c r="A21" s="23">
        <v>18</v>
      </c>
      <c r="B21" s="15"/>
      <c r="C21" s="16"/>
      <c r="D21" s="17"/>
      <c r="E21" s="17"/>
      <c r="F21" s="18"/>
      <c r="G21" s="19"/>
      <c r="H21" s="20"/>
      <c r="I21" s="21"/>
    </row>
    <row r="22" spans="1:9" ht="24.95" customHeight="1">
      <c r="A22" s="23">
        <v>19</v>
      </c>
      <c r="B22" s="15"/>
      <c r="C22" s="16"/>
      <c r="D22" s="17"/>
      <c r="E22" s="17"/>
      <c r="F22" s="24"/>
      <c r="G22" s="19"/>
      <c r="H22" s="20"/>
      <c r="I22" s="21"/>
    </row>
    <row r="23" spans="1:9" ht="24.95" customHeight="1">
      <c r="A23" s="23">
        <v>17</v>
      </c>
      <c r="B23" s="15"/>
      <c r="C23" s="16"/>
      <c r="D23" s="17"/>
      <c r="E23" s="17"/>
      <c r="F23" s="18"/>
      <c r="G23" s="19"/>
      <c r="H23" s="20"/>
      <c r="I23" s="21"/>
    </row>
    <row r="24" spans="1:9" ht="24.95" customHeight="1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4.95" customHeight="1">
      <c r="A25" s="23">
        <v>21</v>
      </c>
      <c r="B25" s="15"/>
      <c r="C25" s="16"/>
      <c r="D25" s="30"/>
      <c r="E25" s="17"/>
      <c r="F25" s="24"/>
      <c r="G25" s="19"/>
      <c r="H25" s="26"/>
      <c r="I25" s="21"/>
    </row>
    <row r="26" spans="1:9" ht="24.95" customHeight="1">
      <c r="A26" s="23">
        <v>22</v>
      </c>
      <c r="B26" s="15"/>
      <c r="C26" s="16"/>
      <c r="D26" s="30"/>
      <c r="E26" s="17"/>
      <c r="F26" s="18"/>
      <c r="G26" s="19"/>
      <c r="H26" s="20"/>
      <c r="I26" s="21"/>
    </row>
    <row r="27" spans="1:9" ht="24.95" customHeight="1" thickBot="1">
      <c r="A27" s="23">
        <v>23</v>
      </c>
      <c r="B27" s="15"/>
      <c r="C27" s="16"/>
      <c r="D27" s="30"/>
      <c r="E27" s="17"/>
      <c r="F27" s="18"/>
      <c r="G27" s="19"/>
      <c r="H27" s="20"/>
      <c r="I27" s="21"/>
    </row>
    <row r="28" spans="1:9" ht="16.5" thickTop="1" thickBot="1">
      <c r="A28" s="7"/>
      <c r="B28" s="44">
        <f>SUM(B5:B27)</f>
        <v>10300</v>
      </c>
      <c r="C28" s="45"/>
      <c r="D28" s="97" t="s">
        <v>16</v>
      </c>
      <c r="E28" s="98"/>
      <c r="F28" s="98"/>
      <c r="G28" s="98"/>
      <c r="H28" s="99"/>
      <c r="I28" s="21"/>
    </row>
    <row r="29" spans="1:9" ht="18.75" thickTop="1">
      <c r="B29" s="46"/>
    </row>
    <row r="30" spans="1:9" ht="30">
      <c r="B30" s="48" t="s">
        <v>17</v>
      </c>
      <c r="C30" s="48"/>
      <c r="D30" s="48"/>
      <c r="E30" s="48" t="s">
        <v>18</v>
      </c>
      <c r="F30" s="48"/>
      <c r="G30" s="48"/>
      <c r="H30" s="48"/>
    </row>
    <row r="31" spans="1:9">
      <c r="B31" s="3" t="s">
        <v>19</v>
      </c>
      <c r="C31" s="48"/>
      <c r="D31" s="48"/>
      <c r="E31" s="48"/>
      <c r="F31" s="48"/>
      <c r="G31" s="48"/>
      <c r="H31" s="48" t="s">
        <v>19</v>
      </c>
    </row>
    <row r="32" spans="1:9">
      <c r="I32" s="77"/>
    </row>
    <row r="33" spans="2:9">
      <c r="I33" s="77"/>
    </row>
    <row r="34" spans="2:9">
      <c r="I34" s="77"/>
    </row>
    <row r="35" spans="2:9">
      <c r="I35" s="77"/>
    </row>
    <row r="36" spans="2:9">
      <c r="I36" s="77"/>
    </row>
    <row r="37" spans="2:9">
      <c r="I37" s="77"/>
    </row>
    <row r="38" spans="2:9" ht="15.75" thickBot="1"/>
    <row r="39" spans="2:9" ht="19.5" thickBot="1">
      <c r="B39" s="14" t="s">
        <v>4</v>
      </c>
      <c r="C39" s="109" t="s">
        <v>11</v>
      </c>
      <c r="D39" s="110"/>
      <c r="E39" s="110"/>
      <c r="F39" s="111"/>
    </row>
    <row r="40" spans="2:9" ht="16.5" thickBot="1">
      <c r="B40" s="22"/>
      <c r="C40" s="112"/>
      <c r="D40" s="112"/>
      <c r="E40" s="112"/>
      <c r="F40" s="113"/>
    </row>
    <row r="41" spans="2:9" ht="15.75">
      <c r="B41" s="22"/>
      <c r="C41" s="114"/>
      <c r="D41" s="114"/>
      <c r="E41" s="114"/>
      <c r="F41" s="115"/>
    </row>
    <row r="42" spans="2:9" ht="15.75">
      <c r="B42" s="22"/>
      <c r="C42" s="112"/>
      <c r="D42" s="112"/>
      <c r="E42" s="112"/>
      <c r="F42" s="113"/>
    </row>
    <row r="43" spans="2:9" ht="15.75">
      <c r="B43" s="25"/>
      <c r="C43" s="112"/>
      <c r="D43" s="112"/>
      <c r="E43" s="112"/>
      <c r="F43" s="113"/>
    </row>
    <row r="44" spans="2:9" ht="15.75">
      <c r="B44" s="27"/>
      <c r="C44" s="112"/>
      <c r="D44" s="112"/>
      <c r="E44" s="112"/>
      <c r="F44" s="113"/>
    </row>
    <row r="45" spans="2:9" ht="15.75">
      <c r="B45" s="22"/>
      <c r="C45" s="112"/>
      <c r="D45" s="112"/>
      <c r="E45" s="112"/>
      <c r="F45" s="113"/>
    </row>
    <row r="46" spans="2:9" ht="15.75">
      <c r="B46" s="27"/>
      <c r="C46" s="112"/>
      <c r="D46" s="112"/>
      <c r="E46" s="112"/>
      <c r="F46" s="113"/>
    </row>
    <row r="47" spans="2:9" ht="15.75">
      <c r="B47" s="27"/>
      <c r="C47" s="116"/>
      <c r="D47" s="117"/>
      <c r="E47" s="117"/>
      <c r="F47" s="118"/>
    </row>
    <row r="48" spans="2:9" ht="15.75">
      <c r="B48" s="27"/>
      <c r="C48" s="116"/>
      <c r="D48" s="117"/>
      <c r="E48" s="117"/>
      <c r="F48" s="118"/>
    </row>
    <row r="49" spans="2:6" ht="15.75">
      <c r="B49" s="28"/>
      <c r="C49" s="116"/>
      <c r="D49" s="117"/>
      <c r="E49" s="117"/>
      <c r="F49" s="118"/>
    </row>
    <row r="50" spans="2:6" ht="15.75">
      <c r="B50" s="28"/>
      <c r="C50" s="103"/>
      <c r="D50" s="104"/>
      <c r="E50" s="104"/>
      <c r="F50" s="105"/>
    </row>
    <row r="51" spans="2:6" ht="15.75">
      <c r="B51" s="28"/>
      <c r="C51" s="100"/>
      <c r="D51" s="101"/>
      <c r="E51" s="101"/>
      <c r="F51" s="102"/>
    </row>
    <row r="52" spans="2:6" ht="15.75">
      <c r="B52" s="28"/>
      <c r="C52" s="100"/>
      <c r="D52" s="101"/>
      <c r="E52" s="101"/>
      <c r="F52" s="102"/>
    </row>
    <row r="53" spans="2:6" ht="15.75">
      <c r="B53" s="28"/>
      <c r="C53" s="103"/>
      <c r="D53" s="104"/>
      <c r="E53" s="104"/>
      <c r="F53" s="105"/>
    </row>
    <row r="54" spans="2:6" ht="15.75">
      <c r="B54" s="28"/>
      <c r="C54" s="103"/>
      <c r="D54" s="104"/>
      <c r="E54" s="104"/>
      <c r="F54" s="105"/>
    </row>
    <row r="55" spans="2:6" ht="16.5" thickBot="1">
      <c r="B55" s="28"/>
      <c r="C55" s="103"/>
      <c r="D55" s="104"/>
      <c r="E55" s="104"/>
      <c r="F55" s="105"/>
    </row>
    <row r="56" spans="2:6" ht="15.75" thickBot="1">
      <c r="B56" s="31">
        <f>SUM(B40:B55)</f>
        <v>0</v>
      </c>
      <c r="C56" s="106"/>
      <c r="D56" s="107"/>
      <c r="E56" s="107"/>
      <c r="F56" s="108"/>
    </row>
    <row r="57" spans="2:6" ht="15.75" thickBot="1">
      <c r="C57" s="32">
        <f>B28-B56-D67</f>
        <v>1200</v>
      </c>
      <c r="D57" s="33"/>
    </row>
    <row r="58" spans="2:6" ht="16.5" thickBot="1">
      <c r="B58" s="34" t="s">
        <v>13</v>
      </c>
      <c r="C58" s="34" t="s">
        <v>14</v>
      </c>
      <c r="D58" s="34" t="s">
        <v>15</v>
      </c>
      <c r="E58" s="95"/>
      <c r="F58" s="96"/>
    </row>
    <row r="59" spans="2:6">
      <c r="B59" s="35">
        <v>500</v>
      </c>
      <c r="C59" s="36">
        <v>18</v>
      </c>
      <c r="D59" s="52">
        <f t="shared" ref="D59:D66" si="0">B59*C59</f>
        <v>9000</v>
      </c>
    </row>
    <row r="60" spans="2:6">
      <c r="B60" s="37">
        <v>200</v>
      </c>
      <c r="C60" s="38">
        <v>0</v>
      </c>
      <c r="D60" s="53">
        <f t="shared" si="0"/>
        <v>0</v>
      </c>
    </row>
    <row r="61" spans="2:6">
      <c r="B61" s="35">
        <v>100</v>
      </c>
      <c r="C61" s="36">
        <v>1</v>
      </c>
      <c r="D61" s="52">
        <f t="shared" si="0"/>
        <v>100</v>
      </c>
    </row>
    <row r="62" spans="2:6">
      <c r="B62" s="41">
        <v>50</v>
      </c>
      <c r="C62" s="36">
        <v>0</v>
      </c>
      <c r="D62" s="52">
        <f t="shared" si="0"/>
        <v>0</v>
      </c>
    </row>
    <row r="63" spans="2:6">
      <c r="B63" s="37">
        <v>20</v>
      </c>
      <c r="C63" s="38">
        <v>0</v>
      </c>
      <c r="D63" s="53">
        <f t="shared" si="0"/>
        <v>0</v>
      </c>
    </row>
    <row r="64" spans="2:6">
      <c r="B64" s="35">
        <v>10</v>
      </c>
      <c r="C64" s="36">
        <v>0</v>
      </c>
      <c r="D64" s="52">
        <f t="shared" si="0"/>
        <v>0</v>
      </c>
    </row>
    <row r="65" spans="2:4">
      <c r="B65" s="35">
        <v>5</v>
      </c>
      <c r="C65" s="36">
        <v>0</v>
      </c>
      <c r="D65" s="52">
        <f t="shared" si="0"/>
        <v>0</v>
      </c>
    </row>
    <row r="66" spans="2:4" ht="15.75" thickBot="1">
      <c r="B66" s="47">
        <v>1</v>
      </c>
      <c r="C66" s="36">
        <v>0</v>
      </c>
      <c r="D66" s="52">
        <f t="shared" si="0"/>
        <v>0</v>
      </c>
    </row>
    <row r="67" spans="2:4" ht="15.75" thickBot="1">
      <c r="B67" s="49"/>
      <c r="C67" s="50"/>
      <c r="D67" s="54">
        <f>SUM(D59:D66)</f>
        <v>9100</v>
      </c>
    </row>
    <row r="68" spans="2:4">
      <c r="C68" s="3"/>
    </row>
    <row r="69" spans="2:4">
      <c r="C69" s="3"/>
    </row>
    <row r="70" spans="2:4">
      <c r="C70" s="3"/>
    </row>
  </sheetData>
  <mergeCells count="25">
    <mergeCell ref="E58:F58"/>
    <mergeCell ref="C51:F51"/>
    <mergeCell ref="C52:F52"/>
    <mergeCell ref="C53:F53"/>
    <mergeCell ref="C54:F54"/>
    <mergeCell ref="C55:F55"/>
    <mergeCell ref="C56:F56"/>
    <mergeCell ref="C50:F50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D28:H28"/>
    <mergeCell ref="A1:B1"/>
    <mergeCell ref="C1:D1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BEC2-8722-40D7-9E00-16CDED798FBE}">
  <dimension ref="A1:I70"/>
  <sheetViews>
    <sheetView rightToLeft="1" zoomScale="115" zoomScaleNormal="115" workbookViewId="0">
      <selection activeCell="B5" sqref="B5"/>
    </sheetView>
  </sheetViews>
  <sheetFormatPr defaultColWidth="9" defaultRowHeight="15"/>
  <cols>
    <col min="1" max="1" width="4.42578125" style="3" customWidth="1"/>
    <col min="2" max="2" width="10.42578125" style="3" customWidth="1"/>
    <col min="3" max="3" width="8.140625" style="6" customWidth="1"/>
    <col min="4" max="4" width="10.42578125" style="3" customWidth="1"/>
    <col min="5" max="5" width="11" style="3" customWidth="1"/>
    <col min="6" max="6" width="10.42578125" style="3" customWidth="1"/>
    <col min="7" max="7" width="11.140625" style="3" customWidth="1"/>
    <col min="8" max="8" width="32.140625" style="3" customWidth="1"/>
    <col min="9" max="9" width="2.5703125" style="3" customWidth="1"/>
    <col min="10" max="16384" width="9" style="3"/>
  </cols>
  <sheetData>
    <row r="1" spans="1:9" ht="28.5" customHeight="1" thickTop="1">
      <c r="A1" s="119" t="s">
        <v>0</v>
      </c>
      <c r="B1" s="119"/>
      <c r="C1" s="119" t="s">
        <v>1</v>
      </c>
      <c r="D1" s="119"/>
      <c r="E1" s="1"/>
      <c r="F1" s="1"/>
      <c r="G1" s="1"/>
      <c r="H1" s="78" t="s">
        <v>2</v>
      </c>
      <c r="I1" s="2"/>
    </row>
    <row r="2" spans="1:9" ht="18.75" thickBot="1">
      <c r="A2" s="121"/>
      <c r="B2" s="121"/>
      <c r="C2" s="121"/>
      <c r="D2" s="121"/>
      <c r="E2" s="4"/>
      <c r="F2" s="4"/>
      <c r="G2" s="122">
        <v>43282</v>
      </c>
      <c r="H2" s="122"/>
      <c r="I2" s="2"/>
    </row>
    <row r="3" spans="1:9" ht="16.5" thickTop="1" thickBot="1">
      <c r="B3" s="5"/>
      <c r="H3" s="79" t="s">
        <v>120</v>
      </c>
    </row>
    <row r="4" spans="1:9" ht="41.25" customHeight="1" thickTop="1" thickBot="1">
      <c r="A4" s="7" t="s">
        <v>3</v>
      </c>
      <c r="B4" s="8" t="s">
        <v>4</v>
      </c>
      <c r="C4" s="9" t="s">
        <v>5</v>
      </c>
      <c r="D4" s="8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3"/>
    </row>
    <row r="5" spans="1:9" ht="24.95" customHeight="1" thickTop="1">
      <c r="A5" s="23">
        <v>1</v>
      </c>
      <c r="B5" s="15"/>
      <c r="C5" s="16"/>
      <c r="D5" s="17"/>
      <c r="E5" s="17"/>
      <c r="F5" s="18"/>
      <c r="G5" s="19"/>
      <c r="H5" s="20"/>
      <c r="I5" s="21"/>
    </row>
    <row r="6" spans="1:9" ht="24.95" customHeight="1">
      <c r="A6" s="23">
        <v>3</v>
      </c>
      <c r="B6" s="15"/>
      <c r="C6" s="16"/>
      <c r="D6" s="17"/>
      <c r="E6" s="17"/>
      <c r="F6" s="18"/>
      <c r="G6" s="19"/>
      <c r="H6" s="20"/>
      <c r="I6" s="21"/>
    </row>
    <row r="7" spans="1:9" ht="24.95" customHeight="1">
      <c r="A7" s="23">
        <v>3</v>
      </c>
      <c r="B7" s="15"/>
      <c r="C7" s="16"/>
      <c r="D7" s="17"/>
      <c r="E7" s="17"/>
      <c r="F7" s="24"/>
      <c r="G7" s="19"/>
      <c r="H7" s="20"/>
      <c r="I7" s="21"/>
    </row>
    <row r="8" spans="1:9" ht="27" customHeight="1">
      <c r="A8" s="23">
        <v>4</v>
      </c>
      <c r="B8" s="15"/>
      <c r="C8" s="16"/>
      <c r="D8" s="17"/>
      <c r="E8" s="17"/>
      <c r="F8" s="24"/>
      <c r="G8" s="19"/>
      <c r="H8" s="26"/>
      <c r="I8" s="21"/>
    </row>
    <row r="9" spans="1:9" ht="28.5" customHeight="1">
      <c r="A9" s="23">
        <v>5</v>
      </c>
      <c r="B9" s="15"/>
      <c r="C9" s="16"/>
      <c r="D9" s="17"/>
      <c r="E9" s="17"/>
      <c r="F9" s="18"/>
      <c r="G9" s="19"/>
      <c r="H9" s="71"/>
      <c r="I9" s="21"/>
    </row>
    <row r="10" spans="1:9" ht="24.95" customHeight="1">
      <c r="A10" s="23">
        <v>6</v>
      </c>
      <c r="B10" s="15"/>
      <c r="C10" s="16"/>
      <c r="D10" s="17"/>
      <c r="E10" s="17"/>
      <c r="F10" s="24"/>
      <c r="G10" s="19"/>
      <c r="H10" s="26"/>
      <c r="I10" s="21"/>
    </row>
    <row r="11" spans="1:9" ht="24.95" customHeight="1">
      <c r="A11" s="23">
        <v>7</v>
      </c>
      <c r="B11" s="15"/>
      <c r="C11" s="16"/>
      <c r="D11" s="17"/>
      <c r="E11" s="17"/>
      <c r="F11" s="18"/>
      <c r="G11" s="19"/>
      <c r="H11" s="26"/>
      <c r="I11" s="21"/>
    </row>
    <row r="12" spans="1:9" ht="24.95" customHeight="1">
      <c r="A12" s="23">
        <v>8</v>
      </c>
      <c r="B12" s="15"/>
      <c r="C12" s="16"/>
      <c r="D12" s="17"/>
      <c r="E12" s="17"/>
      <c r="F12" s="24"/>
      <c r="G12" s="19"/>
      <c r="H12" s="20"/>
      <c r="I12" s="21"/>
    </row>
    <row r="13" spans="1:9" ht="24.95" customHeight="1">
      <c r="A13" s="23">
        <v>9</v>
      </c>
      <c r="B13" s="15"/>
      <c r="C13" s="16"/>
      <c r="D13" s="17"/>
      <c r="E13" s="17"/>
      <c r="F13" s="18"/>
      <c r="G13" s="19"/>
      <c r="H13" s="20"/>
      <c r="I13" s="21"/>
    </row>
    <row r="14" spans="1:9" ht="24.95" customHeight="1">
      <c r="A14" s="23">
        <v>10</v>
      </c>
      <c r="B14" s="15"/>
      <c r="C14" s="16"/>
      <c r="D14" s="17"/>
      <c r="E14" s="17"/>
      <c r="F14" s="18"/>
      <c r="G14" s="19"/>
      <c r="H14" s="20"/>
      <c r="I14" s="21"/>
    </row>
    <row r="15" spans="1:9" ht="24.95" customHeight="1">
      <c r="A15" s="23">
        <v>11</v>
      </c>
      <c r="B15" s="15"/>
      <c r="C15" s="16"/>
      <c r="D15" s="17"/>
      <c r="E15" s="17"/>
      <c r="F15" s="18"/>
      <c r="G15" s="19"/>
      <c r="H15" s="20"/>
      <c r="I15" s="21"/>
    </row>
    <row r="16" spans="1:9" ht="24.95" customHeight="1">
      <c r="A16" s="23">
        <v>12</v>
      </c>
      <c r="B16" s="15"/>
      <c r="C16" s="16"/>
      <c r="D16" s="17"/>
      <c r="E16" s="17"/>
      <c r="F16" s="18"/>
      <c r="G16" s="19"/>
      <c r="H16" s="20"/>
      <c r="I16" s="21"/>
    </row>
    <row r="17" spans="1:9" ht="24.95" customHeight="1">
      <c r="A17" s="23">
        <v>13</v>
      </c>
      <c r="B17" s="15"/>
      <c r="C17" s="16"/>
      <c r="D17" s="17"/>
      <c r="E17" s="17"/>
      <c r="F17" s="18"/>
      <c r="G17" s="19"/>
      <c r="H17" s="20"/>
      <c r="I17" s="21"/>
    </row>
    <row r="18" spans="1:9" ht="24.95" customHeight="1">
      <c r="A18" s="23">
        <v>14</v>
      </c>
      <c r="B18" s="15"/>
      <c r="C18" s="16"/>
      <c r="D18" s="17"/>
      <c r="E18" s="17"/>
      <c r="F18" s="18"/>
      <c r="G18" s="19"/>
      <c r="H18" s="20"/>
      <c r="I18" s="21"/>
    </row>
    <row r="19" spans="1:9" ht="24.95" customHeight="1">
      <c r="A19" s="23">
        <v>15</v>
      </c>
      <c r="B19" s="15"/>
      <c r="C19" s="16"/>
      <c r="D19" s="17"/>
      <c r="E19" s="17"/>
      <c r="F19" s="18"/>
      <c r="G19" s="19"/>
      <c r="H19" s="20"/>
      <c r="I19" s="21"/>
    </row>
    <row r="20" spans="1:9" ht="24.95" customHeight="1">
      <c r="A20" s="23">
        <v>16</v>
      </c>
      <c r="B20" s="15"/>
      <c r="C20" s="16"/>
      <c r="D20" s="17"/>
      <c r="E20" s="17"/>
      <c r="F20" s="18"/>
      <c r="G20" s="19"/>
      <c r="H20" s="20"/>
      <c r="I20" s="21"/>
    </row>
    <row r="21" spans="1:9" ht="24.95" customHeight="1">
      <c r="A21" s="23">
        <v>18</v>
      </c>
      <c r="B21" s="15"/>
      <c r="C21" s="16"/>
      <c r="D21" s="17"/>
      <c r="E21" s="17"/>
      <c r="F21" s="18"/>
      <c r="G21" s="19"/>
      <c r="H21" s="20"/>
      <c r="I21" s="21"/>
    </row>
    <row r="22" spans="1:9" ht="24.95" customHeight="1">
      <c r="A22" s="23">
        <v>19</v>
      </c>
      <c r="B22" s="15"/>
      <c r="C22" s="16"/>
      <c r="D22" s="17"/>
      <c r="E22" s="17"/>
      <c r="F22" s="24"/>
      <c r="G22" s="19"/>
      <c r="H22" s="20"/>
      <c r="I22" s="21"/>
    </row>
    <row r="23" spans="1:9" ht="24.95" customHeight="1">
      <c r="A23" s="23">
        <v>17</v>
      </c>
      <c r="B23" s="15"/>
      <c r="C23" s="16"/>
      <c r="D23" s="17"/>
      <c r="E23" s="17"/>
      <c r="F23" s="18"/>
      <c r="G23" s="19"/>
      <c r="H23" s="20"/>
      <c r="I23" s="21"/>
    </row>
    <row r="24" spans="1:9" ht="24.95" customHeight="1">
      <c r="A24" s="23">
        <v>20</v>
      </c>
      <c r="B24" s="15"/>
      <c r="C24" s="16"/>
      <c r="D24" s="30"/>
      <c r="E24" s="17"/>
      <c r="F24" s="18"/>
      <c r="G24" s="19"/>
      <c r="H24" s="20"/>
      <c r="I24" s="21"/>
    </row>
    <row r="25" spans="1:9" ht="24.95" customHeight="1">
      <c r="A25" s="23">
        <v>21</v>
      </c>
      <c r="B25" s="15"/>
      <c r="C25" s="16"/>
      <c r="D25" s="30"/>
      <c r="E25" s="17"/>
      <c r="F25" s="24"/>
      <c r="G25" s="19"/>
      <c r="H25" s="26"/>
      <c r="I25" s="21"/>
    </row>
    <row r="26" spans="1:9" ht="24.95" customHeight="1">
      <c r="A26" s="23">
        <v>22</v>
      </c>
      <c r="B26" s="15"/>
      <c r="C26" s="16"/>
      <c r="D26" s="30"/>
      <c r="E26" s="17"/>
      <c r="F26" s="18"/>
      <c r="G26" s="19"/>
      <c r="H26" s="20"/>
      <c r="I26" s="21"/>
    </row>
    <row r="27" spans="1:9" ht="24.95" customHeight="1" thickBot="1">
      <c r="A27" s="23">
        <v>23</v>
      </c>
      <c r="B27" s="15"/>
      <c r="C27" s="16"/>
      <c r="D27" s="30"/>
      <c r="E27" s="17"/>
      <c r="F27" s="18"/>
      <c r="G27" s="19"/>
      <c r="H27" s="20"/>
      <c r="I27" s="21"/>
    </row>
    <row r="28" spans="1:9" ht="16.5" thickTop="1" thickBot="1">
      <c r="A28" s="7"/>
      <c r="B28" s="44">
        <f>SUM(B5:B27)</f>
        <v>0</v>
      </c>
      <c r="C28" s="45"/>
      <c r="D28" s="97" t="s">
        <v>16</v>
      </c>
      <c r="E28" s="98"/>
      <c r="F28" s="98"/>
      <c r="G28" s="98"/>
      <c r="H28" s="99"/>
      <c r="I28" s="21"/>
    </row>
    <row r="29" spans="1:9" ht="18.75" thickTop="1">
      <c r="B29" s="46"/>
    </row>
    <row r="30" spans="1:9" ht="30">
      <c r="B30" s="48" t="s">
        <v>17</v>
      </c>
      <c r="C30" s="48"/>
      <c r="D30" s="48"/>
      <c r="E30" s="48" t="s">
        <v>18</v>
      </c>
      <c r="F30" s="48"/>
      <c r="G30" s="48"/>
      <c r="H30" s="48"/>
    </row>
    <row r="31" spans="1:9">
      <c r="B31" s="3" t="s">
        <v>19</v>
      </c>
      <c r="C31" s="48"/>
      <c r="D31" s="48"/>
      <c r="E31" s="48"/>
      <c r="F31" s="48"/>
      <c r="G31" s="48"/>
      <c r="H31" s="48" t="s">
        <v>19</v>
      </c>
    </row>
    <row r="32" spans="1:9">
      <c r="I32" s="80"/>
    </row>
    <row r="33" spans="2:9">
      <c r="I33" s="80"/>
    </row>
    <row r="34" spans="2:9">
      <c r="I34" s="80"/>
    </row>
    <row r="35" spans="2:9">
      <c r="I35" s="80"/>
    </row>
    <row r="36" spans="2:9">
      <c r="I36" s="80"/>
    </row>
    <row r="37" spans="2:9">
      <c r="I37" s="80"/>
    </row>
    <row r="38" spans="2:9" ht="15.75" thickBot="1"/>
    <row r="39" spans="2:9" ht="19.5" thickBot="1">
      <c r="B39" s="14" t="s">
        <v>4</v>
      </c>
      <c r="C39" s="109" t="s">
        <v>11</v>
      </c>
      <c r="D39" s="110"/>
      <c r="E39" s="110"/>
      <c r="F39" s="111"/>
    </row>
    <row r="40" spans="2:9" ht="16.5" thickBot="1">
      <c r="B40" s="22"/>
      <c r="C40" s="112"/>
      <c r="D40" s="112"/>
      <c r="E40" s="112"/>
      <c r="F40" s="113"/>
    </row>
    <row r="41" spans="2:9" ht="15.75">
      <c r="B41" s="22"/>
      <c r="C41" s="114"/>
      <c r="D41" s="114"/>
      <c r="E41" s="114"/>
      <c r="F41" s="115"/>
    </row>
    <row r="42" spans="2:9" ht="15.75">
      <c r="B42" s="22"/>
      <c r="C42" s="112"/>
      <c r="D42" s="112"/>
      <c r="E42" s="112"/>
      <c r="F42" s="113"/>
    </row>
    <row r="43" spans="2:9" ht="15.75">
      <c r="B43" s="25"/>
      <c r="C43" s="112"/>
      <c r="D43" s="112"/>
      <c r="E43" s="112"/>
      <c r="F43" s="113"/>
    </row>
    <row r="44" spans="2:9" ht="15.75">
      <c r="B44" s="27"/>
      <c r="C44" s="112"/>
      <c r="D44" s="112"/>
      <c r="E44" s="112"/>
      <c r="F44" s="113"/>
    </row>
    <row r="45" spans="2:9" ht="15.75">
      <c r="B45" s="22"/>
      <c r="C45" s="112"/>
      <c r="D45" s="112"/>
      <c r="E45" s="112"/>
      <c r="F45" s="113"/>
    </row>
    <row r="46" spans="2:9" ht="15.75">
      <c r="B46" s="27"/>
      <c r="C46" s="112"/>
      <c r="D46" s="112"/>
      <c r="E46" s="112"/>
      <c r="F46" s="113"/>
    </row>
    <row r="47" spans="2:9" ht="15.75">
      <c r="B47" s="27"/>
      <c r="C47" s="116"/>
      <c r="D47" s="117"/>
      <c r="E47" s="117"/>
      <c r="F47" s="118"/>
    </row>
    <row r="48" spans="2:9" ht="15.75">
      <c r="B48" s="27"/>
      <c r="C48" s="116"/>
      <c r="D48" s="117"/>
      <c r="E48" s="117"/>
      <c r="F48" s="118"/>
    </row>
    <row r="49" spans="2:6" ht="15.75">
      <c r="B49" s="28"/>
      <c r="C49" s="116"/>
      <c r="D49" s="117"/>
      <c r="E49" s="117"/>
      <c r="F49" s="118"/>
    </row>
    <row r="50" spans="2:6" ht="15.75">
      <c r="B50" s="28"/>
      <c r="C50" s="103"/>
      <c r="D50" s="104"/>
      <c r="E50" s="104"/>
      <c r="F50" s="105"/>
    </row>
    <row r="51" spans="2:6" ht="15.75">
      <c r="B51" s="28"/>
      <c r="C51" s="100"/>
      <c r="D51" s="101"/>
      <c r="E51" s="101"/>
      <c r="F51" s="102"/>
    </row>
    <row r="52" spans="2:6" ht="15.75">
      <c r="B52" s="28"/>
      <c r="C52" s="100"/>
      <c r="D52" s="101"/>
      <c r="E52" s="101"/>
      <c r="F52" s="102"/>
    </row>
    <row r="53" spans="2:6" ht="15.75">
      <c r="B53" s="28"/>
      <c r="C53" s="103"/>
      <c r="D53" s="104"/>
      <c r="E53" s="104"/>
      <c r="F53" s="105"/>
    </row>
    <row r="54" spans="2:6" ht="15.75">
      <c r="B54" s="28"/>
      <c r="C54" s="103"/>
      <c r="D54" s="104"/>
      <c r="E54" s="104"/>
      <c r="F54" s="105"/>
    </row>
    <row r="55" spans="2:6" ht="16.5" thickBot="1">
      <c r="B55" s="28"/>
      <c r="C55" s="103"/>
      <c r="D55" s="104"/>
      <c r="E55" s="104"/>
      <c r="F55" s="105"/>
    </row>
    <row r="56" spans="2:6" ht="15.75" thickBot="1">
      <c r="B56" s="31">
        <f>SUM(B40:B55)</f>
        <v>0</v>
      </c>
      <c r="C56" s="106"/>
      <c r="D56" s="107"/>
      <c r="E56" s="107"/>
      <c r="F56" s="108"/>
    </row>
    <row r="57" spans="2:6" ht="15.75" thickBot="1">
      <c r="C57" s="32">
        <f>B28-B56-D67</f>
        <v>-9100</v>
      </c>
      <c r="D57" s="33"/>
    </row>
    <row r="58" spans="2:6" ht="16.5" thickBot="1">
      <c r="B58" s="34" t="s">
        <v>13</v>
      </c>
      <c r="C58" s="34" t="s">
        <v>14</v>
      </c>
      <c r="D58" s="34" t="s">
        <v>15</v>
      </c>
      <c r="E58" s="95"/>
      <c r="F58" s="96"/>
    </row>
    <row r="59" spans="2:6">
      <c r="B59" s="35">
        <v>500</v>
      </c>
      <c r="C59" s="36">
        <v>18</v>
      </c>
      <c r="D59" s="52">
        <f t="shared" ref="D59:D66" si="0">B59*C59</f>
        <v>9000</v>
      </c>
    </row>
    <row r="60" spans="2:6">
      <c r="B60" s="37">
        <v>200</v>
      </c>
      <c r="C60" s="38">
        <v>0</v>
      </c>
      <c r="D60" s="53">
        <f t="shared" si="0"/>
        <v>0</v>
      </c>
    </row>
    <row r="61" spans="2:6">
      <c r="B61" s="35">
        <v>100</v>
      </c>
      <c r="C61" s="36">
        <v>1</v>
      </c>
      <c r="D61" s="52">
        <f t="shared" si="0"/>
        <v>100</v>
      </c>
    </row>
    <row r="62" spans="2:6">
      <c r="B62" s="41">
        <v>50</v>
      </c>
      <c r="C62" s="36">
        <v>0</v>
      </c>
      <c r="D62" s="52">
        <f t="shared" si="0"/>
        <v>0</v>
      </c>
    </row>
    <row r="63" spans="2:6">
      <c r="B63" s="37">
        <v>20</v>
      </c>
      <c r="C63" s="38">
        <v>0</v>
      </c>
      <c r="D63" s="53">
        <f t="shared" si="0"/>
        <v>0</v>
      </c>
    </row>
    <row r="64" spans="2:6">
      <c r="B64" s="35">
        <v>10</v>
      </c>
      <c r="C64" s="36">
        <v>0</v>
      </c>
      <c r="D64" s="52">
        <f t="shared" si="0"/>
        <v>0</v>
      </c>
    </row>
    <row r="65" spans="2:4">
      <c r="B65" s="35">
        <v>5</v>
      </c>
      <c r="C65" s="36">
        <v>0</v>
      </c>
      <c r="D65" s="52">
        <f t="shared" si="0"/>
        <v>0</v>
      </c>
    </row>
    <row r="66" spans="2:4" ht="15.75" thickBot="1">
      <c r="B66" s="47">
        <v>1</v>
      </c>
      <c r="C66" s="36">
        <v>0</v>
      </c>
      <c r="D66" s="52">
        <f t="shared" si="0"/>
        <v>0</v>
      </c>
    </row>
    <row r="67" spans="2:4" ht="15.75" thickBot="1">
      <c r="B67" s="49"/>
      <c r="C67" s="50"/>
      <c r="D67" s="54">
        <f>SUM(D59:D66)</f>
        <v>9100</v>
      </c>
    </row>
    <row r="68" spans="2:4">
      <c r="C68" s="3"/>
    </row>
    <row r="69" spans="2:4">
      <c r="C69" s="3"/>
    </row>
    <row r="70" spans="2:4">
      <c r="C70" s="3"/>
    </row>
  </sheetData>
  <dataConsolidate function="count">
    <dataRefs count="4">
      <dataRef ref="A5:H9" sheet="11 شوال 39هـ "/>
      <dataRef ref="B5:H6" sheet="14 شوال 39هـ  "/>
      <dataRef ref="B5:H6" sheet="16 شوال 39هـ "/>
      <dataRef ref="B5:H19" sheet="16 شوال 39هـ "/>
    </dataRefs>
  </dataConsolidate>
  <mergeCells count="25">
    <mergeCell ref="D28:H28"/>
    <mergeCell ref="A1:B1"/>
    <mergeCell ref="C1:D1"/>
    <mergeCell ref="A2:B2"/>
    <mergeCell ref="C2:D2"/>
    <mergeCell ref="G2:H2"/>
    <mergeCell ref="C50:F50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E58:F58"/>
    <mergeCell ref="C51:F51"/>
    <mergeCell ref="C52:F52"/>
    <mergeCell ref="C53:F53"/>
    <mergeCell ref="C54:F54"/>
    <mergeCell ref="C55:F55"/>
    <mergeCell ref="C56:F56"/>
  </mergeCells>
  <printOptions horizontalCentered="1"/>
  <pageMargins left="0" right="0" top="0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DE0F-9F95-48A7-AD79-E9BA140D5A75}">
  <dimension ref="A1:J41"/>
  <sheetViews>
    <sheetView rightToLeft="1" tabSelected="1" topLeftCell="A4" workbookViewId="0">
      <selection activeCell="D7" sqref="D7"/>
    </sheetView>
  </sheetViews>
  <sheetFormatPr defaultRowHeight="15"/>
  <cols>
    <col min="3" max="3" width="12.42578125" customWidth="1"/>
    <col min="4" max="4" width="21.5703125" customWidth="1"/>
    <col min="5" max="5" width="22.7109375" customWidth="1"/>
    <col min="6" max="6" width="11.5703125" customWidth="1"/>
    <col min="7" max="7" width="15.28515625" customWidth="1"/>
    <col min="8" max="8" width="52.42578125" customWidth="1"/>
    <col min="9" max="9" width="21.5703125" customWidth="1"/>
    <col min="10" max="10" width="11.85546875" customWidth="1"/>
  </cols>
  <sheetData>
    <row r="1" spans="1:10" ht="21">
      <c r="A1" s="81" t="s">
        <v>129</v>
      </c>
      <c r="B1" s="82" t="s">
        <v>4</v>
      </c>
      <c r="C1" s="82" t="s">
        <v>5</v>
      </c>
      <c r="D1" s="82" t="s">
        <v>6</v>
      </c>
      <c r="E1" s="82" t="s">
        <v>7</v>
      </c>
      <c r="F1" s="82" t="s">
        <v>8</v>
      </c>
      <c r="G1" s="82" t="s">
        <v>128</v>
      </c>
      <c r="H1" s="82" t="s">
        <v>11</v>
      </c>
      <c r="I1" s="82" t="s">
        <v>127</v>
      </c>
      <c r="J1" s="82" t="s">
        <v>10</v>
      </c>
    </row>
    <row r="2" spans="1:10" s="83" customFormat="1" ht="18" customHeight="1">
      <c r="A2" s="83">
        <v>1</v>
      </c>
      <c r="B2" s="84">
        <v>101000</v>
      </c>
      <c r="C2" s="85">
        <v>4390</v>
      </c>
      <c r="D2" s="86" t="s">
        <v>85</v>
      </c>
      <c r="E2" s="86" t="s">
        <v>86</v>
      </c>
      <c r="F2" s="87">
        <v>3</v>
      </c>
      <c r="G2" s="86" t="s">
        <v>87</v>
      </c>
      <c r="H2" s="88" t="s">
        <v>88</v>
      </c>
    </row>
    <row r="3" spans="1:10" s="83" customFormat="1" ht="18" customHeight="1">
      <c r="A3" s="83">
        <v>2</v>
      </c>
      <c r="B3" s="84">
        <v>28000</v>
      </c>
      <c r="C3" s="85">
        <v>4387</v>
      </c>
      <c r="D3" s="86" t="s">
        <v>80</v>
      </c>
      <c r="E3" s="86" t="s">
        <v>86</v>
      </c>
      <c r="F3" s="87">
        <v>8</v>
      </c>
      <c r="G3" s="86" t="s">
        <v>89</v>
      </c>
      <c r="H3" s="88" t="s">
        <v>21</v>
      </c>
    </row>
    <row r="4" spans="1:10" s="83" customFormat="1" ht="18" customHeight="1">
      <c r="A4" s="83">
        <v>3</v>
      </c>
      <c r="B4" s="84">
        <v>10000</v>
      </c>
      <c r="C4" s="85">
        <v>4388</v>
      </c>
      <c r="D4" s="86" t="s">
        <v>90</v>
      </c>
      <c r="E4" s="86" t="s">
        <v>86</v>
      </c>
      <c r="F4" s="89">
        <v>2</v>
      </c>
      <c r="G4" s="86" t="s">
        <v>87</v>
      </c>
      <c r="H4" s="88" t="s">
        <v>91</v>
      </c>
    </row>
    <row r="5" spans="1:10" s="83" customFormat="1" ht="18" customHeight="1">
      <c r="A5" s="83">
        <v>4</v>
      </c>
      <c r="B5" s="84">
        <v>55000</v>
      </c>
      <c r="C5" s="85">
        <v>4389</v>
      </c>
      <c r="D5" s="86" t="s">
        <v>90</v>
      </c>
      <c r="E5" s="86" t="s">
        <v>86</v>
      </c>
      <c r="F5" s="89">
        <v>2</v>
      </c>
      <c r="G5" s="86" t="s">
        <v>87</v>
      </c>
      <c r="H5" s="90" t="s">
        <v>92</v>
      </c>
    </row>
    <row r="6" spans="1:10" s="83" customFormat="1" ht="18" customHeight="1">
      <c r="A6" s="83">
        <v>5</v>
      </c>
      <c r="B6" s="84">
        <v>70000</v>
      </c>
      <c r="C6" s="85">
        <v>4512</v>
      </c>
      <c r="D6" s="86">
        <v>43278</v>
      </c>
      <c r="E6" s="86" t="s">
        <v>22</v>
      </c>
      <c r="F6" s="87">
        <v>6</v>
      </c>
      <c r="G6" s="86" t="s">
        <v>89</v>
      </c>
      <c r="H6" s="91" t="s">
        <v>93</v>
      </c>
    </row>
    <row r="7" spans="1:10" s="83" customFormat="1" ht="18" customHeight="1">
      <c r="A7" s="83">
        <v>6</v>
      </c>
      <c r="B7" s="84">
        <v>50000</v>
      </c>
      <c r="C7" s="85">
        <v>4391</v>
      </c>
      <c r="D7" s="86" t="s">
        <v>80</v>
      </c>
      <c r="E7" s="86" t="s">
        <v>86</v>
      </c>
      <c r="F7" s="87">
        <v>16</v>
      </c>
      <c r="G7" s="86" t="s">
        <v>89</v>
      </c>
      <c r="H7" s="88" t="s">
        <v>98</v>
      </c>
    </row>
    <row r="8" spans="1:10" s="83" customFormat="1" ht="18" customHeight="1">
      <c r="A8" s="83">
        <v>7</v>
      </c>
      <c r="B8" s="84">
        <v>4500</v>
      </c>
      <c r="C8" s="85">
        <v>4513</v>
      </c>
      <c r="D8" s="86">
        <v>43278</v>
      </c>
      <c r="E8" s="86" t="s">
        <v>24</v>
      </c>
      <c r="F8" s="87">
        <v>5</v>
      </c>
      <c r="G8" s="86" t="s">
        <v>23</v>
      </c>
      <c r="H8" s="88" t="s">
        <v>99</v>
      </c>
    </row>
    <row r="9" spans="1:10" s="83" customFormat="1" ht="18" customHeight="1">
      <c r="A9" s="83">
        <v>8</v>
      </c>
      <c r="B9" s="84">
        <v>5000</v>
      </c>
      <c r="C9" s="85">
        <v>113</v>
      </c>
      <c r="D9" s="86" t="s">
        <v>100</v>
      </c>
      <c r="E9" s="86" t="s">
        <v>86</v>
      </c>
      <c r="F9" s="87">
        <v>2</v>
      </c>
      <c r="G9" s="86" t="s">
        <v>101</v>
      </c>
      <c r="H9" s="88" t="s">
        <v>102</v>
      </c>
    </row>
    <row r="10" spans="1:10" s="83" customFormat="1" ht="18" customHeight="1">
      <c r="A10" s="83">
        <v>9</v>
      </c>
      <c r="B10" s="84">
        <v>1100</v>
      </c>
      <c r="C10" s="85">
        <v>4493</v>
      </c>
      <c r="D10" s="86" t="s">
        <v>63</v>
      </c>
      <c r="E10" s="86" t="s">
        <v>24</v>
      </c>
      <c r="F10" s="87" t="s">
        <v>103</v>
      </c>
      <c r="G10" s="86" t="s">
        <v>25</v>
      </c>
      <c r="H10" s="88" t="s">
        <v>65</v>
      </c>
    </row>
    <row r="11" spans="1:10" s="83" customFormat="1" ht="18" customHeight="1">
      <c r="A11" s="83">
        <v>10</v>
      </c>
      <c r="B11" s="84">
        <v>1000</v>
      </c>
      <c r="C11" s="85">
        <v>4496</v>
      </c>
      <c r="D11" s="86" t="s">
        <v>63</v>
      </c>
      <c r="E11" s="86" t="s">
        <v>24</v>
      </c>
      <c r="F11" s="89" t="s">
        <v>104</v>
      </c>
      <c r="G11" s="86" t="s">
        <v>25</v>
      </c>
      <c r="H11" s="88" t="s">
        <v>48</v>
      </c>
    </row>
    <row r="12" spans="1:10" s="83" customFormat="1" ht="18" customHeight="1">
      <c r="A12" s="83">
        <v>11</v>
      </c>
      <c r="B12" s="84">
        <v>1000</v>
      </c>
      <c r="C12" s="85">
        <v>4551</v>
      </c>
      <c r="D12" s="86" t="s">
        <v>97</v>
      </c>
      <c r="E12" s="86" t="s">
        <v>24</v>
      </c>
      <c r="F12" s="89" t="s">
        <v>105</v>
      </c>
      <c r="G12" s="86" t="s">
        <v>25</v>
      </c>
      <c r="H12" s="90" t="s">
        <v>48</v>
      </c>
    </row>
    <row r="13" spans="1:10" s="83" customFormat="1" ht="18" customHeight="1">
      <c r="A13" s="83">
        <v>12</v>
      </c>
      <c r="B13" s="84">
        <v>1100</v>
      </c>
      <c r="C13" s="85">
        <v>4552</v>
      </c>
      <c r="D13" s="86" t="s">
        <v>97</v>
      </c>
      <c r="E13" s="86" t="s">
        <v>24</v>
      </c>
      <c r="F13" s="87" t="s">
        <v>106</v>
      </c>
      <c r="G13" s="86" t="s">
        <v>25</v>
      </c>
      <c r="H13" s="91" t="s">
        <v>48</v>
      </c>
    </row>
    <row r="14" spans="1:10" s="83" customFormat="1" ht="18" customHeight="1">
      <c r="A14" s="83">
        <v>13</v>
      </c>
      <c r="B14" s="84">
        <v>550</v>
      </c>
      <c r="C14" s="85">
        <v>4553</v>
      </c>
      <c r="D14" s="86" t="s">
        <v>97</v>
      </c>
      <c r="E14" s="86" t="s">
        <v>24</v>
      </c>
      <c r="F14" s="89" t="s">
        <v>107</v>
      </c>
      <c r="G14" s="86" t="s">
        <v>25</v>
      </c>
      <c r="H14" s="90" t="s">
        <v>48</v>
      </c>
    </row>
    <row r="15" spans="1:10" s="83" customFormat="1" ht="18" customHeight="1">
      <c r="A15" s="83">
        <v>14</v>
      </c>
      <c r="B15" s="84">
        <v>4500</v>
      </c>
      <c r="C15" s="85">
        <v>4554</v>
      </c>
      <c r="D15" s="86" t="s">
        <v>97</v>
      </c>
      <c r="E15" s="86" t="s">
        <v>24</v>
      </c>
      <c r="F15" s="87">
        <v>25</v>
      </c>
      <c r="G15" s="86" t="s">
        <v>12</v>
      </c>
      <c r="H15" s="90" t="s">
        <v>108</v>
      </c>
    </row>
    <row r="16" spans="1:10" s="83" customFormat="1" ht="18" customHeight="1">
      <c r="A16" s="83">
        <v>15</v>
      </c>
      <c r="B16" s="84">
        <v>1000</v>
      </c>
      <c r="C16" s="85">
        <v>4555</v>
      </c>
      <c r="D16" s="86" t="s">
        <v>97</v>
      </c>
      <c r="E16" s="86" t="s">
        <v>24</v>
      </c>
      <c r="F16" s="89">
        <v>4</v>
      </c>
      <c r="G16" s="86" t="s">
        <v>12</v>
      </c>
      <c r="H16" s="88" t="s">
        <v>109</v>
      </c>
    </row>
    <row r="17" spans="1:10" s="83" customFormat="1" ht="18" customHeight="1">
      <c r="A17" s="83">
        <v>16</v>
      </c>
      <c r="B17" s="84">
        <v>1700</v>
      </c>
      <c r="C17" s="85">
        <v>4556</v>
      </c>
      <c r="D17" s="86" t="s">
        <v>97</v>
      </c>
      <c r="E17" s="86" t="s">
        <v>24</v>
      </c>
      <c r="F17" s="87">
        <v>11</v>
      </c>
      <c r="G17" s="86" t="s">
        <v>12</v>
      </c>
      <c r="H17" s="88" t="s">
        <v>110</v>
      </c>
    </row>
    <row r="18" spans="1:10" s="83" customFormat="1" ht="18" customHeight="1">
      <c r="A18" s="83">
        <v>17</v>
      </c>
      <c r="B18" s="84">
        <v>1300</v>
      </c>
      <c r="C18" s="85">
        <v>4500</v>
      </c>
      <c r="D18" s="86" t="s">
        <v>80</v>
      </c>
      <c r="E18" s="86" t="s">
        <v>24</v>
      </c>
      <c r="F18" s="87">
        <v>19</v>
      </c>
      <c r="G18" s="86" t="s">
        <v>26</v>
      </c>
      <c r="H18" s="88" t="s">
        <v>111</v>
      </c>
    </row>
    <row r="19" spans="1:10" s="83" customFormat="1" ht="18" customHeight="1">
      <c r="A19" s="83">
        <v>18</v>
      </c>
      <c r="B19" s="84">
        <v>1200</v>
      </c>
      <c r="C19" s="85">
        <v>4219</v>
      </c>
      <c r="D19" s="86" t="s">
        <v>100</v>
      </c>
      <c r="E19" s="86" t="s">
        <v>86</v>
      </c>
      <c r="F19" s="87" t="s">
        <v>112</v>
      </c>
      <c r="G19" s="86" t="s">
        <v>25</v>
      </c>
      <c r="H19" s="88" t="s">
        <v>113</v>
      </c>
    </row>
    <row r="20" spans="1:10" s="83" customFormat="1" ht="18" customHeight="1">
      <c r="A20" s="83">
        <v>19</v>
      </c>
      <c r="B20" s="84">
        <v>3300</v>
      </c>
      <c r="C20" s="85">
        <v>4220</v>
      </c>
      <c r="D20" s="86" t="s">
        <v>100</v>
      </c>
      <c r="E20" s="86" t="s">
        <v>86</v>
      </c>
      <c r="F20" s="87" t="s">
        <v>114</v>
      </c>
      <c r="G20" s="86" t="s">
        <v>25</v>
      </c>
      <c r="H20" s="88" t="s">
        <v>115</v>
      </c>
    </row>
    <row r="21" spans="1:10" s="83" customFormat="1" ht="18" customHeight="1">
      <c r="A21" s="83">
        <v>20</v>
      </c>
      <c r="B21" s="84">
        <v>3300</v>
      </c>
      <c r="C21" s="85">
        <v>4221</v>
      </c>
      <c r="D21" s="86" t="s">
        <v>100</v>
      </c>
      <c r="E21" s="86" t="s">
        <v>86</v>
      </c>
      <c r="F21" s="87" t="s">
        <v>116</v>
      </c>
      <c r="G21" s="86" t="s">
        <v>25</v>
      </c>
      <c r="H21" s="88" t="s">
        <v>115</v>
      </c>
    </row>
    <row r="22" spans="1:10" s="83" customFormat="1" ht="18" customHeight="1">
      <c r="A22" s="83">
        <v>21</v>
      </c>
      <c r="B22" s="84">
        <v>3300</v>
      </c>
      <c r="C22" s="85">
        <v>4222</v>
      </c>
      <c r="D22" s="86" t="s">
        <v>100</v>
      </c>
      <c r="E22" s="86" t="s">
        <v>86</v>
      </c>
      <c r="F22" s="87" t="s">
        <v>117</v>
      </c>
      <c r="G22" s="86" t="s">
        <v>25</v>
      </c>
      <c r="H22" s="88" t="s">
        <v>118</v>
      </c>
    </row>
    <row r="23" spans="1:10" s="83" customFormat="1" ht="18" customHeight="1">
      <c r="A23" s="83">
        <v>22</v>
      </c>
      <c r="B23" s="84">
        <v>1000</v>
      </c>
      <c r="C23" s="85">
        <v>4223</v>
      </c>
      <c r="D23" s="86" t="s">
        <v>100</v>
      </c>
      <c r="E23" s="86" t="s">
        <v>86</v>
      </c>
      <c r="F23" s="87" t="s">
        <v>119</v>
      </c>
      <c r="G23" s="86" t="s">
        <v>25</v>
      </c>
      <c r="H23" s="88" t="s">
        <v>48</v>
      </c>
    </row>
    <row r="24" spans="1:10" s="83" customFormat="1" ht="18" customHeight="1">
      <c r="A24" s="83">
        <v>23</v>
      </c>
      <c r="B24" s="84">
        <v>1600</v>
      </c>
      <c r="C24" s="85">
        <v>4316</v>
      </c>
      <c r="D24" s="86" t="s">
        <v>70</v>
      </c>
      <c r="E24" s="86" t="s">
        <v>20</v>
      </c>
      <c r="F24" s="87">
        <v>2</v>
      </c>
      <c r="G24" s="86" t="s">
        <v>121</v>
      </c>
      <c r="H24" s="88" t="s">
        <v>122</v>
      </c>
    </row>
    <row r="25" spans="1:10" s="83" customFormat="1" ht="18" customHeight="1">
      <c r="A25" s="83">
        <v>24</v>
      </c>
      <c r="B25" s="84">
        <v>3750</v>
      </c>
      <c r="C25" s="85">
        <v>4317</v>
      </c>
      <c r="D25" s="86" t="s">
        <v>100</v>
      </c>
      <c r="E25" s="86" t="s">
        <v>20</v>
      </c>
      <c r="F25" s="87">
        <v>2</v>
      </c>
      <c r="G25" s="86" t="s">
        <v>32</v>
      </c>
      <c r="H25" s="88" t="s">
        <v>123</v>
      </c>
    </row>
    <row r="26" spans="1:10" s="83" customFormat="1" ht="18" customHeight="1">
      <c r="A26" s="83">
        <v>25</v>
      </c>
      <c r="B26" s="84">
        <v>3750</v>
      </c>
      <c r="C26" s="85">
        <v>4318</v>
      </c>
      <c r="D26" s="86" t="s">
        <v>120</v>
      </c>
      <c r="E26" s="86" t="s">
        <v>20</v>
      </c>
      <c r="F26" s="89">
        <v>5</v>
      </c>
      <c r="G26" s="86" t="s">
        <v>32</v>
      </c>
      <c r="H26" s="88" t="s">
        <v>124</v>
      </c>
    </row>
    <row r="27" spans="1:10" s="83" customFormat="1" ht="18" customHeight="1">
      <c r="A27" s="83">
        <v>26</v>
      </c>
      <c r="B27" s="84">
        <v>1200</v>
      </c>
      <c r="C27" s="85">
        <v>4224</v>
      </c>
      <c r="D27" s="86" t="s">
        <v>120</v>
      </c>
      <c r="E27" s="86" t="s">
        <v>86</v>
      </c>
      <c r="F27" s="89" t="s">
        <v>125</v>
      </c>
      <c r="G27" s="86" t="s">
        <v>25</v>
      </c>
      <c r="H27" s="90" t="s">
        <v>126</v>
      </c>
    </row>
    <row r="28" spans="1:10" s="83" customFormat="1">
      <c r="B28" s="84"/>
      <c r="C28" s="85"/>
      <c r="D28" s="86"/>
      <c r="E28" s="86"/>
      <c r="F28" s="87"/>
      <c r="G28" s="86"/>
      <c r="H28" s="88"/>
    </row>
    <row r="29" spans="1:10" s="83" customFormat="1">
      <c r="A29" t="s">
        <v>130</v>
      </c>
      <c r="B29" s="127">
        <f>SUBTOTAL(109,الجدول1[المبلغ])</f>
        <v>359150</v>
      </c>
      <c r="C29" s="124"/>
      <c r="D29" s="125"/>
      <c r="E29" s="125"/>
      <c r="F29" s="125"/>
      <c r="G29" s="125"/>
      <c r="H29" s="126"/>
      <c r="I29"/>
      <c r="J29"/>
    </row>
    <row r="30" spans="1:10" s="83" customFormat="1"/>
    <row r="31" spans="1:10" s="83" customFormat="1"/>
    <row r="32" spans="1:10" s="83" customFormat="1"/>
    <row r="33" spans="1:10" s="83" customFormat="1"/>
    <row r="34" spans="1:10" s="83" customFormat="1"/>
    <row r="35" spans="1:10" s="83" customFormat="1"/>
    <row r="36" spans="1:10" s="83" customFormat="1"/>
    <row r="37" spans="1:10" s="83" customFormat="1"/>
    <row r="38" spans="1:10" s="83" customFormat="1"/>
    <row r="39" spans="1:10" s="83" customFormat="1"/>
    <row r="40" spans="1:10" s="83" customFormat="1"/>
    <row r="41" spans="1:10">
      <c r="A41" s="83"/>
      <c r="B41" s="83"/>
      <c r="C41" s="83"/>
      <c r="D41" s="83"/>
      <c r="E41" s="83"/>
      <c r="F41" s="83"/>
      <c r="G41" s="83"/>
      <c r="H41" s="83"/>
      <c r="I41" s="83"/>
      <c r="J41" s="83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C65D-5C9F-488E-A92F-D5ECC1B1F846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7 شوال 39هـ</vt:lpstr>
      <vt:lpstr>10 شوال 39هـ </vt:lpstr>
      <vt:lpstr>11 شوال 39هـ </vt:lpstr>
      <vt:lpstr>14 شوال 39هـ  </vt:lpstr>
      <vt:lpstr>16 شوال 39هـ </vt:lpstr>
      <vt:lpstr>17 شوال 39هـ </vt:lpstr>
      <vt:lpstr>17 شوال 39هـ  (2)</vt:lpstr>
      <vt:lpstr>ورقة1</vt:lpstr>
      <vt:lpstr>ورقة2</vt:lpstr>
      <vt:lpstr>21 رمضان 39هـ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ALAKAD</dc:creator>
  <cp:lastModifiedBy>ISM</cp:lastModifiedBy>
  <cp:lastPrinted>2018-06-28T17:52:37Z</cp:lastPrinted>
  <dcterms:created xsi:type="dcterms:W3CDTF">2018-04-17T16:28:13Z</dcterms:created>
  <dcterms:modified xsi:type="dcterms:W3CDTF">2018-07-02T20:47:23Z</dcterms:modified>
</cp:coreProperties>
</file>