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368" activeTab="4"/>
  </bookViews>
  <sheets>
    <sheet name="T4" sheetId="8" r:id="rId1"/>
    <sheet name="T3" sheetId="7" r:id="rId2"/>
    <sheet name="T2" sheetId="6" r:id="rId3"/>
    <sheet name="Two way Ribbed Slab Design" sheetId="1" r:id="rId4"/>
    <sheet name="T1" sheetId="2" r:id="rId5"/>
  </sheets>
  <calcPr calcId="152511"/>
</workbook>
</file>

<file path=xl/calcChain.xml><?xml version="1.0" encoding="utf-8"?>
<calcChain xmlns="http://schemas.openxmlformats.org/spreadsheetml/2006/main">
  <c r="N13" i="2" l="1"/>
  <c r="N14" i="2"/>
  <c r="N14" i="8"/>
  <c r="N14" i="7"/>
  <c r="N14" i="6"/>
  <c r="B7" i="1"/>
  <c r="B6" i="1"/>
  <c r="B10" i="1" s="1"/>
  <c r="N13" i="7" s="1"/>
  <c r="N13" i="6" l="1"/>
  <c r="N13" i="8"/>
</calcChain>
</file>

<file path=xl/comments1.xml><?xml version="1.0" encoding="utf-8"?>
<comments xmlns="http://schemas.openxmlformats.org/spreadsheetml/2006/main">
  <authors>
    <author>الكاتب</author>
  </authors>
  <commentList>
    <comment ref="R11" authorId="0" shapeId="0">
      <text>
        <r>
          <rPr>
            <sz val="9"/>
            <color indexed="81"/>
            <rFont val="Tahoma"/>
            <family val="2"/>
          </rPr>
          <t xml:space="preserve">clear distane
Clear Distance Short
</t>
        </r>
      </text>
    </comment>
    <comment ref="P17" authorId="0" shapeId="0">
      <text>
        <r>
          <rPr>
            <sz val="9"/>
            <color indexed="81"/>
            <rFont val="Tahoma"/>
            <family val="2"/>
          </rPr>
          <t xml:space="preserve">clear distane
Clear Distance Long
</t>
        </r>
      </text>
    </comment>
  </commentList>
</comments>
</file>

<file path=xl/sharedStrings.xml><?xml version="1.0" encoding="utf-8"?>
<sst xmlns="http://schemas.openxmlformats.org/spreadsheetml/2006/main" count="185" uniqueCount="55">
  <si>
    <t xml:space="preserve">Design Two Way Ribbed Slab  Using ACI-318M Code </t>
  </si>
  <si>
    <t>InPut Data</t>
  </si>
  <si>
    <t>Fy (Mpa)</t>
  </si>
  <si>
    <t>Fc` (Mpa)</t>
  </si>
  <si>
    <t xml:space="preserve">Chose Case Design </t>
  </si>
  <si>
    <t>Case 1</t>
  </si>
  <si>
    <t>Case 2</t>
  </si>
  <si>
    <t>Case 3</t>
  </si>
  <si>
    <t>Case 4</t>
  </si>
  <si>
    <t>Case 5</t>
  </si>
  <si>
    <t>Case 6</t>
  </si>
  <si>
    <t>Case 7</t>
  </si>
  <si>
    <t>Case 8</t>
  </si>
  <si>
    <t>Ratio</t>
  </si>
  <si>
    <t>Case-1</t>
  </si>
  <si>
    <t>m=La/Lb</t>
  </si>
  <si>
    <t>Case-2</t>
  </si>
  <si>
    <t>Case-3</t>
  </si>
  <si>
    <t>Case-4</t>
  </si>
  <si>
    <t>Case-5</t>
  </si>
  <si>
    <t>Case-6</t>
  </si>
  <si>
    <t>Case-7</t>
  </si>
  <si>
    <t>Case-8</t>
  </si>
  <si>
    <t>Ca-neg</t>
  </si>
  <si>
    <t>Cb-neg</t>
  </si>
  <si>
    <t>Cofficients For Negative Moments In Slabs</t>
  </si>
  <si>
    <t>Cofficients For Dead Load Positive Moments In Slabs</t>
  </si>
  <si>
    <t>Case 9</t>
  </si>
  <si>
    <t>Case-9</t>
  </si>
  <si>
    <t>#.Case</t>
  </si>
  <si>
    <t>Cofficients For Live Load Positive Moments In Slabs</t>
  </si>
  <si>
    <t xml:space="preserve"> </t>
  </si>
  <si>
    <t>Cofficients Of Load W in La and Lb Direction For Shear In Slab And Load On Support</t>
  </si>
  <si>
    <t>B1</t>
  </si>
  <si>
    <t>b(m)=</t>
  </si>
  <si>
    <t>h(m)=</t>
  </si>
  <si>
    <t>B2</t>
  </si>
  <si>
    <t>B3</t>
  </si>
  <si>
    <t>B4</t>
  </si>
  <si>
    <t>D.L(Kn/m2)</t>
  </si>
  <si>
    <t>L.L(kn/m2)</t>
  </si>
  <si>
    <t>X-X</t>
  </si>
  <si>
    <t>Y-Y</t>
  </si>
  <si>
    <t>Bf(m)</t>
  </si>
  <si>
    <t>H(m)</t>
  </si>
  <si>
    <t>Tp(m)</t>
  </si>
  <si>
    <t>Bw(m)</t>
  </si>
  <si>
    <t>Lb=(m)</t>
  </si>
  <si>
    <t>La=(m)</t>
  </si>
  <si>
    <t>Ratio-La/Ln</t>
  </si>
  <si>
    <t>m=</t>
  </si>
  <si>
    <t>La=(m)-Short</t>
  </si>
  <si>
    <t>Lb=(m)-Long</t>
  </si>
  <si>
    <t>case</t>
  </si>
  <si>
    <t xml:space="preserve">case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</si>
</sst>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b/>
      <sz val="14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3F3F76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178"/>
      <scheme val="minor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2" applyNumberFormat="0" applyAlignment="0" applyProtection="0"/>
    <xf numFmtId="0" fontId="4" fillId="4" borderId="1" applyNumberFormat="0" applyAlignment="0" applyProtection="0"/>
    <xf numFmtId="0" fontId="5" fillId="5" borderId="3" applyNumberFormat="0" applyAlignment="0" applyProtection="0"/>
  </cellStyleXfs>
  <cellXfs count="44">
    <xf numFmtId="0" fontId="0" fillId="0" borderId="0" xfId="0"/>
    <xf numFmtId="0" fontId="6" fillId="2" borderId="4" xfId="1" applyFont="1" applyBorder="1" applyAlignment="1">
      <alignment horizontal="center"/>
    </xf>
    <xf numFmtId="0" fontId="6" fillId="2" borderId="5" xfId="1" applyFont="1" applyBorder="1" applyAlignment="1">
      <alignment horizontal="center"/>
    </xf>
    <xf numFmtId="0" fontId="6" fillId="2" borderId="6" xfId="1" applyFont="1" applyBorder="1" applyAlignment="1">
      <alignment horizontal="center"/>
    </xf>
    <xf numFmtId="0" fontId="8" fillId="3" borderId="1" xfId="2" applyFont="1" applyAlignment="1">
      <alignment horizontal="center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8" xfId="0" applyFont="1" applyBorder="1"/>
    <xf numFmtId="0" fontId="9" fillId="6" borderId="9" xfId="0" applyFont="1" applyFill="1" applyBorder="1"/>
    <xf numFmtId="0" fontId="9" fillId="6" borderId="10" xfId="0" applyFont="1" applyFill="1" applyBorder="1"/>
    <xf numFmtId="0" fontId="3" fillId="4" borderId="2" xfId="3" applyAlignment="1">
      <alignment horizontal="center" vertical="center" wrapText="1"/>
    </xf>
    <xf numFmtId="0" fontId="0" fillId="0" borderId="0" xfId="0" applyAlignment="1"/>
    <xf numFmtId="0" fontId="5" fillId="5" borderId="3" xfId="5"/>
    <xf numFmtId="164" fontId="7" fillId="0" borderId="0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0" fontId="5" fillId="5" borderId="3" xfId="5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0" fontId="11" fillId="7" borderId="17" xfId="0" applyFont="1" applyFill="1" applyBorder="1" applyAlignment="1">
      <alignment horizontal="center"/>
    </xf>
    <xf numFmtId="0" fontId="11" fillId="7" borderId="15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7" borderId="12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7" borderId="22" xfId="0" applyFont="1" applyFill="1" applyBorder="1" applyAlignment="1">
      <alignment horizontal="center"/>
    </xf>
    <xf numFmtId="0" fontId="12" fillId="7" borderId="23" xfId="4" applyFont="1" applyFill="1" applyBorder="1" applyAlignment="1">
      <alignment horizontal="center"/>
    </xf>
    <xf numFmtId="0" fontId="12" fillId="7" borderId="24" xfId="4" applyFont="1" applyFill="1" applyBorder="1" applyAlignment="1">
      <alignment horizontal="center"/>
    </xf>
    <xf numFmtId="0" fontId="12" fillId="7" borderId="25" xfId="4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7" fillId="8" borderId="8" xfId="0" applyFont="1" applyFill="1" applyBorder="1" applyAlignment="1">
      <alignment horizontal="center"/>
    </xf>
  </cellXfs>
  <cellStyles count="6">
    <cellStyle name="Normal" xfId="0" builtinId="0"/>
    <cellStyle name="إخراج" xfId="3" builtinId="21"/>
    <cellStyle name="إدخال" xfId="2" builtinId="20"/>
    <cellStyle name="جيد" xfId="1" builtinId="26"/>
    <cellStyle name="حساب" xfId="4" builtinId="22"/>
    <cellStyle name="خلية تدقيق" xfId="5" builtinId="2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137014</xdr:colOff>
      <xdr:row>1</xdr:row>
      <xdr:rowOff>91474</xdr:rowOff>
    </xdr:from>
    <xdr:to>
      <xdr:col>11</xdr:col>
      <xdr:colOff>174185</xdr:colOff>
      <xdr:row>4</xdr:row>
      <xdr:rowOff>49657</xdr:rowOff>
    </xdr:to>
    <xdr:sp macro="" textlink="">
      <xdr:nvSpPr>
        <xdr:cNvPr id="8" name="مستطيل 7"/>
        <xdr:cNvSpPr/>
      </xdr:nvSpPr>
      <xdr:spPr>
        <a:xfrm>
          <a:off x="6346123" y="341505"/>
          <a:ext cx="644390" cy="529683"/>
        </a:xfrm>
        <a:prstGeom prst="rect">
          <a:avLst/>
        </a:prstGeom>
        <a:noFill/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166353</xdr:colOff>
      <xdr:row>1</xdr:row>
      <xdr:rowOff>96441</xdr:rowOff>
    </xdr:from>
    <xdr:to>
      <xdr:col>11</xdr:col>
      <xdr:colOff>279842</xdr:colOff>
      <xdr:row>4</xdr:row>
      <xdr:rowOff>53831</xdr:rowOff>
    </xdr:to>
    <xdr:sp macro="" textlink="">
      <xdr:nvSpPr>
        <xdr:cNvPr id="9" name="مستطيل 8"/>
        <xdr:cNvSpPr/>
      </xdr:nvSpPr>
      <xdr:spPr>
        <a:xfrm>
          <a:off x="6982681" y="346472"/>
          <a:ext cx="113489" cy="528890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13746</xdr:colOff>
      <xdr:row>4</xdr:row>
      <xdr:rowOff>61256</xdr:rowOff>
    </xdr:from>
    <xdr:to>
      <xdr:col>11</xdr:col>
      <xdr:colOff>278930</xdr:colOff>
      <xdr:row>4</xdr:row>
      <xdr:rowOff>174745</xdr:rowOff>
    </xdr:to>
    <xdr:sp macro="" textlink="">
      <xdr:nvSpPr>
        <xdr:cNvPr id="11" name="مستطيل 10"/>
        <xdr:cNvSpPr/>
      </xdr:nvSpPr>
      <xdr:spPr>
        <a:xfrm rot="5400000">
          <a:off x="6602312" y="503330"/>
          <a:ext cx="113489" cy="872403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13087</xdr:colOff>
      <xdr:row>1</xdr:row>
      <xdr:rowOff>98822</xdr:rowOff>
    </xdr:from>
    <xdr:to>
      <xdr:col>10</xdr:col>
      <xdr:colOff>127442</xdr:colOff>
      <xdr:row>4</xdr:row>
      <xdr:rowOff>56212</xdr:rowOff>
    </xdr:to>
    <xdr:sp macro="" textlink="">
      <xdr:nvSpPr>
        <xdr:cNvPr id="12" name="مستطيل 11"/>
        <xdr:cNvSpPr/>
      </xdr:nvSpPr>
      <xdr:spPr>
        <a:xfrm>
          <a:off x="6222196" y="348853"/>
          <a:ext cx="114355" cy="528890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15398</xdr:colOff>
      <xdr:row>0</xdr:row>
      <xdr:rowOff>222763</xdr:rowOff>
    </xdr:from>
    <xdr:to>
      <xdr:col>11</xdr:col>
      <xdr:colOff>280582</xdr:colOff>
      <xdr:row>1</xdr:row>
      <xdr:rowOff>88243</xdr:rowOff>
    </xdr:to>
    <xdr:sp macro="" textlink="">
      <xdr:nvSpPr>
        <xdr:cNvPr id="13" name="مستطيل 12"/>
        <xdr:cNvSpPr/>
      </xdr:nvSpPr>
      <xdr:spPr>
        <a:xfrm rot="5400000">
          <a:off x="6602953" y="-155683"/>
          <a:ext cx="115511" cy="872403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11907</xdr:colOff>
      <xdr:row>1</xdr:row>
      <xdr:rowOff>5953</xdr:rowOff>
    </xdr:from>
    <xdr:to>
      <xdr:col>9</xdr:col>
      <xdr:colOff>285750</xdr:colOff>
      <xdr:row>5</xdr:row>
      <xdr:rowOff>0</xdr:rowOff>
    </xdr:to>
    <xdr:sp macro="" textlink="">
      <xdr:nvSpPr>
        <xdr:cNvPr id="18" name="مستطيل 17"/>
        <xdr:cNvSpPr/>
      </xdr:nvSpPr>
      <xdr:spPr>
        <a:xfrm>
          <a:off x="5006579" y="255984"/>
          <a:ext cx="881062" cy="75604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138611</xdr:colOff>
      <xdr:row>8</xdr:row>
      <xdr:rowOff>91474</xdr:rowOff>
    </xdr:from>
    <xdr:to>
      <xdr:col>9</xdr:col>
      <xdr:colOff>175783</xdr:colOff>
      <xdr:row>11</xdr:row>
      <xdr:rowOff>49657</xdr:rowOff>
    </xdr:to>
    <xdr:sp macro="" textlink="">
      <xdr:nvSpPr>
        <xdr:cNvPr id="19" name="مستطيل 18"/>
        <xdr:cNvSpPr/>
      </xdr:nvSpPr>
      <xdr:spPr>
        <a:xfrm>
          <a:off x="5142721" y="1671230"/>
          <a:ext cx="645842" cy="529683"/>
        </a:xfrm>
        <a:prstGeom prst="rect">
          <a:avLst/>
        </a:prstGeom>
        <a:noFill/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167951</xdr:colOff>
      <xdr:row>8</xdr:row>
      <xdr:rowOff>96441</xdr:rowOff>
    </xdr:from>
    <xdr:to>
      <xdr:col>9</xdr:col>
      <xdr:colOff>281440</xdr:colOff>
      <xdr:row>11</xdr:row>
      <xdr:rowOff>53831</xdr:rowOff>
    </xdr:to>
    <xdr:sp macro="" textlink="">
      <xdr:nvSpPr>
        <xdr:cNvPr id="20" name="مستطيل 19"/>
        <xdr:cNvSpPr/>
      </xdr:nvSpPr>
      <xdr:spPr>
        <a:xfrm>
          <a:off x="5780731" y="1676197"/>
          <a:ext cx="113489" cy="528890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14684</xdr:colOff>
      <xdr:row>8</xdr:row>
      <xdr:rowOff>91440</xdr:rowOff>
    </xdr:from>
    <xdr:to>
      <xdr:col>8</xdr:col>
      <xdr:colOff>129039</xdr:colOff>
      <xdr:row>11</xdr:row>
      <xdr:rowOff>56212</xdr:rowOff>
    </xdr:to>
    <xdr:sp macro="" textlink="">
      <xdr:nvSpPr>
        <xdr:cNvPr id="22" name="مستطيل 21"/>
        <xdr:cNvSpPr/>
      </xdr:nvSpPr>
      <xdr:spPr>
        <a:xfrm>
          <a:off x="5024834" y="1672590"/>
          <a:ext cx="114355" cy="536272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163532</xdr:colOff>
      <xdr:row>8</xdr:row>
      <xdr:rowOff>30862</xdr:rowOff>
    </xdr:from>
    <xdr:to>
      <xdr:col>11</xdr:col>
      <xdr:colOff>200703</xdr:colOff>
      <xdr:row>10</xdr:row>
      <xdr:rowOff>179545</xdr:rowOff>
    </xdr:to>
    <xdr:sp macro="" textlink="">
      <xdr:nvSpPr>
        <xdr:cNvPr id="24" name="مستطيل 23"/>
        <xdr:cNvSpPr/>
      </xdr:nvSpPr>
      <xdr:spPr>
        <a:xfrm>
          <a:off x="6402407" y="1611146"/>
          <a:ext cx="647637" cy="529683"/>
        </a:xfrm>
        <a:prstGeom prst="rect">
          <a:avLst/>
        </a:prstGeom>
        <a:noFill/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40264</xdr:colOff>
      <xdr:row>11</xdr:row>
      <xdr:rowOff>645</xdr:rowOff>
    </xdr:from>
    <xdr:to>
      <xdr:col>11</xdr:col>
      <xdr:colOff>207818</xdr:colOff>
      <xdr:row>11</xdr:row>
      <xdr:rowOff>114134</xdr:rowOff>
    </xdr:to>
    <xdr:sp macro="" textlink="">
      <xdr:nvSpPr>
        <xdr:cNvPr id="26" name="مستطيل 25"/>
        <xdr:cNvSpPr/>
      </xdr:nvSpPr>
      <xdr:spPr>
        <a:xfrm rot="5400000">
          <a:off x="6611404" y="1820164"/>
          <a:ext cx="113489" cy="778020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39605</xdr:colOff>
      <xdr:row>8</xdr:row>
      <xdr:rowOff>30307</xdr:rowOff>
    </xdr:from>
    <xdr:to>
      <xdr:col>10</xdr:col>
      <xdr:colOff>153960</xdr:colOff>
      <xdr:row>10</xdr:row>
      <xdr:rowOff>186100</xdr:rowOff>
    </xdr:to>
    <xdr:sp macro="" textlink="">
      <xdr:nvSpPr>
        <xdr:cNvPr id="27" name="مستطيل 26"/>
        <xdr:cNvSpPr/>
      </xdr:nvSpPr>
      <xdr:spPr>
        <a:xfrm>
          <a:off x="6278480" y="1610591"/>
          <a:ext cx="114355" cy="536793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4616</xdr:colOff>
      <xdr:row>15</xdr:row>
      <xdr:rowOff>13074</xdr:rowOff>
    </xdr:from>
    <xdr:to>
      <xdr:col>9</xdr:col>
      <xdr:colOff>41786</xdr:colOff>
      <xdr:row>17</xdr:row>
      <xdr:rowOff>161757</xdr:rowOff>
    </xdr:to>
    <xdr:sp macro="" textlink="">
      <xdr:nvSpPr>
        <xdr:cNvPr id="29" name="مستطيل 28"/>
        <xdr:cNvSpPr/>
      </xdr:nvSpPr>
      <xdr:spPr>
        <a:xfrm>
          <a:off x="5017487" y="2930445"/>
          <a:ext cx="646770" cy="529683"/>
        </a:xfrm>
        <a:prstGeom prst="rect">
          <a:avLst/>
        </a:prstGeom>
        <a:noFill/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604156</xdr:colOff>
      <xdr:row>17</xdr:row>
      <xdr:rowOff>168729</xdr:rowOff>
    </xdr:from>
    <xdr:to>
      <xdr:col>9</xdr:col>
      <xdr:colOff>48559</xdr:colOff>
      <xdr:row>18</xdr:row>
      <xdr:rowOff>101789</xdr:rowOff>
    </xdr:to>
    <xdr:sp macro="" textlink="">
      <xdr:nvSpPr>
        <xdr:cNvPr id="31" name="مستطيل 30"/>
        <xdr:cNvSpPr/>
      </xdr:nvSpPr>
      <xdr:spPr>
        <a:xfrm rot="5400000">
          <a:off x="5342764" y="3295050"/>
          <a:ext cx="123560" cy="663603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604158</xdr:colOff>
      <xdr:row>14</xdr:row>
      <xdr:rowOff>87618</xdr:rowOff>
    </xdr:from>
    <xdr:to>
      <xdr:col>9</xdr:col>
      <xdr:colOff>48986</xdr:colOff>
      <xdr:row>15</xdr:row>
      <xdr:rowOff>16332</xdr:rowOff>
    </xdr:to>
    <xdr:sp macro="" textlink="">
      <xdr:nvSpPr>
        <xdr:cNvPr id="33" name="مستطيل 32"/>
        <xdr:cNvSpPr/>
      </xdr:nvSpPr>
      <xdr:spPr>
        <a:xfrm rot="5400000">
          <a:off x="5279836" y="2542082"/>
          <a:ext cx="119214" cy="664028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581327</xdr:colOff>
      <xdr:row>15</xdr:row>
      <xdr:rowOff>31952</xdr:rowOff>
    </xdr:from>
    <xdr:to>
      <xdr:col>11</xdr:col>
      <xdr:colOff>8898</xdr:colOff>
      <xdr:row>17</xdr:row>
      <xdr:rowOff>180635</xdr:rowOff>
    </xdr:to>
    <xdr:sp macro="" textlink="">
      <xdr:nvSpPr>
        <xdr:cNvPr id="34" name="مستطيل 33"/>
        <xdr:cNvSpPr/>
      </xdr:nvSpPr>
      <xdr:spPr>
        <a:xfrm>
          <a:off x="6269113" y="3047295"/>
          <a:ext cx="646771" cy="529683"/>
        </a:xfrm>
        <a:prstGeom prst="rect">
          <a:avLst/>
        </a:prstGeom>
        <a:noFill/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582386</xdr:colOff>
      <xdr:row>14</xdr:row>
      <xdr:rowOff>103419</xdr:rowOff>
    </xdr:from>
    <xdr:to>
      <xdr:col>11</xdr:col>
      <xdr:colOff>5444</xdr:colOff>
      <xdr:row>15</xdr:row>
      <xdr:rowOff>21775</xdr:rowOff>
    </xdr:to>
    <xdr:sp macro="" textlink="">
      <xdr:nvSpPr>
        <xdr:cNvPr id="38" name="مستطيل 37"/>
        <xdr:cNvSpPr/>
      </xdr:nvSpPr>
      <xdr:spPr>
        <a:xfrm rot="5400000">
          <a:off x="6531430" y="2656118"/>
          <a:ext cx="119742" cy="642258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9480</xdr:colOff>
      <xdr:row>22</xdr:row>
      <xdr:rowOff>33573</xdr:rowOff>
    </xdr:from>
    <xdr:to>
      <xdr:col>9</xdr:col>
      <xdr:colOff>46650</xdr:colOff>
      <xdr:row>24</xdr:row>
      <xdr:rowOff>182256</xdr:rowOff>
    </xdr:to>
    <xdr:sp macro="" textlink="">
      <xdr:nvSpPr>
        <xdr:cNvPr id="39" name="مستطيل 38"/>
        <xdr:cNvSpPr/>
      </xdr:nvSpPr>
      <xdr:spPr>
        <a:xfrm>
          <a:off x="5022351" y="4284444"/>
          <a:ext cx="646770" cy="529683"/>
        </a:xfrm>
        <a:prstGeom prst="rect">
          <a:avLst/>
        </a:prstGeom>
        <a:noFill/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38818</xdr:colOff>
      <xdr:row>22</xdr:row>
      <xdr:rowOff>38540</xdr:rowOff>
    </xdr:from>
    <xdr:to>
      <xdr:col>9</xdr:col>
      <xdr:colOff>152307</xdr:colOff>
      <xdr:row>24</xdr:row>
      <xdr:rowOff>186430</xdr:rowOff>
    </xdr:to>
    <xdr:sp macro="" textlink="">
      <xdr:nvSpPr>
        <xdr:cNvPr id="40" name="مستطيل 39"/>
        <xdr:cNvSpPr/>
      </xdr:nvSpPr>
      <xdr:spPr>
        <a:xfrm>
          <a:off x="5661289" y="4289411"/>
          <a:ext cx="113489" cy="528890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148099</xdr:colOff>
      <xdr:row>21</xdr:row>
      <xdr:rowOff>91825</xdr:rowOff>
    </xdr:from>
    <xdr:to>
      <xdr:col>11</xdr:col>
      <xdr:colOff>185270</xdr:colOff>
      <xdr:row>24</xdr:row>
      <xdr:rowOff>50008</xdr:rowOff>
    </xdr:to>
    <xdr:sp macro="" textlink="">
      <xdr:nvSpPr>
        <xdr:cNvPr id="44" name="مستطيل 43"/>
        <xdr:cNvSpPr/>
      </xdr:nvSpPr>
      <xdr:spPr>
        <a:xfrm>
          <a:off x="6380170" y="4152196"/>
          <a:ext cx="646771" cy="529683"/>
        </a:xfrm>
        <a:prstGeom prst="rect">
          <a:avLst/>
        </a:prstGeom>
        <a:noFill/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24830</xdr:colOff>
      <xdr:row>24</xdr:row>
      <xdr:rowOff>54433</xdr:rowOff>
    </xdr:from>
    <xdr:to>
      <xdr:col>11</xdr:col>
      <xdr:colOff>315685</xdr:colOff>
      <xdr:row>24</xdr:row>
      <xdr:rowOff>168732</xdr:rowOff>
    </xdr:to>
    <xdr:sp macro="" textlink="">
      <xdr:nvSpPr>
        <xdr:cNvPr id="46" name="مستطيل 45"/>
        <xdr:cNvSpPr/>
      </xdr:nvSpPr>
      <xdr:spPr>
        <a:xfrm rot="5400000">
          <a:off x="6649979" y="4293226"/>
          <a:ext cx="114299" cy="900455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24172</xdr:colOff>
      <xdr:row>21</xdr:row>
      <xdr:rowOff>99173</xdr:rowOff>
    </xdr:from>
    <xdr:to>
      <xdr:col>10</xdr:col>
      <xdr:colOff>138527</xdr:colOff>
      <xdr:row>24</xdr:row>
      <xdr:rowOff>56563</xdr:rowOff>
    </xdr:to>
    <xdr:sp macro="" textlink="">
      <xdr:nvSpPr>
        <xdr:cNvPr id="47" name="مستطيل 46"/>
        <xdr:cNvSpPr/>
      </xdr:nvSpPr>
      <xdr:spPr>
        <a:xfrm>
          <a:off x="6256243" y="4159544"/>
          <a:ext cx="114355" cy="528890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201657</xdr:colOff>
      <xdr:row>21</xdr:row>
      <xdr:rowOff>92783</xdr:rowOff>
    </xdr:from>
    <xdr:to>
      <xdr:col>11</xdr:col>
      <xdr:colOff>315687</xdr:colOff>
      <xdr:row>24</xdr:row>
      <xdr:rowOff>48986</xdr:rowOff>
    </xdr:to>
    <xdr:sp macro="" textlink="">
      <xdr:nvSpPr>
        <xdr:cNvPr id="49" name="مستطيل 48"/>
        <xdr:cNvSpPr/>
      </xdr:nvSpPr>
      <xdr:spPr>
        <a:xfrm>
          <a:off x="7043328" y="4153154"/>
          <a:ext cx="114030" cy="527703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2874</xdr:colOff>
      <xdr:row>28</xdr:row>
      <xdr:rowOff>134197</xdr:rowOff>
    </xdr:from>
    <xdr:to>
      <xdr:col>8</xdr:col>
      <xdr:colOff>117229</xdr:colOff>
      <xdr:row>31</xdr:row>
      <xdr:rowOff>91587</xdr:rowOff>
    </xdr:to>
    <xdr:sp macro="" textlink="">
      <xdr:nvSpPr>
        <xdr:cNvPr id="50" name="مستطيل 49"/>
        <xdr:cNvSpPr/>
      </xdr:nvSpPr>
      <xdr:spPr>
        <a:xfrm>
          <a:off x="5038700" y="5526175"/>
          <a:ext cx="114355" cy="528890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5185</xdr:colOff>
      <xdr:row>28</xdr:row>
      <xdr:rowOff>10894</xdr:rowOff>
    </xdr:from>
    <xdr:to>
      <xdr:col>9</xdr:col>
      <xdr:colOff>174645</xdr:colOff>
      <xdr:row>28</xdr:row>
      <xdr:rowOff>122113</xdr:rowOff>
    </xdr:to>
    <xdr:sp macro="" textlink="">
      <xdr:nvSpPr>
        <xdr:cNvPr id="51" name="مستطيل 50"/>
        <xdr:cNvSpPr/>
      </xdr:nvSpPr>
      <xdr:spPr>
        <a:xfrm rot="5400000">
          <a:off x="5376588" y="5067295"/>
          <a:ext cx="111219" cy="782373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3532</xdr:colOff>
      <xdr:row>31</xdr:row>
      <xdr:rowOff>106020</xdr:rowOff>
    </xdr:from>
    <xdr:to>
      <xdr:col>9</xdr:col>
      <xdr:colOff>174644</xdr:colOff>
      <xdr:row>32</xdr:row>
      <xdr:rowOff>36185</xdr:rowOff>
    </xdr:to>
    <xdr:sp macro="" textlink="">
      <xdr:nvSpPr>
        <xdr:cNvPr id="52" name="مستطيل 51"/>
        <xdr:cNvSpPr/>
      </xdr:nvSpPr>
      <xdr:spPr>
        <a:xfrm rot="5400000">
          <a:off x="5371038" y="5737818"/>
          <a:ext cx="120665" cy="784025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131771</xdr:colOff>
      <xdr:row>28</xdr:row>
      <xdr:rowOff>129925</xdr:rowOff>
    </xdr:from>
    <xdr:to>
      <xdr:col>9</xdr:col>
      <xdr:colOff>168942</xdr:colOff>
      <xdr:row>31</xdr:row>
      <xdr:rowOff>88108</xdr:rowOff>
    </xdr:to>
    <xdr:sp macro="" textlink="">
      <xdr:nvSpPr>
        <xdr:cNvPr id="53" name="مستطيل 52"/>
        <xdr:cNvSpPr/>
      </xdr:nvSpPr>
      <xdr:spPr>
        <a:xfrm>
          <a:off x="5144642" y="5523796"/>
          <a:ext cx="646771" cy="529683"/>
        </a:xfrm>
        <a:prstGeom prst="rect">
          <a:avLst/>
        </a:prstGeom>
        <a:noFill/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10886</xdr:colOff>
      <xdr:row>4</xdr:row>
      <xdr:rowOff>10884</xdr:rowOff>
    </xdr:from>
    <xdr:to>
      <xdr:col>17</xdr:col>
      <xdr:colOff>5443</xdr:colOff>
      <xdr:row>12</xdr:row>
      <xdr:rowOff>5441</xdr:rowOff>
    </xdr:to>
    <xdr:sp macro="" textlink="">
      <xdr:nvSpPr>
        <xdr:cNvPr id="54" name="مستطيل 53"/>
        <xdr:cNvSpPr/>
      </xdr:nvSpPr>
      <xdr:spPr>
        <a:xfrm>
          <a:off x="8746672" y="865413"/>
          <a:ext cx="1823357" cy="1518557"/>
        </a:xfrm>
        <a:prstGeom prst="rect">
          <a:avLst/>
        </a:prstGeom>
        <a:gradFill flip="none" rotWithShape="1"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81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N28"/>
  <sheetViews>
    <sheetView zoomScale="130" zoomScaleNormal="130" workbookViewId="0">
      <selection activeCell="M16" sqref="M16"/>
    </sheetView>
  </sheetViews>
  <sheetFormatPr defaultRowHeight="15" x14ac:dyDescent="0.25"/>
  <sheetData>
    <row r="1" spans="1:14" ht="21.75" thickBot="1" x14ac:dyDescent="0.4">
      <c r="A1" s="8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</row>
    <row r="3" spans="1:14" x14ac:dyDescent="0.25">
      <c r="A3" s="12" t="s">
        <v>13</v>
      </c>
      <c r="B3" s="12"/>
      <c r="C3" s="12" t="s">
        <v>14</v>
      </c>
      <c r="D3" s="12" t="s">
        <v>16</v>
      </c>
      <c r="E3" s="12" t="s">
        <v>17</v>
      </c>
      <c r="F3" s="12" t="s">
        <v>18</v>
      </c>
      <c r="G3" s="12" t="s">
        <v>19</v>
      </c>
      <c r="H3" s="12" t="s">
        <v>20</v>
      </c>
      <c r="I3" s="12" t="s">
        <v>21</v>
      </c>
      <c r="J3" s="12" t="s">
        <v>22</v>
      </c>
      <c r="K3" s="12" t="s">
        <v>28</v>
      </c>
    </row>
    <row r="4" spans="1:14" ht="15.75" thickBot="1" x14ac:dyDescent="0.3">
      <c r="A4" s="5" t="s">
        <v>15</v>
      </c>
    </row>
    <row r="5" spans="1:14" x14ac:dyDescent="0.25">
      <c r="A5" s="15">
        <v>1</v>
      </c>
      <c r="B5" s="13" t="s">
        <v>23</v>
      </c>
      <c r="C5" s="6">
        <v>0.5</v>
      </c>
      <c r="D5" s="6">
        <v>0.5</v>
      </c>
      <c r="E5" s="6">
        <v>0.17</v>
      </c>
      <c r="F5" s="6">
        <v>0.5</v>
      </c>
      <c r="G5" s="6">
        <v>0.83</v>
      </c>
      <c r="H5" s="6">
        <v>0.71</v>
      </c>
      <c r="I5" s="6">
        <v>0.28999999999999998</v>
      </c>
      <c r="J5" s="6">
        <v>0.33</v>
      </c>
      <c r="K5" s="11">
        <v>0.67</v>
      </c>
    </row>
    <row r="6" spans="1:14" ht="15.75" thickBot="1" x14ac:dyDescent="0.3">
      <c r="A6" s="15"/>
      <c r="B6" s="14" t="s">
        <v>24</v>
      </c>
      <c r="C6" s="7">
        <v>0.5</v>
      </c>
      <c r="D6" s="7">
        <v>0.5</v>
      </c>
      <c r="E6" s="7">
        <v>0.83</v>
      </c>
      <c r="F6" s="7">
        <v>0.5</v>
      </c>
      <c r="G6" s="7">
        <v>0.17</v>
      </c>
      <c r="H6" s="7">
        <v>0.28999999999999998</v>
      </c>
      <c r="I6" s="7">
        <v>0.71</v>
      </c>
      <c r="J6" s="7">
        <v>0.67</v>
      </c>
      <c r="K6" s="11">
        <v>0.33</v>
      </c>
    </row>
    <row r="7" spans="1:14" x14ac:dyDescent="0.25">
      <c r="A7" s="15">
        <v>0.95</v>
      </c>
      <c r="B7" s="13" t="s">
        <v>23</v>
      </c>
      <c r="C7" s="6">
        <v>0.55000000000000004</v>
      </c>
      <c r="D7" s="6">
        <v>0.55000000000000004</v>
      </c>
      <c r="E7" s="6">
        <v>0.2</v>
      </c>
      <c r="F7" s="6">
        <v>0.55000000000000004</v>
      </c>
      <c r="G7" s="6">
        <v>0.86</v>
      </c>
      <c r="H7" s="6">
        <v>0.75</v>
      </c>
      <c r="I7" s="6">
        <v>0.33</v>
      </c>
      <c r="J7" s="6">
        <v>0.38</v>
      </c>
      <c r="K7" s="11">
        <v>0.71</v>
      </c>
    </row>
    <row r="8" spans="1:14" ht="15.75" thickBot="1" x14ac:dyDescent="0.3">
      <c r="A8" s="15"/>
      <c r="B8" s="14" t="s">
        <v>24</v>
      </c>
      <c r="C8" s="7">
        <v>0.45</v>
      </c>
      <c r="D8" s="7">
        <v>0.45</v>
      </c>
      <c r="E8" s="7">
        <v>0.8</v>
      </c>
      <c r="F8" s="7">
        <v>0.45</v>
      </c>
      <c r="G8" s="7">
        <v>0.14000000000000001</v>
      </c>
      <c r="H8" s="7">
        <v>0.25</v>
      </c>
      <c r="I8" s="7">
        <v>0.67</v>
      </c>
      <c r="J8" s="7">
        <v>0.62</v>
      </c>
      <c r="K8" s="11">
        <v>0.28999999999999998</v>
      </c>
    </row>
    <row r="9" spans="1:14" x14ac:dyDescent="0.25">
      <c r="A9" s="15">
        <v>0.9</v>
      </c>
      <c r="B9" s="13" t="s">
        <v>23</v>
      </c>
      <c r="C9" s="6">
        <v>0.6</v>
      </c>
      <c r="D9" s="6">
        <v>0.6</v>
      </c>
      <c r="E9" s="6">
        <v>0.23</v>
      </c>
      <c r="F9" s="6">
        <v>0.6</v>
      </c>
      <c r="G9" s="6">
        <v>0.88</v>
      </c>
      <c r="H9" s="6">
        <v>0.79</v>
      </c>
      <c r="I9" s="6">
        <v>0.38</v>
      </c>
      <c r="J9" s="6">
        <v>0.43</v>
      </c>
      <c r="K9" s="11">
        <v>0.75</v>
      </c>
    </row>
    <row r="10" spans="1:14" ht="15.75" thickBot="1" x14ac:dyDescent="0.3">
      <c r="A10" s="15"/>
      <c r="B10" s="14" t="s">
        <v>24</v>
      </c>
      <c r="C10" s="7">
        <v>0.4</v>
      </c>
      <c r="D10" s="7">
        <v>0.4</v>
      </c>
      <c r="E10" s="7">
        <v>0.77</v>
      </c>
      <c r="F10" s="7">
        <v>0.4</v>
      </c>
      <c r="G10" s="7">
        <v>0.12</v>
      </c>
      <c r="H10" s="7">
        <v>0.21</v>
      </c>
      <c r="I10" s="7">
        <v>0.62</v>
      </c>
      <c r="J10" s="7">
        <v>0.56999999999999995</v>
      </c>
      <c r="K10" s="11">
        <v>0.25</v>
      </c>
    </row>
    <row r="11" spans="1:14" x14ac:dyDescent="0.25">
      <c r="A11" s="15">
        <v>0.85</v>
      </c>
      <c r="B11" s="13" t="s">
        <v>23</v>
      </c>
      <c r="C11" s="6">
        <v>0.66</v>
      </c>
      <c r="D11" s="6">
        <v>0.66</v>
      </c>
      <c r="E11" s="6">
        <v>0.28000000000000003</v>
      </c>
      <c r="F11" s="6">
        <v>0.66</v>
      </c>
      <c r="G11" s="6">
        <v>0.9</v>
      </c>
      <c r="H11" s="6">
        <v>0.83</v>
      </c>
      <c r="I11" s="6">
        <v>0.43</v>
      </c>
      <c r="J11" s="6">
        <v>0.49</v>
      </c>
      <c r="K11" s="11">
        <v>0.79</v>
      </c>
    </row>
    <row r="12" spans="1:14" ht="15.75" thickBot="1" x14ac:dyDescent="0.3">
      <c r="A12" s="15"/>
      <c r="B12" s="14" t="s">
        <v>24</v>
      </c>
      <c r="C12" s="7">
        <v>0.34</v>
      </c>
      <c r="D12" s="7">
        <v>0.34</v>
      </c>
      <c r="E12" s="7">
        <v>0.72</v>
      </c>
      <c r="F12" s="7">
        <v>0.34</v>
      </c>
      <c r="G12" s="7">
        <v>0.1</v>
      </c>
      <c r="H12" s="7">
        <v>0.17</v>
      </c>
      <c r="I12" s="7">
        <v>0.56999999999999995</v>
      </c>
      <c r="J12" s="7">
        <v>0.51</v>
      </c>
      <c r="K12" s="11">
        <v>0.21</v>
      </c>
    </row>
    <row r="13" spans="1:14" ht="16.5" thickTop="1" thickBot="1" x14ac:dyDescent="0.3">
      <c r="A13" s="15">
        <v>0.8</v>
      </c>
      <c r="B13" s="13" t="s">
        <v>23</v>
      </c>
      <c r="C13" s="6">
        <v>0.71</v>
      </c>
      <c r="D13" s="6">
        <v>0.71</v>
      </c>
      <c r="E13" s="6">
        <v>0.33</v>
      </c>
      <c r="F13" s="6">
        <v>0.71</v>
      </c>
      <c r="G13" s="6">
        <v>0.92</v>
      </c>
      <c r="H13" s="6">
        <v>0.86</v>
      </c>
      <c r="I13" s="6">
        <v>0.49</v>
      </c>
      <c r="J13" s="6">
        <v>0.55000000000000004</v>
      </c>
      <c r="K13" s="11">
        <v>0.83</v>
      </c>
      <c r="M13" s="20" t="s">
        <v>50</v>
      </c>
      <c r="N13" s="20">
        <f>'Two way Ribbed Slab Design'!B10</f>
        <v>0.8</v>
      </c>
    </row>
    <row r="14" spans="1:14" ht="16.5" thickTop="1" thickBot="1" x14ac:dyDescent="0.3">
      <c r="A14" s="15"/>
      <c r="B14" s="14" t="s">
        <v>24</v>
      </c>
      <c r="C14" s="7">
        <v>0.28999999999999998</v>
      </c>
      <c r="D14" s="7">
        <v>0.28999999999999998</v>
      </c>
      <c r="E14" s="7">
        <v>0.67</v>
      </c>
      <c r="F14" s="7">
        <v>0.28999999999999998</v>
      </c>
      <c r="G14" s="7">
        <v>0.08</v>
      </c>
      <c r="H14" s="7">
        <v>0.14000000000000001</v>
      </c>
      <c r="I14" s="7">
        <v>0.51</v>
      </c>
      <c r="J14" s="7">
        <v>0.45</v>
      </c>
      <c r="K14" s="11">
        <v>0.17</v>
      </c>
      <c r="M14" s="20" t="s">
        <v>53</v>
      </c>
      <c r="N14" s="20">
        <f>'Two way Ribbed Slab Design'!B5</f>
        <v>2</v>
      </c>
    </row>
    <row r="15" spans="1:14" x14ac:dyDescent="0.25">
      <c r="A15" s="15">
        <v>0.75</v>
      </c>
      <c r="B15" s="13" t="s">
        <v>23</v>
      </c>
      <c r="C15" s="6">
        <v>0.76</v>
      </c>
      <c r="D15" s="6">
        <v>0.76</v>
      </c>
      <c r="E15" s="6">
        <v>0.39</v>
      </c>
      <c r="F15" s="6">
        <v>0.76</v>
      </c>
      <c r="G15" s="6">
        <v>0.94</v>
      </c>
      <c r="H15" s="6">
        <v>0.88</v>
      </c>
      <c r="I15" s="6">
        <v>0.56000000000000005</v>
      </c>
      <c r="J15" s="6">
        <v>0.61</v>
      </c>
      <c r="K15" s="11">
        <v>0.86</v>
      </c>
    </row>
    <row r="16" spans="1:14" ht="15.75" thickBot="1" x14ac:dyDescent="0.3">
      <c r="A16" s="15"/>
      <c r="B16" s="14" t="s">
        <v>24</v>
      </c>
      <c r="C16" s="7">
        <v>0.24</v>
      </c>
      <c r="D16" s="7">
        <v>0.24</v>
      </c>
      <c r="E16" s="7">
        <v>0.61</v>
      </c>
      <c r="F16" s="7">
        <v>0.24</v>
      </c>
      <c r="G16" s="7">
        <v>0.06</v>
      </c>
      <c r="H16" s="7">
        <v>0.12</v>
      </c>
      <c r="I16" s="7">
        <v>0.44</v>
      </c>
      <c r="J16" s="7">
        <v>0.39</v>
      </c>
      <c r="K16" s="11">
        <v>0.14000000000000001</v>
      </c>
    </row>
    <row r="17" spans="1:11" x14ac:dyDescent="0.25">
      <c r="A17" s="15">
        <v>0.7</v>
      </c>
      <c r="B17" s="13" t="s">
        <v>23</v>
      </c>
      <c r="C17" s="6">
        <v>0.81</v>
      </c>
      <c r="D17" s="6">
        <v>0.81</v>
      </c>
      <c r="E17" s="6">
        <v>0.45</v>
      </c>
      <c r="F17" s="6">
        <v>0.81</v>
      </c>
      <c r="G17" s="6">
        <v>0.95</v>
      </c>
      <c r="H17" s="6">
        <v>0.91</v>
      </c>
      <c r="I17" s="6">
        <v>0.62</v>
      </c>
      <c r="J17" s="6">
        <v>0.68</v>
      </c>
      <c r="K17" s="11">
        <v>0.89</v>
      </c>
    </row>
    <row r="18" spans="1:11" ht="15.75" thickBot="1" x14ac:dyDescent="0.3">
      <c r="A18" s="15"/>
      <c r="B18" s="14" t="s">
        <v>24</v>
      </c>
      <c r="C18" s="7">
        <v>0.19</v>
      </c>
      <c r="D18" s="7">
        <v>0.19</v>
      </c>
      <c r="E18" s="7">
        <v>0.55000000000000004</v>
      </c>
      <c r="F18" s="7">
        <v>0.19</v>
      </c>
      <c r="G18" s="7">
        <v>0.05</v>
      </c>
      <c r="H18" s="7">
        <v>0.09</v>
      </c>
      <c r="I18" s="7">
        <v>0.38</v>
      </c>
      <c r="J18" s="7">
        <v>0.32</v>
      </c>
      <c r="K18" s="11">
        <v>0.11</v>
      </c>
    </row>
    <row r="19" spans="1:11" x14ac:dyDescent="0.25">
      <c r="A19" s="15">
        <v>0.65</v>
      </c>
      <c r="B19" s="13" t="s">
        <v>23</v>
      </c>
      <c r="C19" s="6">
        <v>0.85</v>
      </c>
      <c r="D19" s="6">
        <v>0.85</v>
      </c>
      <c r="E19" s="6">
        <v>0.53</v>
      </c>
      <c r="F19" s="6">
        <v>0.85</v>
      </c>
      <c r="G19" s="6">
        <v>0.96</v>
      </c>
      <c r="H19" s="6">
        <v>0.93</v>
      </c>
      <c r="I19" s="6">
        <v>0.69</v>
      </c>
      <c r="J19" s="6">
        <v>0.74</v>
      </c>
      <c r="K19" s="11">
        <v>0.92</v>
      </c>
    </row>
    <row r="20" spans="1:11" ht="15.75" thickBot="1" x14ac:dyDescent="0.3">
      <c r="A20" s="15"/>
      <c r="B20" s="14" t="s">
        <v>24</v>
      </c>
      <c r="C20" s="7">
        <v>0.15</v>
      </c>
      <c r="D20" s="7">
        <v>0.15</v>
      </c>
      <c r="E20" s="7">
        <v>0.47</v>
      </c>
      <c r="F20" s="7">
        <v>0.15</v>
      </c>
      <c r="G20" s="7">
        <v>0.04</v>
      </c>
      <c r="H20" s="7">
        <v>7.0000000000000007E-2</v>
      </c>
      <c r="I20" s="7">
        <v>0.31</v>
      </c>
      <c r="J20" s="7">
        <v>0.26</v>
      </c>
      <c r="K20" s="11">
        <v>0.08</v>
      </c>
    </row>
    <row r="21" spans="1:11" x14ac:dyDescent="0.25">
      <c r="A21" s="15">
        <v>0.6</v>
      </c>
      <c r="B21" s="13" t="s">
        <v>23</v>
      </c>
      <c r="C21" s="6">
        <v>0.89</v>
      </c>
      <c r="D21" s="6">
        <v>0.89</v>
      </c>
      <c r="E21" s="6">
        <v>0.61</v>
      </c>
      <c r="F21" s="6">
        <v>0.89</v>
      </c>
      <c r="G21" s="6">
        <v>0.97</v>
      </c>
      <c r="H21" s="6">
        <v>0.95</v>
      </c>
      <c r="I21" s="6">
        <v>0.76</v>
      </c>
      <c r="J21" s="6">
        <v>0.8</v>
      </c>
      <c r="K21" s="11">
        <v>0.94</v>
      </c>
    </row>
    <row r="22" spans="1:11" ht="15.75" thickBot="1" x14ac:dyDescent="0.3">
      <c r="A22" s="15"/>
      <c r="B22" s="14" t="s">
        <v>24</v>
      </c>
      <c r="C22" s="7">
        <v>0.11</v>
      </c>
      <c r="D22" s="7">
        <v>0.11</v>
      </c>
      <c r="E22" s="7">
        <v>0.39</v>
      </c>
      <c r="F22" s="7">
        <v>0.11</v>
      </c>
      <c r="G22" s="7">
        <v>0.03</v>
      </c>
      <c r="H22" s="7">
        <v>0.05</v>
      </c>
      <c r="I22" s="7">
        <v>0.24</v>
      </c>
      <c r="J22" s="7">
        <v>0.2</v>
      </c>
      <c r="K22" s="11">
        <v>0.06</v>
      </c>
    </row>
    <row r="23" spans="1:11" x14ac:dyDescent="0.25">
      <c r="A23" s="15">
        <v>0.55000000000000004</v>
      </c>
      <c r="B23" s="13" t="s">
        <v>23</v>
      </c>
      <c r="C23" s="6">
        <v>0.92</v>
      </c>
      <c r="D23" s="6">
        <v>0.92</v>
      </c>
      <c r="E23" s="6">
        <v>0.69</v>
      </c>
      <c r="F23" s="6">
        <v>0.92</v>
      </c>
      <c r="G23" s="6">
        <v>0.98</v>
      </c>
      <c r="H23" s="6">
        <v>0.96</v>
      </c>
      <c r="I23" s="6">
        <v>0.81</v>
      </c>
      <c r="J23" s="6">
        <v>0.85</v>
      </c>
      <c r="K23" s="11">
        <v>0.95</v>
      </c>
    </row>
    <row r="24" spans="1:11" ht="15.75" thickBot="1" x14ac:dyDescent="0.3">
      <c r="A24" s="15"/>
      <c r="B24" s="14" t="s">
        <v>24</v>
      </c>
      <c r="C24" s="7">
        <v>0.08</v>
      </c>
      <c r="D24" s="7">
        <v>0.08</v>
      </c>
      <c r="E24" s="7">
        <v>0.31</v>
      </c>
      <c r="F24" s="7">
        <v>0.08</v>
      </c>
      <c r="G24" s="7">
        <v>0.02</v>
      </c>
      <c r="H24" s="7">
        <v>0.04</v>
      </c>
      <c r="I24" s="7">
        <v>0.19</v>
      </c>
      <c r="J24" s="7">
        <v>0.15</v>
      </c>
      <c r="K24" s="11">
        <v>0.05</v>
      </c>
    </row>
    <row r="25" spans="1:11" x14ac:dyDescent="0.25">
      <c r="A25" s="15">
        <v>0.5</v>
      </c>
      <c r="B25" s="13" t="s">
        <v>23</v>
      </c>
      <c r="C25" s="6">
        <v>0.94</v>
      </c>
      <c r="D25" s="6">
        <v>0.94</v>
      </c>
      <c r="E25" s="6">
        <v>0.76</v>
      </c>
      <c r="F25" s="6">
        <v>0.94</v>
      </c>
      <c r="G25" s="6">
        <v>0.99</v>
      </c>
      <c r="H25" s="6">
        <v>0.97</v>
      </c>
      <c r="I25" s="6">
        <v>0.86</v>
      </c>
      <c r="J25" s="6">
        <v>0.89</v>
      </c>
      <c r="K25" s="11">
        <v>0.97</v>
      </c>
    </row>
    <row r="26" spans="1:11" ht="15.75" thickBot="1" x14ac:dyDescent="0.3">
      <c r="A26" s="15"/>
      <c r="B26" s="14" t="s">
        <v>24</v>
      </c>
      <c r="C26" s="7">
        <v>0.06</v>
      </c>
      <c r="D26" s="7">
        <v>0.06</v>
      </c>
      <c r="E26" s="7">
        <v>0.24</v>
      </c>
      <c r="F26" s="7">
        <v>0.06</v>
      </c>
      <c r="G26" s="7">
        <v>0.01</v>
      </c>
      <c r="H26" s="7">
        <v>0.03</v>
      </c>
      <c r="I26" s="7">
        <v>0.14000000000000001</v>
      </c>
      <c r="J26" s="7">
        <v>0.11</v>
      </c>
      <c r="K26" s="11">
        <v>0.03</v>
      </c>
    </row>
    <row r="27" spans="1:11" x14ac:dyDescent="0.25">
      <c r="E27" t="s">
        <v>31</v>
      </c>
      <c r="J27" s="11"/>
    </row>
    <row r="28" spans="1:11" x14ac:dyDescent="0.25">
      <c r="J28" s="11"/>
    </row>
  </sheetData>
  <mergeCells count="12">
    <mergeCell ref="A15:A16"/>
    <mergeCell ref="A17:A18"/>
    <mergeCell ref="A19:A20"/>
    <mergeCell ref="A21:A22"/>
    <mergeCell ref="A23:A24"/>
    <mergeCell ref="A25:A26"/>
    <mergeCell ref="A5:A6"/>
    <mergeCell ref="A7:A8"/>
    <mergeCell ref="A9:A10"/>
    <mergeCell ref="A11:A12"/>
    <mergeCell ref="A13:A14"/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N28"/>
  <sheetViews>
    <sheetView zoomScale="130" zoomScaleNormal="130" workbookViewId="0">
      <selection activeCell="N14" sqref="M14:N14"/>
    </sheetView>
  </sheetViews>
  <sheetFormatPr defaultRowHeight="15" x14ac:dyDescent="0.25"/>
  <sheetData>
    <row r="1" spans="1:14" ht="21.75" thickBot="1" x14ac:dyDescent="0.4">
      <c r="A1" s="8" t="s">
        <v>30</v>
      </c>
      <c r="B1" s="9"/>
      <c r="C1" s="9"/>
      <c r="D1" s="9"/>
      <c r="E1" s="9"/>
      <c r="F1" s="9"/>
      <c r="G1" s="9"/>
      <c r="H1" s="10"/>
    </row>
    <row r="3" spans="1:14" x14ac:dyDescent="0.25">
      <c r="A3" s="12" t="s">
        <v>13</v>
      </c>
      <c r="B3" s="12"/>
      <c r="C3" s="12" t="s">
        <v>14</v>
      </c>
      <c r="D3" s="12" t="s">
        <v>16</v>
      </c>
      <c r="E3" s="12" t="s">
        <v>17</v>
      </c>
      <c r="F3" s="12" t="s">
        <v>18</v>
      </c>
      <c r="G3" s="12" t="s">
        <v>19</v>
      </c>
      <c r="H3" s="12" t="s">
        <v>20</v>
      </c>
      <c r="I3" s="12" t="s">
        <v>21</v>
      </c>
      <c r="J3" s="12" t="s">
        <v>22</v>
      </c>
      <c r="K3" s="12" t="s">
        <v>28</v>
      </c>
    </row>
    <row r="4" spans="1:14" ht="15.75" thickBot="1" x14ac:dyDescent="0.3">
      <c r="A4" s="5" t="s">
        <v>15</v>
      </c>
    </row>
    <row r="5" spans="1:14" x14ac:dyDescent="0.25">
      <c r="A5" s="15">
        <v>1</v>
      </c>
      <c r="B5" s="13" t="s">
        <v>23</v>
      </c>
      <c r="C5" s="18">
        <v>3.5999999999999997E-2</v>
      </c>
      <c r="D5" s="18">
        <v>2.7E-2</v>
      </c>
      <c r="E5" s="18">
        <v>2.7E-2</v>
      </c>
      <c r="F5" s="18">
        <v>3.2000000000000001E-2</v>
      </c>
      <c r="G5" s="18">
        <v>3.2000000000000001E-2</v>
      </c>
      <c r="H5" s="18">
        <v>3.5000000000000003E-2</v>
      </c>
      <c r="I5" s="18">
        <v>3.2000000000000001E-2</v>
      </c>
      <c r="J5" s="18">
        <v>2.8000000000000001E-2</v>
      </c>
      <c r="K5" s="18">
        <v>0.03</v>
      </c>
    </row>
    <row r="6" spans="1:14" ht="15.75" thickBot="1" x14ac:dyDescent="0.3">
      <c r="A6" s="15"/>
      <c r="B6" s="14" t="s">
        <v>24</v>
      </c>
      <c r="C6" s="19">
        <v>3.5999999999999997E-2</v>
      </c>
      <c r="D6" s="19">
        <v>2.7E-2</v>
      </c>
      <c r="E6" s="19">
        <v>3.2000000000000001E-2</v>
      </c>
      <c r="F6" s="19">
        <v>3.2000000000000001E-2</v>
      </c>
      <c r="G6" s="19">
        <v>2.7E-2</v>
      </c>
      <c r="H6" s="19">
        <v>3.2000000000000001E-2</v>
      </c>
      <c r="I6" s="19">
        <v>3.5000000000000003E-2</v>
      </c>
      <c r="J6" s="19">
        <v>0.03</v>
      </c>
      <c r="K6" s="19">
        <v>2.8000000000000001E-2</v>
      </c>
    </row>
    <row r="7" spans="1:14" x14ac:dyDescent="0.25">
      <c r="A7" s="15">
        <v>0.95</v>
      </c>
      <c r="B7" s="13" t="s">
        <v>23</v>
      </c>
      <c r="C7" s="18">
        <v>0.04</v>
      </c>
      <c r="D7" s="18">
        <v>0.03</v>
      </c>
      <c r="E7" s="18">
        <v>3.1E-2</v>
      </c>
      <c r="F7" s="18">
        <v>3.5000000000000003E-2</v>
      </c>
      <c r="G7" s="18">
        <v>3.4000000000000002E-2</v>
      </c>
      <c r="H7" s="18">
        <v>3.7999999999999999E-2</v>
      </c>
      <c r="I7" s="18">
        <v>3.5999999999999997E-2</v>
      </c>
      <c r="J7" s="18">
        <v>3.1E-2</v>
      </c>
      <c r="K7" s="18">
        <v>3.2000000000000001E-2</v>
      </c>
    </row>
    <row r="8" spans="1:14" ht="15.75" thickBot="1" x14ac:dyDescent="0.3">
      <c r="A8" s="15"/>
      <c r="B8" s="14" t="s">
        <v>24</v>
      </c>
      <c r="C8" s="19">
        <v>3.3000000000000002E-2</v>
      </c>
      <c r="D8" s="19">
        <v>2.5000000000000001E-2</v>
      </c>
      <c r="E8" s="19">
        <v>2.9000000000000001E-2</v>
      </c>
      <c r="F8" s="19">
        <v>2.9000000000000001E-2</v>
      </c>
      <c r="G8" s="19">
        <v>2.4E-2</v>
      </c>
      <c r="H8" s="19">
        <v>2.9000000000000001E-2</v>
      </c>
      <c r="I8" s="19">
        <v>3.2000000000000001E-2</v>
      </c>
      <c r="J8" s="19">
        <v>2.7E-2</v>
      </c>
      <c r="K8" s="19">
        <v>2.5000000000000001E-2</v>
      </c>
    </row>
    <row r="9" spans="1:14" x14ac:dyDescent="0.25">
      <c r="A9" s="15">
        <v>0.9</v>
      </c>
      <c r="B9" s="13" t="s">
        <v>23</v>
      </c>
      <c r="C9" s="18">
        <v>4.4999999999999998E-2</v>
      </c>
      <c r="D9" s="18">
        <v>3.4000000000000002E-2</v>
      </c>
      <c r="E9" s="18">
        <v>3.5000000000000003E-2</v>
      </c>
      <c r="F9" s="18">
        <v>3.9E-2</v>
      </c>
      <c r="G9" s="18">
        <v>3.6999999999999998E-2</v>
      </c>
      <c r="H9" s="18">
        <v>4.2000000000000003E-2</v>
      </c>
      <c r="I9" s="18">
        <v>0.04</v>
      </c>
      <c r="J9" s="18">
        <v>3.5000000000000003E-2</v>
      </c>
      <c r="K9" s="18">
        <v>3.5999999999999997E-2</v>
      </c>
    </row>
    <row r="10" spans="1:14" ht="15.75" thickBot="1" x14ac:dyDescent="0.3">
      <c r="A10" s="15"/>
      <c r="B10" s="14" t="s">
        <v>24</v>
      </c>
      <c r="C10" s="19">
        <v>2.9000000000000001E-2</v>
      </c>
      <c r="D10" s="19">
        <v>2.1999999999999999E-2</v>
      </c>
      <c r="E10" s="19">
        <v>2.7E-2</v>
      </c>
      <c r="F10" s="19">
        <v>2.5999999999999999E-2</v>
      </c>
      <c r="G10" s="19">
        <v>2.1000000000000001E-2</v>
      </c>
      <c r="H10" s="19">
        <v>2.5000000000000001E-2</v>
      </c>
      <c r="I10" s="19">
        <v>2.9000000000000001E-2</v>
      </c>
      <c r="J10" s="19">
        <v>2.4E-2</v>
      </c>
      <c r="K10" s="19">
        <v>2.1999999999999999E-2</v>
      </c>
    </row>
    <row r="11" spans="1:14" x14ac:dyDescent="0.25">
      <c r="A11" s="15">
        <v>0.85</v>
      </c>
      <c r="B11" s="13" t="s">
        <v>23</v>
      </c>
      <c r="C11" s="18">
        <v>0.05</v>
      </c>
      <c r="D11" s="18">
        <v>3.6999999999999998E-2</v>
      </c>
      <c r="E11" s="18">
        <v>0.04</v>
      </c>
      <c r="F11" s="18">
        <v>4.2999999999999997E-2</v>
      </c>
      <c r="G11" s="18">
        <v>4.1000000000000002E-2</v>
      </c>
      <c r="H11" s="18">
        <v>4.5999999999999999E-2</v>
      </c>
      <c r="I11" s="18">
        <v>4.4999999999999998E-2</v>
      </c>
      <c r="J11" s="18">
        <v>0.04</v>
      </c>
      <c r="K11" s="18">
        <v>3.9E-2</v>
      </c>
    </row>
    <row r="12" spans="1:14" ht="15.75" thickBot="1" x14ac:dyDescent="0.3">
      <c r="A12" s="15"/>
      <c r="B12" s="14" t="s">
        <v>24</v>
      </c>
      <c r="C12" s="19">
        <v>2.5999999999999999E-2</v>
      </c>
      <c r="D12" s="19">
        <v>1.9E-2</v>
      </c>
      <c r="E12" s="19">
        <v>2.4E-2</v>
      </c>
      <c r="F12" s="19">
        <v>3.2000000000000001E-2</v>
      </c>
      <c r="G12" s="19">
        <v>1.9E-2</v>
      </c>
      <c r="H12" s="19">
        <v>2.1999999999999999E-2</v>
      </c>
      <c r="I12" s="19">
        <v>2.5999999999999999E-2</v>
      </c>
      <c r="J12" s="19">
        <v>2.1999999999999999E-2</v>
      </c>
      <c r="K12" s="19">
        <v>0.02</v>
      </c>
    </row>
    <row r="13" spans="1:14" ht="16.5" thickTop="1" thickBot="1" x14ac:dyDescent="0.3">
      <c r="A13" s="15">
        <v>0.8</v>
      </c>
      <c r="B13" s="13" t="s">
        <v>23</v>
      </c>
      <c r="C13" s="18">
        <v>5.6000000000000001E-2</v>
      </c>
      <c r="D13" s="18">
        <v>4.1000000000000002E-2</v>
      </c>
      <c r="E13" s="18">
        <v>4.4999999999999998E-2</v>
      </c>
      <c r="F13" s="18">
        <v>4.8000000000000001E-2</v>
      </c>
      <c r="G13" s="18">
        <v>4.3999999999999997E-2</v>
      </c>
      <c r="H13" s="18">
        <v>5.0999999999999997E-2</v>
      </c>
      <c r="I13" s="18">
        <v>5.0999999999999997E-2</v>
      </c>
      <c r="J13" s="18">
        <v>4.3999999999999997E-2</v>
      </c>
      <c r="K13" s="18">
        <v>4.2000000000000003E-2</v>
      </c>
      <c r="M13" s="20" t="s">
        <v>50</v>
      </c>
      <c r="N13" s="20">
        <f>'Two way Ribbed Slab Design'!B10</f>
        <v>0.8</v>
      </c>
    </row>
    <row r="14" spans="1:14" ht="16.5" thickTop="1" thickBot="1" x14ac:dyDescent="0.3">
      <c r="A14" s="15"/>
      <c r="B14" s="14" t="s">
        <v>24</v>
      </c>
      <c r="C14" s="19">
        <v>2.3E-2</v>
      </c>
      <c r="D14" s="19">
        <v>1.7000000000000001E-2</v>
      </c>
      <c r="E14" s="19">
        <v>2.1999999999999999E-2</v>
      </c>
      <c r="F14" s="19">
        <v>0.02</v>
      </c>
      <c r="G14" s="19">
        <v>1.6E-2</v>
      </c>
      <c r="H14" s="19">
        <v>1.9E-2</v>
      </c>
      <c r="I14" s="19">
        <v>2.3E-2</v>
      </c>
      <c r="J14" s="19">
        <v>1.9E-2</v>
      </c>
      <c r="K14" s="19">
        <v>1.7000000000000001E-2</v>
      </c>
      <c r="M14" s="20" t="s">
        <v>53</v>
      </c>
      <c r="N14" s="20">
        <f>'Two way Ribbed Slab Design'!B5</f>
        <v>2</v>
      </c>
    </row>
    <row r="15" spans="1:14" x14ac:dyDescent="0.25">
      <c r="A15" s="15">
        <v>0.75</v>
      </c>
      <c r="B15" s="13" t="s">
        <v>23</v>
      </c>
      <c r="C15" s="18">
        <v>6.0999999999999999E-2</v>
      </c>
      <c r="D15" s="18">
        <v>4.4999999999999998E-2</v>
      </c>
      <c r="E15" s="18">
        <v>1.4999999999999999E-2</v>
      </c>
      <c r="F15" s="18">
        <v>5.1999999999999998E-2</v>
      </c>
      <c r="G15" s="18">
        <v>4.7E-2</v>
      </c>
      <c r="H15" s="18">
        <v>5.5E-2</v>
      </c>
      <c r="I15" s="18">
        <v>5.6000000000000001E-2</v>
      </c>
      <c r="J15" s="18">
        <v>4.9000000000000002E-2</v>
      </c>
      <c r="K15" s="18">
        <v>4.5999999999999999E-2</v>
      </c>
    </row>
    <row r="16" spans="1:14" ht="15.75" thickBot="1" x14ac:dyDescent="0.3">
      <c r="A16" s="15"/>
      <c r="B16" s="14" t="s">
        <v>24</v>
      </c>
      <c r="C16" s="19">
        <v>1.9E-2</v>
      </c>
      <c r="D16" s="19">
        <v>1.4E-2</v>
      </c>
      <c r="E16" s="19">
        <v>1.9E-2</v>
      </c>
      <c r="F16" s="19">
        <v>1.6E-2</v>
      </c>
      <c r="G16" s="19">
        <v>1.2999999999999999E-2</v>
      </c>
      <c r="H16" s="19">
        <v>1.6E-2</v>
      </c>
      <c r="I16" s="19">
        <v>0.02</v>
      </c>
      <c r="J16" s="19">
        <v>1.6E-2</v>
      </c>
      <c r="K16" s="19">
        <v>1.2999999999999999E-2</v>
      </c>
    </row>
    <row r="17" spans="1:11" x14ac:dyDescent="0.25">
      <c r="A17" s="15">
        <v>0.7</v>
      </c>
      <c r="B17" s="13" t="s">
        <v>23</v>
      </c>
      <c r="C17" s="18">
        <v>6.8000000000000005E-2</v>
      </c>
      <c r="D17" s="18">
        <v>4.9000000000000002E-2</v>
      </c>
      <c r="E17" s="18">
        <v>5.7000000000000002E-2</v>
      </c>
      <c r="F17" s="18">
        <v>5.7000000000000002E-2</v>
      </c>
      <c r="G17" s="18">
        <v>5.0999999999999997E-2</v>
      </c>
      <c r="H17" s="18">
        <v>0.06</v>
      </c>
      <c r="I17" s="18">
        <v>6.3E-2</v>
      </c>
      <c r="J17" s="18">
        <v>5.3999999999999999E-2</v>
      </c>
      <c r="K17" s="18">
        <v>0.05</v>
      </c>
    </row>
    <row r="18" spans="1:11" ht="15.75" thickBot="1" x14ac:dyDescent="0.3">
      <c r="A18" s="15"/>
      <c r="B18" s="14" t="s">
        <v>24</v>
      </c>
      <c r="C18" s="19">
        <v>1.6E-2</v>
      </c>
      <c r="D18" s="19">
        <v>1.2E-2</v>
      </c>
      <c r="E18" s="19">
        <v>1.6E-2</v>
      </c>
      <c r="F18" s="19">
        <v>1.4E-2</v>
      </c>
      <c r="G18" s="19">
        <v>1.0999999999999999E-2</v>
      </c>
      <c r="H18" s="19">
        <v>1.2999999999999999E-2</v>
      </c>
      <c r="I18" s="19">
        <v>1.7000000000000001E-2</v>
      </c>
      <c r="J18" s="19">
        <v>1.4E-2</v>
      </c>
      <c r="K18" s="19">
        <v>1.0999999999999999E-2</v>
      </c>
    </row>
    <row r="19" spans="1:11" x14ac:dyDescent="0.25">
      <c r="A19" s="15">
        <v>0.65</v>
      </c>
      <c r="B19" s="13" t="s">
        <v>23</v>
      </c>
      <c r="C19" s="18">
        <v>7.3999999999999996E-2</v>
      </c>
      <c r="D19" s="18">
        <v>5.2999999999999999E-2</v>
      </c>
      <c r="E19" s="18">
        <v>4.5999999999999999E-2</v>
      </c>
      <c r="F19" s="18">
        <v>6.2E-2</v>
      </c>
      <c r="G19" s="18">
        <v>5.5E-2</v>
      </c>
      <c r="H19" s="18">
        <v>6.4000000000000001E-2</v>
      </c>
      <c r="I19" s="18">
        <v>7.0000000000000007E-2</v>
      </c>
      <c r="J19" s="18">
        <v>5.8999999999999997E-2</v>
      </c>
      <c r="K19" s="18">
        <v>5.3999999999999999E-2</v>
      </c>
    </row>
    <row r="20" spans="1:11" ht="15.75" thickBot="1" x14ac:dyDescent="0.3">
      <c r="A20" s="15"/>
      <c r="B20" s="14" t="s">
        <v>24</v>
      </c>
      <c r="C20" s="19">
        <v>1.2999999999999999E-2</v>
      </c>
      <c r="D20" s="19">
        <v>0.01</v>
      </c>
      <c r="E20" s="19">
        <v>1.4E-2</v>
      </c>
      <c r="F20" s="19">
        <v>1.0999999999999999E-2</v>
      </c>
      <c r="G20" s="19">
        <v>8.9999999999999993E-3</v>
      </c>
      <c r="H20" s="19">
        <v>0.01</v>
      </c>
      <c r="I20" s="19">
        <v>1.4E-2</v>
      </c>
      <c r="J20" s="19">
        <v>1.11E-2</v>
      </c>
      <c r="K20" s="19">
        <v>8.9999999999999993E-3</v>
      </c>
    </row>
    <row r="21" spans="1:11" x14ac:dyDescent="0.25">
      <c r="A21" s="15">
        <v>0.6</v>
      </c>
      <c r="B21" s="13" t="s">
        <v>23</v>
      </c>
      <c r="C21" s="18">
        <v>8.1000000000000003E-2</v>
      </c>
      <c r="D21" s="18">
        <v>5.8000000000000003E-2</v>
      </c>
      <c r="E21" s="18">
        <v>7.0999999999999994E-2</v>
      </c>
      <c r="F21" s="18">
        <v>6.7000000000000004E-2</v>
      </c>
      <c r="G21" s="18">
        <v>5.8999999999999997E-2</v>
      </c>
      <c r="H21" s="18">
        <v>6.8000000000000005E-2</v>
      </c>
      <c r="I21" s="18">
        <v>7.6999999999999999E-2</v>
      </c>
      <c r="J21" s="18">
        <v>6.5000000000000002E-2</v>
      </c>
      <c r="K21" s="18">
        <v>5.8999999999999997E-2</v>
      </c>
    </row>
    <row r="22" spans="1:11" ht="15.75" thickBot="1" x14ac:dyDescent="0.3">
      <c r="A22" s="15"/>
      <c r="B22" s="14" t="s">
        <v>24</v>
      </c>
      <c r="C22" s="19">
        <v>0.01</v>
      </c>
      <c r="D22" s="19">
        <v>7.0000000000000001E-3</v>
      </c>
      <c r="E22" s="19">
        <v>1.0999999999999999E-2</v>
      </c>
      <c r="F22" s="19">
        <v>8.9999999999999993E-3</v>
      </c>
      <c r="G22" s="19">
        <v>7.0000000000000001E-3</v>
      </c>
      <c r="H22" s="19">
        <v>8.0000000000000002E-3</v>
      </c>
      <c r="I22" s="19">
        <v>1.0999999999999999E-2</v>
      </c>
      <c r="J22" s="19">
        <v>8.9999999999999993E-3</v>
      </c>
      <c r="K22" s="19">
        <v>7.0000000000000001E-3</v>
      </c>
    </row>
    <row r="23" spans="1:11" x14ac:dyDescent="0.25">
      <c r="A23" s="15">
        <v>0.55000000000000004</v>
      </c>
      <c r="B23" s="13" t="s">
        <v>23</v>
      </c>
      <c r="C23" s="18">
        <v>8.7999999999999995E-2</v>
      </c>
      <c r="D23" s="18">
        <v>6.2E-2</v>
      </c>
      <c r="E23" s="18">
        <v>0.08</v>
      </c>
      <c r="F23" s="18">
        <v>7.1999999999999995E-2</v>
      </c>
      <c r="G23" s="18">
        <v>6.3E-2</v>
      </c>
      <c r="H23" s="18">
        <v>7.2999999999999995E-2</v>
      </c>
      <c r="I23" s="18">
        <v>8.5000000000000006E-2</v>
      </c>
      <c r="J23" s="18">
        <v>7.0000000000000007E-2</v>
      </c>
      <c r="K23" s="18">
        <v>6.3E-2</v>
      </c>
    </row>
    <row r="24" spans="1:11" ht="15.75" thickBot="1" x14ac:dyDescent="0.3">
      <c r="A24" s="15"/>
      <c r="B24" s="14" t="s">
        <v>24</v>
      </c>
      <c r="C24" s="19">
        <v>8.0000000000000002E-3</v>
      </c>
      <c r="D24" s="19">
        <v>6.0000000000000001E-3</v>
      </c>
      <c r="E24" s="19">
        <v>8.9999999999999993E-3</v>
      </c>
      <c r="F24" s="19">
        <v>7.0000000000000001E-3</v>
      </c>
      <c r="G24" s="19">
        <v>5.0000000000000001E-3</v>
      </c>
      <c r="H24" s="19">
        <v>6.0000000000000001E-3</v>
      </c>
      <c r="I24" s="19">
        <v>8.9999999999999993E-3</v>
      </c>
      <c r="J24" s="19">
        <v>7.0000000000000001E-3</v>
      </c>
      <c r="K24" s="19">
        <v>6.0000000000000001E-3</v>
      </c>
    </row>
    <row r="25" spans="1:11" x14ac:dyDescent="0.25">
      <c r="A25" s="15">
        <v>0.5</v>
      </c>
      <c r="B25" s="13" t="s">
        <v>23</v>
      </c>
      <c r="C25" s="18">
        <v>9.5000000000000001E-2</v>
      </c>
      <c r="D25" s="18">
        <v>6.6000000000000003E-2</v>
      </c>
      <c r="E25" s="18">
        <v>8.7999999999999995E-2</v>
      </c>
      <c r="F25" s="18">
        <v>7.6999999999999999E-2</v>
      </c>
      <c r="G25" s="18">
        <v>6.7000000000000004E-2</v>
      </c>
      <c r="H25" s="18">
        <v>7.8E-2</v>
      </c>
      <c r="I25" s="18">
        <v>9.1999999999999998E-2</v>
      </c>
      <c r="J25" s="18">
        <v>7.5999999999999998E-2</v>
      </c>
      <c r="K25" s="18">
        <v>6.7000000000000004E-2</v>
      </c>
    </row>
    <row r="26" spans="1:11" ht="15.75" thickBot="1" x14ac:dyDescent="0.3">
      <c r="A26" s="15"/>
      <c r="B26" s="14" t="s">
        <v>24</v>
      </c>
      <c r="C26" s="19">
        <v>6.0000000000000001E-3</v>
      </c>
      <c r="D26" s="19">
        <v>4.0000000000000001E-3</v>
      </c>
      <c r="E26" s="19">
        <v>7.0000000000000001E-3</v>
      </c>
      <c r="F26" s="19">
        <v>5.0000000000000001E-3</v>
      </c>
      <c r="G26" s="19">
        <v>4.0000000000000001E-3</v>
      </c>
      <c r="H26" s="19">
        <v>5.0000000000000001E-3</v>
      </c>
      <c r="I26" s="19">
        <v>7.0000000000000001E-3</v>
      </c>
      <c r="J26" s="19">
        <v>5.0000000000000001E-3</v>
      </c>
      <c r="K26" s="19">
        <v>4.0000000000000001E-3</v>
      </c>
    </row>
    <row r="27" spans="1:11" x14ac:dyDescent="0.25">
      <c r="J27" s="11"/>
    </row>
    <row r="28" spans="1:11" x14ac:dyDescent="0.25">
      <c r="J28" s="11"/>
    </row>
  </sheetData>
  <mergeCells count="12">
    <mergeCell ref="A15:A16"/>
    <mergeCell ref="A17:A18"/>
    <mergeCell ref="A19:A20"/>
    <mergeCell ref="A21:A22"/>
    <mergeCell ref="A23:A24"/>
    <mergeCell ref="A25:A26"/>
    <mergeCell ref="A5:A6"/>
    <mergeCell ref="A7:A8"/>
    <mergeCell ref="A9:A10"/>
    <mergeCell ref="A11:A12"/>
    <mergeCell ref="A13:A14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N28"/>
  <sheetViews>
    <sheetView zoomScale="130" zoomScaleNormal="130" workbookViewId="0">
      <selection activeCell="M16" sqref="M16"/>
    </sheetView>
  </sheetViews>
  <sheetFormatPr defaultRowHeight="15" x14ac:dyDescent="0.25"/>
  <sheetData>
    <row r="1" spans="1:14" ht="21.75" customHeight="1" thickBot="1" x14ac:dyDescent="0.4">
      <c r="A1" s="8" t="s">
        <v>26</v>
      </c>
      <c r="B1" s="9"/>
      <c r="C1" s="9"/>
      <c r="D1" s="9"/>
      <c r="E1" s="9"/>
      <c r="F1" s="9"/>
      <c r="G1" s="9"/>
      <c r="H1" s="10"/>
      <c r="I1" s="16"/>
    </row>
    <row r="3" spans="1:14" x14ac:dyDescent="0.25">
      <c r="A3" s="12" t="s">
        <v>13</v>
      </c>
      <c r="B3" s="12"/>
      <c r="C3" s="12" t="s">
        <v>14</v>
      </c>
      <c r="D3" s="12" t="s">
        <v>16</v>
      </c>
      <c r="E3" s="12" t="s">
        <v>17</v>
      </c>
      <c r="F3" s="12" t="s">
        <v>18</v>
      </c>
      <c r="G3" s="12" t="s">
        <v>19</v>
      </c>
      <c r="H3" s="12" t="s">
        <v>20</v>
      </c>
      <c r="I3" s="12" t="s">
        <v>21</v>
      </c>
      <c r="J3" s="12" t="s">
        <v>22</v>
      </c>
      <c r="K3" s="12" t="s">
        <v>28</v>
      </c>
    </row>
    <row r="4" spans="1:14" ht="15.75" thickBot="1" x14ac:dyDescent="0.3">
      <c r="A4" s="5" t="s">
        <v>15</v>
      </c>
    </row>
    <row r="5" spans="1:14" x14ac:dyDescent="0.25">
      <c r="A5" s="15">
        <v>1</v>
      </c>
      <c r="B5" s="13" t="s">
        <v>23</v>
      </c>
      <c r="C5" s="6">
        <v>3.5999999999999997E-2</v>
      </c>
      <c r="D5" s="6">
        <v>1.7999999999999999E-2</v>
      </c>
      <c r="E5" s="6">
        <v>1.7999999999999999E-2</v>
      </c>
      <c r="F5" s="6">
        <v>2.7E-2</v>
      </c>
      <c r="G5" s="6">
        <v>2.7E-2</v>
      </c>
      <c r="H5" s="6">
        <v>3.3000000000000002E-2</v>
      </c>
      <c r="I5" s="6">
        <v>2.7E-2</v>
      </c>
      <c r="J5" s="6">
        <v>0.02</v>
      </c>
      <c r="K5" s="6">
        <v>2.3E-2</v>
      </c>
    </row>
    <row r="6" spans="1:14" ht="15.75" thickBot="1" x14ac:dyDescent="0.3">
      <c r="A6" s="15"/>
      <c r="B6" s="14" t="s">
        <v>24</v>
      </c>
      <c r="C6" s="7">
        <v>3.5999999999999997E-2</v>
      </c>
      <c r="D6" s="7">
        <v>1.7999999999999999E-2</v>
      </c>
      <c r="E6" s="7">
        <v>2.7E-2</v>
      </c>
      <c r="F6" s="7">
        <v>2.7E-2</v>
      </c>
      <c r="G6" s="7">
        <v>1.7999999999999999E-2</v>
      </c>
      <c r="H6" s="7">
        <v>2.7E-2</v>
      </c>
      <c r="I6" s="7">
        <v>3.3000000000000002E-2</v>
      </c>
      <c r="J6" s="7">
        <v>2.3E-2</v>
      </c>
      <c r="K6" s="7">
        <v>0.02</v>
      </c>
    </row>
    <row r="7" spans="1:14" x14ac:dyDescent="0.25">
      <c r="A7" s="15">
        <v>0.95</v>
      </c>
      <c r="B7" s="13" t="s">
        <v>23</v>
      </c>
      <c r="C7" s="6">
        <v>0.04</v>
      </c>
      <c r="D7" s="6">
        <v>0.02</v>
      </c>
      <c r="E7" s="6">
        <v>2.1000000000000001E-2</v>
      </c>
      <c r="F7" s="6">
        <v>0.03</v>
      </c>
      <c r="G7" s="6">
        <v>2.8000000000000001E-2</v>
      </c>
      <c r="H7" s="6">
        <v>3.5999999999999997E-2</v>
      </c>
      <c r="I7" s="6">
        <v>3.1E-2</v>
      </c>
      <c r="J7" s="6">
        <v>2.1999999999999999E-2</v>
      </c>
      <c r="K7" s="6">
        <v>2.4E-2</v>
      </c>
    </row>
    <row r="8" spans="1:14" ht="15.75" thickBot="1" x14ac:dyDescent="0.3">
      <c r="A8" s="15"/>
      <c r="B8" s="14" t="s">
        <v>24</v>
      </c>
      <c r="C8" s="7">
        <v>3.3000000000000002E-2</v>
      </c>
      <c r="D8" s="7">
        <v>1.6E-2</v>
      </c>
      <c r="E8" s="7">
        <v>2.5000000000000001E-2</v>
      </c>
      <c r="F8" s="7">
        <v>2.4E-2</v>
      </c>
      <c r="G8" s="7">
        <v>1.4999999999999999E-2</v>
      </c>
      <c r="H8" s="7">
        <v>2.4E-2</v>
      </c>
      <c r="I8" s="7">
        <v>3.1E-2</v>
      </c>
      <c r="J8" s="7">
        <v>2.1000000000000001E-2</v>
      </c>
      <c r="K8" s="7">
        <v>1.7000000000000001E-2</v>
      </c>
    </row>
    <row r="9" spans="1:14" x14ac:dyDescent="0.25">
      <c r="A9" s="15">
        <v>0.9</v>
      </c>
      <c r="B9" s="13" t="s">
        <v>23</v>
      </c>
      <c r="C9" s="6">
        <v>4.4999999999999998E-2</v>
      </c>
      <c r="D9" s="6">
        <v>2.1999999999999999E-2</v>
      </c>
      <c r="E9" s="6">
        <v>2.5000000000000001E-2</v>
      </c>
      <c r="F9" s="6">
        <v>3.3000000000000002E-2</v>
      </c>
      <c r="G9" s="6">
        <v>2.9000000000000001E-2</v>
      </c>
      <c r="H9" s="6">
        <v>3.9E-2</v>
      </c>
      <c r="I9" s="6">
        <v>3.5000000000000003E-2</v>
      </c>
      <c r="J9" s="6">
        <v>2.5000000000000001E-2</v>
      </c>
      <c r="K9" s="6">
        <v>2.5999999999999999E-2</v>
      </c>
    </row>
    <row r="10" spans="1:14" ht="15.75" thickBot="1" x14ac:dyDescent="0.3">
      <c r="A10" s="15"/>
      <c r="B10" s="14" t="s">
        <v>24</v>
      </c>
      <c r="C10" s="7">
        <v>2.9000000000000001E-2</v>
      </c>
      <c r="D10" s="7">
        <v>1.4E-2</v>
      </c>
      <c r="E10" s="7">
        <v>2.4E-2</v>
      </c>
      <c r="F10" s="7">
        <v>2.1999999999999999E-2</v>
      </c>
      <c r="G10" s="7">
        <v>1.2999999999999999E-2</v>
      </c>
      <c r="H10" s="7">
        <v>2.1000000000000001E-2</v>
      </c>
      <c r="I10" s="7">
        <v>2.8000000000000001E-2</v>
      </c>
      <c r="J10" s="7">
        <v>1.9E-2</v>
      </c>
      <c r="K10" s="7">
        <v>1.4999999999999999E-2</v>
      </c>
    </row>
    <row r="11" spans="1:14" x14ac:dyDescent="0.25">
      <c r="A11" s="15">
        <v>0.85</v>
      </c>
      <c r="B11" s="13" t="s">
        <v>23</v>
      </c>
      <c r="C11" s="6">
        <v>0.05</v>
      </c>
      <c r="D11" s="6">
        <v>2.4E-2</v>
      </c>
      <c r="E11" s="6">
        <v>2.9000000000000001E-2</v>
      </c>
      <c r="F11" s="6">
        <v>3.5999999999999997E-2</v>
      </c>
      <c r="G11" s="6">
        <v>3.1E-2</v>
      </c>
      <c r="H11" s="6">
        <v>4.2000000000000003E-2</v>
      </c>
      <c r="I11" s="6">
        <v>0.04</v>
      </c>
      <c r="J11" s="6">
        <v>2.9000000000000001E-2</v>
      </c>
      <c r="K11" s="6">
        <v>2.8000000000000001E-2</v>
      </c>
    </row>
    <row r="12" spans="1:14" ht="15.75" thickBot="1" x14ac:dyDescent="0.3">
      <c r="A12" s="15"/>
      <c r="B12" s="14" t="s">
        <v>24</v>
      </c>
      <c r="C12" s="7">
        <v>2.5999999999999999E-2</v>
      </c>
      <c r="D12" s="7">
        <v>1.2E-2</v>
      </c>
      <c r="E12" s="7">
        <v>2.1999999999999999E-2</v>
      </c>
      <c r="F12" s="7">
        <v>1.9E-2</v>
      </c>
      <c r="G12" s="7">
        <v>1.0999999999999999E-2</v>
      </c>
      <c r="H12" s="7">
        <v>1.7000000000000001E-2</v>
      </c>
      <c r="I12" s="7">
        <v>2.5000000000000001E-2</v>
      </c>
      <c r="J12" s="7">
        <v>1.7000000000000001E-2</v>
      </c>
      <c r="K12" s="7">
        <v>1.2999999999999999E-2</v>
      </c>
    </row>
    <row r="13" spans="1:14" ht="16.5" thickTop="1" thickBot="1" x14ac:dyDescent="0.3">
      <c r="A13" s="15">
        <v>0.8</v>
      </c>
      <c r="B13" s="13" t="s">
        <v>23</v>
      </c>
      <c r="C13" s="6">
        <v>5.6000000000000001E-2</v>
      </c>
      <c r="D13" s="6">
        <v>2.5999999999999999E-2</v>
      </c>
      <c r="E13" s="6">
        <v>3.4000000000000002E-2</v>
      </c>
      <c r="F13" s="6">
        <v>3.9E-2</v>
      </c>
      <c r="G13" s="6">
        <v>3.2000000000000001E-2</v>
      </c>
      <c r="H13" s="6">
        <v>4.4999999999999998E-2</v>
      </c>
      <c r="I13" s="6">
        <v>4.4999999999999998E-2</v>
      </c>
      <c r="J13" s="6">
        <v>3.2000000000000001E-2</v>
      </c>
      <c r="K13" s="6">
        <v>2.9000000000000001E-2</v>
      </c>
      <c r="M13" s="20" t="s">
        <v>50</v>
      </c>
      <c r="N13" s="20">
        <f>'Two way Ribbed Slab Design'!B10</f>
        <v>0.8</v>
      </c>
    </row>
    <row r="14" spans="1:14" ht="16.5" thickTop="1" thickBot="1" x14ac:dyDescent="0.3">
      <c r="A14" s="15"/>
      <c r="B14" s="14" t="s">
        <v>24</v>
      </c>
      <c r="C14" s="7">
        <v>2.3E-2</v>
      </c>
      <c r="D14" s="7">
        <v>1.0999999999999999E-2</v>
      </c>
      <c r="E14" s="7">
        <v>0.02</v>
      </c>
      <c r="F14" s="7">
        <v>1.6E-2</v>
      </c>
      <c r="G14" s="7">
        <v>8.9999999999999993E-3</v>
      </c>
      <c r="H14" s="7">
        <v>1.4999999999999999E-2</v>
      </c>
      <c r="I14" s="7">
        <v>2.1999999999999999E-2</v>
      </c>
      <c r="J14" s="7">
        <v>1.4999999999999999E-2</v>
      </c>
      <c r="K14" s="7">
        <v>0.01</v>
      </c>
      <c r="M14" s="20" t="s">
        <v>54</v>
      </c>
      <c r="N14" s="20">
        <f>'Two way Ribbed Slab Design'!B5</f>
        <v>2</v>
      </c>
    </row>
    <row r="15" spans="1:14" x14ac:dyDescent="0.25">
      <c r="A15" s="15">
        <v>0.75</v>
      </c>
      <c r="B15" s="13" t="s">
        <v>23</v>
      </c>
      <c r="C15" s="6">
        <v>6.0999999999999999E-2</v>
      </c>
      <c r="D15" s="6">
        <v>2.8000000000000001E-2</v>
      </c>
      <c r="E15" s="6">
        <v>0.04</v>
      </c>
      <c r="F15" s="6">
        <v>4.2999999999999997E-2</v>
      </c>
      <c r="G15" s="6">
        <v>3.3000000000000002E-2</v>
      </c>
      <c r="H15" s="6">
        <v>4.8000000000000001E-2</v>
      </c>
      <c r="I15" s="6">
        <v>5.0999999999999997E-2</v>
      </c>
      <c r="J15" s="6">
        <v>3.5999999999999997E-2</v>
      </c>
      <c r="K15" s="6">
        <v>3.1E-2</v>
      </c>
    </row>
    <row r="16" spans="1:14" ht="15.75" thickBot="1" x14ac:dyDescent="0.3">
      <c r="A16" s="15"/>
      <c r="B16" s="14" t="s">
        <v>24</v>
      </c>
      <c r="C16" s="7">
        <v>1.9E-2</v>
      </c>
      <c r="D16" s="7">
        <v>8.9999999999999993E-3</v>
      </c>
      <c r="E16" s="7">
        <v>1.7999999999999999E-2</v>
      </c>
      <c r="F16" s="7">
        <v>1.2999999999999999E-2</v>
      </c>
      <c r="G16" s="7">
        <v>7.0000000000000001E-3</v>
      </c>
      <c r="H16" s="7">
        <v>1.2E-2</v>
      </c>
      <c r="I16" s="7">
        <v>0.02</v>
      </c>
      <c r="J16" s="7">
        <v>1.2999999999999999E-2</v>
      </c>
      <c r="K16" s="7">
        <v>7.0000000000000001E-3</v>
      </c>
    </row>
    <row r="17" spans="1:11" x14ac:dyDescent="0.25">
      <c r="A17" s="15">
        <v>0.7</v>
      </c>
      <c r="B17" s="13" t="s">
        <v>23</v>
      </c>
      <c r="C17" s="6">
        <v>6.8000000000000005E-2</v>
      </c>
      <c r="D17" s="6">
        <v>0.03</v>
      </c>
      <c r="E17" s="6">
        <v>4.5999999999999999E-2</v>
      </c>
      <c r="F17" s="6">
        <v>4.5999999999999999E-2</v>
      </c>
      <c r="G17" s="6">
        <v>3.5000000000000003E-2</v>
      </c>
      <c r="H17" s="6">
        <v>5.0999999999999997E-2</v>
      </c>
      <c r="I17" s="6">
        <v>5.8000000000000003E-2</v>
      </c>
      <c r="J17" s="6">
        <v>0.04</v>
      </c>
      <c r="K17" s="6">
        <v>3.3000000000000002E-2</v>
      </c>
    </row>
    <row r="18" spans="1:11" ht="15.75" thickBot="1" x14ac:dyDescent="0.3">
      <c r="A18" s="15"/>
      <c r="B18" s="14" t="s">
        <v>24</v>
      </c>
      <c r="C18" s="7">
        <v>1.6E-2</v>
      </c>
      <c r="D18" s="7">
        <v>7.0000000000000001E-3</v>
      </c>
      <c r="E18" s="7">
        <v>1.6E-2</v>
      </c>
      <c r="F18" s="7">
        <v>1.0999999999999999E-2</v>
      </c>
      <c r="G18" s="7">
        <v>5.0000000000000001E-3</v>
      </c>
      <c r="H18" s="7">
        <v>8.9999999999999993E-3</v>
      </c>
      <c r="I18" s="7">
        <v>1.7000000000000001E-2</v>
      </c>
      <c r="J18" s="7">
        <v>1.0999999999999999E-2</v>
      </c>
      <c r="K18" s="7">
        <v>6.0000000000000001E-3</v>
      </c>
    </row>
    <row r="19" spans="1:11" x14ac:dyDescent="0.25">
      <c r="A19" s="15">
        <v>0.65</v>
      </c>
      <c r="B19" s="13" t="s">
        <v>23</v>
      </c>
      <c r="C19" s="6">
        <v>7.3999999999999996E-2</v>
      </c>
      <c r="D19" s="6">
        <v>3.2000000000000001E-2</v>
      </c>
      <c r="E19" s="6">
        <v>5.3999999999999999E-2</v>
      </c>
      <c r="F19" s="6">
        <v>0.05</v>
      </c>
      <c r="G19" s="6">
        <v>3.5999999999999997E-2</v>
      </c>
      <c r="H19" s="6">
        <v>5.3999999999999999E-2</v>
      </c>
      <c r="I19" s="6">
        <v>6.5000000000000002E-2</v>
      </c>
      <c r="J19" s="6">
        <v>4.3999999999999997E-2</v>
      </c>
      <c r="K19" s="6">
        <v>3.4000000000000002E-2</v>
      </c>
    </row>
    <row r="20" spans="1:11" ht="15.75" thickBot="1" x14ac:dyDescent="0.3">
      <c r="A20" s="15"/>
      <c r="B20" s="14" t="s">
        <v>24</v>
      </c>
      <c r="C20" s="7">
        <v>1.2999999999999999E-2</v>
      </c>
      <c r="D20" s="7">
        <v>6.0000000000000001E-3</v>
      </c>
      <c r="E20" s="7">
        <v>1.4E-2</v>
      </c>
      <c r="F20" s="7">
        <v>8.9999999999999993E-3</v>
      </c>
      <c r="G20" s="7">
        <v>4.0000000000000001E-3</v>
      </c>
      <c r="H20" s="7">
        <v>7.0000000000000001E-3</v>
      </c>
      <c r="I20" s="7">
        <v>1.4E-2</v>
      </c>
      <c r="J20" s="7">
        <v>8.9999999999999993E-3</v>
      </c>
      <c r="K20" s="7">
        <v>5.0000000000000001E-3</v>
      </c>
    </row>
    <row r="21" spans="1:11" x14ac:dyDescent="0.25">
      <c r="A21" s="15">
        <v>0.6</v>
      </c>
      <c r="B21" s="13" t="s">
        <v>23</v>
      </c>
      <c r="C21" s="6">
        <v>8.1000000000000003E-2</v>
      </c>
      <c r="D21" s="6">
        <v>3.4000000000000002E-2</v>
      </c>
      <c r="E21" s="6">
        <v>6.2E-2</v>
      </c>
      <c r="F21" s="6">
        <v>5.2999999999999999E-2</v>
      </c>
      <c r="G21" s="6">
        <v>3.6999999999999998E-2</v>
      </c>
      <c r="H21" s="6">
        <v>5.6000000000000001E-2</v>
      </c>
      <c r="I21" s="6">
        <v>7.2999999999999995E-2</v>
      </c>
      <c r="J21" s="6">
        <v>4.8000000000000001E-2</v>
      </c>
      <c r="K21" s="6">
        <v>3.5999999999999997E-2</v>
      </c>
    </row>
    <row r="22" spans="1:11" ht="15.75" thickBot="1" x14ac:dyDescent="0.3">
      <c r="A22" s="15"/>
      <c r="B22" s="14" t="s">
        <v>24</v>
      </c>
      <c r="C22" s="7">
        <v>0.01</v>
      </c>
      <c r="D22" s="7">
        <v>4.0000000000000001E-3</v>
      </c>
      <c r="E22" s="7">
        <v>1.0999999999999999E-2</v>
      </c>
      <c r="F22" s="7">
        <v>7.0000000000000001E-3</v>
      </c>
      <c r="G22" s="7">
        <v>3.0000000000000001E-3</v>
      </c>
      <c r="H22" s="7">
        <v>6.0000000000000001E-3</v>
      </c>
      <c r="I22" s="7">
        <v>1.2E-2</v>
      </c>
      <c r="J22" s="7">
        <v>7.0000000000000001E-3</v>
      </c>
      <c r="K22" s="7">
        <v>4.0000000000000001E-3</v>
      </c>
    </row>
    <row r="23" spans="1:11" x14ac:dyDescent="0.25">
      <c r="A23" s="15">
        <v>0.55000000000000004</v>
      </c>
      <c r="B23" s="13" t="s">
        <v>23</v>
      </c>
      <c r="C23" s="6">
        <v>8.7999999999999995E-2</v>
      </c>
      <c r="D23" s="6">
        <v>3.5000000000000003E-2</v>
      </c>
      <c r="E23" s="6">
        <v>7.0999999999999994E-2</v>
      </c>
      <c r="F23" s="6">
        <v>5.6000000000000001E-2</v>
      </c>
      <c r="G23" s="6">
        <v>3.7999999999999999E-2</v>
      </c>
      <c r="H23" s="6">
        <v>5.8000000000000003E-2</v>
      </c>
      <c r="I23" s="6">
        <v>8.1000000000000003E-2</v>
      </c>
      <c r="J23" s="6">
        <v>5.1999999999999998E-2</v>
      </c>
      <c r="K23" s="6">
        <v>3.6999999999999998E-2</v>
      </c>
    </row>
    <row r="24" spans="1:11" ht="15.75" thickBot="1" x14ac:dyDescent="0.3">
      <c r="A24" s="15"/>
      <c r="B24" s="14" t="s">
        <v>24</v>
      </c>
      <c r="C24" s="7">
        <v>8.0000000000000002E-3</v>
      </c>
      <c r="D24" s="7">
        <v>3.0000000000000001E-3</v>
      </c>
      <c r="E24" s="7">
        <v>8.9999999999999993E-3</v>
      </c>
      <c r="F24" s="7">
        <v>5.0000000000000001E-3</v>
      </c>
      <c r="G24" s="7">
        <v>2E-3</v>
      </c>
      <c r="H24" s="7">
        <v>4.0000000000000001E-3</v>
      </c>
      <c r="I24" s="7">
        <v>8.9999999999999993E-3</v>
      </c>
      <c r="J24" s="7">
        <v>5.0000000000000001E-3</v>
      </c>
      <c r="K24" s="7">
        <v>3.0000000000000001E-3</v>
      </c>
    </row>
    <row r="25" spans="1:11" x14ac:dyDescent="0.25">
      <c r="A25" s="15">
        <v>0.5</v>
      </c>
      <c r="B25" s="13" t="s">
        <v>23</v>
      </c>
      <c r="C25" s="6">
        <v>9.5000000000000001E-2</v>
      </c>
      <c r="D25" s="6">
        <v>3.6999999999999998E-2</v>
      </c>
      <c r="E25" s="6">
        <v>0.08</v>
      </c>
      <c r="F25" s="6">
        <v>5.8999999999999997E-2</v>
      </c>
      <c r="G25" s="6">
        <v>3.9E-2</v>
      </c>
      <c r="H25" s="6">
        <v>6.0999999999999999E-2</v>
      </c>
      <c r="I25" s="6">
        <v>8.8999999999999996E-2</v>
      </c>
      <c r="J25" s="6">
        <v>5.6000000000000001E-2</v>
      </c>
      <c r="K25" s="6">
        <v>3.7999999999999999E-2</v>
      </c>
    </row>
    <row r="26" spans="1:11" ht="15.75" thickBot="1" x14ac:dyDescent="0.3">
      <c r="A26" s="15"/>
      <c r="B26" s="14" t="s">
        <v>24</v>
      </c>
      <c r="C26" s="7">
        <v>6.0000000000000001E-3</v>
      </c>
      <c r="D26" s="7">
        <v>2E-3</v>
      </c>
      <c r="E26" s="7">
        <v>7.0000000000000001E-3</v>
      </c>
      <c r="F26" s="7">
        <v>4.0000000000000001E-3</v>
      </c>
      <c r="G26" s="7">
        <v>1E-3</v>
      </c>
      <c r="H26" s="7">
        <v>3.0000000000000001E-3</v>
      </c>
      <c r="I26" s="7">
        <v>7.0000000000000001E-3</v>
      </c>
      <c r="J26" s="7">
        <v>4.0000000000000001E-3</v>
      </c>
      <c r="K26" s="7">
        <v>2E-3</v>
      </c>
    </row>
    <row r="27" spans="1:11" x14ac:dyDescent="0.25">
      <c r="J27" s="11"/>
    </row>
    <row r="28" spans="1:11" x14ac:dyDescent="0.25">
      <c r="J28" s="11"/>
    </row>
  </sheetData>
  <mergeCells count="12">
    <mergeCell ref="A15:A16"/>
    <mergeCell ref="A17:A18"/>
    <mergeCell ref="A19:A20"/>
    <mergeCell ref="A21:A22"/>
    <mergeCell ref="A23:A24"/>
    <mergeCell ref="A25:A26"/>
    <mergeCell ref="A5:A6"/>
    <mergeCell ref="A7:A8"/>
    <mergeCell ref="A9:A10"/>
    <mergeCell ref="A11:A12"/>
    <mergeCell ref="A13:A14"/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</sheetPr>
  <dimension ref="A1:S34"/>
  <sheetViews>
    <sheetView zoomScale="175" zoomScaleNormal="175" workbookViewId="0">
      <selection activeCell="B6" sqref="B6"/>
    </sheetView>
  </sheetViews>
  <sheetFormatPr defaultRowHeight="15" x14ac:dyDescent="0.25"/>
  <cols>
    <col min="1" max="1" width="12.140625" customWidth="1"/>
  </cols>
  <sheetData>
    <row r="1" spans="1:19" ht="19.5" thickBot="1" x14ac:dyDescent="0.35">
      <c r="A1" s="1" t="s">
        <v>0</v>
      </c>
      <c r="B1" s="2"/>
      <c r="C1" s="2"/>
      <c r="D1" s="2"/>
      <c r="E1" s="2"/>
      <c r="F1" s="2"/>
      <c r="G1" s="3"/>
      <c r="I1" s="4" t="s">
        <v>4</v>
      </c>
      <c r="J1" s="4"/>
    </row>
    <row r="2" spans="1:19" ht="16.5" thickTop="1" thickBot="1" x14ac:dyDescent="0.3">
      <c r="A2" s="17" t="s">
        <v>1</v>
      </c>
      <c r="P2" s="23" t="s">
        <v>33</v>
      </c>
      <c r="Q2" s="24"/>
    </row>
    <row r="3" spans="1:19" ht="15.75" thickTop="1" x14ac:dyDescent="0.25">
      <c r="A3" s="5" t="s">
        <v>2</v>
      </c>
      <c r="B3" s="21">
        <v>412</v>
      </c>
      <c r="P3" s="26" t="s">
        <v>34</v>
      </c>
      <c r="Q3" s="28">
        <v>0.6</v>
      </c>
    </row>
    <row r="4" spans="1:19" ht="15.75" thickBot="1" x14ac:dyDescent="0.3">
      <c r="A4" s="5" t="s">
        <v>3</v>
      </c>
      <c r="B4" s="21">
        <v>24</v>
      </c>
      <c r="P4" s="25" t="s">
        <v>35</v>
      </c>
      <c r="Q4" s="29">
        <v>0.52</v>
      </c>
    </row>
    <row r="5" spans="1:19" x14ac:dyDescent="0.25">
      <c r="A5" s="5" t="s">
        <v>29</v>
      </c>
      <c r="B5" s="21">
        <v>2</v>
      </c>
    </row>
    <row r="6" spans="1:19" ht="15.75" thickBot="1" x14ac:dyDescent="0.3">
      <c r="A6" s="5" t="s">
        <v>51</v>
      </c>
      <c r="B6" s="43">
        <f>S11</f>
        <v>6</v>
      </c>
    </row>
    <row r="7" spans="1:19" x14ac:dyDescent="0.25">
      <c r="A7" s="5" t="s">
        <v>52</v>
      </c>
      <c r="B7" s="43">
        <f>Q17</f>
        <v>7.5</v>
      </c>
      <c r="I7" t="s">
        <v>5</v>
      </c>
      <c r="K7" t="s">
        <v>6</v>
      </c>
      <c r="M7" s="23" t="s">
        <v>38</v>
      </c>
      <c r="N7" s="24"/>
      <c r="R7" s="23" t="s">
        <v>36</v>
      </c>
      <c r="S7" s="24"/>
    </row>
    <row r="8" spans="1:19" ht="15.75" thickBot="1" x14ac:dyDescent="0.3">
      <c r="A8" s="5" t="s">
        <v>39</v>
      </c>
      <c r="B8" s="21">
        <v>9.9</v>
      </c>
      <c r="M8" s="26" t="s">
        <v>34</v>
      </c>
      <c r="N8" s="28">
        <v>0.6</v>
      </c>
      <c r="R8" s="25" t="s">
        <v>34</v>
      </c>
      <c r="S8" s="28">
        <v>0.6</v>
      </c>
    </row>
    <row r="9" spans="1:19" ht="15.75" thickBot="1" x14ac:dyDescent="0.3">
      <c r="A9" s="5" t="s">
        <v>40</v>
      </c>
      <c r="B9" s="21">
        <v>3.5</v>
      </c>
      <c r="M9" s="25" t="s">
        <v>35</v>
      </c>
      <c r="N9" s="29">
        <v>0.52</v>
      </c>
      <c r="R9" s="22" t="s">
        <v>35</v>
      </c>
      <c r="S9" s="29">
        <v>0.52</v>
      </c>
    </row>
    <row r="10" spans="1:19" ht="15.75" thickBot="1" x14ac:dyDescent="0.3">
      <c r="A10" s="5" t="s">
        <v>49</v>
      </c>
      <c r="B10" s="21">
        <f>B6/B7</f>
        <v>0.8</v>
      </c>
    </row>
    <row r="11" spans="1:19" ht="15.75" thickBot="1" x14ac:dyDescent="0.3">
      <c r="R11" s="41" t="s">
        <v>48</v>
      </c>
      <c r="S11" s="42">
        <v>6</v>
      </c>
    </row>
    <row r="12" spans="1:19" ht="15.75" thickBot="1" x14ac:dyDescent="0.3"/>
    <row r="13" spans="1:19" x14ac:dyDescent="0.25">
      <c r="I13" t="s">
        <v>7</v>
      </c>
      <c r="K13" t="s">
        <v>8</v>
      </c>
      <c r="L13" s="31"/>
      <c r="M13" s="32" t="s">
        <v>41</v>
      </c>
      <c r="N13" s="33" t="s">
        <v>42</v>
      </c>
      <c r="P13" s="23" t="s">
        <v>37</v>
      </c>
      <c r="Q13" s="24"/>
    </row>
    <row r="14" spans="1:19" ht="15.75" thickBot="1" x14ac:dyDescent="0.3">
      <c r="L14" s="37"/>
      <c r="M14" s="34"/>
      <c r="N14" s="27"/>
      <c r="P14" s="26" t="s">
        <v>34</v>
      </c>
      <c r="Q14" s="28">
        <v>0.6</v>
      </c>
    </row>
    <row r="15" spans="1:19" ht="15.75" thickBot="1" x14ac:dyDescent="0.3">
      <c r="L15" s="38" t="s">
        <v>43</v>
      </c>
      <c r="M15" s="35">
        <v>0.52</v>
      </c>
      <c r="N15" s="21">
        <v>0.52</v>
      </c>
      <c r="P15" s="25" t="s">
        <v>35</v>
      </c>
      <c r="Q15" s="29">
        <v>0.52</v>
      </c>
    </row>
    <row r="16" spans="1:19" ht="15.75" thickBot="1" x14ac:dyDescent="0.3">
      <c r="L16" s="39" t="s">
        <v>44</v>
      </c>
      <c r="M16" s="35">
        <v>0.32</v>
      </c>
      <c r="N16" s="21">
        <v>0.32</v>
      </c>
      <c r="P16" s="11"/>
    </row>
    <row r="17" spans="9:17" ht="15.75" thickBot="1" x14ac:dyDescent="0.3">
      <c r="L17" s="39" t="s">
        <v>45</v>
      </c>
      <c r="M17" s="35">
        <v>0.08</v>
      </c>
      <c r="N17" s="21">
        <v>0.08</v>
      </c>
      <c r="P17" s="41" t="s">
        <v>47</v>
      </c>
      <c r="Q17" s="42">
        <v>7.5</v>
      </c>
    </row>
    <row r="18" spans="9:17" ht="15.75" thickBot="1" x14ac:dyDescent="0.3">
      <c r="L18" s="40" t="s">
        <v>46</v>
      </c>
      <c r="M18" s="36">
        <v>0.12</v>
      </c>
      <c r="N18" s="30">
        <v>0.12</v>
      </c>
    </row>
    <row r="20" spans="9:17" x14ac:dyDescent="0.25">
      <c r="I20" t="s">
        <v>9</v>
      </c>
      <c r="K20" t="s">
        <v>10</v>
      </c>
    </row>
    <row r="27" spans="9:17" x14ac:dyDescent="0.25">
      <c r="I27" t="s">
        <v>11</v>
      </c>
      <c r="K27" t="s">
        <v>12</v>
      </c>
    </row>
    <row r="34" spans="9:9" x14ac:dyDescent="0.25">
      <c r="I34" t="s">
        <v>27</v>
      </c>
    </row>
  </sheetData>
  <mergeCells count="2">
    <mergeCell ref="A1:G1"/>
    <mergeCell ref="I1:J1"/>
  </mergeCells>
  <pageMargins left="0.7" right="0.7" top="0.75" bottom="0.75" header="0.3" footer="0.3"/>
  <pageSetup paperSize="9" orientation="portrait" horizontalDpi="300" verticalDpi="0" copies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N28"/>
  <sheetViews>
    <sheetView tabSelected="1" zoomScale="130" zoomScaleNormal="130" workbookViewId="0">
      <selection activeCell="P12" sqref="P12"/>
    </sheetView>
  </sheetViews>
  <sheetFormatPr defaultRowHeight="15" x14ac:dyDescent="0.25"/>
  <sheetData>
    <row r="1" spans="1:14" ht="21.75" thickBot="1" x14ac:dyDescent="0.4">
      <c r="A1" s="8" t="s">
        <v>25</v>
      </c>
      <c r="B1" s="9"/>
      <c r="C1" s="9"/>
      <c r="D1" s="9"/>
      <c r="E1" s="9"/>
      <c r="F1" s="9"/>
      <c r="G1" s="10"/>
    </row>
    <row r="3" spans="1:14" x14ac:dyDescent="0.25">
      <c r="A3" s="12" t="s">
        <v>13</v>
      </c>
      <c r="B3" s="12"/>
      <c r="C3" s="12" t="s">
        <v>14</v>
      </c>
      <c r="D3" s="12" t="s">
        <v>16</v>
      </c>
      <c r="E3" s="12" t="s">
        <v>17</v>
      </c>
      <c r="F3" s="12" t="s">
        <v>18</v>
      </c>
      <c r="G3" s="12" t="s">
        <v>19</v>
      </c>
      <c r="H3" s="12" t="s">
        <v>20</v>
      </c>
      <c r="I3" s="12" t="s">
        <v>21</v>
      </c>
      <c r="J3" s="12" t="s">
        <v>22</v>
      </c>
      <c r="K3" s="12" t="s">
        <v>28</v>
      </c>
    </row>
    <row r="4" spans="1:14" ht="15.75" thickBot="1" x14ac:dyDescent="0.3">
      <c r="A4" s="5" t="s">
        <v>15</v>
      </c>
    </row>
    <row r="5" spans="1:14" x14ac:dyDescent="0.25">
      <c r="A5" s="15">
        <v>1</v>
      </c>
      <c r="B5" s="13" t="s">
        <v>23</v>
      </c>
      <c r="C5" s="6">
        <v>1</v>
      </c>
      <c r="D5" s="6">
        <v>4.4999999999999998E-2</v>
      </c>
      <c r="E5" s="6">
        <v>1</v>
      </c>
      <c r="F5" s="6">
        <v>0.05</v>
      </c>
      <c r="G5" s="6">
        <v>7.4999999999999997E-2</v>
      </c>
      <c r="H5" s="6">
        <v>7.0999999999999994E-2</v>
      </c>
      <c r="I5" s="6">
        <v>1</v>
      </c>
      <c r="J5" s="6">
        <v>3.3000000000000002E-2</v>
      </c>
      <c r="K5" s="6">
        <v>6.0999999999999999E-2</v>
      </c>
    </row>
    <row r="6" spans="1:14" ht="15.75" thickBot="1" x14ac:dyDescent="0.3">
      <c r="A6" s="15"/>
      <c r="B6" s="14" t="s">
        <v>24</v>
      </c>
      <c r="C6" s="7">
        <v>1</v>
      </c>
      <c r="D6" s="7">
        <v>4.4999999999999998E-2</v>
      </c>
      <c r="E6" s="7">
        <v>7.5999999999999998E-2</v>
      </c>
      <c r="F6" s="7">
        <v>0.05</v>
      </c>
      <c r="G6" s="7">
        <v>1</v>
      </c>
      <c r="H6" s="7">
        <v>1</v>
      </c>
      <c r="I6" s="7">
        <v>7.0999999999999994E-2</v>
      </c>
      <c r="J6" s="7">
        <v>6.0999999999999999E-2</v>
      </c>
      <c r="K6" s="7">
        <v>3.3000000000000002E-2</v>
      </c>
    </row>
    <row r="7" spans="1:14" x14ac:dyDescent="0.25">
      <c r="A7" s="15">
        <v>0.95</v>
      </c>
      <c r="B7" s="13" t="s">
        <v>23</v>
      </c>
      <c r="C7" s="6">
        <v>1</v>
      </c>
      <c r="D7" s="6">
        <v>0.05</v>
      </c>
      <c r="E7" s="6">
        <v>1</v>
      </c>
      <c r="F7" s="6">
        <v>5.5E-2</v>
      </c>
      <c r="G7" s="6">
        <v>7.9000000000000001E-2</v>
      </c>
      <c r="H7" s="6">
        <v>7.4999999999999997E-2</v>
      </c>
      <c r="I7" s="6">
        <v>1</v>
      </c>
      <c r="J7" s="6">
        <v>3.7999999999999999E-2</v>
      </c>
      <c r="K7" s="6">
        <v>6.5000000000000002E-2</v>
      </c>
    </row>
    <row r="8" spans="1:14" ht="15.75" thickBot="1" x14ac:dyDescent="0.3">
      <c r="A8" s="15"/>
      <c r="B8" s="14" t="s">
        <v>24</v>
      </c>
      <c r="C8" s="7">
        <v>1</v>
      </c>
      <c r="D8" s="7">
        <v>4.1000000000000002E-2</v>
      </c>
      <c r="E8" s="7">
        <v>7.1999999999999995E-2</v>
      </c>
      <c r="F8" s="7">
        <v>4.4999999999999998E-2</v>
      </c>
      <c r="G8" s="7">
        <v>1</v>
      </c>
      <c r="H8" s="7">
        <v>1</v>
      </c>
      <c r="I8" s="7">
        <v>6.7000000000000004E-2</v>
      </c>
      <c r="J8" s="7">
        <v>5.6000000000000001E-2</v>
      </c>
      <c r="K8" s="7">
        <v>2.9000000000000001E-2</v>
      </c>
    </row>
    <row r="9" spans="1:14" x14ac:dyDescent="0.25">
      <c r="A9" s="15">
        <v>0.9</v>
      </c>
      <c r="B9" s="13" t="s">
        <v>23</v>
      </c>
      <c r="C9" s="6">
        <v>1</v>
      </c>
      <c r="D9" s="6">
        <v>5.5E-2</v>
      </c>
      <c r="E9" s="6">
        <v>1</v>
      </c>
      <c r="F9" s="6">
        <v>0.06</v>
      </c>
      <c r="G9" s="6">
        <v>0.08</v>
      </c>
      <c r="H9" s="6">
        <v>7.9000000000000001E-2</v>
      </c>
      <c r="I9" s="6">
        <v>1</v>
      </c>
      <c r="J9" s="6">
        <v>4.2999999999999997E-2</v>
      </c>
      <c r="K9" s="6">
        <v>6.8000000000000005E-2</v>
      </c>
    </row>
    <row r="10" spans="1:14" ht="15.75" thickBot="1" x14ac:dyDescent="0.3">
      <c r="A10" s="15"/>
      <c r="B10" s="14" t="s">
        <v>24</v>
      </c>
      <c r="C10" s="7">
        <v>1</v>
      </c>
      <c r="D10" s="7">
        <v>3.6999999999999998E-2</v>
      </c>
      <c r="E10" s="7">
        <v>7.0000000000000007E-2</v>
      </c>
      <c r="F10" s="7">
        <v>0.04</v>
      </c>
      <c r="G10" s="7">
        <v>1</v>
      </c>
      <c r="H10" s="7">
        <v>1</v>
      </c>
      <c r="I10" s="7">
        <v>6.2E-2</v>
      </c>
      <c r="J10" s="7">
        <v>5.1999999999999998E-2</v>
      </c>
      <c r="K10" s="7">
        <v>2.5000000000000001E-2</v>
      </c>
    </row>
    <row r="11" spans="1:14" x14ac:dyDescent="0.25">
      <c r="A11" s="15">
        <v>0.85</v>
      </c>
      <c r="B11" s="13" t="s">
        <v>23</v>
      </c>
      <c r="C11" s="6">
        <v>1</v>
      </c>
      <c r="D11" s="6">
        <v>0.06</v>
      </c>
      <c r="E11" s="6">
        <v>1</v>
      </c>
      <c r="F11" s="6">
        <v>6.6000000000000003E-2</v>
      </c>
      <c r="G11" s="6">
        <v>8.2000000000000003E-2</v>
      </c>
      <c r="H11" s="6">
        <v>8.3000000000000004E-2</v>
      </c>
      <c r="I11" s="6">
        <v>1</v>
      </c>
      <c r="J11" s="6">
        <v>4.9000000000000002E-2</v>
      </c>
      <c r="K11" s="6">
        <v>7.1999999999999995E-2</v>
      </c>
    </row>
    <row r="12" spans="1:14" ht="15.75" thickBot="1" x14ac:dyDescent="0.3">
      <c r="A12" s="15"/>
      <c r="B12" s="14" t="s">
        <v>24</v>
      </c>
      <c r="C12" s="7">
        <v>1</v>
      </c>
      <c r="D12" s="7">
        <v>3.1E-2</v>
      </c>
      <c r="E12" s="7">
        <v>6.5000000000000002E-2</v>
      </c>
      <c r="F12" s="7">
        <v>3.4000000000000002E-2</v>
      </c>
      <c r="G12" s="7">
        <v>1</v>
      </c>
      <c r="H12" s="7">
        <v>1</v>
      </c>
      <c r="I12" s="7">
        <v>5.7000000000000002E-2</v>
      </c>
      <c r="J12" s="7">
        <v>4.5999999999999999E-2</v>
      </c>
      <c r="K12" s="7">
        <v>2.1000000000000001E-2</v>
      </c>
    </row>
    <row r="13" spans="1:14" ht="16.5" thickTop="1" thickBot="1" x14ac:dyDescent="0.3">
      <c r="A13" s="15">
        <v>0.8</v>
      </c>
      <c r="B13" s="13" t="s">
        <v>23</v>
      </c>
      <c r="C13" s="6">
        <v>1</v>
      </c>
      <c r="D13" s="6">
        <v>6.5000000000000002E-2</v>
      </c>
      <c r="E13" s="6">
        <v>1</v>
      </c>
      <c r="F13" s="6">
        <v>7.0999999999999994E-2</v>
      </c>
      <c r="G13" s="6">
        <v>8.3000000000000004E-2</v>
      </c>
      <c r="H13" s="6">
        <v>8.5999999999999993E-2</v>
      </c>
      <c r="I13" s="6">
        <v>1</v>
      </c>
      <c r="J13" s="6">
        <v>5.5E-2</v>
      </c>
      <c r="K13" s="6">
        <v>7.4999999999999997E-2</v>
      </c>
      <c r="M13" s="20" t="s">
        <v>50</v>
      </c>
      <c r="N13" s="20">
        <f>'Two way Ribbed Slab Design'!B10</f>
        <v>0.8</v>
      </c>
    </row>
    <row r="14" spans="1:14" ht="16.5" thickTop="1" thickBot="1" x14ac:dyDescent="0.3">
      <c r="A14" s="15"/>
      <c r="B14" s="14" t="s">
        <v>24</v>
      </c>
      <c r="C14" s="7">
        <v>1</v>
      </c>
      <c r="D14" s="7">
        <v>2.7E-2</v>
      </c>
      <c r="E14" s="7">
        <v>6.0999999999999999E-2</v>
      </c>
      <c r="F14" s="7">
        <v>2.9000000000000001E-2</v>
      </c>
      <c r="G14" s="7">
        <v>1</v>
      </c>
      <c r="H14" s="7">
        <v>1</v>
      </c>
      <c r="I14" s="7">
        <v>5.0999999999999997E-2</v>
      </c>
      <c r="J14" s="7">
        <v>4.1000000000000002E-2</v>
      </c>
      <c r="K14" s="7">
        <v>1.7000000000000001E-2</v>
      </c>
      <c r="M14" s="20" t="s">
        <v>53</v>
      </c>
      <c r="N14" s="20">
        <f>'Two way Ribbed Slab Design'!B5</f>
        <v>2</v>
      </c>
    </row>
    <row r="15" spans="1:14" x14ac:dyDescent="0.25">
      <c r="A15" s="15">
        <v>0.75</v>
      </c>
      <c r="B15" s="13" t="s">
        <v>23</v>
      </c>
      <c r="C15" s="6">
        <v>1</v>
      </c>
      <c r="D15" s="6">
        <v>6.9000000000000006E-2</v>
      </c>
      <c r="E15" s="6">
        <v>1</v>
      </c>
      <c r="F15" s="6">
        <v>7.5999999999999998E-2</v>
      </c>
      <c r="G15" s="6">
        <v>8.5000000000000006E-2</v>
      </c>
      <c r="H15" s="6">
        <v>8.7999999999999995E-2</v>
      </c>
      <c r="I15" s="6">
        <v>1</v>
      </c>
      <c r="J15" s="6">
        <v>6.0999999999999999E-2</v>
      </c>
      <c r="K15" s="6">
        <v>7.8E-2</v>
      </c>
    </row>
    <row r="16" spans="1:14" ht="15.75" thickBot="1" x14ac:dyDescent="0.3">
      <c r="A16" s="15"/>
      <c r="B16" s="14" t="s">
        <v>24</v>
      </c>
      <c r="C16" s="7">
        <v>1</v>
      </c>
      <c r="D16" s="7">
        <v>2.1999999999999999E-2</v>
      </c>
      <c r="E16" s="7">
        <v>5.6000000000000001E-2</v>
      </c>
      <c r="F16" s="7">
        <v>2.4E-2</v>
      </c>
      <c r="G16" s="7">
        <v>1</v>
      </c>
      <c r="H16" s="7">
        <v>1</v>
      </c>
      <c r="I16" s="7">
        <v>4.3999999999999997E-2</v>
      </c>
      <c r="J16" s="7">
        <v>3.5999999999999997E-2</v>
      </c>
      <c r="K16" s="7">
        <v>1.4E-2</v>
      </c>
    </row>
    <row r="17" spans="1:11" x14ac:dyDescent="0.25">
      <c r="A17" s="15">
        <v>0.7</v>
      </c>
      <c r="B17" s="13" t="s">
        <v>23</v>
      </c>
      <c r="C17" s="6">
        <v>1</v>
      </c>
      <c r="D17" s="6">
        <v>7.3999999999999996E-2</v>
      </c>
      <c r="E17" s="6">
        <v>1</v>
      </c>
      <c r="F17" s="6">
        <v>8.1000000000000003E-2</v>
      </c>
      <c r="G17" s="6">
        <v>8.5999999999999993E-2</v>
      </c>
      <c r="H17" s="6">
        <v>9.0999999999999998E-2</v>
      </c>
      <c r="I17" s="6">
        <v>1</v>
      </c>
      <c r="J17" s="6">
        <v>6.8000000000000005E-2</v>
      </c>
      <c r="K17" s="6">
        <v>8.1000000000000003E-2</v>
      </c>
    </row>
    <row r="18" spans="1:11" ht="15.75" thickBot="1" x14ac:dyDescent="0.3">
      <c r="A18" s="15"/>
      <c r="B18" s="14" t="s">
        <v>24</v>
      </c>
      <c r="C18" s="7">
        <v>1</v>
      </c>
      <c r="D18" s="7">
        <v>1.7000000000000001E-2</v>
      </c>
      <c r="E18" s="7">
        <v>0.05</v>
      </c>
      <c r="F18" s="7">
        <v>1.9E-2</v>
      </c>
      <c r="G18" s="7">
        <v>1</v>
      </c>
      <c r="H18" s="7">
        <v>1</v>
      </c>
      <c r="I18" s="7">
        <v>3.7999999999999999E-2</v>
      </c>
      <c r="J18" s="7">
        <v>2.9000000000000001E-2</v>
      </c>
      <c r="K18" s="7">
        <v>1.0999999999999999E-2</v>
      </c>
    </row>
    <row r="19" spans="1:11" x14ac:dyDescent="0.25">
      <c r="A19" s="15">
        <v>0.65</v>
      </c>
      <c r="B19" s="13" t="s">
        <v>23</v>
      </c>
      <c r="C19" s="6">
        <v>1</v>
      </c>
      <c r="D19" s="6">
        <v>7.6999999999999999E-2</v>
      </c>
      <c r="E19" s="6">
        <v>1</v>
      </c>
      <c r="F19" s="6">
        <v>8.5000000000000006E-2</v>
      </c>
      <c r="G19" s="6">
        <v>8.6999999999999994E-2</v>
      </c>
      <c r="H19" s="6">
        <v>9.2999999999999999E-2</v>
      </c>
      <c r="I19" s="6">
        <v>1</v>
      </c>
      <c r="J19" s="6">
        <v>7.3999999999999996E-2</v>
      </c>
      <c r="K19" s="6">
        <v>8.3000000000000004E-2</v>
      </c>
    </row>
    <row r="20" spans="1:11" ht="15.75" thickBot="1" x14ac:dyDescent="0.3">
      <c r="A20" s="15"/>
      <c r="B20" s="14" t="s">
        <v>24</v>
      </c>
      <c r="C20" s="7">
        <v>1</v>
      </c>
      <c r="D20" s="7">
        <v>1.4E-2</v>
      </c>
      <c r="E20" s="7">
        <v>4.2999999999999997E-2</v>
      </c>
      <c r="F20" s="7">
        <v>1.4999999999999999E-2</v>
      </c>
      <c r="G20" s="7">
        <v>1</v>
      </c>
      <c r="H20" s="7">
        <v>1</v>
      </c>
      <c r="I20" s="7">
        <v>3.1E-2</v>
      </c>
      <c r="J20" s="7">
        <v>2.4E-2</v>
      </c>
      <c r="K20" s="7">
        <v>8.0000000000000002E-3</v>
      </c>
    </row>
    <row r="21" spans="1:11" x14ac:dyDescent="0.25">
      <c r="A21" s="15">
        <v>0.6</v>
      </c>
      <c r="B21" s="13" t="s">
        <v>23</v>
      </c>
      <c r="C21" s="6">
        <v>1</v>
      </c>
      <c r="D21" s="6">
        <v>8.1000000000000003E-2</v>
      </c>
      <c r="E21" s="6">
        <v>1</v>
      </c>
      <c r="F21" s="6">
        <v>8.8999999999999996E-2</v>
      </c>
      <c r="G21" s="6">
        <v>8.7999999999999995E-2</v>
      </c>
      <c r="H21" s="6">
        <v>9.5000000000000001E-2</v>
      </c>
      <c r="I21" s="6">
        <v>1</v>
      </c>
      <c r="J21" s="6">
        <v>0.08</v>
      </c>
      <c r="K21" s="6">
        <v>8.5000000000000006E-2</v>
      </c>
    </row>
    <row r="22" spans="1:11" ht="15.75" thickBot="1" x14ac:dyDescent="0.3">
      <c r="A22" s="15"/>
      <c r="B22" s="14" t="s">
        <v>24</v>
      </c>
      <c r="C22" s="7">
        <v>1</v>
      </c>
      <c r="D22" s="7">
        <v>0.01</v>
      </c>
      <c r="E22" s="7">
        <v>3.5000000000000003E-2</v>
      </c>
      <c r="F22" s="7">
        <v>1.0999999999999999E-2</v>
      </c>
      <c r="G22" s="7">
        <v>1</v>
      </c>
      <c r="H22" s="7">
        <v>1</v>
      </c>
      <c r="I22" s="7">
        <v>2.4E-2</v>
      </c>
      <c r="J22" s="7">
        <v>1.7999999999999999E-2</v>
      </c>
      <c r="K22" s="7">
        <v>6.0000000000000001E-3</v>
      </c>
    </row>
    <row r="23" spans="1:11" x14ac:dyDescent="0.25">
      <c r="A23" s="15">
        <v>0.55000000000000004</v>
      </c>
      <c r="B23" s="13" t="s">
        <v>23</v>
      </c>
      <c r="C23" s="6">
        <v>1</v>
      </c>
      <c r="D23" s="6">
        <v>8.4000000000000005E-2</v>
      </c>
      <c r="E23" s="6">
        <v>1</v>
      </c>
      <c r="F23" s="6">
        <v>9.1999999999999998E-2</v>
      </c>
      <c r="G23" s="6">
        <v>8.8999999999999996E-2</v>
      </c>
      <c r="H23" s="6">
        <v>9.6000000000000002E-2</v>
      </c>
      <c r="I23" s="6">
        <v>1</v>
      </c>
      <c r="J23" s="6">
        <v>8.5000000000000006E-2</v>
      </c>
      <c r="K23" s="6">
        <v>8.5999999999999993E-2</v>
      </c>
    </row>
    <row r="24" spans="1:11" ht="15.75" thickBot="1" x14ac:dyDescent="0.3">
      <c r="A24" s="15"/>
      <c r="B24" s="14" t="s">
        <v>24</v>
      </c>
      <c r="C24" s="7">
        <v>1</v>
      </c>
      <c r="D24" s="7">
        <v>7.0000000000000001E-3</v>
      </c>
      <c r="E24" s="7">
        <v>2.8000000000000001E-2</v>
      </c>
      <c r="F24" s="7">
        <v>8.0000000000000002E-3</v>
      </c>
      <c r="G24" s="7">
        <v>1</v>
      </c>
      <c r="H24" s="7">
        <v>1</v>
      </c>
      <c r="I24" s="7">
        <v>1.9E-2</v>
      </c>
      <c r="J24" s="7">
        <v>1.4E-2</v>
      </c>
      <c r="K24" s="7">
        <v>5.0000000000000001E-3</v>
      </c>
    </row>
    <row r="25" spans="1:11" x14ac:dyDescent="0.25">
      <c r="A25" s="15">
        <v>0.5</v>
      </c>
      <c r="B25" s="13" t="s">
        <v>23</v>
      </c>
      <c r="C25" s="6">
        <v>1</v>
      </c>
      <c r="D25" s="6">
        <v>8.5999999999999993E-2</v>
      </c>
      <c r="E25" s="6">
        <v>1</v>
      </c>
      <c r="F25" s="6">
        <v>9.4E-2</v>
      </c>
      <c r="G25" s="6">
        <v>0.09</v>
      </c>
      <c r="H25" s="6">
        <v>9.7000000000000003E-2</v>
      </c>
      <c r="I25" s="6">
        <v>1</v>
      </c>
      <c r="J25" s="6">
        <v>8.8999999999999996E-2</v>
      </c>
      <c r="K25" s="6">
        <v>8.7999999999999995E-2</v>
      </c>
    </row>
    <row r="26" spans="1:11" ht="15.75" thickBot="1" x14ac:dyDescent="0.3">
      <c r="A26" s="15"/>
      <c r="B26" s="14" t="s">
        <v>24</v>
      </c>
      <c r="C26" s="7">
        <v>1</v>
      </c>
      <c r="D26" s="7">
        <v>6.0000000000000001E-3</v>
      </c>
      <c r="E26" s="7">
        <v>2.1999999999999999E-2</v>
      </c>
      <c r="F26" s="7">
        <v>6.0000000000000001E-3</v>
      </c>
      <c r="G26" s="7">
        <v>1</v>
      </c>
      <c r="H26" s="7">
        <v>1</v>
      </c>
      <c r="I26" s="7">
        <v>1.4E-2</v>
      </c>
      <c r="J26" s="7">
        <v>0.01</v>
      </c>
      <c r="K26" s="7">
        <v>3.0000000000000001E-3</v>
      </c>
    </row>
    <row r="27" spans="1:11" x14ac:dyDescent="0.25">
      <c r="J27" s="11"/>
    </row>
    <row r="28" spans="1:11" x14ac:dyDescent="0.25">
      <c r="J28" s="11"/>
    </row>
  </sheetData>
  <mergeCells count="12">
    <mergeCell ref="A15:A16"/>
    <mergeCell ref="A17:A18"/>
    <mergeCell ref="A19:A20"/>
    <mergeCell ref="A21:A22"/>
    <mergeCell ref="A23:A24"/>
    <mergeCell ref="A25:A26"/>
    <mergeCell ref="A1:G1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T4</vt:lpstr>
      <vt:lpstr>T3</vt:lpstr>
      <vt:lpstr>T2</vt:lpstr>
      <vt:lpstr>Two way Ribbed Slab Design</vt:lpstr>
      <vt:lpstr>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2018-07-04T21:18:39Z</dcterms:modified>
</cp:coreProperties>
</file>