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20" windowHeight="7910" activeTab="1"/>
  </bookViews>
  <sheets>
    <sheet name="Feuil1" sheetId="1" r:id="rId1"/>
    <sheet name="Feuil2" sheetId="2" r:id="rId2"/>
  </sheets>
  <definedNames>
    <definedName name="My_Names">Feuil1!$B$11:INDEX(Feuil1!$B$11:$B$500,COUNTA(Feuil1!$B$11:$B$500))</definedName>
    <definedName name="_xlnm.Print_Area" localSheetId="0">Feuil1!$A$1:$H$13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2" l="1"/>
  <c r="C16" i="2" l="1"/>
  <c r="D12" i="2"/>
  <c r="H12" i="1" l="1"/>
  <c r="H13" i="1"/>
  <c r="H14" i="1"/>
  <c r="H11" i="1" l="1"/>
</calcChain>
</file>

<file path=xl/sharedStrings.xml><?xml version="1.0" encoding="utf-8"?>
<sst xmlns="http://schemas.openxmlformats.org/spreadsheetml/2006/main" count="40" uniqueCount="36">
  <si>
    <t xml:space="preserve"> الرقم التسلسلي</t>
  </si>
  <si>
    <t>الإسم واللقب</t>
  </si>
  <si>
    <t>العنوان</t>
  </si>
  <si>
    <t>رقم الحساب</t>
  </si>
  <si>
    <t>رقم الضمان الاجتماعي</t>
  </si>
  <si>
    <t>عدد أيام الغياب</t>
  </si>
  <si>
    <t>الخصم</t>
  </si>
  <si>
    <t>بلال منذر</t>
  </si>
  <si>
    <t>ماكسنة بلدية بوقوس</t>
  </si>
  <si>
    <t>الصافي NET</t>
  </si>
  <si>
    <t>الجمهورية الجزائرية الديمقراطية الشعبية</t>
  </si>
  <si>
    <t>وزارة الاشغال العمومية</t>
  </si>
  <si>
    <t>مديرية الاشغال العمومية والنقل لولاية الطارف</t>
  </si>
  <si>
    <t>الطارف في :</t>
  </si>
  <si>
    <t>مديــرية الاشغــال العمومية</t>
  </si>
  <si>
    <t>السيــد :</t>
  </si>
  <si>
    <t>رقم الحساب :</t>
  </si>
  <si>
    <t>العنوان :</t>
  </si>
  <si>
    <t xml:space="preserve">  رقم الضمان الاجتماعي :</t>
  </si>
  <si>
    <t xml:space="preserve">  مطالب لدفع صندوق صندوق السيد أمين الخزينة لولاية الطارف</t>
  </si>
  <si>
    <t xml:space="preserve">  و المطالب بدوره بتحصيله في الفصل : 20100707/10 لميزنية الدولة</t>
  </si>
  <si>
    <t xml:space="preserve">  بالمبلغ المبين أدناه</t>
  </si>
  <si>
    <r>
      <t>الــرقم التسلسلي</t>
    </r>
    <r>
      <rPr>
        <b/>
        <sz val="14"/>
        <color theme="1"/>
        <rFont val="Times New Roman"/>
        <family val="1"/>
      </rPr>
      <t xml:space="preserve">          /2018</t>
    </r>
  </si>
  <si>
    <t>وزارة الاشغال العمـــومية والنقـــل</t>
  </si>
  <si>
    <t>المبلغ</t>
  </si>
  <si>
    <t>سبب الدفع</t>
  </si>
  <si>
    <t>لــولايــــــــة الطــــــــــارف</t>
  </si>
  <si>
    <t>المجموع</t>
  </si>
  <si>
    <t xml:space="preserve">            المديـــــر</t>
  </si>
  <si>
    <t xml:space="preserve">* سند تحصيــل *                          </t>
  </si>
  <si>
    <r>
      <t xml:space="preserve">  </t>
    </r>
    <r>
      <rPr>
        <b/>
        <u/>
        <sz val="14"/>
        <color theme="1"/>
        <rFont val="Times New Roman"/>
        <family val="1"/>
      </rPr>
      <t xml:space="preserve"> الطارف في :</t>
    </r>
  </si>
  <si>
    <r>
      <rPr>
        <b/>
        <sz val="18"/>
        <color theme="1"/>
        <rFont val="Times New Roman"/>
        <family val="1"/>
      </rPr>
      <t xml:space="preserve">                        </t>
    </r>
    <r>
      <rPr>
        <b/>
        <u/>
        <sz val="18"/>
        <color theme="1"/>
        <rFont val="Times New Roman"/>
        <family val="1"/>
      </rPr>
      <t>الجمهورية الجزائرية الديمقراطية الشعبية</t>
    </r>
  </si>
  <si>
    <t xml:space="preserve"> حسام منذر</t>
  </si>
  <si>
    <t>سعد هادف</t>
  </si>
  <si>
    <t>عماد بوتبن</t>
  </si>
  <si>
    <t xml:space="preserve"> •  يختم سند التحصيل بمبلغ : إثنان وثلثون ألف دينار جزائري.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</si>
</sst>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د.ج.‏&quot;_-"/>
  </numFmts>
  <fonts count="24">
    <font>
      <sz val="11"/>
      <color theme="1"/>
      <name val="Calibri"/>
      <family val="2"/>
      <charset val="178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charset val="178"/>
      <scheme val="minor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u/>
      <sz val="11"/>
      <color theme="1"/>
      <name val="Calibri"/>
      <family val="2"/>
      <charset val="178"/>
      <scheme val="minor"/>
    </font>
    <font>
      <b/>
      <u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3.5"/>
      <color theme="1"/>
      <name val="Times New Roman"/>
      <family val="1"/>
    </font>
    <font>
      <b/>
      <u/>
      <sz val="13.5"/>
      <color theme="1"/>
      <name val="Calibri"/>
      <family val="2"/>
      <charset val="178"/>
      <scheme val="minor"/>
    </font>
    <font>
      <sz val="13.5"/>
      <color theme="1"/>
      <name val="Calibri"/>
      <family val="2"/>
      <charset val="178"/>
      <scheme val="minor"/>
    </font>
    <font>
      <b/>
      <u/>
      <sz val="18"/>
      <color theme="1"/>
      <name val="Times New Roman"/>
      <family val="1"/>
    </font>
    <font>
      <sz val="18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3.5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3.5"/>
      <color rgb="FFFF0000"/>
      <name val="Times New Roman"/>
      <family val="1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u/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0" xfId="0" applyFill="1"/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 indent="5"/>
    </xf>
    <xf numFmtId="1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5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right" indent="4"/>
    </xf>
    <xf numFmtId="0" fontId="10" fillId="0" borderId="0" xfId="0" applyFont="1" applyAlignment="1">
      <alignment horizontal="right" indent="4"/>
    </xf>
    <xf numFmtId="0" fontId="11" fillId="0" borderId="0" xfId="0" applyFont="1" applyAlignment="1">
      <alignment horizontal="right" indent="4"/>
    </xf>
    <xf numFmtId="0" fontId="17" fillId="0" borderId="0" xfId="0" applyFont="1" applyAlignment="1">
      <alignment horizontal="right" indent="4"/>
    </xf>
    <xf numFmtId="0" fontId="19" fillId="0" borderId="0" xfId="0" applyFont="1" applyAlignment="1">
      <alignment horizontal="center" vertical="center"/>
    </xf>
    <xf numFmtId="0" fontId="7" fillId="0" borderId="0" xfId="0" applyFont="1" applyAlignment="1">
      <alignment horizontal="right" indent="4"/>
    </xf>
    <xf numFmtId="0" fontId="20" fillId="0" borderId="0" xfId="0" applyFont="1" applyAlignment="1">
      <alignment horizontal="right" indent="4"/>
    </xf>
    <xf numFmtId="0" fontId="21" fillId="0" borderId="0" xfId="0" applyFont="1" applyAlignment="1">
      <alignment horizontal="right" indent="4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indent="4"/>
    </xf>
    <xf numFmtId="0" fontId="15" fillId="0" borderId="0" xfId="0" applyFont="1" applyAlignment="1">
      <alignment horizontal="right" indent="3"/>
    </xf>
    <xf numFmtId="0" fontId="0" fillId="0" borderId="0" xfId="0" applyBorder="1"/>
    <xf numFmtId="164" fontId="2" fillId="0" borderId="4" xfId="0" applyNumberFormat="1" applyFont="1" applyFill="1" applyBorder="1" applyAlignment="1">
      <alignment horizontal="center" readingOrder="2"/>
    </xf>
    <xf numFmtId="0" fontId="22" fillId="0" borderId="0" xfId="0" applyFont="1" applyAlignment="1">
      <alignment horizontal="right" indent="4"/>
    </xf>
    <xf numFmtId="0" fontId="22" fillId="0" borderId="0" xfId="0" applyFont="1" applyAlignment="1">
      <alignment horizontal="right" indent="3"/>
    </xf>
    <xf numFmtId="0" fontId="22" fillId="0" borderId="0" xfId="0" applyFont="1" applyAlignment="1">
      <alignment horizontal="right" vertical="center" indent="3"/>
    </xf>
    <xf numFmtId="0" fontId="0" fillId="0" borderId="15" xfId="0" applyBorder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 indent="4"/>
    </xf>
    <xf numFmtId="0" fontId="22" fillId="0" borderId="0" xfId="0" applyFont="1" applyAlignment="1">
      <alignment readingOrder="2"/>
    </xf>
    <xf numFmtId="1" fontId="22" fillId="0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right" indent="5"/>
    </xf>
    <xf numFmtId="1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64" fontId="15" fillId="0" borderId="13" xfId="0" applyNumberFormat="1" applyFont="1" applyBorder="1" applyAlignment="1">
      <alignment horizontal="center" vertical="center"/>
    </xf>
    <xf numFmtId="164" fontId="15" fillId="0" borderId="14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22" fillId="2" borderId="0" xfId="0" applyFont="1" applyFill="1" applyAlignment="1">
      <alignment horizontal="right" vertical="center" indent="1"/>
    </xf>
    <xf numFmtId="0" fontId="22" fillId="0" borderId="0" xfId="0" applyFont="1" applyAlignment="1">
      <alignment horizontal="center" vertical="center"/>
    </xf>
  </cellXfs>
  <cellStyles count="1">
    <cellStyle name="Normal" xfId="0" builtinId="0"/>
  </cellStyles>
  <dxfs count="15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5" formatCode="&quot;د.ج.‏&quot;\ #,##0.00_-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23</xdr:row>
      <xdr:rowOff>238125</xdr:rowOff>
    </xdr:from>
    <xdr:to>
      <xdr:col>4</xdr:col>
      <xdr:colOff>0</xdr:colOff>
      <xdr:row>33</xdr:row>
      <xdr:rowOff>1133475</xdr:rowOff>
    </xdr:to>
    <xdr:cxnSp macro="">
      <xdr:nvCxnSpPr>
        <xdr:cNvPr id="3" name="Connecteur droit 2"/>
        <xdr:cNvCxnSpPr/>
      </xdr:nvCxnSpPr>
      <xdr:spPr>
        <a:xfrm>
          <a:off x="12481560000" y="5419725"/>
          <a:ext cx="4067175" cy="28670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1447800</xdr:colOff>
      <xdr:row>24</xdr:row>
      <xdr:rowOff>9525</xdr:rowOff>
    </xdr:from>
    <xdr:to>
      <xdr:col>6</xdr:col>
      <xdr:colOff>723900</xdr:colOff>
      <xdr:row>34</xdr:row>
      <xdr:rowOff>9525</xdr:rowOff>
    </xdr:to>
    <xdr:cxnSp macro="">
      <xdr:nvCxnSpPr>
        <xdr:cNvPr id="6" name="Connecteur droit 5"/>
        <xdr:cNvCxnSpPr/>
      </xdr:nvCxnSpPr>
      <xdr:spPr>
        <a:xfrm>
          <a:off x="12479312100" y="5438775"/>
          <a:ext cx="2257425" cy="2876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au1" displayName="Tableau1" ref="A10:H14" totalsRowShown="0" headerRowDxfId="14" dataDxfId="13" tableBorderDxfId="12">
  <autoFilter ref="A10:H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 الرقم التسلسلي" dataDxfId="11"/>
    <tableColumn id="2" name="الإسم واللقب" dataDxfId="10"/>
    <tableColumn id="3" name="العنوان" dataDxfId="9"/>
    <tableColumn id="4" name="رقم الحساب" dataDxfId="8"/>
    <tableColumn id="5" name="رقم الضمان الاجتماعي" dataDxfId="7"/>
    <tableColumn id="6" name="الصافي NET" dataDxfId="6"/>
    <tableColumn id="8" name="عدد أيام الغياب" dataDxfId="5"/>
    <tableColumn id="9" name="الخصم" dataDxfId="4">
      <calculatedColumnFormula>(F11/30)*G11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P17"/>
  <sheetViews>
    <sheetView rightToLeft="1" topLeftCell="A4" zoomScaleNormal="100" workbookViewId="0">
      <selection activeCell="E6" sqref="E6"/>
    </sheetView>
  </sheetViews>
  <sheetFormatPr defaultColWidth="10.90625" defaultRowHeight="14.5"/>
  <cols>
    <col min="1" max="2" width="15" customWidth="1"/>
    <col min="3" max="3" width="18.26953125" customWidth="1"/>
    <col min="4" max="4" width="18.54296875" customWidth="1"/>
    <col min="5" max="5" width="21.26953125" customWidth="1"/>
    <col min="6" max="6" width="13.7265625" customWidth="1"/>
    <col min="7" max="7" width="12.1796875" customWidth="1"/>
    <col min="8" max="8" width="14.1796875" customWidth="1"/>
    <col min="9" max="9" width="14.26953125" customWidth="1"/>
    <col min="10" max="10" width="7.54296875" customWidth="1"/>
    <col min="11" max="11" width="6.1796875" customWidth="1"/>
    <col min="12" max="12" width="12.81640625" customWidth="1"/>
    <col min="13" max="13" width="12" bestFit="1" customWidth="1"/>
    <col min="18" max="18" width="7.453125" customWidth="1"/>
  </cols>
  <sheetData>
    <row r="2" spans="1:16" ht="23.5">
      <c r="D2" s="6" t="s">
        <v>10</v>
      </c>
      <c r="E2" s="6"/>
      <c r="K2" s="22"/>
      <c r="L2" s="22"/>
      <c r="M2" s="23"/>
      <c r="N2" s="23"/>
    </row>
    <row r="4" spans="1:16" ht="17.5">
      <c r="B4" s="4" t="s">
        <v>11</v>
      </c>
      <c r="C4" s="5"/>
      <c r="G4" s="2" t="s">
        <v>13</v>
      </c>
      <c r="H4" s="3"/>
      <c r="I4" s="35"/>
      <c r="J4" s="36"/>
      <c r="K4" s="37"/>
      <c r="L4" s="32"/>
      <c r="P4" s="24"/>
    </row>
    <row r="5" spans="1:16" ht="17">
      <c r="B5" s="5" t="s">
        <v>12</v>
      </c>
      <c r="C5" s="5"/>
      <c r="G5" s="3"/>
      <c r="H5" s="3"/>
      <c r="I5" s="35"/>
      <c r="J5" s="35"/>
      <c r="K5" s="35"/>
      <c r="L5" s="35"/>
      <c r="N5" s="3"/>
    </row>
    <row r="6" spans="1:16" ht="17">
      <c r="I6" s="35"/>
      <c r="J6" s="35"/>
      <c r="K6" s="35"/>
      <c r="L6" s="35"/>
    </row>
    <row r="7" spans="1:16" ht="17">
      <c r="I7" s="35"/>
      <c r="J7" s="38"/>
      <c r="K7" s="35"/>
      <c r="L7" s="35"/>
    </row>
    <row r="8" spans="1:16">
      <c r="I8" s="32"/>
      <c r="J8" s="32"/>
      <c r="K8" s="32"/>
      <c r="L8" s="32"/>
    </row>
    <row r="9" spans="1:16" ht="17.25" customHeight="1" thickBot="1">
      <c r="D9" s="1"/>
    </row>
    <row r="10" spans="1:16" ht="20.25" customHeight="1" thickBot="1">
      <c r="A10" s="11" t="s">
        <v>0</v>
      </c>
      <c r="B10" s="12" t="s">
        <v>1</v>
      </c>
      <c r="C10" s="12" t="s">
        <v>2</v>
      </c>
      <c r="D10" s="13" t="s">
        <v>3</v>
      </c>
      <c r="E10" s="14" t="s">
        <v>4</v>
      </c>
      <c r="F10" s="14" t="s">
        <v>9</v>
      </c>
      <c r="G10" s="13" t="s">
        <v>5</v>
      </c>
      <c r="H10" s="14" t="s">
        <v>6</v>
      </c>
      <c r="I10" s="15"/>
      <c r="M10" s="26"/>
      <c r="N10" s="27"/>
      <c r="O10" s="27"/>
    </row>
    <row r="11" spans="1:16" ht="27.75" customHeight="1" thickBot="1">
      <c r="A11" s="16">
        <v>1</v>
      </c>
      <c r="B11" s="16" t="s">
        <v>7</v>
      </c>
      <c r="C11" s="17" t="s">
        <v>8</v>
      </c>
      <c r="D11" s="18">
        <v>12345678999999</v>
      </c>
      <c r="E11" s="19">
        <v>743911001160</v>
      </c>
      <c r="F11" s="50">
        <v>32000</v>
      </c>
      <c r="G11" s="17">
        <v>5</v>
      </c>
      <c r="H11" s="20">
        <f>(F11/30)*G11</f>
        <v>5333.3333333333339</v>
      </c>
      <c r="I11" s="28"/>
      <c r="J11" s="61"/>
      <c r="K11" s="61"/>
      <c r="L11" s="25"/>
      <c r="M11" s="60"/>
      <c r="N11" s="60"/>
    </row>
    <row r="12" spans="1:16" ht="25.5" customHeight="1" thickBot="1">
      <c r="A12" s="7">
        <v>2</v>
      </c>
      <c r="B12" s="7" t="s">
        <v>32</v>
      </c>
      <c r="C12" s="8" t="s">
        <v>8</v>
      </c>
      <c r="D12" s="9">
        <v>12345678999999</v>
      </c>
      <c r="E12" s="10">
        <v>743911001160</v>
      </c>
      <c r="F12" s="50">
        <v>1500</v>
      </c>
      <c r="G12" s="8">
        <v>4</v>
      </c>
      <c r="H12" s="20">
        <f t="shared" ref="H12:H14" si="0">(F12/30)*G12</f>
        <v>200</v>
      </c>
      <c r="I12" s="28"/>
      <c r="J12" s="62"/>
      <c r="K12" s="62"/>
      <c r="L12" s="62"/>
    </row>
    <row r="13" spans="1:16" ht="25.5" customHeight="1" thickBot="1">
      <c r="A13" s="21">
        <v>3</v>
      </c>
      <c r="B13" s="7" t="s">
        <v>33</v>
      </c>
      <c r="C13" s="8" t="s">
        <v>8</v>
      </c>
      <c r="D13" s="9">
        <v>12345678999999</v>
      </c>
      <c r="E13" s="10">
        <v>743911001160</v>
      </c>
      <c r="F13" s="50">
        <v>20000</v>
      </c>
      <c r="G13" s="8">
        <v>3</v>
      </c>
      <c r="H13" s="20">
        <f t="shared" si="0"/>
        <v>2000</v>
      </c>
      <c r="I13" s="59"/>
      <c r="J13" s="59"/>
      <c r="K13" s="59"/>
      <c r="L13" s="60"/>
      <c r="M13" s="60"/>
    </row>
    <row r="14" spans="1:16" ht="24" customHeight="1" thickBot="1">
      <c r="A14" s="21">
        <v>3</v>
      </c>
      <c r="B14" s="7" t="s">
        <v>34</v>
      </c>
      <c r="C14" s="8" t="s">
        <v>8</v>
      </c>
      <c r="D14" s="9">
        <v>12345678999999</v>
      </c>
      <c r="E14" s="10">
        <v>743911001160</v>
      </c>
      <c r="F14" s="50">
        <v>25000</v>
      </c>
      <c r="G14" s="8">
        <v>2</v>
      </c>
      <c r="H14" s="20">
        <f t="shared" si="0"/>
        <v>1666.6666666666667</v>
      </c>
      <c r="I14" s="29"/>
      <c r="J14" s="29"/>
      <c r="K14" s="29"/>
      <c r="L14" s="29"/>
      <c r="M14" s="29"/>
      <c r="N14" s="33"/>
    </row>
    <row r="15" spans="1:16" ht="23.25" customHeight="1">
      <c r="I15" s="29"/>
      <c r="J15" s="29"/>
      <c r="K15" s="29"/>
      <c r="L15" s="29"/>
      <c r="M15" s="29"/>
      <c r="N15" s="33"/>
    </row>
    <row r="16" spans="1:16" ht="22.5" customHeight="1">
      <c r="I16" s="29"/>
      <c r="J16" s="34"/>
      <c r="K16" s="34"/>
      <c r="L16" s="59"/>
      <c r="M16" s="59"/>
    </row>
    <row r="17" ht="21.75" customHeight="1"/>
  </sheetData>
  <dataConsolidate/>
  <mergeCells count="6">
    <mergeCell ref="L16:M16"/>
    <mergeCell ref="I13:K13"/>
    <mergeCell ref="L13:M13"/>
    <mergeCell ref="J11:K11"/>
    <mergeCell ref="M11:N11"/>
    <mergeCell ref="J12:L12"/>
  </mergeCells>
  <pageMargins left="0.70866141732283472" right="0.70866141732283472" top="0.74803149606299213" bottom="0.74803149606299213" header="0.31496062992125984" footer="0.31496062992125984"/>
  <pageSetup paperSize="9" scale="63" fitToWidth="0" pageOrder="overThenDown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2:H39"/>
  <sheetViews>
    <sheetView rightToLeft="1" tabSelected="1" topLeftCell="A8" zoomScale="85" zoomScaleNormal="85" workbookViewId="0">
      <selection activeCell="C10" sqref="C10"/>
    </sheetView>
  </sheetViews>
  <sheetFormatPr defaultColWidth="10.90625" defaultRowHeight="14.5"/>
  <cols>
    <col min="1" max="1" width="13" customWidth="1"/>
    <col min="2" max="2" width="31.81640625" customWidth="1"/>
    <col min="3" max="3" width="33.90625" customWidth="1"/>
    <col min="4" max="4" width="30.54296875" customWidth="1"/>
    <col min="8" max="8" width="11.453125" customWidth="1"/>
  </cols>
  <sheetData>
    <row r="2" spans="1:7" ht="23.5">
      <c r="B2" s="22" t="s">
        <v>31</v>
      </c>
      <c r="C2" s="22"/>
      <c r="D2" s="23"/>
      <c r="E2" s="23"/>
    </row>
    <row r="5" spans="1:7" ht="21" customHeight="1">
      <c r="A5" s="40" t="s">
        <v>23</v>
      </c>
      <c r="B5" s="41"/>
      <c r="C5" s="42"/>
      <c r="D5" s="42"/>
      <c r="E5" s="43"/>
      <c r="F5" s="44" t="s">
        <v>30</v>
      </c>
    </row>
    <row r="6" spans="1:7" ht="23.25" customHeight="1">
      <c r="A6" s="40" t="s">
        <v>14</v>
      </c>
      <c r="B6" s="40"/>
      <c r="C6" s="40"/>
      <c r="D6" s="40"/>
      <c r="E6" s="43"/>
      <c r="F6" s="45"/>
      <c r="G6" s="43"/>
    </row>
    <row r="7" spans="1:7" ht="23.25" customHeight="1">
      <c r="A7" s="40" t="s">
        <v>26</v>
      </c>
      <c r="B7" s="40"/>
      <c r="C7" s="40"/>
      <c r="D7" s="40"/>
      <c r="E7" s="43"/>
      <c r="F7" s="43"/>
      <c r="G7" s="43"/>
    </row>
    <row r="8" spans="1:7" ht="23.25" customHeight="1">
      <c r="A8" s="47" t="s">
        <v>22</v>
      </c>
      <c r="B8" s="47"/>
      <c r="C8" s="47"/>
      <c r="D8" s="46"/>
      <c r="E8" s="43"/>
      <c r="F8" s="43"/>
      <c r="G8" s="43"/>
    </row>
    <row r="9" spans="1:7" ht="18.5">
      <c r="A9" s="43"/>
      <c r="B9" s="43"/>
      <c r="C9" s="43"/>
      <c r="D9" s="43"/>
      <c r="E9" s="43"/>
      <c r="F9" s="43"/>
      <c r="G9" s="43"/>
    </row>
    <row r="10" spans="1:7" ht="18.75" customHeight="1">
      <c r="A10" s="15"/>
      <c r="C10" s="39" t="s">
        <v>29</v>
      </c>
      <c r="D10" s="27"/>
    </row>
    <row r="12" spans="1:7" ht="28.5" customHeight="1">
      <c r="A12" s="56" t="s">
        <v>15</v>
      </c>
      <c r="B12" s="77" t="s">
        <v>34</v>
      </c>
      <c r="C12" s="78" t="s">
        <v>16</v>
      </c>
      <c r="D12" s="58">
        <f>IFERROR(INDEX(Feuil1!$D$10:$D$50,MATCH(Feuil2!B12,Feuil1!$B$10:$B$50,0)),"Ce nom n'exite pas")</f>
        <v>12345678999999</v>
      </c>
      <c r="F12" s="30"/>
    </row>
    <row r="13" spans="1:7" ht="17">
      <c r="E13" s="30"/>
    </row>
    <row r="14" spans="1:7" ht="17.5">
      <c r="A14" s="55" t="s">
        <v>17</v>
      </c>
      <c r="B14" s="58" t="str">
        <f>IFERROR(INDEX(Feuil1!$C$10:$C$50,MATCH(Feuil2!B12,Feuil1!$B$10:$B$50,0)),"Ce nom n'exite pas")</f>
        <v>ماكسنة بلدية بوقوس</v>
      </c>
      <c r="C14" s="31"/>
      <c r="D14" s="31"/>
    </row>
    <row r="16" spans="1:7" ht="28.5" customHeight="1">
      <c r="A16" s="53" t="s">
        <v>18</v>
      </c>
      <c r="B16" s="53"/>
      <c r="C16" s="58">
        <f>IFERROR(INDEX(Feuil1!$E$10:$E$50,MATCH(Feuil2!B12,Feuil1!$B$10:$B$50,0)),"Ce nom n'exite pas")</f>
        <v>743911001160</v>
      </c>
      <c r="D16" s="30"/>
    </row>
    <row r="18" spans="1:8" ht="17.5">
      <c r="A18" s="52" t="s">
        <v>19</v>
      </c>
      <c r="B18" s="52"/>
      <c r="C18" s="52"/>
      <c r="D18" s="52"/>
      <c r="E18" s="48"/>
      <c r="F18" s="33"/>
    </row>
    <row r="20" spans="1:8" ht="17.5">
      <c r="A20" s="52" t="s">
        <v>20</v>
      </c>
      <c r="B20" s="52"/>
      <c r="C20" s="52"/>
      <c r="D20" s="52"/>
      <c r="E20" s="48"/>
      <c r="F20" s="33"/>
    </row>
    <row r="22" spans="1:8" ht="17.5">
      <c r="A22" s="52" t="s">
        <v>21</v>
      </c>
      <c r="B22" s="52"/>
    </row>
    <row r="23" spans="1:8">
      <c r="D23" s="49"/>
      <c r="E23" s="49"/>
      <c r="F23" s="49"/>
      <c r="G23" s="49"/>
    </row>
    <row r="24" spans="1:8" ht="27" customHeight="1">
      <c r="A24" s="54"/>
      <c r="B24" s="63" t="s">
        <v>25</v>
      </c>
      <c r="C24" s="63"/>
      <c r="D24" s="64"/>
      <c r="E24" s="67" t="s">
        <v>24</v>
      </c>
      <c r="F24" s="63"/>
      <c r="G24" s="64"/>
      <c r="H24" s="49"/>
    </row>
    <row r="25" spans="1:8" ht="15.75" customHeight="1">
      <c r="B25" s="68"/>
      <c r="C25" s="69"/>
      <c r="D25" s="70"/>
      <c r="E25" s="68"/>
      <c r="F25" s="69"/>
      <c r="G25" s="70"/>
      <c r="H25" s="49"/>
    </row>
    <row r="26" spans="1:8" ht="15" customHeight="1">
      <c r="A26" s="49"/>
      <c r="B26" s="71"/>
      <c r="C26" s="72"/>
      <c r="D26" s="73"/>
      <c r="E26" s="71"/>
      <c r="F26" s="72"/>
      <c r="G26" s="73"/>
      <c r="H26" s="49"/>
    </row>
    <row r="27" spans="1:8" ht="15" customHeight="1">
      <c r="B27" s="71"/>
      <c r="C27" s="72"/>
      <c r="D27" s="73"/>
      <c r="E27" s="71"/>
      <c r="F27" s="72"/>
      <c r="G27" s="73"/>
      <c r="H27" s="49"/>
    </row>
    <row r="28" spans="1:8" ht="15" customHeight="1">
      <c r="B28" s="71"/>
      <c r="C28" s="72"/>
      <c r="D28" s="73"/>
      <c r="E28" s="71"/>
      <c r="F28" s="72"/>
      <c r="G28" s="73"/>
      <c r="H28" s="49"/>
    </row>
    <row r="29" spans="1:8" ht="15" customHeight="1">
      <c r="B29" s="71"/>
      <c r="C29" s="72"/>
      <c r="D29" s="73"/>
      <c r="E29" s="71"/>
      <c r="F29" s="72"/>
      <c r="G29" s="73"/>
    </row>
    <row r="30" spans="1:8" ht="15" customHeight="1">
      <c r="B30" s="71"/>
      <c r="C30" s="72"/>
      <c r="D30" s="73"/>
      <c r="E30" s="71"/>
      <c r="F30" s="72"/>
      <c r="G30" s="73"/>
    </row>
    <row r="31" spans="1:8" ht="15" customHeight="1">
      <c r="B31" s="71"/>
      <c r="C31" s="72"/>
      <c r="D31" s="73"/>
      <c r="E31" s="71"/>
      <c r="F31" s="72"/>
      <c r="G31" s="73"/>
      <c r="H31" s="49"/>
    </row>
    <row r="32" spans="1:8" ht="15" customHeight="1">
      <c r="B32" s="71"/>
      <c r="C32" s="72"/>
      <c r="D32" s="73"/>
      <c r="E32" s="71"/>
      <c r="F32" s="72"/>
      <c r="G32" s="73"/>
    </row>
    <row r="33" spans="1:8" ht="15" customHeight="1">
      <c r="B33" s="71"/>
      <c r="C33" s="72"/>
      <c r="D33" s="73"/>
      <c r="E33" s="71"/>
      <c r="F33" s="72"/>
      <c r="G33" s="73"/>
    </row>
    <row r="34" spans="1:8" ht="90.75" customHeight="1">
      <c r="A34" s="54"/>
      <c r="B34" s="74"/>
      <c r="C34" s="75"/>
      <c r="D34" s="76"/>
      <c r="E34" s="71"/>
      <c r="F34" s="72"/>
      <c r="G34" s="73"/>
      <c r="H34" s="49"/>
    </row>
    <row r="35" spans="1:8" ht="27" customHeight="1">
      <c r="A35" s="54"/>
      <c r="B35" s="63" t="s">
        <v>27</v>
      </c>
      <c r="C35" s="63"/>
      <c r="D35" s="64"/>
      <c r="E35" s="65">
        <v>32000</v>
      </c>
      <c r="F35" s="65"/>
      <c r="G35" s="66"/>
    </row>
    <row r="36" spans="1:8">
      <c r="G36" s="49"/>
    </row>
    <row r="38" spans="1:8" ht="17.5">
      <c r="A38" s="53"/>
      <c r="B38" s="57" t="s">
        <v>35</v>
      </c>
      <c r="C38" s="3"/>
      <c r="D38" s="3"/>
    </row>
    <row r="39" spans="1:8" ht="18.5">
      <c r="F39" s="51" t="s">
        <v>28</v>
      </c>
      <c r="G39" s="43"/>
    </row>
  </sheetData>
  <mergeCells count="6">
    <mergeCell ref="B35:D35"/>
    <mergeCell ref="E35:G35"/>
    <mergeCell ref="B24:D24"/>
    <mergeCell ref="E24:G24"/>
    <mergeCell ref="B25:D34"/>
    <mergeCell ref="E25:G34"/>
  </mergeCells>
  <conditionalFormatting sqref="D12">
    <cfRule type="expression" dxfId="3" priority="3">
      <formula>$D$12="Ce nom n'exite pas"</formula>
    </cfRule>
  </conditionalFormatting>
  <conditionalFormatting sqref="C16">
    <cfRule type="expression" dxfId="2" priority="2">
      <formula>$C$16="Ce nom n'exite pas"</formula>
    </cfRule>
  </conditionalFormatting>
  <conditionalFormatting sqref="B14">
    <cfRule type="expression" dxfId="1" priority="1">
      <formula>$D$12="Ce nom n'exite pas"</formula>
    </cfRule>
  </conditionalFormatting>
  <dataValidations count="1">
    <dataValidation type="list" allowBlank="1" showInputMessage="1" showErrorMessage="1" sqref="B12">
      <formula1>My_Names</formula1>
    </dataValidation>
  </dataValidations>
  <pageMargins left="0.7" right="0.7" top="0.75" bottom="0.75" header="0.3" footer="0.3"/>
  <pageSetup paperSize="9" scale="7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bilou</dc:creator>
  <cp:lastModifiedBy>Salim Hasbaya</cp:lastModifiedBy>
  <cp:lastPrinted>2018-07-07T10:45:17Z</cp:lastPrinted>
  <dcterms:created xsi:type="dcterms:W3CDTF">2018-07-05T12:26:17Z</dcterms:created>
  <dcterms:modified xsi:type="dcterms:W3CDTF">2018-07-08T19:31:18Z</dcterms:modified>
</cp:coreProperties>
</file>