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0" yWindow="60" windowWidth="16215" windowHeight="5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/>
</workbook>
</file>

<file path=xl/calcChain.xml><?xml version="1.0" encoding="utf-8"?>
<calcChain xmlns="http://schemas.openxmlformats.org/spreadsheetml/2006/main">
  <c r="K4" i="1"/>
  <c r="K3"/>
  <c r="H3"/>
  <c r="I3" s="1"/>
  <c r="J3" s="1"/>
  <c r="H4"/>
  <c r="I4" s="1"/>
  <c r="J4" s="1"/>
  <c r="L3" l="1"/>
  <c r="L4"/>
  <c r="A5"/>
  <c r="G3" i="3" l="1"/>
  <c r="M3" i="1" l="1"/>
  <c r="M4"/>
  <c r="Y3" l="1"/>
  <c r="Y2"/>
</calcChain>
</file>

<file path=xl/sharedStrings.xml><?xml version="1.0" encoding="utf-8"?>
<sst xmlns="http://schemas.openxmlformats.org/spreadsheetml/2006/main" count="19" uniqueCount="18">
  <si>
    <t>الأتعاب</t>
  </si>
  <si>
    <t>TV</t>
  </si>
  <si>
    <t>رقم الانذار</t>
  </si>
  <si>
    <t>رقم القائمة</t>
  </si>
  <si>
    <t>المبلغ</t>
  </si>
  <si>
    <t>المجموع</t>
  </si>
  <si>
    <t>تاريخ الإجراء</t>
  </si>
  <si>
    <t>نتيجة الإجراء</t>
  </si>
  <si>
    <t>تعذر</t>
  </si>
  <si>
    <t>رقم الإجراء</t>
  </si>
  <si>
    <t>ترقيم الصفوف</t>
  </si>
  <si>
    <t>ايجاد اللصفوف</t>
  </si>
  <si>
    <t>ترتيب الصفوف</t>
  </si>
  <si>
    <t/>
  </si>
  <si>
    <t>المنجز</t>
  </si>
  <si>
    <t>منحز</t>
  </si>
  <si>
    <t>متأخر</t>
  </si>
  <si>
    <t>المطلوب هو عند اختيار أحد الخيارات الموجودة هنا بالقائمة المنسدلة يتخد الصف لون معين بشكل تلقائي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</si>
</sst>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;[Red]0"/>
    <numFmt numFmtId="165" formatCode="[$-1010000]yyyy/mm/dd;@"/>
    <numFmt numFmtId="166" formatCode="0.00;[Red]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theme="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3" fillId="0" borderId="0" xfId="0" applyFont="1" applyFill="1" applyProtection="1"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horizontal="center" vertical="center"/>
      <protection hidden="1"/>
    </xf>
    <xf numFmtId="166" fontId="12" fillId="4" borderId="0" xfId="0" applyNumberFormat="1" applyFont="1" applyFill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164" fontId="4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center" vertical="center"/>
      <protection hidden="1"/>
    </xf>
    <xf numFmtId="2" fontId="2" fillId="0" borderId="2" xfId="0" applyNumberFormat="1" applyFont="1" applyFill="1" applyBorder="1" applyAlignment="1" applyProtection="1">
      <alignment horizontal="center" vertical="center"/>
      <protection hidden="1"/>
    </xf>
    <xf numFmtId="14" fontId="5" fillId="0" borderId="2" xfId="0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6" fillId="0" borderId="6" xfId="0" applyFont="1" applyFill="1" applyBorder="1" applyAlignment="1" applyProtection="1">
      <alignment horizontal="center" vertical="center"/>
      <protection hidden="1"/>
    </xf>
    <xf numFmtId="164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2" xfId="0" applyNumberFormat="1" applyFont="1" applyFill="1" applyBorder="1" applyAlignment="1" applyProtection="1">
      <alignment horizontal="center" vertical="center"/>
      <protection hidden="1"/>
    </xf>
    <xf numFmtId="2" fontId="16" fillId="0" borderId="2" xfId="0" applyNumberFormat="1" applyFont="1" applyFill="1" applyBorder="1" applyAlignment="1" applyProtection="1">
      <alignment horizontal="center" vertical="center"/>
      <protection hidden="1"/>
    </xf>
    <xf numFmtId="14" fontId="15" fillId="0" borderId="2" xfId="0" applyNumberFormat="1" applyFont="1" applyFill="1" applyBorder="1" applyAlignment="1" applyProtection="1">
      <alignment horizontal="center"/>
      <protection hidden="1"/>
    </xf>
    <xf numFmtId="0" fontId="16" fillId="0" borderId="2" xfId="1" applyNumberFormat="1" applyFont="1" applyFill="1" applyBorder="1" applyAlignment="1" applyProtection="1">
      <alignment horizontal="center" vertical="center"/>
      <protection hidden="1"/>
    </xf>
    <xf numFmtId="0" fontId="16" fillId="0" borderId="2" xfId="0" applyFont="1" applyFill="1" applyBorder="1" applyAlignment="1" applyProtection="1">
      <alignment horizontal="center" vertical="center"/>
      <protection hidden="1"/>
    </xf>
    <xf numFmtId="165" fontId="12" fillId="0" borderId="0" xfId="0" applyNumberFormat="1" applyFont="1" applyFill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1">
    <dxf>
      <font>
        <color auto="1"/>
      </font>
      <fill>
        <patternFill>
          <fgColor auto="1"/>
          <bgColor rgb="FFFFC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1483;2090"/>
  <ax:ocxPr ax:name="FontName" ax:value="Calibri"/>
  <ax:ocxPr ax:name="FontEffects" ax:value="1073741825"/>
  <ax:ocxPr ax:name="FontHeight" ax:value="435"/>
  <ax:ocxPr ax:name="FontCharSet" ax:value="0"/>
  <ax:ocxPr ax:name="FontPitchAndFamily" ax:value="2"/>
  <ax:ocxPr ax:name="ParagraphAlign" ax:value="3"/>
  <ax:ocxPr ax:name="FontWeight" ax:value="70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726277</xdr:colOff>
      <xdr:row>3</xdr:row>
      <xdr:rowOff>309560</xdr:rowOff>
    </xdr:from>
    <xdr:to>
      <xdr:col>8</xdr:col>
      <xdr:colOff>607217</xdr:colOff>
      <xdr:row>8</xdr:row>
      <xdr:rowOff>107157</xdr:rowOff>
    </xdr:to>
    <xdr:cxnSp macro="">
      <xdr:nvCxnSpPr>
        <xdr:cNvPr id="3" name="Straight Arrow Connector 2"/>
        <xdr:cNvCxnSpPr/>
      </xdr:nvCxnSpPr>
      <xdr:spPr>
        <a:xfrm flipV="1">
          <a:off x="9753504751" y="1738310"/>
          <a:ext cx="2071690" cy="12382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79"/>
  <sheetViews>
    <sheetView rightToLeft="1" tabSelected="1" zoomScale="80" zoomScaleNormal="80" workbookViewId="0">
      <pane ySplit="2" topLeftCell="A3" activePane="bottomLeft" state="frozen"/>
      <selection pane="bottomLeft" activeCell="F11" sqref="F11"/>
    </sheetView>
  </sheetViews>
  <sheetFormatPr defaultColWidth="8.85546875" defaultRowHeight="18.75"/>
  <cols>
    <col min="1" max="1" width="10.7109375" style="9" customWidth="1"/>
    <col min="2" max="2" width="16.85546875" style="6" customWidth="1"/>
    <col min="3" max="3" width="1.5703125" style="1" hidden="1" customWidth="1"/>
    <col min="4" max="4" width="19.28515625" style="2" customWidth="1"/>
    <col min="5" max="5" width="14" style="3" customWidth="1"/>
    <col min="6" max="6" width="17.28515625" style="4" customWidth="1"/>
    <col min="7" max="7" width="15.42578125" style="7" customWidth="1"/>
    <col min="8" max="8" width="17.5703125" style="8" customWidth="1"/>
    <col min="9" max="9" width="14.42578125" style="1" customWidth="1"/>
    <col min="10" max="10" width="12.140625" style="1" customWidth="1"/>
    <col min="11" max="11" width="15" style="1" hidden="1" customWidth="1"/>
    <col min="12" max="12" width="14.28515625" style="1" hidden="1" customWidth="1"/>
    <col min="13" max="13" width="20.5703125" style="1" hidden="1" customWidth="1"/>
    <col min="14" max="14" width="12" style="1" customWidth="1"/>
    <col min="15" max="15" width="42.140625" style="1" customWidth="1"/>
    <col min="16" max="16" width="59.85546875" style="1" customWidth="1"/>
    <col min="17" max="17" width="13.7109375" style="1" customWidth="1"/>
    <col min="18" max="18" width="0.28515625" style="1" customWidth="1"/>
    <col min="19" max="19" width="11" style="1" customWidth="1"/>
    <col min="20" max="20" width="10.85546875" style="1" customWidth="1"/>
    <col min="21" max="21" width="20.140625" style="1" customWidth="1"/>
    <col min="22" max="22" width="15.28515625" style="1" customWidth="1"/>
    <col min="23" max="23" width="10.85546875" style="1" customWidth="1"/>
    <col min="24" max="24" width="9.7109375" style="1" customWidth="1"/>
    <col min="25" max="25" width="16.140625" style="1" customWidth="1"/>
    <col min="26" max="26" width="8.85546875" style="1"/>
    <col min="27" max="29" width="8.85546875" style="1" customWidth="1"/>
    <col min="30" max="16384" width="8.85546875" style="1"/>
  </cols>
  <sheetData>
    <row r="1" spans="1:30" ht="57" customHeight="1">
      <c r="E1" s="18" t="s">
        <v>14</v>
      </c>
      <c r="F1" s="38" t="s">
        <v>8</v>
      </c>
      <c r="G1" s="14"/>
    </row>
    <row r="2" spans="1:30" ht="30.75" customHeight="1" thickBot="1">
      <c r="A2" s="10" t="s">
        <v>9</v>
      </c>
      <c r="B2" s="11" t="s">
        <v>3</v>
      </c>
      <c r="C2" s="12"/>
      <c r="D2" s="10" t="s">
        <v>2</v>
      </c>
      <c r="E2" s="10" t="s">
        <v>4</v>
      </c>
      <c r="F2" s="10" t="s">
        <v>6</v>
      </c>
      <c r="G2" s="10" t="s">
        <v>7</v>
      </c>
      <c r="H2" s="10" t="s">
        <v>0</v>
      </c>
      <c r="I2" s="10" t="s">
        <v>1</v>
      </c>
      <c r="J2" s="13" t="s">
        <v>5</v>
      </c>
      <c r="K2" s="15" t="s">
        <v>10</v>
      </c>
      <c r="L2" s="15" t="s">
        <v>11</v>
      </c>
      <c r="M2" s="15" t="s">
        <v>12</v>
      </c>
      <c r="O2" s="1" t="s">
        <v>15</v>
      </c>
      <c r="Y2" s="17" t="e">
        <f>IF(#REF!="","",IFERROR(INDEX($A$3:$J$4,$M3,COLUMNS($A$3:J3)),""))</f>
        <v>#REF!</v>
      </c>
      <c r="Z2" s="16"/>
      <c r="AA2" s="16"/>
    </row>
    <row r="3" spans="1:30" ht="24" customHeight="1" thickBot="1">
      <c r="A3" s="20">
        <v>1</v>
      </c>
      <c r="B3" s="21">
        <v>30</v>
      </c>
      <c r="C3" s="22"/>
      <c r="D3" s="23">
        <v>84</v>
      </c>
      <c r="E3" s="24">
        <v>10951</v>
      </c>
      <c r="F3" s="25">
        <v>42815</v>
      </c>
      <c r="G3" s="26" t="s">
        <v>13</v>
      </c>
      <c r="H3" s="27" t="str">
        <f>IF(E3&gt;=10000,"100",IF(E3&lt;=10000,"50"))</f>
        <v>100</v>
      </c>
      <c r="I3" s="27">
        <f>H3*10 %</f>
        <v>10</v>
      </c>
      <c r="J3" s="27">
        <f>I3+H3</f>
        <v>110</v>
      </c>
      <c r="K3" s="16">
        <f>ROWS($A$3:A3)</f>
        <v>1</v>
      </c>
      <c r="L3" s="16" t="str">
        <f>IF(ISNUMBER(SEARCH(#REF!,$A3&amp;""&amp;#REF!&amp;""&amp;#REF!&amp;""&amp;$B3&amp;""&amp;$D3&amp;""&amp;$E3&amp;""&amp;$F3&amp;""&amp;$G3&amp;""&amp;$H3&amp;""&amp;$I3&amp;""&amp;$J3)),K3,"")</f>
        <v/>
      </c>
      <c r="M3" s="16" t="str">
        <f>IFERROR(SMALL($L$3:$L$4,K3),"")</f>
        <v/>
      </c>
      <c r="O3" s="1" t="s">
        <v>16</v>
      </c>
      <c r="Y3" s="17" t="e">
        <f>IF(#REF!="","",IFERROR(INDEX($A$3:$J$4,$M4,COLUMNS($A$3:J4)),""))</f>
        <v>#REF!</v>
      </c>
      <c r="Z3" s="16"/>
      <c r="AA3" s="16"/>
      <c r="AB3" s="16"/>
      <c r="AC3" s="16"/>
      <c r="AD3" s="16"/>
    </row>
    <row r="4" spans="1:30" ht="24" customHeight="1" thickBot="1">
      <c r="A4" s="20">
        <v>2</v>
      </c>
      <c r="B4" s="31">
        <v>30</v>
      </c>
      <c r="C4" s="32"/>
      <c r="D4" s="33">
        <v>78</v>
      </c>
      <c r="E4" s="34">
        <v>25101</v>
      </c>
      <c r="F4" s="35">
        <v>42815</v>
      </c>
      <c r="G4" s="36" t="s">
        <v>15</v>
      </c>
      <c r="H4" s="37" t="str">
        <f>IF(E4&gt;=10000,"100",IF(E4&lt;=10000,"50"))</f>
        <v>100</v>
      </c>
      <c r="I4" s="37">
        <f t="shared" ref="I4" si="0">H4*10 %</f>
        <v>10</v>
      </c>
      <c r="J4" s="37">
        <f t="shared" ref="J4" si="1">I4+H4</f>
        <v>110</v>
      </c>
      <c r="K4" s="16">
        <f>ROWS($A$3:A4)</f>
        <v>2</v>
      </c>
      <c r="L4" s="16" t="str">
        <f>IF(ISNUMBER(SEARCH(#REF!,$A4&amp;""&amp;#REF!&amp;""&amp;#REF!&amp;""&amp;$B4&amp;""&amp;$D4&amp;""&amp;$E4&amp;""&amp;$F4&amp;""&amp;$G4&amp;""&amp;$H4&amp;""&amp;$I4&amp;""&amp;$J4)),K4,"")</f>
        <v/>
      </c>
      <c r="M4" s="16" t="str">
        <f>IFERROR(SMALL($L$3:$L$4,K4),"")</f>
        <v/>
      </c>
      <c r="AB4" s="16"/>
      <c r="AC4" s="16"/>
      <c r="AD4" s="16"/>
    </row>
    <row r="5" spans="1:30" ht="24" customHeight="1">
      <c r="A5" s="5" t="e">
        <f>IF(#REF!="","",SEARCH(#REF!,#REF!&amp;" "&amp;#REF!&amp;" "&amp;#REF!&amp;" "&amp;#REF!&amp;" "&amp;#REF!&amp;" "&amp;#REF!&amp;" "&amp;#REF!&amp;" "&amp;#REF!&amp;" "&amp;#REF!))</f>
        <v>#REF!</v>
      </c>
      <c r="B5" s="28"/>
      <c r="C5" s="28"/>
      <c r="D5" s="28"/>
      <c r="E5" s="28"/>
      <c r="F5" s="28"/>
      <c r="G5" s="28"/>
      <c r="H5" s="28"/>
      <c r="I5" s="28"/>
      <c r="J5" s="28"/>
    </row>
    <row r="6" spans="1:30" ht="24" customHeight="1">
      <c r="A6" s="1"/>
      <c r="B6" s="1"/>
      <c r="D6" s="1"/>
      <c r="E6" s="1"/>
      <c r="F6" s="1"/>
      <c r="G6" s="1"/>
      <c r="H6" s="1"/>
    </row>
    <row r="7" spans="1:30" ht="24" customHeight="1">
      <c r="A7" s="1"/>
      <c r="B7" s="1"/>
      <c r="D7" s="1"/>
      <c r="E7" s="1"/>
      <c r="F7" s="1"/>
      <c r="G7" s="1"/>
      <c r="H7" s="1"/>
      <c r="N7" s="30"/>
      <c r="O7" s="30"/>
    </row>
    <row r="8" spans="1:30" ht="15">
      <c r="A8" s="1"/>
      <c r="B8" s="1"/>
      <c r="D8" s="1"/>
      <c r="E8" s="1"/>
      <c r="F8" s="1"/>
      <c r="G8" s="1"/>
      <c r="H8" s="1"/>
    </row>
    <row r="9" spans="1:30" ht="24" customHeight="1">
      <c r="F9" s="29" t="s">
        <v>17</v>
      </c>
      <c r="G9" s="30"/>
      <c r="H9" s="30"/>
      <c r="I9" s="30"/>
      <c r="J9" s="30"/>
      <c r="K9" s="30"/>
      <c r="L9" s="30"/>
      <c r="M9" s="30"/>
    </row>
    <row r="10" spans="1:30" ht="24" customHeight="1">
      <c r="F10" s="1"/>
      <c r="G10" s="1"/>
      <c r="H10" s="1"/>
    </row>
    <row r="11" spans="1:30" ht="24" customHeight="1">
      <c r="F11" s="1"/>
      <c r="G11" s="1"/>
      <c r="H11" s="1"/>
    </row>
    <row r="12" spans="1:30" ht="24" customHeight="1">
      <c r="F12" s="1"/>
      <c r="G12" s="1"/>
      <c r="H12" s="1"/>
    </row>
    <row r="13" spans="1:30" ht="15.75">
      <c r="F13" s="1"/>
      <c r="G13" s="1"/>
      <c r="H13" s="1"/>
    </row>
    <row r="14" spans="1:30" ht="15.75">
      <c r="F14" s="1"/>
      <c r="G14" s="1"/>
      <c r="H14" s="1"/>
    </row>
    <row r="15" spans="1:30" ht="15.75">
      <c r="F15" s="1"/>
      <c r="G15" s="1"/>
      <c r="H15" s="1"/>
    </row>
    <row r="16" spans="1:30" ht="15.75">
      <c r="F16" s="1"/>
      <c r="G16" s="1"/>
      <c r="H16" s="1"/>
    </row>
    <row r="17" spans="6:8" ht="15.75">
      <c r="F17" s="1"/>
      <c r="G17" s="1"/>
      <c r="H17" s="1"/>
    </row>
    <row r="18" spans="6:8" ht="15.75">
      <c r="F18" s="1"/>
      <c r="G18" s="1"/>
      <c r="H18" s="1"/>
    </row>
    <row r="19" spans="6:8" ht="15.75">
      <c r="F19" s="1"/>
      <c r="G19" s="1"/>
      <c r="H19" s="1"/>
    </row>
    <row r="79" spans="1:32" s="19" customFormat="1">
      <c r="A79" s="9"/>
      <c r="B79" s="6"/>
      <c r="C79" s="1"/>
      <c r="D79" s="2"/>
      <c r="E79" s="3"/>
      <c r="F79" s="4"/>
      <c r="G79" s="7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</sheetData>
  <conditionalFormatting sqref="E3:E4">
    <cfRule type="iconSet" priority="14">
      <iconSet>
        <cfvo type="percent" val="0"/>
        <cfvo type="num" val="10000"/>
        <cfvo type="num" val="10000"/>
      </iconSet>
    </cfRule>
    <cfRule type="iconSet" priority="15">
      <iconSet iconSet="3Flags">
        <cfvo type="percent" val="0"/>
        <cfvo type="percent" val="33"/>
        <cfvo type="percent" val="67"/>
      </iconSet>
    </cfRule>
  </conditionalFormatting>
  <conditionalFormatting sqref="A3:J4">
    <cfRule type="expression" dxfId="0" priority="16">
      <formula>IF(#REF!="","",SEARCH(#REF!,#REF!&amp;" "&amp;#REF!&amp;" "&amp;$B3&amp;" "&amp;$D3&amp;" "&amp;$E3&amp;" "&amp;$F3&amp;" "&amp;$G3&amp;" "&amp;$H3&amp;" "&amp;$I3&amp;" "&amp;$J3))</formula>
    </cfRule>
  </conditionalFormatting>
  <dataValidations count="1">
    <dataValidation type="list" allowBlank="1" showInputMessage="1" showErrorMessage="1" sqref="G3:G4">
      <formula1>$O$2:$O$3</formula1>
    </dataValidation>
  </dataValidations>
  <pageMargins left="0.7" right="0.7" top="0.75" bottom="0.75" header="0.3" footer="0.3"/>
  <pageSetup orientation="portrait" r:id="rId1"/>
  <ignoredErrors>
    <ignoredError sqref="A5" evalError="1"/>
  </ignoredErrors>
  <drawing r:id="rId2"/>
  <legacyDrawing r:id="rId3"/>
  <controls>
    <control shapeId="1027" r:id="rId4" name="TextBox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>
      <selection activeCell="A26" sqref="A26"/>
    </sheetView>
  </sheetViews>
  <sheetFormatPr defaultRowHeight="15"/>
  <cols>
    <col min="1" max="1" width="16" customWidth="1"/>
    <col min="2" max="2" width="11" customWidth="1"/>
    <col min="3" max="3" width="11.28515625" customWidth="1"/>
    <col min="4" max="4" width="11" customWidth="1"/>
    <col min="5" max="5" width="11.28515625" customWidth="1"/>
    <col min="6" max="6" width="10.42578125" customWidth="1"/>
    <col min="7" max="7" width="10.28515625" customWidth="1"/>
    <col min="8" max="8" width="13.42578125" customWidth="1"/>
    <col min="9" max="9" width="14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F3:G3"/>
  <sheetViews>
    <sheetView rightToLeft="1" workbookViewId="0">
      <selection activeCell="G13" sqref="G13"/>
    </sheetView>
  </sheetViews>
  <sheetFormatPr defaultRowHeight="15"/>
  <sheetData>
    <row r="3" spans="6:7">
      <c r="F3">
        <v>22000</v>
      </c>
      <c r="G3" t="str">
        <f>IF(F3&gt;=10000,"F3*0,05",IF(F3&lt;=10000,"50"))</f>
        <v>F3*0,05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2018-07-08T10:33:59Z</dcterms:created>
  <dcterms:modified xsi:type="dcterms:W3CDTF">2018-07-14T13:00:59Z</dcterms:modified>
</cp:coreProperties>
</file>