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0" yWindow="40" windowWidth="18350" windowHeight="6330"/>
  </bookViews>
  <sheets>
    <sheet name="1" sheetId="1" r:id="rId1"/>
  </sheets>
  <definedNames>
    <definedName name="My_uniq_names">'1'!$Q$6:INDEX('1'!$Q$6:$Q$105,'1'!$S$6)</definedName>
  </definedNames>
  <calcPr calcId="144525"/>
</workbook>
</file>

<file path=xl/calcChain.xml><?xml version="1.0" encoding="utf-8"?>
<calcChain xmlns="http://schemas.openxmlformats.org/spreadsheetml/2006/main">
  <c r="S6" i="1" l="1" a="1"/>
  <c r="S6" i="1" s="1"/>
  <c r="Q7" i="1" s="1" a="1"/>
  <c r="Q7" i="1" s="1"/>
  <c r="Q101" i="1" l="1" a="1"/>
  <c r="Q101" i="1" s="1"/>
  <c r="Q6" i="1" a="1"/>
  <c r="Q6" i="1" s="1"/>
  <c r="Q104" i="1" a="1"/>
  <c r="Q104" i="1" s="1"/>
  <c r="Q102" i="1" a="1"/>
  <c r="Q102" i="1" s="1"/>
  <c r="Q100" i="1" a="1"/>
  <c r="Q100" i="1" s="1"/>
  <c r="Q98" i="1" a="1"/>
  <c r="Q98" i="1" s="1"/>
  <c r="Q96" i="1" a="1"/>
  <c r="Q96" i="1" s="1"/>
  <c r="Q94" i="1" a="1"/>
  <c r="Q94" i="1" s="1"/>
  <c r="Q92" i="1" a="1"/>
  <c r="Q92" i="1" s="1"/>
  <c r="Q90" i="1" a="1"/>
  <c r="Q90" i="1" s="1"/>
  <c r="Q88" i="1" a="1"/>
  <c r="Q88" i="1" s="1"/>
  <c r="Q86" i="1" a="1"/>
  <c r="Q86" i="1" s="1"/>
  <c r="Q84" i="1" a="1"/>
  <c r="Q84" i="1" s="1"/>
  <c r="Q82" i="1" a="1"/>
  <c r="Q82" i="1" s="1"/>
  <c r="Q80" i="1" a="1"/>
  <c r="Q80" i="1" s="1"/>
  <c r="Q78" i="1" a="1"/>
  <c r="Q78" i="1" s="1"/>
  <c r="Q76" i="1" a="1"/>
  <c r="Q76" i="1" s="1"/>
  <c r="Q74" i="1" a="1"/>
  <c r="Q74" i="1" s="1"/>
  <c r="Q72" i="1" a="1"/>
  <c r="Q72" i="1" s="1"/>
  <c r="Q70" i="1" a="1"/>
  <c r="Q70" i="1" s="1"/>
  <c r="Q68" i="1" a="1"/>
  <c r="Q68" i="1" s="1"/>
  <c r="Q66" i="1" a="1"/>
  <c r="Q66" i="1" s="1"/>
  <c r="Q64" i="1" a="1"/>
  <c r="Q64" i="1" s="1"/>
  <c r="Q62" i="1" a="1"/>
  <c r="Q62" i="1" s="1"/>
  <c r="Q60" i="1" a="1"/>
  <c r="Q60" i="1" s="1"/>
  <c r="Q58" i="1" a="1"/>
  <c r="Q58" i="1" s="1"/>
  <c r="Q56" i="1" a="1"/>
  <c r="Q56" i="1" s="1"/>
  <c r="Q54" i="1" a="1"/>
  <c r="Q54" i="1" s="1"/>
  <c r="Q52" i="1" a="1"/>
  <c r="Q52" i="1" s="1"/>
  <c r="Q50" i="1" a="1"/>
  <c r="Q50" i="1" s="1"/>
  <c r="Q48" i="1" a="1"/>
  <c r="Q48" i="1" s="1"/>
  <c r="Q46" i="1" a="1"/>
  <c r="Q46" i="1" s="1"/>
  <c r="Q44" i="1" a="1"/>
  <c r="Q44" i="1" s="1"/>
  <c r="Q42" i="1" a="1"/>
  <c r="Q42" i="1" s="1"/>
  <c r="Q40" i="1" a="1"/>
  <c r="Q40" i="1" s="1"/>
  <c r="Q38" i="1" a="1"/>
  <c r="Q38" i="1" s="1"/>
  <c r="Q36" i="1" a="1"/>
  <c r="Q36" i="1" s="1"/>
  <c r="Q34" i="1" a="1"/>
  <c r="Q34" i="1" s="1"/>
  <c r="Q32" i="1" a="1"/>
  <c r="Q32" i="1" s="1"/>
  <c r="Q30" i="1" a="1"/>
  <c r="Q30" i="1" s="1"/>
  <c r="Q28" i="1" a="1"/>
  <c r="Q28" i="1" s="1"/>
  <c r="Q26" i="1" a="1"/>
  <c r="Q26" i="1" s="1"/>
  <c r="Q24" i="1" a="1"/>
  <c r="Q24" i="1" s="1"/>
  <c r="Q22" i="1" a="1"/>
  <c r="Q22" i="1" s="1"/>
  <c r="Q20" i="1" a="1"/>
  <c r="Q20" i="1" s="1"/>
  <c r="Q18" i="1" a="1"/>
  <c r="Q18" i="1" s="1"/>
  <c r="Q16" i="1" a="1"/>
  <c r="Q16" i="1" s="1"/>
  <c r="Q14" i="1" a="1"/>
  <c r="Q14" i="1" s="1"/>
  <c r="Q12" i="1" a="1"/>
  <c r="Q12" i="1" s="1"/>
  <c r="Q10" i="1" a="1"/>
  <c r="Q10" i="1" s="1"/>
  <c r="Q8" i="1" a="1"/>
  <c r="Q8" i="1" s="1"/>
  <c r="Q105" i="1" a="1"/>
  <c r="Q105" i="1" s="1"/>
  <c r="Q103" i="1" a="1"/>
  <c r="Q103" i="1" s="1"/>
  <c r="Q99" i="1" a="1"/>
  <c r="Q99" i="1" s="1"/>
  <c r="Q97" i="1" a="1"/>
  <c r="Q97" i="1" s="1"/>
  <c r="Q95" i="1" a="1"/>
  <c r="Q95" i="1" s="1"/>
  <c r="Q93" i="1" a="1"/>
  <c r="Q93" i="1" s="1"/>
  <c r="Q91" i="1" a="1"/>
  <c r="Q91" i="1" s="1"/>
  <c r="Q89" i="1" a="1"/>
  <c r="Q89" i="1" s="1"/>
  <c r="Q87" i="1" a="1"/>
  <c r="Q87" i="1" s="1"/>
  <c r="Q85" i="1" a="1"/>
  <c r="Q85" i="1" s="1"/>
  <c r="Q83" i="1" a="1"/>
  <c r="Q83" i="1" s="1"/>
  <c r="Q81" i="1" a="1"/>
  <c r="Q81" i="1" s="1"/>
  <c r="Q79" i="1" a="1"/>
  <c r="Q79" i="1" s="1"/>
  <c r="Q77" i="1" a="1"/>
  <c r="Q77" i="1" s="1"/>
  <c r="Q75" i="1" a="1"/>
  <c r="Q75" i="1" s="1"/>
  <c r="Q73" i="1" a="1"/>
  <c r="Q73" i="1" s="1"/>
  <c r="Q71" i="1" a="1"/>
  <c r="Q71" i="1" s="1"/>
  <c r="Q69" i="1" a="1"/>
  <c r="Q69" i="1" s="1"/>
  <c r="Q67" i="1" a="1"/>
  <c r="Q67" i="1" s="1"/>
  <c r="Q65" i="1" a="1"/>
  <c r="Q65" i="1" s="1"/>
  <c r="Q63" i="1" a="1"/>
  <c r="Q63" i="1" s="1"/>
  <c r="Q61" i="1" a="1"/>
  <c r="Q61" i="1" s="1"/>
  <c r="Q59" i="1" a="1"/>
  <c r="Q59" i="1" s="1"/>
  <c r="Q57" i="1" a="1"/>
  <c r="Q57" i="1" s="1"/>
  <c r="Q55" i="1" a="1"/>
  <c r="Q55" i="1" s="1"/>
  <c r="Q53" i="1" a="1"/>
  <c r="Q53" i="1" s="1"/>
  <c r="Q51" i="1" a="1"/>
  <c r="Q51" i="1" s="1"/>
  <c r="Q49" i="1" a="1"/>
  <c r="Q49" i="1" s="1"/>
  <c r="Q47" i="1" a="1"/>
  <c r="Q47" i="1" s="1"/>
  <c r="Q45" i="1" a="1"/>
  <c r="Q45" i="1" s="1"/>
  <c r="Q43" i="1" a="1"/>
  <c r="Q43" i="1" s="1"/>
  <c r="Q41" i="1" a="1"/>
  <c r="Q41" i="1" s="1"/>
  <c r="Q39" i="1" a="1"/>
  <c r="Q39" i="1" s="1"/>
  <c r="Q37" i="1" a="1"/>
  <c r="Q37" i="1" s="1"/>
  <c r="Q35" i="1" a="1"/>
  <c r="Q35" i="1" s="1"/>
  <c r="Q33" i="1" a="1"/>
  <c r="Q33" i="1" s="1"/>
  <c r="Q31" i="1" a="1"/>
  <c r="Q31" i="1" s="1"/>
  <c r="Q29" i="1" a="1"/>
  <c r="Q29" i="1" s="1"/>
  <c r="Q27" i="1" a="1"/>
  <c r="Q27" i="1" s="1"/>
  <c r="Q25" i="1" a="1"/>
  <c r="Q25" i="1" s="1"/>
  <c r="Q23" i="1" a="1"/>
  <c r="Q23" i="1" s="1"/>
  <c r="Q21" i="1" a="1"/>
  <c r="Q21" i="1" s="1"/>
  <c r="Q19" i="1" a="1"/>
  <c r="Q19" i="1" s="1"/>
  <c r="Q17" i="1" a="1"/>
  <c r="Q17" i="1" s="1"/>
  <c r="Q15" i="1" a="1"/>
  <c r="Q15" i="1" s="1"/>
  <c r="Q13" i="1" a="1"/>
  <c r="Q13" i="1" s="1"/>
  <c r="Q11" i="1" a="1"/>
  <c r="Q11" i="1" s="1"/>
  <c r="Q9" i="1" a="1"/>
  <c r="Q9" i="1" s="1"/>
  <c r="O5" i="1" l="1"/>
  <c r="O6" i="1"/>
  <c r="J84" i="1" s="1"/>
  <c r="K6" i="1" l="1" a="1"/>
  <c r="K6" i="1" s="1"/>
  <c r="K104" i="1" a="1"/>
  <c r="K104" i="1" s="1"/>
  <c r="K102" i="1" a="1"/>
  <c r="K102" i="1" s="1"/>
  <c r="K100" i="1" a="1"/>
  <c r="K100" i="1" s="1"/>
  <c r="K98" i="1" a="1"/>
  <c r="K98" i="1" s="1"/>
  <c r="K96" i="1" a="1"/>
  <c r="K96" i="1" s="1"/>
  <c r="K94" i="1" a="1"/>
  <c r="K94" i="1" s="1"/>
  <c r="K92" i="1" a="1"/>
  <c r="K92" i="1" s="1"/>
  <c r="K90" i="1" a="1"/>
  <c r="K90" i="1" s="1"/>
  <c r="K88" i="1" a="1"/>
  <c r="K88" i="1" s="1"/>
  <c r="K86" i="1" a="1"/>
  <c r="K86" i="1" s="1"/>
  <c r="K84" i="1" a="1"/>
  <c r="K84" i="1" s="1"/>
  <c r="K82" i="1" a="1"/>
  <c r="K82" i="1" s="1"/>
  <c r="K80" i="1" a="1"/>
  <c r="K80" i="1" s="1"/>
  <c r="K78" i="1" a="1"/>
  <c r="K78" i="1" s="1"/>
  <c r="K76" i="1" a="1"/>
  <c r="K76" i="1" s="1"/>
  <c r="K74" i="1" a="1"/>
  <c r="K74" i="1" s="1"/>
  <c r="K72" i="1" a="1"/>
  <c r="K72" i="1" s="1"/>
  <c r="K70" i="1" a="1"/>
  <c r="K70" i="1" s="1"/>
  <c r="K68" i="1" a="1"/>
  <c r="K68" i="1" s="1"/>
  <c r="K66" i="1" a="1"/>
  <c r="K66" i="1" s="1"/>
  <c r="K64" i="1" a="1"/>
  <c r="K64" i="1" s="1"/>
  <c r="K62" i="1" a="1"/>
  <c r="K62" i="1" s="1"/>
  <c r="K60" i="1" a="1"/>
  <c r="K60" i="1" s="1"/>
  <c r="K58" i="1" a="1"/>
  <c r="K58" i="1" s="1"/>
  <c r="K56" i="1" a="1"/>
  <c r="K56" i="1" s="1"/>
  <c r="K54" i="1" a="1"/>
  <c r="K54" i="1" s="1"/>
  <c r="K52" i="1" a="1"/>
  <c r="K52" i="1" s="1"/>
  <c r="K50" i="1" a="1"/>
  <c r="K50" i="1" s="1"/>
  <c r="K48" i="1" a="1"/>
  <c r="K48" i="1" s="1"/>
  <c r="K46" i="1" a="1"/>
  <c r="K46" i="1" s="1"/>
  <c r="K44" i="1" a="1"/>
  <c r="K44" i="1" s="1"/>
  <c r="K42" i="1" a="1"/>
  <c r="K42" i="1" s="1"/>
  <c r="K40" i="1" a="1"/>
  <c r="K40" i="1" s="1"/>
  <c r="K38" i="1" a="1"/>
  <c r="K38" i="1" s="1"/>
  <c r="K36" i="1" a="1"/>
  <c r="K36" i="1" s="1"/>
  <c r="K34" i="1" a="1"/>
  <c r="K34" i="1" s="1"/>
  <c r="K32" i="1" a="1"/>
  <c r="K32" i="1" s="1"/>
  <c r="K30" i="1" a="1"/>
  <c r="K30" i="1" s="1"/>
  <c r="K28" i="1" a="1"/>
  <c r="K28" i="1" s="1"/>
  <c r="K26" i="1" a="1"/>
  <c r="K26" i="1" s="1"/>
  <c r="K24" i="1" a="1"/>
  <c r="K24" i="1" s="1"/>
  <c r="K22" i="1" a="1"/>
  <c r="K22" i="1" s="1"/>
  <c r="K20" i="1" a="1"/>
  <c r="K20" i="1" s="1"/>
  <c r="K18" i="1" a="1"/>
  <c r="K18" i="1" s="1"/>
  <c r="K16" i="1" a="1"/>
  <c r="K16" i="1" s="1"/>
  <c r="K14" i="1" a="1"/>
  <c r="K14" i="1" s="1"/>
  <c r="K10" i="1" a="1"/>
  <c r="K10" i="1" s="1"/>
  <c r="K103" i="1" a="1"/>
  <c r="K103" i="1" s="1"/>
  <c r="K101" i="1" a="1"/>
  <c r="K101" i="1" s="1"/>
  <c r="K99" i="1" a="1"/>
  <c r="K99" i="1" s="1"/>
  <c r="K97" i="1" a="1"/>
  <c r="K97" i="1" s="1"/>
  <c r="K95" i="1" a="1"/>
  <c r="K95" i="1" s="1"/>
  <c r="K93" i="1" a="1"/>
  <c r="K93" i="1" s="1"/>
  <c r="K91" i="1" a="1"/>
  <c r="K91" i="1" s="1"/>
  <c r="K89" i="1" a="1"/>
  <c r="K89" i="1" s="1"/>
  <c r="K87" i="1" a="1"/>
  <c r="K87" i="1" s="1"/>
  <c r="K85" i="1" a="1"/>
  <c r="K85" i="1" s="1"/>
  <c r="K83" i="1" a="1"/>
  <c r="K83" i="1" s="1"/>
  <c r="K81" i="1" a="1"/>
  <c r="K81" i="1" s="1"/>
  <c r="K79" i="1" a="1"/>
  <c r="K79" i="1" s="1"/>
  <c r="K77" i="1" a="1"/>
  <c r="K77" i="1" s="1"/>
  <c r="K75" i="1" a="1"/>
  <c r="K75" i="1" s="1"/>
  <c r="K73" i="1" a="1"/>
  <c r="K73" i="1" s="1"/>
  <c r="K71" i="1" a="1"/>
  <c r="K71" i="1" s="1"/>
  <c r="K69" i="1" a="1"/>
  <c r="K69" i="1" s="1"/>
  <c r="K67" i="1" a="1"/>
  <c r="K67" i="1" s="1"/>
  <c r="K65" i="1" a="1"/>
  <c r="K65" i="1" s="1"/>
  <c r="K63" i="1" a="1"/>
  <c r="K63" i="1" s="1"/>
  <c r="K61" i="1" a="1"/>
  <c r="K61" i="1" s="1"/>
  <c r="K59" i="1" a="1"/>
  <c r="K59" i="1" s="1"/>
  <c r="K57" i="1" a="1"/>
  <c r="K57" i="1" s="1"/>
  <c r="K55" i="1" a="1"/>
  <c r="K55" i="1" s="1"/>
  <c r="K53" i="1" a="1"/>
  <c r="K53" i="1" s="1"/>
  <c r="K51" i="1" a="1"/>
  <c r="K51" i="1" s="1"/>
  <c r="K49" i="1" a="1"/>
  <c r="K49" i="1" s="1"/>
  <c r="K47" i="1" a="1"/>
  <c r="K47" i="1" s="1"/>
  <c r="K45" i="1" a="1"/>
  <c r="K45" i="1" s="1"/>
  <c r="K43" i="1" a="1"/>
  <c r="K43" i="1" s="1"/>
  <c r="K41" i="1" a="1"/>
  <c r="K41" i="1" s="1"/>
  <c r="K39" i="1" a="1"/>
  <c r="K39" i="1" s="1"/>
  <c r="K37" i="1" a="1"/>
  <c r="K37" i="1" s="1"/>
  <c r="K35" i="1" a="1"/>
  <c r="K35" i="1" s="1"/>
  <c r="K33" i="1" a="1"/>
  <c r="K33" i="1" s="1"/>
  <c r="K31" i="1" a="1"/>
  <c r="K31" i="1" s="1"/>
  <c r="K29" i="1" a="1"/>
  <c r="K29" i="1" s="1"/>
  <c r="K27" i="1" a="1"/>
  <c r="K27" i="1" s="1"/>
  <c r="K25" i="1" a="1"/>
  <c r="K25" i="1" s="1"/>
  <c r="K23" i="1" a="1"/>
  <c r="K23" i="1" s="1"/>
  <c r="K21" i="1" a="1"/>
  <c r="K21" i="1" s="1"/>
  <c r="K19" i="1" a="1"/>
  <c r="K19" i="1" s="1"/>
  <c r="K17" i="1" a="1"/>
  <c r="K17" i="1" s="1"/>
  <c r="K15" i="1" a="1"/>
  <c r="K15" i="1" s="1"/>
  <c r="K13" i="1" a="1"/>
  <c r="K13" i="1" s="1"/>
  <c r="K9" i="1" a="1"/>
  <c r="K9" i="1" s="1"/>
  <c r="K7" i="1" a="1"/>
  <c r="K7" i="1" s="1"/>
  <c r="K8" i="1" s="1" a="1"/>
  <c r="K8" i="1" s="1"/>
  <c r="R13" i="1" a="1"/>
  <c r="R13" i="1" s="1"/>
  <c r="J13" i="1"/>
  <c r="J12" i="1"/>
  <c r="K105" i="1" a="1"/>
  <c r="K105" i="1" s="1"/>
  <c r="J104" i="1"/>
  <c r="J103" i="1"/>
  <c r="J100" i="1"/>
  <c r="J99" i="1"/>
  <c r="J96" i="1"/>
  <c r="J95" i="1"/>
  <c r="J92" i="1"/>
  <c r="J91" i="1"/>
  <c r="J88" i="1"/>
  <c r="J87" i="1"/>
  <c r="J17" i="1"/>
  <c r="J18" i="1"/>
  <c r="J21" i="1"/>
  <c r="J22" i="1"/>
  <c r="J25" i="1"/>
  <c r="J26" i="1"/>
  <c r="J29" i="1"/>
  <c r="J30" i="1"/>
  <c r="J33" i="1"/>
  <c r="J34" i="1"/>
  <c r="J37" i="1"/>
  <c r="J38" i="1"/>
  <c r="J41" i="1"/>
  <c r="J42" i="1"/>
  <c r="J45" i="1"/>
  <c r="J46" i="1"/>
  <c r="J49" i="1"/>
  <c r="J50" i="1"/>
  <c r="J53" i="1"/>
  <c r="J54" i="1"/>
  <c r="J57" i="1"/>
  <c r="J58" i="1"/>
  <c r="J61" i="1"/>
  <c r="J62" i="1"/>
  <c r="J65" i="1"/>
  <c r="J66" i="1"/>
  <c r="J69" i="1"/>
  <c r="J70" i="1"/>
  <c r="J73" i="1"/>
  <c r="J74" i="1"/>
  <c r="J77" i="1"/>
  <c r="J78" i="1"/>
  <c r="J81" i="1"/>
  <c r="J82" i="1"/>
  <c r="J16" i="1"/>
  <c r="J19" i="1"/>
  <c r="J20" i="1"/>
  <c r="J23" i="1"/>
  <c r="J24" i="1"/>
  <c r="J27" i="1"/>
  <c r="J28" i="1"/>
  <c r="J31" i="1"/>
  <c r="J32" i="1"/>
  <c r="J35" i="1"/>
  <c r="J36" i="1"/>
  <c r="J39" i="1"/>
  <c r="J40" i="1"/>
  <c r="J43" i="1"/>
  <c r="J44" i="1"/>
  <c r="J47" i="1"/>
  <c r="J48" i="1"/>
  <c r="J51" i="1"/>
  <c r="J52" i="1"/>
  <c r="J55" i="1"/>
  <c r="J56" i="1"/>
  <c r="J59" i="1"/>
  <c r="J60" i="1"/>
  <c r="J63" i="1"/>
  <c r="J64" i="1"/>
  <c r="J67" i="1"/>
  <c r="J68" i="1"/>
  <c r="J71" i="1"/>
  <c r="J72" i="1"/>
  <c r="J75" i="1"/>
  <c r="J76" i="1"/>
  <c r="J79" i="1"/>
  <c r="J80" i="1"/>
  <c r="J83" i="1"/>
  <c r="R15" i="1" a="1"/>
  <c r="R15" i="1" s="1"/>
  <c r="J6" i="1"/>
  <c r="R14" i="1" a="1"/>
  <c r="R14" i="1" s="1"/>
  <c r="R12" i="1" a="1"/>
  <c r="R12" i="1" s="1"/>
  <c r="J15" i="1"/>
  <c r="J14" i="1"/>
  <c r="J11" i="1"/>
  <c r="J10" i="1"/>
  <c r="J9" i="1"/>
  <c r="J8" i="1"/>
  <c r="J7" i="1"/>
  <c r="J105" i="1"/>
  <c r="J102" i="1"/>
  <c r="J101" i="1"/>
  <c r="J98" i="1"/>
  <c r="J97" i="1"/>
  <c r="J94" i="1"/>
  <c r="J93" i="1"/>
  <c r="J90" i="1"/>
  <c r="J89" i="1"/>
  <c r="J86" i="1"/>
  <c r="J85" i="1"/>
  <c r="F11" i="1" a="1"/>
  <c r="F11" i="1" s="1"/>
  <c r="F10" i="1" a="1"/>
  <c r="F10" i="1" s="1"/>
  <c r="F9" i="1" a="1"/>
  <c r="F9" i="1" s="1"/>
  <c r="F8" i="1" a="1"/>
  <c r="F8" i="1" s="1"/>
  <c r="F7" i="1" a="1"/>
  <c r="F7" i="1" s="1"/>
  <c r="F6" i="1" a="1"/>
  <c r="F6" i="1" s="1"/>
  <c r="K11" i="1" l="1" a="1"/>
  <c r="K11" i="1" s="1"/>
  <c r="K12" i="1" s="1" a="1"/>
  <c r="K12" i="1" s="1"/>
</calcChain>
</file>

<file path=xl/sharedStrings.xml><?xml version="1.0" encoding="utf-8"?>
<sst xmlns="http://schemas.openxmlformats.org/spreadsheetml/2006/main" count="36" uniqueCount="17">
  <si>
    <t>اختيار قيمة تأتي بكل البيانات المرتبطه بها .. بالطول</t>
  </si>
  <si>
    <t>بفرض أن لدينا مجموعة من الأشخاص ولهم مبيعات مختلفة ، والمطلوب عمل تقرير ملخص لكل شخص بمبيعاته ، لاحظ الشكل التالي للمعطيات والمخرجات</t>
  </si>
  <si>
    <t>المعطيات</t>
  </si>
  <si>
    <t>المخرجات</t>
  </si>
  <si>
    <t>الإسم</t>
  </si>
  <si>
    <t>المبيعات</t>
  </si>
  <si>
    <t>حسام</t>
  </si>
  <si>
    <t>خالد</t>
  </si>
  <si>
    <t>مبيعات 1</t>
  </si>
  <si>
    <t>إيهاب</t>
  </si>
  <si>
    <t>مبيعات 2</t>
  </si>
  <si>
    <t>مبيعات 3</t>
  </si>
  <si>
    <t>وليد</t>
  </si>
  <si>
    <t>مبيعات 4</t>
  </si>
  <si>
    <t>مبيعات 5</t>
  </si>
  <si>
    <t>مبيعات 6</t>
  </si>
  <si>
    <t>Officena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</si>
</sst>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6"/>
      <color theme="1"/>
      <name val="Calibri"/>
      <family val="2"/>
      <scheme val="minor"/>
    </font>
    <font>
      <b/>
      <sz val="20"/>
      <color rgb="FFFF0000"/>
      <name val="Sultan Medium"/>
      <charset val="178"/>
    </font>
    <font>
      <b/>
      <sz val="48"/>
      <color rgb="FF0070C0"/>
      <name val="Simplified Arabic"/>
      <family val="1"/>
    </font>
    <font>
      <b/>
      <sz val="16"/>
      <color theme="1"/>
      <name val="Traditional Arabic"/>
      <family val="1"/>
    </font>
    <font>
      <b/>
      <sz val="18"/>
      <name val="Traditional Arabic"/>
      <family val="1"/>
    </font>
    <font>
      <b/>
      <sz val="16"/>
      <color theme="0"/>
      <name val="SKR HEAD1"/>
      <charset val="178"/>
    </font>
    <font>
      <b/>
      <sz val="16"/>
      <color theme="1"/>
      <name val="SKR HEAD1"/>
      <charset val="178"/>
    </font>
    <font>
      <sz val="11"/>
      <color theme="1"/>
      <name val="Calibri"/>
      <family val="2"/>
      <charset val="178"/>
      <scheme val="minor"/>
    </font>
    <font>
      <sz val="22"/>
      <color rgb="FFFF0000"/>
      <name val="Sultan Medium"/>
      <charset val="178"/>
    </font>
    <font>
      <sz val="16"/>
      <color rgb="FF00B0F0"/>
      <name val="Sultan Medium"/>
      <charset val="178"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FFCC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7" fillId="0" borderId="0"/>
    <xf numFmtId="0" fontId="7" fillId="0" borderId="0"/>
    <xf numFmtId="0" fontId="7" fillId="0" borderId="0"/>
    <xf numFmtId="0" fontId="10" fillId="0" borderId="0"/>
  </cellStyleXfs>
  <cellXfs count="36">
    <xf numFmtId="0" fontId="0" fillId="0" borderId="0" xfId="0"/>
    <xf numFmtId="0" fontId="1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8" fillId="0" borderId="0" xfId="1" applyFont="1" applyAlignment="1">
      <alignment vertic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4" borderId="10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0" fontId="9" fillId="0" borderId="0" xfId="1" applyFont="1" applyAlignment="1">
      <alignment vertical="center"/>
    </xf>
    <xf numFmtId="0" fontId="3" fillId="4" borderId="14" xfId="0" applyFont="1" applyFill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11" fillId="4" borderId="16" xfId="0" applyFont="1" applyFill="1" applyBorder="1" applyAlignment="1">
      <alignment horizontal="center" vertical="center"/>
    </xf>
    <xf numFmtId="0" fontId="12" fillId="4" borderId="16" xfId="0" applyFont="1" applyFill="1" applyBorder="1" applyAlignment="1">
      <alignment horizontal="center" vertical="center" wrapText="1"/>
    </xf>
  </cellXfs>
  <cellStyles count="5">
    <cellStyle name="Normal" xfId="0" builtinId="0"/>
    <cellStyle name="Normal 2" xfId="1"/>
    <cellStyle name="Normal 2 2" xfId="2"/>
    <cellStyle name="Normal 2 3" xfId="3"/>
    <cellStyle name="Normal 3" xfId="4"/>
  </cellStyles>
  <dxfs count="5">
    <dxf>
      <font>
        <b/>
        <i/>
        <color theme="0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color theme="0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133350</xdr:colOff>
      <xdr:row>0</xdr:row>
      <xdr:rowOff>57150</xdr:rowOff>
    </xdr:from>
    <xdr:to>
      <xdr:col>11</xdr:col>
      <xdr:colOff>866775</xdr:colOff>
      <xdr:row>0</xdr:row>
      <xdr:rowOff>790575</xdr:rowOff>
    </xdr:to>
    <xdr:sp macro="" textlink="">
      <xdr:nvSpPr>
        <xdr:cNvPr id="2" name="Oval 1">
          <a:extLst>
            <a:ext uri="{FF2B5EF4-FFF2-40B4-BE49-F238E27FC236}">
              <a16:creationId xmlns="" xmlns:a16="http://schemas.microsoft.com/office/drawing/2014/main" id="{505F5CB3-ABFC-4BA6-9054-0E852EB7D5CA}"/>
            </a:ext>
          </a:extLst>
        </xdr:cNvPr>
        <xdr:cNvSpPr/>
      </xdr:nvSpPr>
      <xdr:spPr>
        <a:xfrm>
          <a:off x="14450793425" y="57150"/>
          <a:ext cx="733425" cy="7334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AE" sz="1100"/>
        </a:p>
      </xdr:txBody>
    </xdr:sp>
    <xdr:clientData/>
  </xdr:twoCellAnchor>
  <xdr:twoCellAnchor>
    <xdr:from>
      <xdr:col>11</xdr:col>
      <xdr:colOff>72571</xdr:colOff>
      <xdr:row>6</xdr:row>
      <xdr:rowOff>154213</xdr:rowOff>
    </xdr:from>
    <xdr:to>
      <xdr:col>17</xdr:col>
      <xdr:colOff>698501</xdr:colOff>
      <xdr:row>11</xdr:row>
      <xdr:rowOff>163285</xdr:rowOff>
    </xdr:to>
    <xdr:sp macro="" textlink="">
      <xdr:nvSpPr>
        <xdr:cNvPr id="3" name="TextBox 2"/>
        <xdr:cNvSpPr txBox="1"/>
      </xdr:nvSpPr>
      <xdr:spPr>
        <a:xfrm>
          <a:off x="14400212499" y="3002642"/>
          <a:ext cx="5760358" cy="1641929"/>
        </a:xfrm>
        <a:prstGeom prst="rect">
          <a:avLst/>
        </a:prstGeom>
        <a:solidFill>
          <a:srgbClr val="CCCC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LB" sz="2400" b="1">
              <a:solidFill>
                <a:srgbClr val="FF0000"/>
              </a:solidFill>
            </a:rPr>
            <a:t>اختر </a:t>
          </a:r>
          <a:r>
            <a:rPr lang="ar-LB" sz="2400" b="1">
              <a:solidFill>
                <a:srgbClr val="FF0000"/>
              </a:solidFill>
              <a:latin typeface="+mn-lt"/>
              <a:ea typeface="+mn-ea"/>
              <a:cs typeface="+mn-cs"/>
            </a:rPr>
            <a:t>الاسم من القائمة المنسدلة في الخلية </a:t>
          </a:r>
          <a:r>
            <a:rPr lang="en-GB" sz="2400" b="1">
              <a:solidFill>
                <a:srgbClr val="FF0000"/>
              </a:solidFill>
              <a:latin typeface="+mn-lt"/>
              <a:ea typeface="+mn-ea"/>
              <a:cs typeface="+mn-cs"/>
            </a:rPr>
            <a:t>K5</a:t>
          </a:r>
        </a:p>
        <a:p>
          <a:pPr algn="r" rtl="1"/>
          <a:r>
            <a:rPr lang="ar-LB" sz="2400" b="1">
              <a:solidFill>
                <a:srgbClr val="FF0000"/>
              </a:solidFill>
              <a:latin typeface="+mn-lt"/>
              <a:ea typeface="+mn-ea"/>
              <a:cs typeface="+mn-cs"/>
            </a:rPr>
            <a:t>القائمة المنسدلة مطاطة تستجيب لاي تغيير في العامود</a:t>
          </a:r>
          <a:r>
            <a:rPr lang="ar-LB" sz="2400" b="1" baseline="0">
              <a:solidFill>
                <a:srgbClr val="FF0000"/>
              </a:solidFill>
              <a:latin typeface="+mn-lt"/>
              <a:ea typeface="+mn-ea"/>
              <a:cs typeface="+mn-cs"/>
            </a:rPr>
            <a:t> </a:t>
          </a:r>
          <a:r>
            <a:rPr lang="en-GB" sz="2400" b="1" baseline="0">
              <a:solidFill>
                <a:srgbClr val="FF0000"/>
              </a:solidFill>
              <a:latin typeface="+mn-lt"/>
              <a:ea typeface="+mn-ea"/>
              <a:cs typeface="+mn-cs"/>
            </a:rPr>
            <a:t>B6:B105</a:t>
          </a:r>
          <a:r>
            <a:rPr lang="ar-LB" sz="2400" b="1">
              <a:solidFill>
                <a:srgbClr val="FF0000"/>
              </a:solidFill>
              <a:latin typeface="+mn-lt"/>
              <a:ea typeface="+mn-ea"/>
              <a:cs typeface="+mn-cs"/>
            </a:rPr>
            <a:t> (100 اسم) تتجاهل الفراغات و لا تذكر المكرر الا مرة واحدة</a:t>
          </a:r>
          <a:endParaRPr lang="ar-LB" sz="2400" b="1">
            <a:solidFill>
              <a:srgbClr val="FF0000"/>
            </a:solidFill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10"/>
  <sheetViews>
    <sheetView rightToLeft="1" tabSelected="1" topLeftCell="B1" zoomScale="70" zoomScaleNormal="70" workbookViewId="0">
      <selection activeCell="P3" sqref="P3"/>
    </sheetView>
  </sheetViews>
  <sheetFormatPr defaultColWidth="8.6875" defaultRowHeight="25.5"/>
  <cols>
    <col min="1" max="1" width="0.9375" style="4" customWidth="1"/>
    <col min="2" max="2" width="9" style="4" customWidth="1"/>
    <col min="3" max="3" width="9" style="5" customWidth="1"/>
    <col min="4" max="4" width="1.9375" style="5" customWidth="1"/>
    <col min="5" max="7" width="9" style="5" customWidth="1"/>
    <col min="8" max="12" width="9" style="4" customWidth="1"/>
    <col min="13" max="14" width="8.6875" style="4"/>
    <col min="15" max="15" width="15.5" style="4" customWidth="1"/>
    <col min="16" max="16" width="8.6875" style="4"/>
    <col min="17" max="17" width="0" style="4" hidden="1" customWidth="1"/>
    <col min="18" max="18" width="8.6875" style="4"/>
    <col min="19" max="19" width="0" style="4" hidden="1" customWidth="1"/>
    <col min="20" max="16384" width="8.6875" style="4"/>
  </cols>
  <sheetData>
    <row r="1" spans="2:19" s="3" customFormat="1" ht="71.25" customHeight="1">
      <c r="B1" s="1"/>
      <c r="C1" s="1"/>
      <c r="D1" s="1"/>
      <c r="E1" s="26" t="s">
        <v>0</v>
      </c>
      <c r="F1" s="26"/>
      <c r="G1" s="26"/>
      <c r="H1" s="26"/>
      <c r="I1" s="26"/>
      <c r="J1" s="26"/>
      <c r="K1" s="26"/>
      <c r="L1" s="2">
        <v>1</v>
      </c>
      <c r="M1" s="26"/>
      <c r="N1" s="26"/>
    </row>
    <row r="2" spans="2:19" ht="10" customHeight="1"/>
    <row r="3" spans="2:19" s="6" customFormat="1" ht="37.5" customHeight="1" thickBot="1">
      <c r="B3" s="6" t="s">
        <v>1</v>
      </c>
      <c r="C3" s="7"/>
      <c r="D3" s="7"/>
      <c r="E3" s="7"/>
      <c r="F3" s="7"/>
      <c r="G3" s="7"/>
    </row>
    <row r="4" spans="2:19" ht="25.5" customHeight="1" thickBot="1">
      <c r="B4" s="27" t="s">
        <v>2</v>
      </c>
      <c r="C4" s="28"/>
      <c r="D4" s="8"/>
      <c r="E4" s="29" t="s">
        <v>3</v>
      </c>
      <c r="F4" s="30"/>
      <c r="G4"/>
      <c r="H4"/>
      <c r="I4"/>
      <c r="J4" s="29" t="s">
        <v>3</v>
      </c>
      <c r="K4" s="30"/>
    </row>
    <row r="5" spans="2:19" s="11" customFormat="1" ht="54.5" customHeight="1" thickBot="1">
      <c r="B5" s="9" t="s">
        <v>4</v>
      </c>
      <c r="C5" s="10" t="s">
        <v>5</v>
      </c>
      <c r="E5" s="12" t="s">
        <v>4</v>
      </c>
      <c r="F5" s="13" t="s">
        <v>6</v>
      </c>
      <c r="G5"/>
      <c r="H5"/>
      <c r="I5"/>
      <c r="J5" s="31" t="s">
        <v>4</v>
      </c>
      <c r="K5" s="32" t="s">
        <v>16</v>
      </c>
      <c r="L5"/>
      <c r="M5"/>
      <c r="N5"/>
      <c r="O5" s="35" t="str">
        <f>"Count of "&amp;CHAR(10)&amp;$K$5</f>
        <v>Count of 
Officena</v>
      </c>
      <c r="P5" s="14"/>
      <c r="Q5"/>
    </row>
    <row r="6" spans="2:19" ht="25.5" customHeight="1">
      <c r="B6" s="15"/>
      <c r="C6" s="16"/>
      <c r="E6" s="17" t="s">
        <v>8</v>
      </c>
      <c r="F6" s="18">
        <f t="array" ref="F6">IFERROR(INDEX($C$6:$C$25,SMALL(IF($B$6:$B$25=$F$5,ROW($B$6:$B$25)-5),ROW(A1))),"")</f>
        <v>24</v>
      </c>
      <c r="G6"/>
      <c r="H6"/>
      <c r="I6"/>
      <c r="J6" s="33" t="str">
        <f>IF(ROWS($J$6:J6)&gt;$O$6+1,"",IF(ROWS($J$6:J6)&lt;=$O$6," مبيعات "&amp;ROWS($J$6:J6),"Total"))</f>
        <v xml:space="preserve"> مبيعات 1</v>
      </c>
      <c r="K6" s="33">
        <f t="array" ref="K6">IF(ROWS($K$6:K6)=$O$6+1,SUM($K$5:K5),IF(ROWS($K$6:K6)&gt;$O$6,"",INDEX($C$6:$C$105,SMALL(IF($B$6:$B$105=$K$5,IF($B$6:$B$105&lt;&gt;"",ROW($B$6:$B$105)-ROW($B$6)+1)),ROWS($K$6:K6)))))</f>
        <v>15</v>
      </c>
      <c r="L6"/>
      <c r="M6"/>
      <c r="N6"/>
      <c r="O6" s="34">
        <f>COUNTIF($B$6:$B$105,$K$5)</f>
        <v>2</v>
      </c>
      <c r="Q6" t="str">
        <f t="array" ref="Q6">IF(ROWS($Q$6:Q6)&gt;$S$6,"",INDEX($B$6:$B$105,SMALL(IF($B$6:$B$105&lt;&gt;"",IF(MATCH($B$6:$B$105,$B$6:$B$105,0)=ROW($B$6:$B$105)-ROW($B$6)+1,ROW($B$6:$B$105)-ROW($B$6)+1)),ROWS($Q$6:Q6))))</f>
        <v>إيهاب</v>
      </c>
      <c r="S6" s="4">
        <f t="array" ref="S6">SUM(IF(FREQUENCY(IF($B$6:$B$105&lt;&gt;"",MATCH($B$6:$B$105,$B$6:$B$105,0)),ROW($B$6:$B$105)-ROW($B$6)+1),1))</f>
        <v>5</v>
      </c>
    </row>
    <row r="7" spans="2:19" ht="25.5" customHeight="1">
      <c r="B7" s="19" t="s">
        <v>9</v>
      </c>
      <c r="C7" s="20">
        <v>23</v>
      </c>
      <c r="E7" s="21" t="s">
        <v>10</v>
      </c>
      <c r="F7" s="18">
        <f t="array" ref="F7">IFERROR(INDEX($C$6:$C$25,SMALL(IF($B$6:$B$25=$F$5,ROW($B$6:$B$25)-5),ROW(A2))),"")</f>
        <v>18</v>
      </c>
      <c r="G7"/>
      <c r="H7"/>
      <c r="I7"/>
      <c r="J7" s="33" t="str">
        <f>IF(ROWS($J$6:J7)&gt;$O$6+1,"",IF(ROWS($J$6:J7)&lt;=$O$6," مبيعات "&amp;ROWS($J$6:J7),"Total"))</f>
        <v xml:space="preserve"> مبيعات 2</v>
      </c>
      <c r="K7" s="33">
        <f t="array" ref="K7">IF(ROWS($K$6:K7)=$O$6+1,SUM($K$5:K6),IF(ROWS($K$6:K7)&gt;$O$6,"",INDEX($C$6:$C$105,SMALL(IF($B$6:$B$105=$K$5,IF($B$6:$B$105&lt;&gt;"",ROW($B$6:$B$105)-ROW($B$6)+1)),ROWS($K$6:K7)))))</f>
        <v>20</v>
      </c>
      <c r="L7"/>
      <c r="M7"/>
      <c r="N7"/>
      <c r="O7"/>
      <c r="Q7" t="str">
        <f t="array" ref="Q7">IF(ROWS($Q$6:Q7)&gt;$S$6,"",INDEX($B$6:$B$105,SMALL(IF($B$6:$B$105&lt;&gt;"",IF(MATCH($B$6:$B$105,$B$6:$B$105,0)=ROW($B$6:$B$105)-ROW($B$6)+1,ROW($B$6:$B$105)-ROW($B$6)+1)),ROWS($Q$6:Q7))))</f>
        <v>حسام</v>
      </c>
    </row>
    <row r="8" spans="2:19" ht="25.5" customHeight="1">
      <c r="B8" s="19" t="s">
        <v>6</v>
      </c>
      <c r="C8" s="20">
        <v>24</v>
      </c>
      <c r="E8" s="21" t="s">
        <v>11</v>
      </c>
      <c r="F8" s="18">
        <f t="array" ref="F8">IFERROR(INDEX($C$6:$C$25,SMALL(IF($B$6:$B$25=$F$5,ROW($B$6:$B$25)-5),ROW(A3))),"")</f>
        <v>17</v>
      </c>
      <c r="G8"/>
      <c r="H8"/>
      <c r="I8"/>
      <c r="J8" s="33" t="str">
        <f>IF(ROWS($J$6:J8)&gt;$O$6+1,"",IF(ROWS($J$6:J8)&lt;=$O$6," مبيعات "&amp;ROWS($J$6:J8),"Total"))</f>
        <v>Total</v>
      </c>
      <c r="K8" s="33">
        <f t="array" ref="K8">IF(ROWS($K$6:K8)=$O$6+1,SUM($K$5:K7),IF(ROWS($K$6:K8)&gt;$O$6,"",INDEX($C$6:$C$105,SMALL(IF($B$6:$B$105=$K$5,IF($B$6:$B$105&lt;&gt;"",ROW($B$6:$B$105)-ROW($B$6)+1)),ROWS($K$6:K8)))))</f>
        <v>35</v>
      </c>
      <c r="L8"/>
      <c r="M8"/>
      <c r="N8"/>
      <c r="O8"/>
      <c r="P8" s="22"/>
      <c r="Q8" t="str">
        <f t="array" ref="Q8">IF(ROWS($Q$6:Q8)&gt;$S$6,"",INDEX($B$6:$B$105,SMALL(IF($B$6:$B$105&lt;&gt;"",IF(MATCH($B$6:$B$105,$B$6:$B$105,0)=ROW($B$6:$B$105)-ROW($B$6)+1,ROW($B$6:$B$105)-ROW($B$6)+1)),ROWS($Q$6:Q8))))</f>
        <v>وليد</v>
      </c>
    </row>
    <row r="9" spans="2:19" ht="25.5" customHeight="1">
      <c r="B9" s="19" t="s">
        <v>12</v>
      </c>
      <c r="C9" s="20">
        <v>14</v>
      </c>
      <c r="E9" s="21" t="s">
        <v>13</v>
      </c>
      <c r="F9" s="18" t="str">
        <f t="array" ref="F9">IFERROR(INDEX($C$6:$C$25,SMALL(IF($B$6:$B$25=$F$5,ROW($B$6:$B$25)-5),ROW(A4))),"")</f>
        <v/>
      </c>
      <c r="G9"/>
      <c r="H9"/>
      <c r="I9"/>
      <c r="J9" s="33" t="str">
        <f>IF(ROWS($J$6:J9)&gt;$O$6+1,"",IF(ROWS($J$6:J9)&lt;=$O$6," مبيعات "&amp;ROWS($J$6:J9),"Total"))</f>
        <v/>
      </c>
      <c r="K9" s="33" t="str">
        <f t="array" ref="K9">IF(ROWS($K$6:K9)=$O$6+1,SUM($K$5:K8),IF(ROWS($K$6:K9)&gt;$O$6,"",INDEX($C$6:$C$105,SMALL(IF($B$6:$B$105=$K$5,IF($B$6:$B$105&lt;&gt;"",ROW($B$6:$B$105)-ROW($B$6)+1)),ROWS($K$6:K9)))))</f>
        <v/>
      </c>
      <c r="L9"/>
      <c r="M9"/>
      <c r="N9"/>
      <c r="O9"/>
      <c r="P9"/>
      <c r="Q9" t="str">
        <f t="array" ref="Q9">IF(ROWS($Q$6:Q9)&gt;$S$6,"",INDEX($B$6:$B$105,SMALL(IF($B$6:$B$105&lt;&gt;"",IF(MATCH($B$6:$B$105,$B$6:$B$105,0)=ROW($B$6:$B$105)-ROW($B$6)+1,ROW($B$6:$B$105)-ROW($B$6)+1)),ROWS($Q$6:Q9))))</f>
        <v>خالد</v>
      </c>
    </row>
    <row r="10" spans="2:19" ht="25.5" customHeight="1">
      <c r="B10" s="19"/>
      <c r="C10" s="20"/>
      <c r="E10" s="21" t="s">
        <v>14</v>
      </c>
      <c r="F10" s="18" t="str">
        <f t="array" ref="F10">IFERROR(INDEX($C$6:$C$25,SMALL(IF($B$6:$B$25=$F$5,ROW($B$6:$B$25)-5),ROW(A5))),"")</f>
        <v/>
      </c>
      <c r="G10"/>
      <c r="H10"/>
      <c r="I10"/>
      <c r="J10" s="33" t="str">
        <f>IF(ROWS($J$6:J10)&gt;$O$6+1,"",IF(ROWS($J$6:J10)&lt;=$O$6," مبيعات "&amp;ROWS($J$6:J10),"Total"))</f>
        <v/>
      </c>
      <c r="K10" s="33" t="str">
        <f t="array" ref="K10">IF(ROWS($K$6:K10)=$O$6+1,SUM($K$5:K9),IF(ROWS($K$6:K10)&gt;$O$6,"",INDEX($C$6:$C$105,SMALL(IF($B$6:$B$105=$K$5,IF($B$6:$B$105&lt;&gt;"",ROW($B$6:$B$105)-ROW($B$6)+1)),ROWS($K$6:K10)))))</f>
        <v/>
      </c>
      <c r="P10"/>
      <c r="Q10" t="str">
        <f t="array" ref="Q10">IF(ROWS($Q$6:Q10)&gt;$S$6,"",INDEX($B$6:$B$105,SMALL(IF($B$6:$B$105&lt;&gt;"",IF(MATCH($B$6:$B$105,$B$6:$B$105,0)=ROW($B$6:$B$105)-ROW($B$6)+1,ROW($B$6:$B$105)-ROW($B$6)+1)),ROWS($Q$6:Q10))))</f>
        <v>Officena</v>
      </c>
    </row>
    <row r="11" spans="2:19" ht="25.5" customHeight="1" thickBot="1">
      <c r="B11" s="19" t="s">
        <v>12</v>
      </c>
      <c r="C11" s="20">
        <v>29</v>
      </c>
      <c r="E11" s="23" t="s">
        <v>15</v>
      </c>
      <c r="F11" s="18" t="str">
        <f t="array" ref="F11">IFERROR(INDEX($C$6:$C$25,SMALL(IF($B$6:$B$25=$F$5,ROW($B$6:$B$25)-5),ROW(A6))),"")</f>
        <v/>
      </c>
      <c r="G11"/>
      <c r="H11"/>
      <c r="I11"/>
      <c r="J11" s="33" t="str">
        <f>IF(ROWS($J$6:J11)&gt;$O$6+1,"",IF(ROWS($J$6:J11)&lt;=$O$6," مبيعات "&amp;ROWS($J$6:J11),"Total"))</f>
        <v/>
      </c>
      <c r="K11" s="33" t="str">
        <f t="array" ref="K11">IF(ROWS($K$6:K11)=$O$6+1,SUM($K$5:K10),IF(ROWS($K$6:K11)&gt;$O$6,"",INDEX($C$6:$C$105,SMALL(IF($B$6:$B$105=$K$5,IF($B$6:$B$105&lt;&gt;"",ROW($B$6:$B$105)-ROW($B$6)+1)),ROWS($K$6:K11)))))</f>
        <v/>
      </c>
      <c r="Q11" t="str">
        <f t="array" ref="Q11">IF(ROWS($Q$6:Q11)&gt;$S$6,"",INDEX($B$6:$B$105,SMALL(IF($B$6:$B$105&lt;&gt;"",IF(MATCH($B$6:$B$105,$B$6:$B$105,0)=ROW($B$6:$B$105)-ROW($B$6)+1,ROW($B$6:$B$105)-ROW($B$6)+1)),ROWS($Q$6:Q11))))</f>
        <v/>
      </c>
    </row>
    <row r="12" spans="2:19" ht="25.5" customHeight="1">
      <c r="B12" s="19" t="s">
        <v>9</v>
      </c>
      <c r="C12" s="20">
        <v>22</v>
      </c>
      <c r="E12" s="4"/>
      <c r="J12" s="33" t="str">
        <f>IF(ROWS($J$6:J12)&gt;$O$6+1,"",IF(ROWS($J$6:J12)&lt;=$O$6," مبيعات "&amp;ROWS($J$6:J12),"Total"))</f>
        <v/>
      </c>
      <c r="K12" s="33" t="str">
        <f t="array" ref="K12">IF(ROWS($K$6:K12)=$O$6+1,SUM($K$5:K11),IF(ROWS($K$6:K12)&gt;$O$6,"",INDEX($C$6:$C$105,SMALL(IF($B$6:$B$105=$K$5,IF($B$6:$B$105&lt;&gt;"",ROW($B$6:$B$105)-ROW($B$6)+1)),ROWS($K$6:K12)))))</f>
        <v/>
      </c>
      <c r="Q12" t="str">
        <f t="array" ref="Q12">IF(ROWS($Q$6:Q12)&gt;$S$6,"",INDEX($B$6:$B$105,SMALL(IF($B$6:$B$105&lt;&gt;"",IF(MATCH($B$6:$B$105,$B$6:$B$105,0)=ROW($B$6:$B$105)-ROW($B$6)+1,ROW($B$6:$B$105)-ROW($B$6)+1)),ROWS($Q$6:Q12))))</f>
        <v/>
      </c>
      <c r="R12" s="4" t="str">
        <f t="array" ref="R12">IF(ROWS($K$6:K12)=$O$6+1,SUM($R$5:R11),IF(ROWS($K$6:K12)&gt;$O$6,"",INDEX($C$6:$C$25,SMALL(IF($B$6:$B$105=$K$5,IF($B$6:$B$105&lt;&gt;"",ROW($B$6:$B$25)-ROW($B$6)+1)),ROWS($K$6:K12)))))</f>
        <v/>
      </c>
    </row>
    <row r="13" spans="2:19" ht="25.5" customHeight="1">
      <c r="B13" s="19" t="s">
        <v>7</v>
      </c>
      <c r="C13" s="20">
        <v>21</v>
      </c>
      <c r="E13"/>
      <c r="F13"/>
      <c r="G13"/>
      <c r="H13"/>
      <c r="I13"/>
      <c r="J13" s="33" t="str">
        <f>IF(ROWS($J$6:J13)&gt;$O$6+1,"",IF(ROWS($J$6:J13)&lt;=$O$6," مبيعات "&amp;ROWS($J$6:J13),"Total"))</f>
        <v/>
      </c>
      <c r="K13" s="33" t="str">
        <f t="array" ref="K13">IF(ROWS($K$6:K13)=$O$6+1,SUM($K$5:K12),IF(ROWS($K$6:K13)&gt;$O$6,"",INDEX($C$6:$C$105,SMALL(IF($B$6:$B$105=$K$5,IF($B$6:$B$105&lt;&gt;"",ROW($B$6:$B$105)-ROW($B$6)+1)),ROWS($K$6:K13)))))</f>
        <v/>
      </c>
      <c r="L13"/>
      <c r="M13"/>
      <c r="N13"/>
      <c r="Q13" t="str">
        <f t="array" ref="Q13">IF(ROWS($Q$6:Q13)&gt;$S$6,"",INDEX($B$6:$B$105,SMALL(IF($B$6:$B$105&lt;&gt;"",IF(MATCH($B$6:$B$105,$B$6:$B$105,0)=ROW($B$6:$B$105)-ROW($B$6)+1,ROW($B$6:$B$105)-ROW($B$6)+1)),ROWS($Q$6:Q13))))</f>
        <v/>
      </c>
      <c r="R13" s="4" t="str">
        <f t="array" ref="R13">IF(ROWS($K$6:K13)=$O$6+1,SUM($R$5:R12),IF(ROWS($K$6:K13)&gt;$O$6,"",INDEX($C$6:$C$25,SMALL(IF($B$6:$B$105=$K$5,IF($B$6:$B$105&lt;&gt;"",ROW($B$6:$B$25)-ROW($B$6)+1)),ROWS($K$6:K13)))))</f>
        <v/>
      </c>
    </row>
    <row r="14" spans="2:19" ht="25.5" customHeight="1">
      <c r="B14" s="19" t="s">
        <v>7</v>
      </c>
      <c r="C14" s="20">
        <v>32</v>
      </c>
      <c r="E14"/>
      <c r="F14"/>
      <c r="G14"/>
      <c r="H14"/>
      <c r="I14"/>
      <c r="J14" s="33" t="str">
        <f>IF(ROWS($J$6:J14)&gt;$O$6+1,"",IF(ROWS($J$6:J14)&lt;=$O$6," مبيعات "&amp;ROWS($J$6:J14),"Total"))</f>
        <v/>
      </c>
      <c r="K14" s="33" t="str">
        <f t="array" ref="K14">IF(ROWS($K$6:K14)=$O$6+1,SUM($K$5:K13),IF(ROWS($K$6:K14)&gt;$O$6,"",INDEX($C$6:$C$105,SMALL(IF($B$6:$B$105=$K$5,IF($B$6:$B$105&lt;&gt;"",ROW($B$6:$B$105)-ROW($B$6)+1)),ROWS($K$6:K14)))))</f>
        <v/>
      </c>
      <c r="L14"/>
      <c r="M14"/>
      <c r="N14"/>
      <c r="Q14" t="str">
        <f t="array" ref="Q14">IF(ROWS($Q$6:Q14)&gt;$S$6,"",INDEX($B$6:$B$105,SMALL(IF($B$6:$B$105&lt;&gt;"",IF(MATCH($B$6:$B$105,$B$6:$B$105,0)=ROW($B$6:$B$105)-ROW($B$6)+1,ROW($B$6:$B$105)-ROW($B$6)+1)),ROWS($Q$6:Q14))))</f>
        <v/>
      </c>
      <c r="R14" s="4" t="str">
        <f t="array" ref="R14">IF(ROWS($K$6:K14)=$O$6+1,SUM($R$5:R13),IF(ROWS($K$6:K14)&gt;$O$6,"",INDEX($C$6:$C$25,SMALL(IF($B$6:$B$105=$K$5,IF($B$6:$B$105&lt;&gt;"",ROW($B$6:$B$25)-ROW($B$6)+1)),ROWS($K$6:K14)))))</f>
        <v/>
      </c>
    </row>
    <row r="15" spans="2:19" ht="25.5" customHeight="1">
      <c r="B15" s="19" t="s">
        <v>6</v>
      </c>
      <c r="C15" s="20">
        <v>18</v>
      </c>
      <c r="E15"/>
      <c r="F15"/>
      <c r="G15"/>
      <c r="H15"/>
      <c r="I15"/>
      <c r="J15" s="33" t="str">
        <f>IF(ROWS($J$6:J15)&gt;$O$6+1,"",IF(ROWS($J$6:J15)&lt;=$O$6," مبيعات "&amp;ROWS($J$6:J15),"Total"))</f>
        <v/>
      </c>
      <c r="K15" s="33" t="str">
        <f t="array" ref="K15">IF(ROWS($K$6:K15)=$O$6+1,SUM($K$5:K14),IF(ROWS($K$6:K15)&gt;$O$6,"",INDEX($C$6:$C$105,SMALL(IF($B$6:$B$105=$K$5,IF($B$6:$B$105&lt;&gt;"",ROW($B$6:$B$105)-ROW($B$6)+1)),ROWS($K$6:K15)))))</f>
        <v/>
      </c>
      <c r="L15"/>
      <c r="M15"/>
      <c r="N15"/>
      <c r="Q15" t="str">
        <f t="array" ref="Q15">IF(ROWS($Q$6:Q15)&gt;$S$6,"",INDEX($B$6:$B$105,SMALL(IF($B$6:$B$105&lt;&gt;"",IF(MATCH($B$6:$B$105,$B$6:$B$105,0)=ROW($B$6:$B$105)-ROW($B$6)+1,ROW($B$6:$B$105)-ROW($B$6)+1)),ROWS($Q$6:Q15))))</f>
        <v/>
      </c>
      <c r="R15" s="4" t="str">
        <f t="array" ref="R15">IF(ROWS($K$6:K15)=$O$6+1,SUM($R$5:R14),IF(ROWS($K$6:K15)&gt;$O$6,"",INDEX($C$6:$C$25,SMALL(IF($B$6:$B$105=$K$5,IF($B$6:$B$105&lt;&gt;"",ROW($B$6:$B$25)-ROW($B$6)+1)),ROWS($K$6:K15)))))</f>
        <v/>
      </c>
    </row>
    <row r="16" spans="2:19" ht="25.5" customHeight="1">
      <c r="B16" s="19" t="s">
        <v>16</v>
      </c>
      <c r="C16" s="20">
        <v>15</v>
      </c>
      <c r="E16"/>
      <c r="F16"/>
      <c r="G16"/>
      <c r="H16"/>
      <c r="I16"/>
      <c r="J16" s="33" t="str">
        <f>IF(ROWS($J$6:J16)&gt;$O$6+1,"",IF(ROWS($J$6:J16)&lt;=$O$6," مبيعات "&amp;ROWS($J$6:J16),"Total"))</f>
        <v/>
      </c>
      <c r="K16" s="33" t="str">
        <f t="array" ref="K16">IF(ROWS($K$6:K16)=$O$6+1,SUM($K$5:K15),IF(ROWS($K$6:K16)&gt;$O$6,"",INDEX($C$6:$C$105,SMALL(IF($B$6:$B$105=$K$5,IF($B$6:$B$105&lt;&gt;"",ROW($B$6:$B$105)-ROW($B$6)+1)),ROWS($K$6:K16)))))</f>
        <v/>
      </c>
      <c r="L16"/>
      <c r="M16"/>
      <c r="N16"/>
      <c r="Q16" t="str">
        <f t="array" ref="Q16">IF(ROWS($Q$6:Q16)&gt;$S$6,"",INDEX($B$6:$B$105,SMALL(IF($B$6:$B$105&lt;&gt;"",IF(MATCH($B$6:$B$105,$B$6:$B$105,0)=ROW($B$6:$B$105)-ROW($B$6)+1,ROW($B$6:$B$105)-ROW($B$6)+1)),ROWS($Q$6:Q16))))</f>
        <v/>
      </c>
    </row>
    <row r="17" spans="2:17" ht="25.5" customHeight="1">
      <c r="B17" s="19" t="s">
        <v>12</v>
      </c>
      <c r="C17" s="20">
        <v>34</v>
      </c>
      <c r="E17"/>
      <c r="F17"/>
      <c r="G17"/>
      <c r="H17"/>
      <c r="I17"/>
      <c r="J17" s="33" t="str">
        <f>IF(ROWS($J$6:J17)&gt;$O$6+1,"",IF(ROWS($J$6:J17)&lt;=$O$6," مبيعات "&amp;ROWS($J$6:J17),"Total"))</f>
        <v/>
      </c>
      <c r="K17" s="33" t="str">
        <f t="array" ref="K17">IF(ROWS($K$6:K17)=$O$6+1,SUM($K$5:K16),IF(ROWS($K$6:K17)&gt;$O$6,"",INDEX($C$6:$C$105,SMALL(IF($B$6:$B$105=$K$5,IF($B$6:$B$105&lt;&gt;"",ROW($B$6:$B$105)-ROW($B$6)+1)),ROWS($K$6:K17)))))</f>
        <v/>
      </c>
      <c r="L17"/>
      <c r="M17"/>
      <c r="N17"/>
      <c r="Q17" t="str">
        <f t="array" ref="Q17">IF(ROWS($Q$6:Q17)&gt;$S$6,"",INDEX($B$6:$B$105,SMALL(IF($B$6:$B$105&lt;&gt;"",IF(MATCH($B$6:$B$105,$B$6:$B$105,0)=ROW($B$6:$B$105)-ROW($B$6)+1,ROW($B$6:$B$105)-ROW($B$6)+1)),ROWS($Q$6:Q17))))</f>
        <v/>
      </c>
    </row>
    <row r="18" spans="2:17" ht="25.5" customHeight="1">
      <c r="B18" s="19" t="s">
        <v>7</v>
      </c>
      <c r="C18" s="20">
        <v>17</v>
      </c>
      <c r="E18"/>
      <c r="F18"/>
      <c r="G18"/>
      <c r="H18"/>
      <c r="I18"/>
      <c r="J18" s="33" t="str">
        <f>IF(ROWS($J$6:J18)&gt;$O$6+1,"",IF(ROWS($J$6:J18)&lt;=$O$6," مبيعات "&amp;ROWS($J$6:J18),"Total"))</f>
        <v/>
      </c>
      <c r="K18" s="33" t="str">
        <f t="array" ref="K18">IF(ROWS($K$6:K18)=$O$6+1,SUM($K$5:K17),IF(ROWS($K$6:K18)&gt;$O$6,"",INDEX($C$6:$C$105,SMALL(IF($B$6:$B$105=$K$5,IF($B$6:$B$105&lt;&gt;"",ROW($B$6:$B$105)-ROW($B$6)+1)),ROWS($K$6:K18)))))</f>
        <v/>
      </c>
      <c r="L18"/>
      <c r="M18"/>
      <c r="N18"/>
      <c r="Q18" t="str">
        <f t="array" ref="Q18">IF(ROWS($Q$6:Q18)&gt;$S$6,"",INDEX($B$6:$B$105,SMALL(IF($B$6:$B$105&lt;&gt;"",IF(MATCH($B$6:$B$105,$B$6:$B$105,0)=ROW($B$6:$B$105)-ROW($B$6)+1,ROW($B$6:$B$105)-ROW($B$6)+1)),ROWS($Q$6:Q18))))</f>
        <v/>
      </c>
    </row>
    <row r="19" spans="2:17" ht="25.5" customHeight="1">
      <c r="B19" s="19" t="s">
        <v>12</v>
      </c>
      <c r="C19" s="20">
        <v>27</v>
      </c>
      <c r="E19"/>
      <c r="F19"/>
      <c r="G19"/>
      <c r="H19"/>
      <c r="I19"/>
      <c r="J19" s="33" t="str">
        <f>IF(ROWS($J$6:J19)&gt;$O$6+1,"",IF(ROWS($J$6:J19)&lt;=$O$6," مبيعات "&amp;ROWS($J$6:J19),"Total"))</f>
        <v/>
      </c>
      <c r="K19" s="33" t="str">
        <f t="array" ref="K19">IF(ROWS($K$6:K19)=$O$6+1,SUM($K$5:K18),IF(ROWS($K$6:K19)&gt;$O$6,"",INDEX($C$6:$C$105,SMALL(IF($B$6:$B$105=$K$5,IF($B$6:$B$105&lt;&gt;"",ROW($B$6:$B$105)-ROW($B$6)+1)),ROWS($K$6:K19)))))</f>
        <v/>
      </c>
      <c r="L19"/>
      <c r="M19"/>
      <c r="N19"/>
      <c r="Q19" t="str">
        <f t="array" ref="Q19">IF(ROWS($Q$6:Q19)&gt;$S$6,"",INDEX($B$6:$B$105,SMALL(IF($B$6:$B$105&lt;&gt;"",IF(MATCH($B$6:$B$105,$B$6:$B$105,0)=ROW($B$6:$B$105)-ROW($B$6)+1,ROW($B$6:$B$105)-ROW($B$6)+1)),ROWS($Q$6:Q19))))</f>
        <v/>
      </c>
    </row>
    <row r="20" spans="2:17" ht="25.5" customHeight="1">
      <c r="B20" s="19" t="s">
        <v>6</v>
      </c>
      <c r="C20" s="20">
        <v>17</v>
      </c>
      <c r="E20"/>
      <c r="F20"/>
      <c r="G20"/>
      <c r="H20"/>
      <c r="I20"/>
      <c r="J20" s="33" t="str">
        <f>IF(ROWS($J$6:J20)&gt;$O$6+1,"",IF(ROWS($J$6:J20)&lt;=$O$6," مبيعات "&amp;ROWS($J$6:J20),"Total"))</f>
        <v/>
      </c>
      <c r="K20" s="33" t="str">
        <f t="array" ref="K20">IF(ROWS($K$6:K20)=$O$6+1,SUM($K$5:K19),IF(ROWS($K$6:K20)&gt;$O$6,"",INDEX($C$6:$C$105,SMALL(IF($B$6:$B$105=$K$5,IF($B$6:$B$105&lt;&gt;"",ROW($B$6:$B$105)-ROW($B$6)+1)),ROWS($K$6:K20)))))</f>
        <v/>
      </c>
      <c r="L20"/>
      <c r="M20"/>
      <c r="N20"/>
      <c r="Q20" t="str">
        <f t="array" ref="Q20">IF(ROWS($Q$6:Q20)&gt;$S$6,"",INDEX($B$6:$B$105,SMALL(IF($B$6:$B$105&lt;&gt;"",IF(MATCH($B$6:$B$105,$B$6:$B$105,0)=ROW($B$6:$B$105)-ROW($B$6)+1,ROW($B$6:$B$105)-ROW($B$6)+1)),ROWS($Q$6:Q20))))</f>
        <v/>
      </c>
    </row>
    <row r="21" spans="2:17" ht="25.5" customHeight="1">
      <c r="B21" s="19" t="s">
        <v>9</v>
      </c>
      <c r="C21" s="20">
        <v>19</v>
      </c>
      <c r="E21"/>
      <c r="F21"/>
      <c r="G21"/>
      <c r="H21"/>
      <c r="I21"/>
      <c r="J21" s="33" t="str">
        <f>IF(ROWS($J$6:J21)&gt;$O$6+1,"",IF(ROWS($J$6:J21)&lt;=$O$6," مبيعات "&amp;ROWS($J$6:J21),"Total"))</f>
        <v/>
      </c>
      <c r="K21" s="33" t="str">
        <f t="array" ref="K21">IF(ROWS($K$6:K21)=$O$6+1,SUM($K$5:K20),IF(ROWS($K$6:K21)&gt;$O$6,"",INDEX($C$6:$C$105,SMALL(IF($B$6:$B$105=$K$5,IF($B$6:$B$105&lt;&gt;"",ROW($B$6:$B$105)-ROW($B$6)+1)),ROWS($K$6:K21)))))</f>
        <v/>
      </c>
      <c r="L21"/>
      <c r="M21"/>
      <c r="N21"/>
      <c r="Q21" t="str">
        <f t="array" ref="Q21">IF(ROWS($Q$6:Q21)&gt;$S$6,"",INDEX($B$6:$B$105,SMALL(IF($B$6:$B$105&lt;&gt;"",IF(MATCH($B$6:$B$105,$B$6:$B$105,0)=ROW($B$6:$B$105)-ROW($B$6)+1,ROW($B$6:$B$105)-ROW($B$6)+1)),ROWS($Q$6:Q21))))</f>
        <v/>
      </c>
    </row>
    <row r="22" spans="2:17" ht="25.5" customHeight="1">
      <c r="B22" s="19" t="s">
        <v>12</v>
      </c>
      <c r="C22" s="20">
        <v>26</v>
      </c>
      <c r="E22"/>
      <c r="F22"/>
      <c r="G22"/>
      <c r="H22"/>
      <c r="I22"/>
      <c r="J22" s="33" t="str">
        <f>IF(ROWS($J$6:J22)&gt;$O$6+1,"",IF(ROWS($J$6:J22)&lt;=$O$6," مبيعات "&amp;ROWS($J$6:J22),"Total"))</f>
        <v/>
      </c>
      <c r="K22" s="33" t="str">
        <f t="array" ref="K22">IF(ROWS($K$6:K22)=$O$6+1,SUM($K$5:K21),IF(ROWS($K$6:K22)&gt;$O$6,"",INDEX($C$6:$C$105,SMALL(IF($B$6:$B$105=$K$5,IF($B$6:$B$105&lt;&gt;"",ROW($B$6:$B$105)-ROW($B$6)+1)),ROWS($K$6:K22)))))</f>
        <v/>
      </c>
      <c r="L22"/>
      <c r="M22"/>
      <c r="N22"/>
      <c r="Q22" t="str">
        <f t="array" ref="Q22">IF(ROWS($Q$6:Q22)&gt;$S$6,"",INDEX($B$6:$B$105,SMALL(IF($B$6:$B$105&lt;&gt;"",IF(MATCH($B$6:$B$105,$B$6:$B$105,0)=ROW($B$6:$B$105)-ROW($B$6)+1,ROW($B$6:$B$105)-ROW($B$6)+1)),ROWS($Q$6:Q22))))</f>
        <v/>
      </c>
    </row>
    <row r="23" spans="2:17" ht="25.5" customHeight="1">
      <c r="B23" s="19" t="s">
        <v>16</v>
      </c>
      <c r="C23" s="20">
        <v>20</v>
      </c>
      <c r="E23"/>
      <c r="F23"/>
      <c r="G23"/>
      <c r="H23"/>
      <c r="I23"/>
      <c r="J23" s="33" t="str">
        <f>IF(ROWS($J$6:J23)&gt;$O$6+1,"",IF(ROWS($J$6:J23)&lt;=$O$6," مبيعات "&amp;ROWS($J$6:J23),"Total"))</f>
        <v/>
      </c>
      <c r="K23" s="33" t="str">
        <f t="array" ref="K23">IF(ROWS($K$6:K23)=$O$6+1,SUM($K$5:K22),IF(ROWS($K$6:K23)&gt;$O$6,"",INDEX($C$6:$C$105,SMALL(IF($B$6:$B$105=$K$5,IF($B$6:$B$105&lt;&gt;"",ROW($B$6:$B$105)-ROW($B$6)+1)),ROWS($K$6:K23)))))</f>
        <v/>
      </c>
      <c r="L23"/>
      <c r="M23"/>
      <c r="N23"/>
      <c r="Q23" t="str">
        <f t="array" ref="Q23">IF(ROWS($Q$6:Q23)&gt;$S$6,"",INDEX($B$6:$B$105,SMALL(IF($B$6:$B$105&lt;&gt;"",IF(MATCH($B$6:$B$105,$B$6:$B$105,0)=ROW($B$6:$B$105)-ROW($B$6)+1,ROW($B$6:$B$105)-ROW($B$6)+1)),ROWS($Q$6:Q23))))</f>
        <v/>
      </c>
    </row>
    <row r="24" spans="2:17" ht="25.5" customHeight="1">
      <c r="B24" s="19" t="s">
        <v>12</v>
      </c>
      <c r="C24" s="20">
        <v>16</v>
      </c>
      <c r="E24"/>
      <c r="F24"/>
      <c r="G24"/>
      <c r="H24"/>
      <c r="I24"/>
      <c r="J24" s="33" t="str">
        <f>IF(ROWS($J$6:J24)&gt;$O$6+1,"",IF(ROWS($J$6:J24)&lt;=$O$6," مبيعات "&amp;ROWS($J$6:J24),"Total"))</f>
        <v/>
      </c>
      <c r="K24" s="33" t="str">
        <f t="array" ref="K24">IF(ROWS($K$6:K24)=$O$6+1,SUM($K$5:K23),IF(ROWS($K$6:K24)&gt;$O$6,"",INDEX($C$6:$C$105,SMALL(IF($B$6:$B$105=$K$5,IF($B$6:$B$105&lt;&gt;"",ROW($B$6:$B$105)-ROW($B$6)+1)),ROWS($K$6:K24)))))</f>
        <v/>
      </c>
      <c r="L24"/>
      <c r="M24"/>
      <c r="N24"/>
      <c r="Q24" t="str">
        <f t="array" ref="Q24">IF(ROWS($Q$6:Q24)&gt;$S$6,"",INDEX($B$6:$B$105,SMALL(IF($B$6:$B$105&lt;&gt;"",IF(MATCH($B$6:$B$105,$B$6:$B$105,0)=ROW($B$6:$B$105)-ROW($B$6)+1,ROW($B$6:$B$105)-ROW($B$6)+1)),ROWS($Q$6:Q24))))</f>
        <v/>
      </c>
    </row>
    <row r="25" spans="2:17" ht="25.5" customHeight="1" thickBot="1">
      <c r="B25" s="24" t="s">
        <v>7</v>
      </c>
      <c r="C25" s="25">
        <v>28</v>
      </c>
      <c r="E25"/>
      <c r="F25"/>
      <c r="G25"/>
      <c r="H25"/>
      <c r="I25"/>
      <c r="J25" s="33" t="str">
        <f>IF(ROWS($J$6:J25)&gt;$O$6+1,"",IF(ROWS($J$6:J25)&lt;=$O$6," مبيعات "&amp;ROWS($J$6:J25),"Total"))</f>
        <v/>
      </c>
      <c r="K25" s="33" t="str">
        <f t="array" ref="K25">IF(ROWS($K$6:K25)=$O$6+1,SUM($K$5:K24),IF(ROWS($K$6:K25)&gt;$O$6,"",INDEX($C$6:$C$105,SMALL(IF($B$6:$B$105=$K$5,IF($B$6:$B$105&lt;&gt;"",ROW($B$6:$B$105)-ROW($B$6)+1)),ROWS($K$6:K25)))))</f>
        <v/>
      </c>
      <c r="L25"/>
      <c r="M25"/>
      <c r="N25"/>
      <c r="Q25" t="str">
        <f t="array" ref="Q25">IF(ROWS($Q$6:Q25)&gt;$S$6,"",INDEX($B$6:$B$105,SMALL(IF($B$6:$B$105&lt;&gt;"",IF(MATCH($B$6:$B$105,$B$6:$B$105,0)=ROW($B$6:$B$105)-ROW($B$6)+1,ROW($B$6:$B$105)-ROW($B$6)+1)),ROWS($Q$6:Q25))))</f>
        <v/>
      </c>
    </row>
    <row r="26" spans="2:17">
      <c r="B26" s="19" t="s">
        <v>6</v>
      </c>
      <c r="C26" s="20">
        <v>18</v>
      </c>
      <c r="E26"/>
      <c r="F26"/>
      <c r="G26"/>
      <c r="H26"/>
      <c r="I26"/>
      <c r="J26" s="33" t="str">
        <f>IF(ROWS($J$6:J26)&gt;$O$6+1,"",IF(ROWS($J$6:J26)&lt;=$O$6," مبيعات "&amp;ROWS($J$6:J26),"Total"))</f>
        <v/>
      </c>
      <c r="K26" s="33" t="str">
        <f t="array" ref="K26">IF(ROWS($K$6:K26)=$O$6+1,SUM($K$5:K25),IF(ROWS($K$6:K26)&gt;$O$6,"",INDEX($C$6:$C$105,SMALL(IF($B$6:$B$105=$K$5,IF($B$6:$B$105&lt;&gt;"",ROW($B$6:$B$105)-ROW($B$6)+1)),ROWS($K$6:K26)))))</f>
        <v/>
      </c>
      <c r="L26"/>
      <c r="M26"/>
      <c r="N26"/>
      <c r="Q26" t="str">
        <f t="array" ref="Q26">IF(ROWS($Q$6:Q26)&gt;$S$6,"",INDEX($B$6:$B$105,SMALL(IF($B$6:$B$105&lt;&gt;"",IF(MATCH($B$6:$B$105,$B$6:$B$105,0)=ROW($B$6:$B$105)-ROW($B$6)+1,ROW($B$6:$B$105)-ROW($B$6)+1)),ROWS($Q$6:Q26))))</f>
        <v/>
      </c>
    </row>
    <row r="27" spans="2:17">
      <c r="E27"/>
      <c r="F27"/>
      <c r="G27"/>
      <c r="H27"/>
      <c r="I27"/>
      <c r="J27" s="33" t="str">
        <f>IF(ROWS($J$6:J27)&gt;$O$6+1,"",IF(ROWS($J$6:J27)&lt;=$O$6," مبيعات "&amp;ROWS($J$6:J27),"Total"))</f>
        <v/>
      </c>
      <c r="K27" s="33" t="str">
        <f t="array" ref="K27">IF(ROWS($K$6:K27)=$O$6+1,SUM($K$5:K26),IF(ROWS($K$6:K27)&gt;$O$6,"",INDEX($C$6:$C$105,SMALL(IF($B$6:$B$105=$K$5,IF($B$6:$B$105&lt;&gt;"",ROW($B$6:$B$105)-ROW($B$6)+1)),ROWS($K$6:K27)))))</f>
        <v/>
      </c>
      <c r="L27"/>
      <c r="M27"/>
      <c r="N27"/>
      <c r="Q27" t="str">
        <f t="array" ref="Q27">IF(ROWS($Q$6:Q27)&gt;$S$6,"",INDEX($B$6:$B$105,SMALL(IF($B$6:$B$105&lt;&gt;"",IF(MATCH($B$6:$B$105,$B$6:$B$105,0)=ROW($B$6:$B$105)-ROW($B$6)+1,ROW($B$6:$B$105)-ROW($B$6)+1)),ROWS($Q$6:Q27))))</f>
        <v/>
      </c>
    </row>
    <row r="28" spans="2:17">
      <c r="E28"/>
      <c r="F28"/>
      <c r="G28"/>
      <c r="H28"/>
      <c r="I28"/>
      <c r="J28" s="33" t="str">
        <f>IF(ROWS($J$6:J28)&gt;$O$6+1,"",IF(ROWS($J$6:J28)&lt;=$O$6," مبيعات "&amp;ROWS($J$6:J28),"Total"))</f>
        <v/>
      </c>
      <c r="K28" s="33" t="str">
        <f t="array" ref="K28">IF(ROWS($K$6:K28)=$O$6+1,SUM($K$5:K27),IF(ROWS($K$6:K28)&gt;$O$6,"",INDEX($C$6:$C$105,SMALL(IF($B$6:$B$105=$K$5,IF($B$6:$B$105&lt;&gt;"",ROW($B$6:$B$105)-ROW($B$6)+1)),ROWS($K$6:K28)))))</f>
        <v/>
      </c>
      <c r="L28"/>
      <c r="M28"/>
      <c r="N28"/>
      <c r="Q28" t="str">
        <f t="array" ref="Q28">IF(ROWS($Q$6:Q28)&gt;$S$6,"",INDEX($B$6:$B$105,SMALL(IF($B$6:$B$105&lt;&gt;"",IF(MATCH($B$6:$B$105,$B$6:$B$105,0)=ROW($B$6:$B$105)-ROW($B$6)+1,ROW($B$6:$B$105)-ROW($B$6)+1)),ROWS($Q$6:Q28))))</f>
        <v/>
      </c>
    </row>
    <row r="29" spans="2:17">
      <c r="E29"/>
      <c r="F29"/>
      <c r="G29"/>
      <c r="H29"/>
      <c r="I29"/>
      <c r="J29" s="33" t="str">
        <f>IF(ROWS($J$6:J29)&gt;$O$6+1,"",IF(ROWS($J$6:J29)&lt;=$O$6," مبيعات "&amp;ROWS($J$6:J29),"Total"))</f>
        <v/>
      </c>
      <c r="K29" s="33" t="str">
        <f t="array" ref="K29">IF(ROWS($K$6:K29)=$O$6+1,SUM($K$5:K28),IF(ROWS($K$6:K29)&gt;$O$6,"",INDEX($C$6:$C$105,SMALL(IF($B$6:$B$105=$K$5,IF($B$6:$B$105&lt;&gt;"",ROW($B$6:$B$105)-ROW($B$6)+1)),ROWS($K$6:K29)))))</f>
        <v/>
      </c>
      <c r="L29"/>
      <c r="M29"/>
      <c r="N29"/>
      <c r="Q29" t="str">
        <f t="array" ref="Q29">IF(ROWS($Q$6:Q29)&gt;$S$6,"",INDEX($B$6:$B$105,SMALL(IF($B$6:$B$105&lt;&gt;"",IF(MATCH($B$6:$B$105,$B$6:$B$105,0)=ROW($B$6:$B$105)-ROW($B$6)+1,ROW($B$6:$B$105)-ROW($B$6)+1)),ROWS($Q$6:Q29))))</f>
        <v/>
      </c>
    </row>
    <row r="30" spans="2:17">
      <c r="E30"/>
      <c r="F30"/>
      <c r="G30"/>
      <c r="H30"/>
      <c r="I30"/>
      <c r="J30" s="33" t="str">
        <f>IF(ROWS($J$6:J30)&gt;$O$6+1,"",IF(ROWS($J$6:J30)&lt;=$O$6," مبيعات "&amp;ROWS($J$6:J30),"Total"))</f>
        <v/>
      </c>
      <c r="K30" s="33" t="str">
        <f t="array" ref="K30">IF(ROWS($K$6:K30)=$O$6+1,SUM($K$5:K29),IF(ROWS($K$6:K30)&gt;$O$6,"",INDEX($C$6:$C$105,SMALL(IF($B$6:$B$105=$K$5,IF($B$6:$B$105&lt;&gt;"",ROW($B$6:$B$105)-ROW($B$6)+1)),ROWS($K$6:K30)))))</f>
        <v/>
      </c>
      <c r="L30"/>
      <c r="M30"/>
      <c r="N30"/>
      <c r="Q30" t="str">
        <f t="array" ref="Q30">IF(ROWS($Q$6:Q30)&gt;$S$6,"",INDEX($B$6:$B$105,SMALL(IF($B$6:$B$105&lt;&gt;"",IF(MATCH($B$6:$B$105,$B$6:$B$105,0)=ROW($B$6:$B$105)-ROW($B$6)+1,ROW($B$6:$B$105)-ROW($B$6)+1)),ROWS($Q$6:Q30))))</f>
        <v/>
      </c>
    </row>
    <row r="31" spans="2:17">
      <c r="E31"/>
      <c r="F31"/>
      <c r="G31"/>
      <c r="H31"/>
      <c r="I31"/>
      <c r="J31" s="33" t="str">
        <f>IF(ROWS($J$6:J31)&gt;$O$6+1,"",IF(ROWS($J$6:J31)&lt;=$O$6," مبيعات "&amp;ROWS($J$6:J31),"Total"))</f>
        <v/>
      </c>
      <c r="K31" s="33" t="str">
        <f t="array" ref="K31">IF(ROWS($K$6:K31)=$O$6+1,SUM($K$5:K30),IF(ROWS($K$6:K31)&gt;$O$6,"",INDEX($C$6:$C$105,SMALL(IF($B$6:$B$105=$K$5,IF($B$6:$B$105&lt;&gt;"",ROW($B$6:$B$105)-ROW($B$6)+1)),ROWS($K$6:K31)))))</f>
        <v/>
      </c>
      <c r="L31"/>
      <c r="M31"/>
      <c r="N31"/>
      <c r="Q31" t="str">
        <f t="array" ref="Q31">IF(ROWS($Q$6:Q31)&gt;$S$6,"",INDEX($B$6:$B$105,SMALL(IF($B$6:$B$105&lt;&gt;"",IF(MATCH($B$6:$B$105,$B$6:$B$105,0)=ROW($B$6:$B$105)-ROW($B$6)+1,ROW($B$6:$B$105)-ROW($B$6)+1)),ROWS($Q$6:Q31))))</f>
        <v/>
      </c>
    </row>
    <row r="32" spans="2:17">
      <c r="E32"/>
      <c r="F32"/>
      <c r="G32"/>
      <c r="H32"/>
      <c r="I32"/>
      <c r="J32" s="33" t="str">
        <f>IF(ROWS($J$6:J32)&gt;$O$6+1,"",IF(ROWS($J$6:J32)&lt;=$O$6," مبيعات "&amp;ROWS($J$6:J32),"Total"))</f>
        <v/>
      </c>
      <c r="K32" s="33" t="str">
        <f t="array" ref="K32">IF(ROWS($K$6:K32)=$O$6+1,SUM($K$5:K31),IF(ROWS($K$6:K32)&gt;$O$6,"",INDEX($C$6:$C$105,SMALL(IF($B$6:$B$105=$K$5,IF($B$6:$B$105&lt;&gt;"",ROW($B$6:$B$105)-ROW($B$6)+1)),ROWS($K$6:K32)))))</f>
        <v/>
      </c>
      <c r="L32"/>
      <c r="M32"/>
      <c r="N32"/>
      <c r="Q32" t="str">
        <f t="array" ref="Q32">IF(ROWS($Q$6:Q32)&gt;$S$6,"",INDEX($B$6:$B$105,SMALL(IF($B$6:$B$105&lt;&gt;"",IF(MATCH($B$6:$B$105,$B$6:$B$105,0)=ROW($B$6:$B$105)-ROW($B$6)+1,ROW($B$6:$B$105)-ROW($B$6)+1)),ROWS($Q$6:Q32))))</f>
        <v/>
      </c>
    </row>
    <row r="33" spans="5:17">
      <c r="E33"/>
      <c r="F33"/>
      <c r="G33"/>
      <c r="H33"/>
      <c r="I33"/>
      <c r="J33" s="33" t="str">
        <f>IF(ROWS($J$6:J33)&gt;$O$6+1,"",IF(ROWS($J$6:J33)&lt;=$O$6," مبيعات "&amp;ROWS($J$6:J33),"Total"))</f>
        <v/>
      </c>
      <c r="K33" s="33" t="str">
        <f t="array" ref="K33">IF(ROWS($K$6:K33)=$O$6+1,SUM($K$5:K32),IF(ROWS($K$6:K33)&gt;$O$6,"",INDEX($C$6:$C$105,SMALL(IF($B$6:$B$105=$K$5,IF($B$6:$B$105&lt;&gt;"",ROW($B$6:$B$105)-ROW($B$6)+1)),ROWS($K$6:K33)))))</f>
        <v/>
      </c>
      <c r="L33"/>
      <c r="M33"/>
      <c r="N33"/>
      <c r="Q33" t="str">
        <f t="array" ref="Q33">IF(ROWS($Q$6:Q33)&gt;$S$6,"",INDEX($B$6:$B$105,SMALL(IF($B$6:$B$105&lt;&gt;"",IF(MATCH($B$6:$B$105,$B$6:$B$105,0)=ROW($B$6:$B$105)-ROW($B$6)+1,ROW($B$6:$B$105)-ROW($B$6)+1)),ROWS($Q$6:Q33))))</f>
        <v/>
      </c>
    </row>
    <row r="34" spans="5:17">
      <c r="E34"/>
      <c r="F34"/>
      <c r="G34"/>
      <c r="H34"/>
      <c r="I34"/>
      <c r="J34" s="33" t="str">
        <f>IF(ROWS($J$6:J34)&gt;$O$6+1,"",IF(ROWS($J$6:J34)&lt;=$O$6," مبيعات "&amp;ROWS($J$6:J34),"Total"))</f>
        <v/>
      </c>
      <c r="K34" s="33" t="str">
        <f t="array" ref="K34">IF(ROWS($K$6:K34)=$O$6+1,SUM($K$5:K33),IF(ROWS($K$6:K34)&gt;$O$6,"",INDEX($C$6:$C$105,SMALL(IF($B$6:$B$105=$K$5,IF($B$6:$B$105&lt;&gt;"",ROW($B$6:$B$105)-ROW($B$6)+1)),ROWS($K$6:K34)))))</f>
        <v/>
      </c>
      <c r="L34"/>
      <c r="M34"/>
      <c r="N34"/>
      <c r="Q34" t="str">
        <f t="array" ref="Q34">IF(ROWS($Q$6:Q34)&gt;$S$6,"",INDEX($B$6:$B$105,SMALL(IF($B$6:$B$105&lt;&gt;"",IF(MATCH($B$6:$B$105,$B$6:$B$105,0)=ROW($B$6:$B$105)-ROW($B$6)+1,ROW($B$6:$B$105)-ROW($B$6)+1)),ROWS($Q$6:Q34))))</f>
        <v/>
      </c>
    </row>
    <row r="35" spans="5:17">
      <c r="E35"/>
      <c r="F35"/>
      <c r="G35"/>
      <c r="H35"/>
      <c r="I35"/>
      <c r="J35" s="33" t="str">
        <f>IF(ROWS($J$6:J35)&gt;$O$6+1,"",IF(ROWS($J$6:J35)&lt;=$O$6," مبيعات "&amp;ROWS($J$6:J35),"Total"))</f>
        <v/>
      </c>
      <c r="K35" s="33" t="str">
        <f t="array" ref="K35">IF(ROWS($K$6:K35)=$O$6+1,SUM($K$5:K34),IF(ROWS($K$6:K35)&gt;$O$6,"",INDEX($C$6:$C$105,SMALL(IF($B$6:$B$105=$K$5,IF($B$6:$B$105&lt;&gt;"",ROW($B$6:$B$105)-ROW($B$6)+1)),ROWS($K$6:K35)))))</f>
        <v/>
      </c>
      <c r="L35"/>
      <c r="M35"/>
      <c r="N35"/>
      <c r="Q35" t="str">
        <f t="array" ref="Q35">IF(ROWS($Q$6:Q35)&gt;$S$6,"",INDEX($B$6:$B$105,SMALL(IF($B$6:$B$105&lt;&gt;"",IF(MATCH($B$6:$B$105,$B$6:$B$105,0)=ROW($B$6:$B$105)-ROW($B$6)+1,ROW($B$6:$B$105)-ROW($B$6)+1)),ROWS($Q$6:Q35))))</f>
        <v/>
      </c>
    </row>
    <row r="36" spans="5:17">
      <c r="E36"/>
      <c r="F36"/>
      <c r="G36"/>
      <c r="H36"/>
      <c r="I36"/>
      <c r="J36" s="33" t="str">
        <f>IF(ROWS($J$6:J36)&gt;$O$6+1,"",IF(ROWS($J$6:J36)&lt;=$O$6," مبيعات "&amp;ROWS($J$6:J36),"Total"))</f>
        <v/>
      </c>
      <c r="K36" s="33" t="str">
        <f t="array" ref="K36">IF(ROWS($K$6:K36)=$O$6+1,SUM($K$5:K35),IF(ROWS($K$6:K36)&gt;$O$6,"",INDEX($C$6:$C$105,SMALL(IF($B$6:$B$105=$K$5,IF($B$6:$B$105&lt;&gt;"",ROW($B$6:$B$105)-ROW($B$6)+1)),ROWS($K$6:K36)))))</f>
        <v/>
      </c>
      <c r="L36"/>
      <c r="M36"/>
      <c r="N36"/>
      <c r="Q36" t="str">
        <f t="array" ref="Q36">IF(ROWS($Q$6:Q36)&gt;$S$6,"",INDEX($B$6:$B$105,SMALL(IF($B$6:$B$105&lt;&gt;"",IF(MATCH($B$6:$B$105,$B$6:$B$105,0)=ROW($B$6:$B$105)-ROW($B$6)+1,ROW($B$6:$B$105)-ROW($B$6)+1)),ROWS($Q$6:Q36))))</f>
        <v/>
      </c>
    </row>
    <row r="37" spans="5:17">
      <c r="E37"/>
      <c r="F37"/>
      <c r="G37"/>
      <c r="H37"/>
      <c r="I37"/>
      <c r="J37" s="33" t="str">
        <f>IF(ROWS($J$6:J37)&gt;$O$6+1,"",IF(ROWS($J$6:J37)&lt;=$O$6," مبيعات "&amp;ROWS($J$6:J37),"Total"))</f>
        <v/>
      </c>
      <c r="K37" s="33" t="str">
        <f t="array" ref="K37">IF(ROWS($K$6:K37)=$O$6+1,SUM($K$5:K36),IF(ROWS($K$6:K37)&gt;$O$6,"",INDEX($C$6:$C$105,SMALL(IF($B$6:$B$105=$K$5,IF($B$6:$B$105&lt;&gt;"",ROW($B$6:$B$105)-ROW($B$6)+1)),ROWS($K$6:K37)))))</f>
        <v/>
      </c>
      <c r="L37"/>
      <c r="M37"/>
      <c r="N37"/>
      <c r="Q37" t="str">
        <f t="array" ref="Q37">IF(ROWS($Q$6:Q37)&gt;$S$6,"",INDEX($B$6:$B$105,SMALL(IF($B$6:$B$105&lt;&gt;"",IF(MATCH($B$6:$B$105,$B$6:$B$105,0)=ROW($B$6:$B$105)-ROW($B$6)+1,ROW($B$6:$B$105)-ROW($B$6)+1)),ROWS($Q$6:Q37))))</f>
        <v/>
      </c>
    </row>
    <row r="38" spans="5:17">
      <c r="E38"/>
      <c r="F38"/>
      <c r="G38"/>
      <c r="H38"/>
      <c r="I38"/>
      <c r="J38" s="33" t="str">
        <f>IF(ROWS($J$6:J38)&gt;$O$6+1,"",IF(ROWS($J$6:J38)&lt;=$O$6," مبيعات "&amp;ROWS($J$6:J38),"Total"))</f>
        <v/>
      </c>
      <c r="K38" s="33" t="str">
        <f t="array" ref="K38">IF(ROWS($K$6:K38)=$O$6+1,SUM($K$5:K37),IF(ROWS($K$6:K38)&gt;$O$6,"",INDEX($C$6:$C$105,SMALL(IF($B$6:$B$105=$K$5,IF($B$6:$B$105&lt;&gt;"",ROW($B$6:$B$105)-ROW($B$6)+1)),ROWS($K$6:K38)))))</f>
        <v/>
      </c>
      <c r="L38"/>
      <c r="M38"/>
      <c r="N38"/>
      <c r="Q38" t="str">
        <f t="array" ref="Q38">IF(ROWS($Q$6:Q38)&gt;$S$6,"",INDEX($B$6:$B$105,SMALL(IF($B$6:$B$105&lt;&gt;"",IF(MATCH($B$6:$B$105,$B$6:$B$105,0)=ROW($B$6:$B$105)-ROW($B$6)+1,ROW($B$6:$B$105)-ROW($B$6)+1)),ROWS($Q$6:Q38))))</f>
        <v/>
      </c>
    </row>
    <row r="39" spans="5:17">
      <c r="E39"/>
      <c r="F39"/>
      <c r="G39"/>
      <c r="H39"/>
      <c r="I39"/>
      <c r="J39" s="33" t="str">
        <f>IF(ROWS($J$6:J39)&gt;$O$6+1,"",IF(ROWS($J$6:J39)&lt;=$O$6," مبيعات "&amp;ROWS($J$6:J39),"Total"))</f>
        <v/>
      </c>
      <c r="K39" s="33" t="str">
        <f t="array" ref="K39">IF(ROWS($K$6:K39)=$O$6+1,SUM($K$5:K38),IF(ROWS($K$6:K39)&gt;$O$6,"",INDEX($C$6:$C$105,SMALL(IF($B$6:$B$105=$K$5,IF($B$6:$B$105&lt;&gt;"",ROW($B$6:$B$105)-ROW($B$6)+1)),ROWS($K$6:K39)))))</f>
        <v/>
      </c>
      <c r="L39"/>
      <c r="M39"/>
      <c r="N39"/>
      <c r="Q39" t="str">
        <f t="array" ref="Q39">IF(ROWS($Q$6:Q39)&gt;$S$6,"",INDEX($B$6:$B$105,SMALL(IF($B$6:$B$105&lt;&gt;"",IF(MATCH($B$6:$B$105,$B$6:$B$105,0)=ROW($B$6:$B$105)-ROW($B$6)+1,ROW($B$6:$B$105)-ROW($B$6)+1)),ROWS($Q$6:Q39))))</f>
        <v/>
      </c>
    </row>
    <row r="40" spans="5:17">
      <c r="E40"/>
      <c r="F40"/>
      <c r="G40"/>
      <c r="H40"/>
      <c r="I40"/>
      <c r="J40" s="33" t="str">
        <f>IF(ROWS($J$6:J40)&gt;$O$6+1,"",IF(ROWS($J$6:J40)&lt;=$O$6," مبيعات "&amp;ROWS($J$6:J40),"Total"))</f>
        <v/>
      </c>
      <c r="K40" s="33" t="str">
        <f t="array" ref="K40">IF(ROWS($K$6:K40)=$O$6+1,SUM($K$5:K39),IF(ROWS($K$6:K40)&gt;$O$6,"",INDEX($C$6:$C$105,SMALL(IF($B$6:$B$105=$K$5,IF($B$6:$B$105&lt;&gt;"",ROW($B$6:$B$105)-ROW($B$6)+1)),ROWS($K$6:K40)))))</f>
        <v/>
      </c>
      <c r="L40"/>
      <c r="M40"/>
      <c r="N40"/>
      <c r="Q40" t="str">
        <f t="array" ref="Q40">IF(ROWS($Q$6:Q40)&gt;$S$6,"",INDEX($B$6:$B$105,SMALL(IF($B$6:$B$105&lt;&gt;"",IF(MATCH($B$6:$B$105,$B$6:$B$105,0)=ROW($B$6:$B$105)-ROW($B$6)+1,ROW($B$6:$B$105)-ROW($B$6)+1)),ROWS($Q$6:Q40))))</f>
        <v/>
      </c>
    </row>
    <row r="41" spans="5:17">
      <c r="E41"/>
      <c r="F41"/>
      <c r="G41"/>
      <c r="H41"/>
      <c r="I41"/>
      <c r="J41" s="33" t="str">
        <f>IF(ROWS($J$6:J41)&gt;$O$6+1,"",IF(ROWS($J$6:J41)&lt;=$O$6," مبيعات "&amp;ROWS($J$6:J41),"Total"))</f>
        <v/>
      </c>
      <c r="K41" s="33" t="str">
        <f t="array" ref="K41">IF(ROWS($K$6:K41)=$O$6+1,SUM($K$5:K40),IF(ROWS($K$6:K41)&gt;$O$6,"",INDEX($C$6:$C$105,SMALL(IF($B$6:$B$105=$K$5,IF($B$6:$B$105&lt;&gt;"",ROW($B$6:$B$105)-ROW($B$6)+1)),ROWS($K$6:K41)))))</f>
        <v/>
      </c>
      <c r="L41"/>
      <c r="M41"/>
      <c r="N41"/>
      <c r="Q41" t="str">
        <f t="array" ref="Q41">IF(ROWS($Q$6:Q41)&gt;$S$6,"",INDEX($B$6:$B$105,SMALL(IF($B$6:$B$105&lt;&gt;"",IF(MATCH($B$6:$B$105,$B$6:$B$105,0)=ROW($B$6:$B$105)-ROW($B$6)+1,ROW($B$6:$B$105)-ROW($B$6)+1)),ROWS($Q$6:Q41))))</f>
        <v/>
      </c>
    </row>
    <row r="42" spans="5:17">
      <c r="E42"/>
      <c r="F42"/>
      <c r="G42"/>
      <c r="H42"/>
      <c r="I42"/>
      <c r="J42" s="33" t="str">
        <f>IF(ROWS($J$6:J42)&gt;$O$6+1,"",IF(ROWS($J$6:J42)&lt;=$O$6," مبيعات "&amp;ROWS($J$6:J42),"Total"))</f>
        <v/>
      </c>
      <c r="K42" s="33" t="str">
        <f t="array" ref="K42">IF(ROWS($K$6:K42)=$O$6+1,SUM($K$5:K41),IF(ROWS($K$6:K42)&gt;$O$6,"",INDEX($C$6:$C$105,SMALL(IF($B$6:$B$105=$K$5,IF($B$6:$B$105&lt;&gt;"",ROW($B$6:$B$105)-ROW($B$6)+1)),ROWS($K$6:K42)))))</f>
        <v/>
      </c>
      <c r="L42"/>
      <c r="M42"/>
      <c r="N42"/>
      <c r="Q42" t="str">
        <f t="array" ref="Q42">IF(ROWS($Q$6:Q42)&gt;$S$6,"",INDEX($B$6:$B$105,SMALL(IF($B$6:$B$105&lt;&gt;"",IF(MATCH($B$6:$B$105,$B$6:$B$105,0)=ROW($B$6:$B$105)-ROW($B$6)+1,ROW($B$6:$B$105)-ROW($B$6)+1)),ROWS($Q$6:Q42))))</f>
        <v/>
      </c>
    </row>
    <row r="43" spans="5:17">
      <c r="E43"/>
      <c r="F43"/>
      <c r="G43"/>
      <c r="H43"/>
      <c r="I43"/>
      <c r="J43" s="33" t="str">
        <f>IF(ROWS($J$6:J43)&gt;$O$6+1,"",IF(ROWS($J$6:J43)&lt;=$O$6," مبيعات "&amp;ROWS($J$6:J43),"Total"))</f>
        <v/>
      </c>
      <c r="K43" s="33" t="str">
        <f t="array" ref="K43">IF(ROWS($K$6:K43)=$O$6+1,SUM($K$5:K42),IF(ROWS($K$6:K43)&gt;$O$6,"",INDEX($C$6:$C$105,SMALL(IF($B$6:$B$105=$K$5,IF($B$6:$B$105&lt;&gt;"",ROW($B$6:$B$105)-ROW($B$6)+1)),ROWS($K$6:K43)))))</f>
        <v/>
      </c>
      <c r="L43"/>
      <c r="M43"/>
      <c r="N43"/>
      <c r="Q43" t="str">
        <f t="array" ref="Q43">IF(ROWS($Q$6:Q43)&gt;$S$6,"",INDEX($B$6:$B$105,SMALL(IF($B$6:$B$105&lt;&gt;"",IF(MATCH($B$6:$B$105,$B$6:$B$105,0)=ROW($B$6:$B$105)-ROW($B$6)+1,ROW($B$6:$B$105)-ROW($B$6)+1)),ROWS($Q$6:Q43))))</f>
        <v/>
      </c>
    </row>
    <row r="44" spans="5:17">
      <c r="E44"/>
      <c r="F44"/>
      <c r="G44"/>
      <c r="H44"/>
      <c r="I44"/>
      <c r="J44" s="33" t="str">
        <f>IF(ROWS($J$6:J44)&gt;$O$6+1,"",IF(ROWS($J$6:J44)&lt;=$O$6," مبيعات "&amp;ROWS($J$6:J44),"Total"))</f>
        <v/>
      </c>
      <c r="K44" s="33" t="str">
        <f t="array" ref="K44">IF(ROWS($K$6:K44)=$O$6+1,SUM($K$5:K43),IF(ROWS($K$6:K44)&gt;$O$6,"",INDEX($C$6:$C$105,SMALL(IF($B$6:$B$105=$K$5,IF($B$6:$B$105&lt;&gt;"",ROW($B$6:$B$105)-ROW($B$6)+1)),ROWS($K$6:K44)))))</f>
        <v/>
      </c>
      <c r="L44"/>
      <c r="M44"/>
      <c r="N44"/>
      <c r="Q44" t="str">
        <f t="array" ref="Q44">IF(ROWS($Q$6:Q44)&gt;$S$6,"",INDEX($B$6:$B$105,SMALL(IF($B$6:$B$105&lt;&gt;"",IF(MATCH($B$6:$B$105,$B$6:$B$105,0)=ROW($B$6:$B$105)-ROW($B$6)+1,ROW($B$6:$B$105)-ROW($B$6)+1)),ROWS($Q$6:Q44))))</f>
        <v/>
      </c>
    </row>
    <row r="45" spans="5:17">
      <c r="E45"/>
      <c r="F45"/>
      <c r="G45"/>
      <c r="H45"/>
      <c r="I45"/>
      <c r="J45" s="33" t="str">
        <f>IF(ROWS($J$6:J45)&gt;$O$6+1,"",IF(ROWS($J$6:J45)&lt;=$O$6," مبيعات "&amp;ROWS($J$6:J45),"Total"))</f>
        <v/>
      </c>
      <c r="K45" s="33" t="str">
        <f t="array" ref="K45">IF(ROWS($K$6:K45)=$O$6+1,SUM($K$5:K44),IF(ROWS($K$6:K45)&gt;$O$6,"",INDEX($C$6:$C$105,SMALL(IF($B$6:$B$105=$K$5,IF($B$6:$B$105&lt;&gt;"",ROW($B$6:$B$105)-ROW($B$6)+1)),ROWS($K$6:K45)))))</f>
        <v/>
      </c>
      <c r="L45"/>
      <c r="M45"/>
      <c r="N45"/>
      <c r="Q45" t="str">
        <f t="array" ref="Q45">IF(ROWS($Q$6:Q45)&gt;$S$6,"",INDEX($B$6:$B$105,SMALL(IF($B$6:$B$105&lt;&gt;"",IF(MATCH($B$6:$B$105,$B$6:$B$105,0)=ROW($B$6:$B$105)-ROW($B$6)+1,ROW($B$6:$B$105)-ROW($B$6)+1)),ROWS($Q$6:Q45))))</f>
        <v/>
      </c>
    </row>
    <row r="46" spans="5:17">
      <c r="E46"/>
      <c r="F46"/>
      <c r="G46"/>
      <c r="H46"/>
      <c r="I46"/>
      <c r="J46" s="33" t="str">
        <f>IF(ROWS($J$6:J46)&gt;$O$6+1,"",IF(ROWS($J$6:J46)&lt;=$O$6," مبيعات "&amp;ROWS($J$6:J46),"Total"))</f>
        <v/>
      </c>
      <c r="K46" s="33" t="str">
        <f t="array" ref="K46">IF(ROWS($K$6:K46)=$O$6+1,SUM($K$5:K45),IF(ROWS($K$6:K46)&gt;$O$6,"",INDEX($C$6:$C$105,SMALL(IF($B$6:$B$105=$K$5,IF($B$6:$B$105&lt;&gt;"",ROW($B$6:$B$105)-ROW($B$6)+1)),ROWS($K$6:K46)))))</f>
        <v/>
      </c>
      <c r="L46"/>
      <c r="M46"/>
      <c r="N46"/>
      <c r="Q46" t="str">
        <f t="array" ref="Q46">IF(ROWS($Q$6:Q46)&gt;$S$6,"",INDEX($B$6:$B$105,SMALL(IF($B$6:$B$105&lt;&gt;"",IF(MATCH($B$6:$B$105,$B$6:$B$105,0)=ROW($B$6:$B$105)-ROW($B$6)+1,ROW($B$6:$B$105)-ROW($B$6)+1)),ROWS($Q$6:Q46))))</f>
        <v/>
      </c>
    </row>
    <row r="47" spans="5:17">
      <c r="E47"/>
      <c r="F47"/>
      <c r="G47"/>
      <c r="H47"/>
      <c r="I47"/>
      <c r="J47" s="33" t="str">
        <f>IF(ROWS($J$6:J47)&gt;$O$6+1,"",IF(ROWS($J$6:J47)&lt;=$O$6," مبيعات "&amp;ROWS($J$6:J47),"Total"))</f>
        <v/>
      </c>
      <c r="K47" s="33" t="str">
        <f t="array" ref="K47">IF(ROWS($K$6:K47)=$O$6+1,SUM($K$5:K46),IF(ROWS($K$6:K47)&gt;$O$6,"",INDEX($C$6:$C$105,SMALL(IF($B$6:$B$105=$K$5,IF($B$6:$B$105&lt;&gt;"",ROW($B$6:$B$105)-ROW($B$6)+1)),ROWS($K$6:K47)))))</f>
        <v/>
      </c>
      <c r="L47"/>
      <c r="M47"/>
      <c r="N47"/>
      <c r="Q47" t="str">
        <f t="array" ref="Q47">IF(ROWS($Q$6:Q47)&gt;$S$6,"",INDEX($B$6:$B$105,SMALL(IF($B$6:$B$105&lt;&gt;"",IF(MATCH($B$6:$B$105,$B$6:$B$105,0)=ROW($B$6:$B$105)-ROW($B$6)+1,ROW($B$6:$B$105)-ROW($B$6)+1)),ROWS($Q$6:Q47))))</f>
        <v/>
      </c>
    </row>
    <row r="48" spans="5:17">
      <c r="E48"/>
      <c r="F48"/>
      <c r="G48"/>
      <c r="H48"/>
      <c r="I48"/>
      <c r="J48" s="33" t="str">
        <f>IF(ROWS($J$6:J48)&gt;$O$6+1,"",IF(ROWS($J$6:J48)&lt;=$O$6," مبيعات "&amp;ROWS($J$6:J48),"Total"))</f>
        <v/>
      </c>
      <c r="K48" s="33" t="str">
        <f t="array" ref="K48">IF(ROWS($K$6:K48)=$O$6+1,SUM($K$5:K47),IF(ROWS($K$6:K48)&gt;$O$6,"",INDEX($C$6:$C$105,SMALL(IF($B$6:$B$105=$K$5,IF($B$6:$B$105&lt;&gt;"",ROW($B$6:$B$105)-ROW($B$6)+1)),ROWS($K$6:K48)))))</f>
        <v/>
      </c>
      <c r="L48"/>
      <c r="M48"/>
      <c r="N48"/>
      <c r="Q48" t="str">
        <f t="array" ref="Q48">IF(ROWS($Q$6:Q48)&gt;$S$6,"",INDEX($B$6:$B$105,SMALL(IF($B$6:$B$105&lt;&gt;"",IF(MATCH($B$6:$B$105,$B$6:$B$105,0)=ROW($B$6:$B$105)-ROW($B$6)+1,ROW($B$6:$B$105)-ROW($B$6)+1)),ROWS($Q$6:Q48))))</f>
        <v/>
      </c>
    </row>
    <row r="49" spans="5:17">
      <c r="E49"/>
      <c r="F49"/>
      <c r="G49"/>
      <c r="H49"/>
      <c r="I49"/>
      <c r="J49" s="33" t="str">
        <f>IF(ROWS($J$6:J49)&gt;$O$6+1,"",IF(ROWS($J$6:J49)&lt;=$O$6," مبيعات "&amp;ROWS($J$6:J49),"Total"))</f>
        <v/>
      </c>
      <c r="K49" s="33" t="str">
        <f t="array" ref="K49">IF(ROWS($K$6:K49)=$O$6+1,SUM($K$5:K48),IF(ROWS($K$6:K49)&gt;$O$6,"",INDEX($C$6:$C$105,SMALL(IF($B$6:$B$105=$K$5,IF($B$6:$B$105&lt;&gt;"",ROW($B$6:$B$105)-ROW($B$6)+1)),ROWS($K$6:K49)))))</f>
        <v/>
      </c>
      <c r="L49"/>
      <c r="M49"/>
      <c r="N49"/>
      <c r="Q49" t="str">
        <f t="array" ref="Q49">IF(ROWS($Q$6:Q49)&gt;$S$6,"",INDEX($B$6:$B$105,SMALL(IF($B$6:$B$105&lt;&gt;"",IF(MATCH($B$6:$B$105,$B$6:$B$105,0)=ROW($B$6:$B$105)-ROW($B$6)+1,ROW($B$6:$B$105)-ROW($B$6)+1)),ROWS($Q$6:Q49))))</f>
        <v/>
      </c>
    </row>
    <row r="50" spans="5:17">
      <c r="E50"/>
      <c r="F50"/>
      <c r="G50"/>
      <c r="H50"/>
      <c r="I50"/>
      <c r="J50" s="33" t="str">
        <f>IF(ROWS($J$6:J50)&gt;$O$6+1,"",IF(ROWS($J$6:J50)&lt;=$O$6," مبيعات "&amp;ROWS($J$6:J50),"Total"))</f>
        <v/>
      </c>
      <c r="K50" s="33" t="str">
        <f t="array" ref="K50">IF(ROWS($K$6:K50)=$O$6+1,SUM($K$5:K49),IF(ROWS($K$6:K50)&gt;$O$6,"",INDEX($C$6:$C$105,SMALL(IF($B$6:$B$105=$K$5,IF($B$6:$B$105&lt;&gt;"",ROW($B$6:$B$105)-ROW($B$6)+1)),ROWS($K$6:K50)))))</f>
        <v/>
      </c>
      <c r="L50"/>
      <c r="M50"/>
      <c r="N50"/>
      <c r="Q50" t="str">
        <f t="array" ref="Q50">IF(ROWS($Q$6:Q50)&gt;$S$6,"",INDEX($B$6:$B$105,SMALL(IF($B$6:$B$105&lt;&gt;"",IF(MATCH($B$6:$B$105,$B$6:$B$105,0)=ROW($B$6:$B$105)-ROW($B$6)+1,ROW($B$6:$B$105)-ROW($B$6)+1)),ROWS($Q$6:Q50))))</f>
        <v/>
      </c>
    </row>
    <row r="51" spans="5:17">
      <c r="E51"/>
      <c r="F51"/>
      <c r="G51"/>
      <c r="H51"/>
      <c r="I51"/>
      <c r="J51" s="33" t="str">
        <f>IF(ROWS($J$6:J51)&gt;$O$6+1,"",IF(ROWS($J$6:J51)&lt;=$O$6," مبيعات "&amp;ROWS($J$6:J51),"Total"))</f>
        <v/>
      </c>
      <c r="K51" s="33" t="str">
        <f t="array" ref="K51">IF(ROWS($K$6:K51)=$O$6+1,SUM($K$5:K50),IF(ROWS($K$6:K51)&gt;$O$6,"",INDEX($C$6:$C$105,SMALL(IF($B$6:$B$105=$K$5,IF($B$6:$B$105&lt;&gt;"",ROW($B$6:$B$105)-ROW($B$6)+1)),ROWS($K$6:K51)))))</f>
        <v/>
      </c>
      <c r="L51"/>
      <c r="M51"/>
      <c r="N51"/>
      <c r="Q51" t="str">
        <f t="array" ref="Q51">IF(ROWS($Q$6:Q51)&gt;$S$6,"",INDEX($B$6:$B$105,SMALL(IF($B$6:$B$105&lt;&gt;"",IF(MATCH($B$6:$B$105,$B$6:$B$105,0)=ROW($B$6:$B$105)-ROW($B$6)+1,ROW($B$6:$B$105)-ROW($B$6)+1)),ROWS($Q$6:Q51))))</f>
        <v/>
      </c>
    </row>
    <row r="52" spans="5:17">
      <c r="E52"/>
      <c r="F52"/>
      <c r="G52"/>
      <c r="H52"/>
      <c r="I52"/>
      <c r="J52" s="33" t="str">
        <f>IF(ROWS($J$6:J52)&gt;$O$6+1,"",IF(ROWS($J$6:J52)&lt;=$O$6," مبيعات "&amp;ROWS($J$6:J52),"Total"))</f>
        <v/>
      </c>
      <c r="K52" s="33" t="str">
        <f t="array" ref="K52">IF(ROWS($K$6:K52)=$O$6+1,SUM($K$5:K51),IF(ROWS($K$6:K52)&gt;$O$6,"",INDEX($C$6:$C$105,SMALL(IF($B$6:$B$105=$K$5,IF($B$6:$B$105&lt;&gt;"",ROW($B$6:$B$105)-ROW($B$6)+1)),ROWS($K$6:K52)))))</f>
        <v/>
      </c>
      <c r="L52"/>
      <c r="M52"/>
      <c r="N52"/>
      <c r="Q52" t="str">
        <f t="array" ref="Q52">IF(ROWS($Q$6:Q52)&gt;$S$6,"",INDEX($B$6:$B$105,SMALL(IF($B$6:$B$105&lt;&gt;"",IF(MATCH($B$6:$B$105,$B$6:$B$105,0)=ROW($B$6:$B$105)-ROW($B$6)+1,ROW($B$6:$B$105)-ROW($B$6)+1)),ROWS($Q$6:Q52))))</f>
        <v/>
      </c>
    </row>
    <row r="53" spans="5:17">
      <c r="E53"/>
      <c r="F53"/>
      <c r="G53"/>
      <c r="H53"/>
      <c r="I53"/>
      <c r="J53" s="33" t="str">
        <f>IF(ROWS($J$6:J53)&gt;$O$6+1,"",IF(ROWS($J$6:J53)&lt;=$O$6," مبيعات "&amp;ROWS($J$6:J53),"Total"))</f>
        <v/>
      </c>
      <c r="K53" s="33" t="str">
        <f t="array" ref="K53">IF(ROWS($K$6:K53)=$O$6+1,SUM($K$5:K52),IF(ROWS($K$6:K53)&gt;$O$6,"",INDEX($C$6:$C$105,SMALL(IF($B$6:$B$105=$K$5,IF($B$6:$B$105&lt;&gt;"",ROW($B$6:$B$105)-ROW($B$6)+1)),ROWS($K$6:K53)))))</f>
        <v/>
      </c>
      <c r="L53"/>
      <c r="M53"/>
      <c r="N53"/>
      <c r="Q53" t="str">
        <f t="array" ref="Q53">IF(ROWS($Q$6:Q53)&gt;$S$6,"",INDEX($B$6:$B$105,SMALL(IF($B$6:$B$105&lt;&gt;"",IF(MATCH($B$6:$B$105,$B$6:$B$105,0)=ROW($B$6:$B$105)-ROW($B$6)+1,ROW($B$6:$B$105)-ROW($B$6)+1)),ROWS($Q$6:Q53))))</f>
        <v/>
      </c>
    </row>
    <row r="54" spans="5:17">
      <c r="E54"/>
      <c r="F54"/>
      <c r="G54"/>
      <c r="H54"/>
      <c r="I54"/>
      <c r="J54" s="33" t="str">
        <f>IF(ROWS($J$6:J54)&gt;$O$6+1,"",IF(ROWS($J$6:J54)&lt;=$O$6," مبيعات "&amp;ROWS($J$6:J54),"Total"))</f>
        <v/>
      </c>
      <c r="K54" s="33" t="str">
        <f t="array" ref="K54">IF(ROWS($K$6:K54)=$O$6+1,SUM($K$5:K53),IF(ROWS($K$6:K54)&gt;$O$6,"",INDEX($C$6:$C$105,SMALL(IF($B$6:$B$105=$K$5,IF($B$6:$B$105&lt;&gt;"",ROW($B$6:$B$105)-ROW($B$6)+1)),ROWS($K$6:K54)))))</f>
        <v/>
      </c>
      <c r="L54"/>
      <c r="M54"/>
      <c r="N54"/>
      <c r="Q54" t="str">
        <f t="array" ref="Q54">IF(ROWS($Q$6:Q54)&gt;$S$6,"",INDEX($B$6:$B$105,SMALL(IF($B$6:$B$105&lt;&gt;"",IF(MATCH($B$6:$B$105,$B$6:$B$105,0)=ROW($B$6:$B$105)-ROW($B$6)+1,ROW($B$6:$B$105)-ROW($B$6)+1)),ROWS($Q$6:Q54))))</f>
        <v/>
      </c>
    </row>
    <row r="55" spans="5:17">
      <c r="E55"/>
      <c r="F55"/>
      <c r="G55"/>
      <c r="H55"/>
      <c r="I55"/>
      <c r="J55" s="33" t="str">
        <f>IF(ROWS($J$6:J55)&gt;$O$6+1,"",IF(ROWS($J$6:J55)&lt;=$O$6," مبيعات "&amp;ROWS($J$6:J55),"Total"))</f>
        <v/>
      </c>
      <c r="K55" s="33" t="str">
        <f t="array" ref="K55">IF(ROWS($K$6:K55)=$O$6+1,SUM($K$5:K54),IF(ROWS($K$6:K55)&gt;$O$6,"",INDEX($C$6:$C$105,SMALL(IF($B$6:$B$105=$K$5,IF($B$6:$B$105&lt;&gt;"",ROW($B$6:$B$105)-ROW($B$6)+1)),ROWS($K$6:K55)))))</f>
        <v/>
      </c>
      <c r="L55"/>
      <c r="M55"/>
      <c r="N55"/>
      <c r="Q55" t="str">
        <f t="array" ref="Q55">IF(ROWS($Q$6:Q55)&gt;$S$6,"",INDEX($B$6:$B$105,SMALL(IF($B$6:$B$105&lt;&gt;"",IF(MATCH($B$6:$B$105,$B$6:$B$105,0)=ROW($B$6:$B$105)-ROW($B$6)+1,ROW($B$6:$B$105)-ROW($B$6)+1)),ROWS($Q$6:Q55))))</f>
        <v/>
      </c>
    </row>
    <row r="56" spans="5:17">
      <c r="E56"/>
      <c r="F56"/>
      <c r="G56"/>
      <c r="H56"/>
      <c r="I56"/>
      <c r="J56" s="33" t="str">
        <f>IF(ROWS($J$6:J56)&gt;$O$6+1,"",IF(ROWS($J$6:J56)&lt;=$O$6," مبيعات "&amp;ROWS($J$6:J56),"Total"))</f>
        <v/>
      </c>
      <c r="K56" s="33" t="str">
        <f t="array" ref="K56">IF(ROWS($K$6:K56)=$O$6+1,SUM($K$5:K55),IF(ROWS($K$6:K56)&gt;$O$6,"",INDEX($C$6:$C$105,SMALL(IF($B$6:$B$105=$K$5,IF($B$6:$B$105&lt;&gt;"",ROW($B$6:$B$105)-ROW($B$6)+1)),ROWS($K$6:K56)))))</f>
        <v/>
      </c>
      <c r="L56"/>
      <c r="M56"/>
      <c r="N56"/>
      <c r="Q56" t="str">
        <f t="array" ref="Q56">IF(ROWS($Q$6:Q56)&gt;$S$6,"",INDEX($B$6:$B$105,SMALL(IF($B$6:$B$105&lt;&gt;"",IF(MATCH($B$6:$B$105,$B$6:$B$105,0)=ROW($B$6:$B$105)-ROW($B$6)+1,ROW($B$6:$B$105)-ROW($B$6)+1)),ROWS($Q$6:Q56))))</f>
        <v/>
      </c>
    </row>
    <row r="57" spans="5:17">
      <c r="E57"/>
      <c r="F57"/>
      <c r="G57"/>
      <c r="H57"/>
      <c r="I57"/>
      <c r="J57" s="33" t="str">
        <f>IF(ROWS($J$6:J57)&gt;$O$6+1,"",IF(ROWS($J$6:J57)&lt;=$O$6," مبيعات "&amp;ROWS($J$6:J57),"Total"))</f>
        <v/>
      </c>
      <c r="K57" s="33" t="str">
        <f t="array" ref="K57">IF(ROWS($K$6:K57)=$O$6+1,SUM($K$5:K56),IF(ROWS($K$6:K57)&gt;$O$6,"",INDEX($C$6:$C$105,SMALL(IF($B$6:$B$105=$K$5,IF($B$6:$B$105&lt;&gt;"",ROW($B$6:$B$105)-ROW($B$6)+1)),ROWS($K$6:K57)))))</f>
        <v/>
      </c>
      <c r="L57"/>
      <c r="M57"/>
      <c r="N57"/>
      <c r="Q57" t="str">
        <f t="array" ref="Q57">IF(ROWS($Q$6:Q57)&gt;$S$6,"",INDEX($B$6:$B$105,SMALL(IF($B$6:$B$105&lt;&gt;"",IF(MATCH($B$6:$B$105,$B$6:$B$105,0)=ROW($B$6:$B$105)-ROW($B$6)+1,ROW($B$6:$B$105)-ROW($B$6)+1)),ROWS($Q$6:Q57))))</f>
        <v/>
      </c>
    </row>
    <row r="58" spans="5:17">
      <c r="E58"/>
      <c r="F58"/>
      <c r="G58"/>
      <c r="H58"/>
      <c r="I58"/>
      <c r="J58" s="33" t="str">
        <f>IF(ROWS($J$6:J58)&gt;$O$6+1,"",IF(ROWS($J$6:J58)&lt;=$O$6," مبيعات "&amp;ROWS($J$6:J58),"Total"))</f>
        <v/>
      </c>
      <c r="K58" s="33" t="str">
        <f t="array" ref="K58">IF(ROWS($K$6:K58)=$O$6+1,SUM($K$5:K57),IF(ROWS($K$6:K58)&gt;$O$6,"",INDEX($C$6:$C$105,SMALL(IF($B$6:$B$105=$K$5,IF($B$6:$B$105&lt;&gt;"",ROW($B$6:$B$105)-ROW($B$6)+1)),ROWS($K$6:K58)))))</f>
        <v/>
      </c>
      <c r="L58"/>
      <c r="M58"/>
      <c r="N58"/>
      <c r="Q58" t="str">
        <f t="array" ref="Q58">IF(ROWS($Q$6:Q58)&gt;$S$6,"",INDEX($B$6:$B$105,SMALL(IF($B$6:$B$105&lt;&gt;"",IF(MATCH($B$6:$B$105,$B$6:$B$105,0)=ROW($B$6:$B$105)-ROW($B$6)+1,ROW($B$6:$B$105)-ROW($B$6)+1)),ROWS($Q$6:Q58))))</f>
        <v/>
      </c>
    </row>
    <row r="59" spans="5:17">
      <c r="E59"/>
      <c r="F59"/>
      <c r="G59"/>
      <c r="H59"/>
      <c r="I59"/>
      <c r="J59" s="33" t="str">
        <f>IF(ROWS($J$6:J59)&gt;$O$6+1,"",IF(ROWS($J$6:J59)&lt;=$O$6," مبيعات "&amp;ROWS($J$6:J59),"Total"))</f>
        <v/>
      </c>
      <c r="K59" s="33" t="str">
        <f t="array" ref="K59">IF(ROWS($K$6:K59)=$O$6+1,SUM($K$5:K58),IF(ROWS($K$6:K59)&gt;$O$6,"",INDEX($C$6:$C$105,SMALL(IF($B$6:$B$105=$K$5,IF($B$6:$B$105&lt;&gt;"",ROW($B$6:$B$105)-ROW($B$6)+1)),ROWS($K$6:K59)))))</f>
        <v/>
      </c>
      <c r="L59"/>
      <c r="M59"/>
      <c r="N59"/>
      <c r="Q59" t="str">
        <f t="array" ref="Q59">IF(ROWS($Q$6:Q59)&gt;$S$6,"",INDEX($B$6:$B$105,SMALL(IF($B$6:$B$105&lt;&gt;"",IF(MATCH($B$6:$B$105,$B$6:$B$105,0)=ROW($B$6:$B$105)-ROW($B$6)+1,ROW($B$6:$B$105)-ROW($B$6)+1)),ROWS($Q$6:Q59))))</f>
        <v/>
      </c>
    </row>
    <row r="60" spans="5:17">
      <c r="E60"/>
      <c r="F60"/>
      <c r="G60"/>
      <c r="H60"/>
      <c r="I60"/>
      <c r="J60" s="33" t="str">
        <f>IF(ROWS($J$6:J60)&gt;$O$6+1,"",IF(ROWS($J$6:J60)&lt;=$O$6," مبيعات "&amp;ROWS($J$6:J60),"Total"))</f>
        <v/>
      </c>
      <c r="K60" s="33" t="str">
        <f t="array" ref="K60">IF(ROWS($K$6:K60)=$O$6+1,SUM($K$5:K59),IF(ROWS($K$6:K60)&gt;$O$6,"",INDEX($C$6:$C$105,SMALL(IF($B$6:$B$105=$K$5,IF($B$6:$B$105&lt;&gt;"",ROW($B$6:$B$105)-ROW($B$6)+1)),ROWS($K$6:K60)))))</f>
        <v/>
      </c>
      <c r="L60"/>
      <c r="M60"/>
      <c r="N60"/>
      <c r="Q60" t="str">
        <f t="array" ref="Q60">IF(ROWS($Q$6:Q60)&gt;$S$6,"",INDEX($B$6:$B$105,SMALL(IF($B$6:$B$105&lt;&gt;"",IF(MATCH($B$6:$B$105,$B$6:$B$105,0)=ROW($B$6:$B$105)-ROW($B$6)+1,ROW($B$6:$B$105)-ROW($B$6)+1)),ROWS($Q$6:Q60))))</f>
        <v/>
      </c>
    </row>
    <row r="61" spans="5:17">
      <c r="E61"/>
      <c r="F61"/>
      <c r="G61"/>
      <c r="H61"/>
      <c r="I61"/>
      <c r="J61" s="33" t="str">
        <f>IF(ROWS($J$6:J61)&gt;$O$6+1,"",IF(ROWS($J$6:J61)&lt;=$O$6," مبيعات "&amp;ROWS($J$6:J61),"Total"))</f>
        <v/>
      </c>
      <c r="K61" s="33" t="str">
        <f t="array" ref="K61">IF(ROWS($K$6:K61)=$O$6+1,SUM($K$5:K60),IF(ROWS($K$6:K61)&gt;$O$6,"",INDEX($C$6:$C$105,SMALL(IF($B$6:$B$105=$K$5,IF($B$6:$B$105&lt;&gt;"",ROW($B$6:$B$105)-ROW($B$6)+1)),ROWS($K$6:K61)))))</f>
        <v/>
      </c>
      <c r="L61"/>
      <c r="M61"/>
      <c r="N61"/>
      <c r="Q61" t="str">
        <f t="array" ref="Q61">IF(ROWS($Q$6:Q61)&gt;$S$6,"",INDEX($B$6:$B$105,SMALL(IF($B$6:$B$105&lt;&gt;"",IF(MATCH($B$6:$B$105,$B$6:$B$105,0)=ROW($B$6:$B$105)-ROW($B$6)+1,ROW($B$6:$B$105)-ROW($B$6)+1)),ROWS($Q$6:Q61))))</f>
        <v/>
      </c>
    </row>
    <row r="62" spans="5:17">
      <c r="E62"/>
      <c r="F62"/>
      <c r="G62"/>
      <c r="H62"/>
      <c r="I62"/>
      <c r="J62" s="33" t="str">
        <f>IF(ROWS($J$6:J62)&gt;$O$6+1,"",IF(ROWS($J$6:J62)&lt;=$O$6," مبيعات "&amp;ROWS($J$6:J62),"Total"))</f>
        <v/>
      </c>
      <c r="K62" s="33" t="str">
        <f t="array" ref="K62">IF(ROWS($K$6:K62)=$O$6+1,SUM($K$5:K61),IF(ROWS($K$6:K62)&gt;$O$6,"",INDEX($C$6:$C$105,SMALL(IF($B$6:$B$105=$K$5,IF($B$6:$B$105&lt;&gt;"",ROW($B$6:$B$105)-ROW($B$6)+1)),ROWS($K$6:K62)))))</f>
        <v/>
      </c>
      <c r="L62"/>
      <c r="M62"/>
      <c r="N62"/>
      <c r="Q62" t="str">
        <f t="array" ref="Q62">IF(ROWS($Q$6:Q62)&gt;$S$6,"",INDEX($B$6:$B$105,SMALL(IF($B$6:$B$105&lt;&gt;"",IF(MATCH($B$6:$B$105,$B$6:$B$105,0)=ROW($B$6:$B$105)-ROW($B$6)+1,ROW($B$6:$B$105)-ROW($B$6)+1)),ROWS($Q$6:Q62))))</f>
        <v/>
      </c>
    </row>
    <row r="63" spans="5:17">
      <c r="E63"/>
      <c r="F63"/>
      <c r="G63"/>
      <c r="H63"/>
      <c r="I63"/>
      <c r="J63" s="33" t="str">
        <f>IF(ROWS($J$6:J63)&gt;$O$6+1,"",IF(ROWS($J$6:J63)&lt;=$O$6," مبيعات "&amp;ROWS($J$6:J63),"Total"))</f>
        <v/>
      </c>
      <c r="K63" s="33" t="str">
        <f t="array" ref="K63">IF(ROWS($K$6:K63)=$O$6+1,SUM($K$5:K62),IF(ROWS($K$6:K63)&gt;$O$6,"",INDEX($C$6:$C$105,SMALL(IF($B$6:$B$105=$K$5,IF($B$6:$B$105&lt;&gt;"",ROW($B$6:$B$105)-ROW($B$6)+1)),ROWS($K$6:K63)))))</f>
        <v/>
      </c>
      <c r="L63"/>
      <c r="M63"/>
      <c r="N63"/>
      <c r="Q63" t="str">
        <f t="array" ref="Q63">IF(ROWS($Q$6:Q63)&gt;$S$6,"",INDEX($B$6:$B$105,SMALL(IF($B$6:$B$105&lt;&gt;"",IF(MATCH($B$6:$B$105,$B$6:$B$105,0)=ROW($B$6:$B$105)-ROW($B$6)+1,ROW($B$6:$B$105)-ROW($B$6)+1)),ROWS($Q$6:Q63))))</f>
        <v/>
      </c>
    </row>
    <row r="64" spans="5:17">
      <c r="E64"/>
      <c r="F64"/>
      <c r="G64"/>
      <c r="H64"/>
      <c r="I64"/>
      <c r="J64" s="33" t="str">
        <f>IF(ROWS($J$6:J64)&gt;$O$6+1,"",IF(ROWS($J$6:J64)&lt;=$O$6," مبيعات "&amp;ROWS($J$6:J64),"Total"))</f>
        <v/>
      </c>
      <c r="K64" s="33" t="str">
        <f t="array" ref="K64">IF(ROWS($K$6:K64)=$O$6+1,SUM($K$5:K63),IF(ROWS($K$6:K64)&gt;$O$6,"",INDEX($C$6:$C$105,SMALL(IF($B$6:$B$105=$K$5,IF($B$6:$B$105&lt;&gt;"",ROW($B$6:$B$105)-ROW($B$6)+1)),ROWS($K$6:K64)))))</f>
        <v/>
      </c>
      <c r="L64"/>
      <c r="M64"/>
      <c r="N64"/>
      <c r="Q64" t="str">
        <f t="array" ref="Q64">IF(ROWS($Q$6:Q64)&gt;$S$6,"",INDEX($B$6:$B$105,SMALL(IF($B$6:$B$105&lt;&gt;"",IF(MATCH($B$6:$B$105,$B$6:$B$105,0)=ROW($B$6:$B$105)-ROW($B$6)+1,ROW($B$6:$B$105)-ROW($B$6)+1)),ROWS($Q$6:Q64))))</f>
        <v/>
      </c>
    </row>
    <row r="65" spans="5:17">
      <c r="E65"/>
      <c r="F65"/>
      <c r="G65"/>
      <c r="H65"/>
      <c r="I65"/>
      <c r="J65" s="33" t="str">
        <f>IF(ROWS($J$6:J65)&gt;$O$6+1,"",IF(ROWS($J$6:J65)&lt;=$O$6," مبيعات "&amp;ROWS($J$6:J65),"Total"))</f>
        <v/>
      </c>
      <c r="K65" s="33" t="str">
        <f t="array" ref="K65">IF(ROWS($K$6:K65)=$O$6+1,SUM($K$5:K64),IF(ROWS($K$6:K65)&gt;$O$6,"",INDEX($C$6:$C$105,SMALL(IF($B$6:$B$105=$K$5,IF($B$6:$B$105&lt;&gt;"",ROW($B$6:$B$105)-ROW($B$6)+1)),ROWS($K$6:K65)))))</f>
        <v/>
      </c>
      <c r="L65"/>
      <c r="M65"/>
      <c r="N65"/>
      <c r="Q65" t="str">
        <f t="array" ref="Q65">IF(ROWS($Q$6:Q65)&gt;$S$6,"",INDEX($B$6:$B$105,SMALL(IF($B$6:$B$105&lt;&gt;"",IF(MATCH($B$6:$B$105,$B$6:$B$105,0)=ROW($B$6:$B$105)-ROW($B$6)+1,ROW($B$6:$B$105)-ROW($B$6)+1)),ROWS($Q$6:Q65))))</f>
        <v/>
      </c>
    </row>
    <row r="66" spans="5:17">
      <c r="E66"/>
      <c r="F66"/>
      <c r="G66"/>
      <c r="H66"/>
      <c r="I66"/>
      <c r="J66" s="33" t="str">
        <f>IF(ROWS($J$6:J66)&gt;$O$6+1,"",IF(ROWS($J$6:J66)&lt;=$O$6," مبيعات "&amp;ROWS($J$6:J66),"Total"))</f>
        <v/>
      </c>
      <c r="K66" s="33" t="str">
        <f t="array" ref="K66">IF(ROWS($K$6:K66)=$O$6+1,SUM($K$5:K65),IF(ROWS($K$6:K66)&gt;$O$6,"",INDEX($C$6:$C$105,SMALL(IF($B$6:$B$105=$K$5,IF($B$6:$B$105&lt;&gt;"",ROW($B$6:$B$105)-ROW($B$6)+1)),ROWS($K$6:K66)))))</f>
        <v/>
      </c>
      <c r="L66"/>
      <c r="M66"/>
      <c r="N66"/>
      <c r="Q66" t="str">
        <f t="array" ref="Q66">IF(ROWS($Q$6:Q66)&gt;$S$6,"",INDEX($B$6:$B$105,SMALL(IF($B$6:$B$105&lt;&gt;"",IF(MATCH($B$6:$B$105,$B$6:$B$105,0)=ROW($B$6:$B$105)-ROW($B$6)+1,ROW($B$6:$B$105)-ROW($B$6)+1)),ROWS($Q$6:Q66))))</f>
        <v/>
      </c>
    </row>
    <row r="67" spans="5:17">
      <c r="E67"/>
      <c r="F67"/>
      <c r="G67"/>
      <c r="H67"/>
      <c r="I67"/>
      <c r="J67" s="33" t="str">
        <f>IF(ROWS($J$6:J67)&gt;$O$6+1,"",IF(ROWS($J$6:J67)&lt;=$O$6," مبيعات "&amp;ROWS($J$6:J67),"Total"))</f>
        <v/>
      </c>
      <c r="K67" s="33" t="str">
        <f t="array" ref="K67">IF(ROWS($K$6:K67)=$O$6+1,SUM($K$5:K66),IF(ROWS($K$6:K67)&gt;$O$6,"",INDEX($C$6:$C$105,SMALL(IF($B$6:$B$105=$K$5,IF($B$6:$B$105&lt;&gt;"",ROW($B$6:$B$105)-ROW($B$6)+1)),ROWS($K$6:K67)))))</f>
        <v/>
      </c>
      <c r="L67"/>
      <c r="M67"/>
      <c r="N67"/>
      <c r="Q67" t="str">
        <f t="array" ref="Q67">IF(ROWS($Q$6:Q67)&gt;$S$6,"",INDEX($B$6:$B$105,SMALL(IF($B$6:$B$105&lt;&gt;"",IF(MATCH($B$6:$B$105,$B$6:$B$105,0)=ROW($B$6:$B$105)-ROW($B$6)+1,ROW($B$6:$B$105)-ROW($B$6)+1)),ROWS($Q$6:Q67))))</f>
        <v/>
      </c>
    </row>
    <row r="68" spans="5:17">
      <c r="E68"/>
      <c r="F68"/>
      <c r="G68"/>
      <c r="H68"/>
      <c r="I68"/>
      <c r="J68" s="33" t="str">
        <f>IF(ROWS($J$6:J68)&gt;$O$6+1,"",IF(ROWS($J$6:J68)&lt;=$O$6," مبيعات "&amp;ROWS($J$6:J68),"Total"))</f>
        <v/>
      </c>
      <c r="K68" s="33" t="str">
        <f t="array" ref="K68">IF(ROWS($K$6:K68)=$O$6+1,SUM($K$5:K67),IF(ROWS($K$6:K68)&gt;$O$6,"",INDEX($C$6:$C$105,SMALL(IF($B$6:$B$105=$K$5,IF($B$6:$B$105&lt;&gt;"",ROW($B$6:$B$105)-ROW($B$6)+1)),ROWS($K$6:K68)))))</f>
        <v/>
      </c>
      <c r="L68"/>
      <c r="M68"/>
      <c r="N68"/>
      <c r="Q68" t="str">
        <f t="array" ref="Q68">IF(ROWS($Q$6:Q68)&gt;$S$6,"",INDEX($B$6:$B$105,SMALL(IF($B$6:$B$105&lt;&gt;"",IF(MATCH($B$6:$B$105,$B$6:$B$105,0)=ROW($B$6:$B$105)-ROW($B$6)+1,ROW($B$6:$B$105)-ROW($B$6)+1)),ROWS($Q$6:Q68))))</f>
        <v/>
      </c>
    </row>
    <row r="69" spans="5:17">
      <c r="E69"/>
      <c r="F69"/>
      <c r="G69"/>
      <c r="H69"/>
      <c r="I69"/>
      <c r="J69" s="33" t="str">
        <f>IF(ROWS($J$6:J69)&gt;$O$6+1,"",IF(ROWS($J$6:J69)&lt;=$O$6," مبيعات "&amp;ROWS($J$6:J69),"Total"))</f>
        <v/>
      </c>
      <c r="K69" s="33" t="str">
        <f t="array" ref="K69">IF(ROWS($K$6:K69)=$O$6+1,SUM($K$5:K68),IF(ROWS($K$6:K69)&gt;$O$6,"",INDEX($C$6:$C$105,SMALL(IF($B$6:$B$105=$K$5,IF($B$6:$B$105&lt;&gt;"",ROW($B$6:$B$105)-ROW($B$6)+1)),ROWS($K$6:K69)))))</f>
        <v/>
      </c>
      <c r="L69"/>
      <c r="M69"/>
      <c r="N69"/>
      <c r="Q69" t="str">
        <f t="array" ref="Q69">IF(ROWS($Q$6:Q69)&gt;$S$6,"",INDEX($B$6:$B$105,SMALL(IF($B$6:$B$105&lt;&gt;"",IF(MATCH($B$6:$B$105,$B$6:$B$105,0)=ROW($B$6:$B$105)-ROW($B$6)+1,ROW($B$6:$B$105)-ROW($B$6)+1)),ROWS($Q$6:Q69))))</f>
        <v/>
      </c>
    </row>
    <row r="70" spans="5:17">
      <c r="E70"/>
      <c r="F70"/>
      <c r="G70"/>
      <c r="H70"/>
      <c r="I70"/>
      <c r="J70" s="33" t="str">
        <f>IF(ROWS($J$6:J70)&gt;$O$6+1,"",IF(ROWS($J$6:J70)&lt;=$O$6," مبيعات "&amp;ROWS($J$6:J70),"Total"))</f>
        <v/>
      </c>
      <c r="K70" s="33" t="str">
        <f t="array" ref="K70">IF(ROWS($K$6:K70)=$O$6+1,SUM($K$5:K69),IF(ROWS($K$6:K70)&gt;$O$6,"",INDEX($C$6:$C$105,SMALL(IF($B$6:$B$105=$K$5,IF($B$6:$B$105&lt;&gt;"",ROW($B$6:$B$105)-ROW($B$6)+1)),ROWS($K$6:K70)))))</f>
        <v/>
      </c>
      <c r="L70"/>
      <c r="M70"/>
      <c r="N70"/>
      <c r="Q70" t="str">
        <f t="array" ref="Q70">IF(ROWS($Q$6:Q70)&gt;$S$6,"",INDEX($B$6:$B$105,SMALL(IF($B$6:$B$105&lt;&gt;"",IF(MATCH($B$6:$B$105,$B$6:$B$105,0)=ROW($B$6:$B$105)-ROW($B$6)+1,ROW($B$6:$B$105)-ROW($B$6)+1)),ROWS($Q$6:Q70))))</f>
        <v/>
      </c>
    </row>
    <row r="71" spans="5:17">
      <c r="E71"/>
      <c r="F71"/>
      <c r="G71"/>
      <c r="H71"/>
      <c r="I71"/>
      <c r="J71" s="33" t="str">
        <f>IF(ROWS($J$6:J71)&gt;$O$6+1,"",IF(ROWS($J$6:J71)&lt;=$O$6," مبيعات "&amp;ROWS($J$6:J71),"Total"))</f>
        <v/>
      </c>
      <c r="K71" s="33" t="str">
        <f t="array" ref="K71">IF(ROWS($K$6:K71)=$O$6+1,SUM($K$5:K70),IF(ROWS($K$6:K71)&gt;$O$6,"",INDEX($C$6:$C$105,SMALL(IF($B$6:$B$105=$K$5,IF($B$6:$B$105&lt;&gt;"",ROW($B$6:$B$105)-ROW($B$6)+1)),ROWS($K$6:K71)))))</f>
        <v/>
      </c>
      <c r="L71"/>
      <c r="M71"/>
      <c r="N71"/>
      <c r="Q71" t="str">
        <f t="array" ref="Q71">IF(ROWS($Q$6:Q71)&gt;$S$6,"",INDEX($B$6:$B$105,SMALL(IF($B$6:$B$105&lt;&gt;"",IF(MATCH($B$6:$B$105,$B$6:$B$105,0)=ROW($B$6:$B$105)-ROW($B$6)+1,ROW($B$6:$B$105)-ROW($B$6)+1)),ROWS($Q$6:Q71))))</f>
        <v/>
      </c>
    </row>
    <row r="72" spans="5:17">
      <c r="E72"/>
      <c r="F72"/>
      <c r="G72"/>
      <c r="H72"/>
      <c r="I72"/>
      <c r="J72" s="33" t="str">
        <f>IF(ROWS($J$6:J72)&gt;$O$6+1,"",IF(ROWS($J$6:J72)&lt;=$O$6," مبيعات "&amp;ROWS($J$6:J72),"Total"))</f>
        <v/>
      </c>
      <c r="K72" s="33" t="str">
        <f t="array" ref="K72">IF(ROWS($K$6:K72)=$O$6+1,SUM($K$5:K71),IF(ROWS($K$6:K72)&gt;$O$6,"",INDEX($C$6:$C$105,SMALL(IF($B$6:$B$105=$K$5,IF($B$6:$B$105&lt;&gt;"",ROW($B$6:$B$105)-ROW($B$6)+1)),ROWS($K$6:K72)))))</f>
        <v/>
      </c>
      <c r="L72"/>
      <c r="M72"/>
      <c r="N72"/>
      <c r="Q72" t="str">
        <f t="array" ref="Q72">IF(ROWS($Q$6:Q72)&gt;$S$6,"",INDEX($B$6:$B$105,SMALL(IF($B$6:$B$105&lt;&gt;"",IF(MATCH($B$6:$B$105,$B$6:$B$105,0)=ROW($B$6:$B$105)-ROW($B$6)+1,ROW($B$6:$B$105)-ROW($B$6)+1)),ROWS($Q$6:Q72))))</f>
        <v/>
      </c>
    </row>
    <row r="73" spans="5:17">
      <c r="E73"/>
      <c r="F73"/>
      <c r="G73"/>
      <c r="H73"/>
      <c r="I73"/>
      <c r="J73" s="33" t="str">
        <f>IF(ROWS($J$6:J73)&gt;$O$6+1,"",IF(ROWS($J$6:J73)&lt;=$O$6," مبيعات "&amp;ROWS($J$6:J73),"Total"))</f>
        <v/>
      </c>
      <c r="K73" s="33" t="str">
        <f t="array" ref="K73">IF(ROWS($K$6:K73)=$O$6+1,SUM($K$5:K72),IF(ROWS($K$6:K73)&gt;$O$6,"",INDEX($C$6:$C$105,SMALL(IF($B$6:$B$105=$K$5,IF($B$6:$B$105&lt;&gt;"",ROW($B$6:$B$105)-ROW($B$6)+1)),ROWS($K$6:K73)))))</f>
        <v/>
      </c>
      <c r="L73"/>
      <c r="M73"/>
      <c r="N73"/>
      <c r="Q73" t="str">
        <f t="array" ref="Q73">IF(ROWS($Q$6:Q73)&gt;$S$6,"",INDEX($B$6:$B$105,SMALL(IF($B$6:$B$105&lt;&gt;"",IF(MATCH($B$6:$B$105,$B$6:$B$105,0)=ROW($B$6:$B$105)-ROW($B$6)+1,ROW($B$6:$B$105)-ROW($B$6)+1)),ROWS($Q$6:Q73))))</f>
        <v/>
      </c>
    </row>
    <row r="74" spans="5:17">
      <c r="E74"/>
      <c r="F74"/>
      <c r="G74"/>
      <c r="H74"/>
      <c r="I74"/>
      <c r="J74" s="33" t="str">
        <f>IF(ROWS($J$6:J74)&gt;$O$6+1,"",IF(ROWS($J$6:J74)&lt;=$O$6," مبيعات "&amp;ROWS($J$6:J74),"Total"))</f>
        <v/>
      </c>
      <c r="K74" s="33" t="str">
        <f t="array" ref="K74">IF(ROWS($K$6:K74)=$O$6+1,SUM($K$5:K73),IF(ROWS($K$6:K74)&gt;$O$6,"",INDEX($C$6:$C$105,SMALL(IF($B$6:$B$105=$K$5,IF($B$6:$B$105&lt;&gt;"",ROW($B$6:$B$105)-ROW($B$6)+1)),ROWS($K$6:K74)))))</f>
        <v/>
      </c>
      <c r="L74"/>
      <c r="M74"/>
      <c r="N74"/>
      <c r="Q74" t="str">
        <f t="array" ref="Q74">IF(ROWS($Q$6:Q74)&gt;$S$6,"",INDEX($B$6:$B$105,SMALL(IF($B$6:$B$105&lt;&gt;"",IF(MATCH($B$6:$B$105,$B$6:$B$105,0)=ROW($B$6:$B$105)-ROW($B$6)+1,ROW($B$6:$B$105)-ROW($B$6)+1)),ROWS($Q$6:Q74))))</f>
        <v/>
      </c>
    </row>
    <row r="75" spans="5:17">
      <c r="E75"/>
      <c r="F75"/>
      <c r="G75"/>
      <c r="H75"/>
      <c r="I75"/>
      <c r="J75" s="33" t="str">
        <f>IF(ROWS($J$6:J75)&gt;$O$6+1,"",IF(ROWS($J$6:J75)&lt;=$O$6," مبيعات "&amp;ROWS($J$6:J75),"Total"))</f>
        <v/>
      </c>
      <c r="K75" s="33" t="str">
        <f t="array" ref="K75">IF(ROWS($K$6:K75)=$O$6+1,SUM($K$5:K74),IF(ROWS($K$6:K75)&gt;$O$6,"",INDEX($C$6:$C$105,SMALL(IF($B$6:$B$105=$K$5,IF($B$6:$B$105&lt;&gt;"",ROW($B$6:$B$105)-ROW($B$6)+1)),ROWS($K$6:K75)))))</f>
        <v/>
      </c>
      <c r="L75"/>
      <c r="M75"/>
      <c r="N75"/>
      <c r="Q75" t="str">
        <f t="array" ref="Q75">IF(ROWS($Q$6:Q75)&gt;$S$6,"",INDEX($B$6:$B$105,SMALL(IF($B$6:$B$105&lt;&gt;"",IF(MATCH($B$6:$B$105,$B$6:$B$105,0)=ROW($B$6:$B$105)-ROW($B$6)+1,ROW($B$6:$B$105)-ROW($B$6)+1)),ROWS($Q$6:Q75))))</f>
        <v/>
      </c>
    </row>
    <row r="76" spans="5:17">
      <c r="E76"/>
      <c r="F76"/>
      <c r="G76"/>
      <c r="H76"/>
      <c r="I76"/>
      <c r="J76" s="33" t="str">
        <f>IF(ROWS($J$6:J76)&gt;$O$6+1,"",IF(ROWS($J$6:J76)&lt;=$O$6," مبيعات "&amp;ROWS($J$6:J76),"Total"))</f>
        <v/>
      </c>
      <c r="K76" s="33" t="str">
        <f t="array" ref="K76">IF(ROWS($K$6:K76)=$O$6+1,SUM($K$5:K75),IF(ROWS($K$6:K76)&gt;$O$6,"",INDEX($C$6:$C$105,SMALL(IF($B$6:$B$105=$K$5,IF($B$6:$B$105&lt;&gt;"",ROW($B$6:$B$105)-ROW($B$6)+1)),ROWS($K$6:K76)))))</f>
        <v/>
      </c>
      <c r="L76"/>
      <c r="M76"/>
      <c r="N76"/>
      <c r="Q76" t="str">
        <f t="array" ref="Q76">IF(ROWS($Q$6:Q76)&gt;$S$6,"",INDEX($B$6:$B$105,SMALL(IF($B$6:$B$105&lt;&gt;"",IF(MATCH($B$6:$B$105,$B$6:$B$105,0)=ROW($B$6:$B$105)-ROW($B$6)+1,ROW($B$6:$B$105)-ROW($B$6)+1)),ROWS($Q$6:Q76))))</f>
        <v/>
      </c>
    </row>
    <row r="77" spans="5:17">
      <c r="E77"/>
      <c r="F77"/>
      <c r="G77"/>
      <c r="H77"/>
      <c r="I77"/>
      <c r="J77" s="33" t="str">
        <f>IF(ROWS($J$6:J77)&gt;$O$6+1,"",IF(ROWS($J$6:J77)&lt;=$O$6," مبيعات "&amp;ROWS($J$6:J77),"Total"))</f>
        <v/>
      </c>
      <c r="K77" s="33" t="str">
        <f t="array" ref="K77">IF(ROWS($K$6:K77)=$O$6+1,SUM($K$5:K76),IF(ROWS($K$6:K77)&gt;$O$6,"",INDEX($C$6:$C$105,SMALL(IF($B$6:$B$105=$K$5,IF($B$6:$B$105&lt;&gt;"",ROW($B$6:$B$105)-ROW($B$6)+1)),ROWS($K$6:K77)))))</f>
        <v/>
      </c>
      <c r="L77"/>
      <c r="M77"/>
      <c r="N77"/>
      <c r="Q77" t="str">
        <f t="array" ref="Q77">IF(ROWS($Q$6:Q77)&gt;$S$6,"",INDEX($B$6:$B$105,SMALL(IF($B$6:$B$105&lt;&gt;"",IF(MATCH($B$6:$B$105,$B$6:$B$105,0)=ROW($B$6:$B$105)-ROW($B$6)+1,ROW($B$6:$B$105)-ROW($B$6)+1)),ROWS($Q$6:Q77))))</f>
        <v/>
      </c>
    </row>
    <row r="78" spans="5:17">
      <c r="E78"/>
      <c r="F78"/>
      <c r="G78"/>
      <c r="H78"/>
      <c r="I78"/>
      <c r="J78" s="33" t="str">
        <f>IF(ROWS($J$6:J78)&gt;$O$6+1,"",IF(ROWS($J$6:J78)&lt;=$O$6," مبيعات "&amp;ROWS($J$6:J78),"Total"))</f>
        <v/>
      </c>
      <c r="K78" s="33" t="str">
        <f t="array" ref="K78">IF(ROWS($K$6:K78)=$O$6+1,SUM($K$5:K77),IF(ROWS($K$6:K78)&gt;$O$6,"",INDEX($C$6:$C$105,SMALL(IF($B$6:$B$105=$K$5,IF($B$6:$B$105&lt;&gt;"",ROW($B$6:$B$105)-ROW($B$6)+1)),ROWS($K$6:K78)))))</f>
        <v/>
      </c>
      <c r="L78"/>
      <c r="M78"/>
      <c r="N78"/>
      <c r="Q78" t="str">
        <f t="array" ref="Q78">IF(ROWS($Q$6:Q78)&gt;$S$6,"",INDEX($B$6:$B$105,SMALL(IF($B$6:$B$105&lt;&gt;"",IF(MATCH($B$6:$B$105,$B$6:$B$105,0)=ROW($B$6:$B$105)-ROW($B$6)+1,ROW($B$6:$B$105)-ROW($B$6)+1)),ROWS($Q$6:Q78))))</f>
        <v/>
      </c>
    </row>
    <row r="79" spans="5:17">
      <c r="E79"/>
      <c r="F79"/>
      <c r="G79"/>
      <c r="H79"/>
      <c r="I79"/>
      <c r="J79" s="33" t="str">
        <f>IF(ROWS($J$6:J79)&gt;$O$6+1,"",IF(ROWS($J$6:J79)&lt;=$O$6," مبيعات "&amp;ROWS($J$6:J79),"Total"))</f>
        <v/>
      </c>
      <c r="K79" s="33" t="str">
        <f t="array" ref="K79">IF(ROWS($K$6:K79)=$O$6+1,SUM($K$5:K78),IF(ROWS($K$6:K79)&gt;$O$6,"",INDEX($C$6:$C$105,SMALL(IF($B$6:$B$105=$K$5,IF($B$6:$B$105&lt;&gt;"",ROW($B$6:$B$105)-ROW($B$6)+1)),ROWS($K$6:K79)))))</f>
        <v/>
      </c>
      <c r="L79"/>
      <c r="M79"/>
      <c r="N79"/>
      <c r="Q79" t="str">
        <f t="array" ref="Q79">IF(ROWS($Q$6:Q79)&gt;$S$6,"",INDEX($B$6:$B$105,SMALL(IF($B$6:$B$105&lt;&gt;"",IF(MATCH($B$6:$B$105,$B$6:$B$105,0)=ROW($B$6:$B$105)-ROW($B$6)+1,ROW($B$6:$B$105)-ROW($B$6)+1)),ROWS($Q$6:Q79))))</f>
        <v/>
      </c>
    </row>
    <row r="80" spans="5:17">
      <c r="E80"/>
      <c r="F80"/>
      <c r="G80"/>
      <c r="H80"/>
      <c r="I80"/>
      <c r="J80" s="33" t="str">
        <f>IF(ROWS($J$6:J80)&gt;$O$6+1,"",IF(ROWS($J$6:J80)&lt;=$O$6," مبيعات "&amp;ROWS($J$6:J80),"Total"))</f>
        <v/>
      </c>
      <c r="K80" s="33" t="str">
        <f t="array" ref="K80">IF(ROWS($K$6:K80)=$O$6+1,SUM($K$5:K79),IF(ROWS($K$6:K80)&gt;$O$6,"",INDEX($C$6:$C$105,SMALL(IF($B$6:$B$105=$K$5,IF($B$6:$B$105&lt;&gt;"",ROW($B$6:$B$105)-ROW($B$6)+1)),ROWS($K$6:K80)))))</f>
        <v/>
      </c>
      <c r="L80"/>
      <c r="M80"/>
      <c r="N80"/>
      <c r="Q80" t="str">
        <f t="array" ref="Q80">IF(ROWS($Q$6:Q80)&gt;$S$6,"",INDEX($B$6:$B$105,SMALL(IF($B$6:$B$105&lt;&gt;"",IF(MATCH($B$6:$B$105,$B$6:$B$105,0)=ROW($B$6:$B$105)-ROW($B$6)+1,ROW($B$6:$B$105)-ROW($B$6)+1)),ROWS($Q$6:Q80))))</f>
        <v/>
      </c>
    </row>
    <row r="81" spans="5:17">
      <c r="E81"/>
      <c r="F81"/>
      <c r="G81"/>
      <c r="H81"/>
      <c r="I81"/>
      <c r="J81" s="33" t="str">
        <f>IF(ROWS($J$6:J81)&gt;$O$6+1,"",IF(ROWS($J$6:J81)&lt;=$O$6," مبيعات "&amp;ROWS($J$6:J81),"Total"))</f>
        <v/>
      </c>
      <c r="K81" s="33" t="str">
        <f t="array" ref="K81">IF(ROWS($K$6:K81)=$O$6+1,SUM($K$5:K80),IF(ROWS($K$6:K81)&gt;$O$6,"",INDEX($C$6:$C$105,SMALL(IF($B$6:$B$105=$K$5,IF($B$6:$B$105&lt;&gt;"",ROW($B$6:$B$105)-ROW($B$6)+1)),ROWS($K$6:K81)))))</f>
        <v/>
      </c>
      <c r="L81"/>
      <c r="M81"/>
      <c r="N81"/>
      <c r="Q81" t="str">
        <f t="array" ref="Q81">IF(ROWS($Q$6:Q81)&gt;$S$6,"",INDEX($B$6:$B$105,SMALL(IF($B$6:$B$105&lt;&gt;"",IF(MATCH($B$6:$B$105,$B$6:$B$105,0)=ROW($B$6:$B$105)-ROW($B$6)+1,ROW($B$6:$B$105)-ROW($B$6)+1)),ROWS($Q$6:Q81))))</f>
        <v/>
      </c>
    </row>
    <row r="82" spans="5:17">
      <c r="E82"/>
      <c r="F82"/>
      <c r="G82"/>
      <c r="H82"/>
      <c r="I82"/>
      <c r="J82" s="33" t="str">
        <f>IF(ROWS($J$6:J82)&gt;$O$6+1,"",IF(ROWS($J$6:J82)&lt;=$O$6," مبيعات "&amp;ROWS($J$6:J82),"Total"))</f>
        <v/>
      </c>
      <c r="K82" s="33" t="str">
        <f t="array" ref="K82">IF(ROWS($K$6:K82)=$O$6+1,SUM($K$5:K81),IF(ROWS($K$6:K82)&gt;$O$6,"",INDEX($C$6:$C$105,SMALL(IF($B$6:$B$105=$K$5,IF($B$6:$B$105&lt;&gt;"",ROW($B$6:$B$105)-ROW($B$6)+1)),ROWS($K$6:K82)))))</f>
        <v/>
      </c>
      <c r="L82"/>
      <c r="M82"/>
      <c r="N82"/>
      <c r="Q82" t="str">
        <f t="array" ref="Q82">IF(ROWS($Q$6:Q82)&gt;$S$6,"",INDEX($B$6:$B$105,SMALL(IF($B$6:$B$105&lt;&gt;"",IF(MATCH($B$6:$B$105,$B$6:$B$105,0)=ROW($B$6:$B$105)-ROW($B$6)+1,ROW($B$6:$B$105)-ROW($B$6)+1)),ROWS($Q$6:Q82))))</f>
        <v/>
      </c>
    </row>
    <row r="83" spans="5:17">
      <c r="E83"/>
      <c r="F83"/>
      <c r="G83"/>
      <c r="H83"/>
      <c r="I83"/>
      <c r="J83" s="33" t="str">
        <f>IF(ROWS($J$6:J83)&gt;$O$6+1,"",IF(ROWS($J$6:J83)&lt;=$O$6," مبيعات "&amp;ROWS($J$6:J83),"Total"))</f>
        <v/>
      </c>
      <c r="K83" s="33" t="str">
        <f t="array" ref="K83">IF(ROWS($K$6:K83)=$O$6+1,SUM($K$5:K82),IF(ROWS($K$6:K83)&gt;$O$6,"",INDEX($C$6:$C$105,SMALL(IF($B$6:$B$105=$K$5,IF($B$6:$B$105&lt;&gt;"",ROW($B$6:$B$105)-ROW($B$6)+1)),ROWS($K$6:K83)))))</f>
        <v/>
      </c>
      <c r="L83"/>
      <c r="M83"/>
      <c r="N83"/>
      <c r="Q83" t="str">
        <f t="array" ref="Q83">IF(ROWS($Q$6:Q83)&gt;$S$6,"",INDEX($B$6:$B$105,SMALL(IF($B$6:$B$105&lt;&gt;"",IF(MATCH($B$6:$B$105,$B$6:$B$105,0)=ROW($B$6:$B$105)-ROW($B$6)+1,ROW($B$6:$B$105)-ROW($B$6)+1)),ROWS($Q$6:Q83))))</f>
        <v/>
      </c>
    </row>
    <row r="84" spans="5:17">
      <c r="E84"/>
      <c r="F84"/>
      <c r="G84"/>
      <c r="H84"/>
      <c r="I84"/>
      <c r="J84" s="33" t="str">
        <f>IF(ROWS($J$6:J84)&gt;$O$6+1,"",IF(ROWS($J$6:J84)&lt;=$O$6," مبيعات "&amp;ROWS($J$6:J84),"Total"))</f>
        <v/>
      </c>
      <c r="K84" s="33" t="str">
        <f t="array" ref="K84">IF(ROWS($K$6:K84)=$O$6+1,SUM($K$5:K83),IF(ROWS($K$6:K84)&gt;$O$6,"",INDEX($C$6:$C$105,SMALL(IF($B$6:$B$105=$K$5,IF($B$6:$B$105&lt;&gt;"",ROW($B$6:$B$105)-ROW($B$6)+1)),ROWS($K$6:K84)))))</f>
        <v/>
      </c>
      <c r="L84"/>
      <c r="M84"/>
      <c r="N84"/>
      <c r="Q84" t="str">
        <f t="array" ref="Q84">IF(ROWS($Q$6:Q84)&gt;$S$6,"",INDEX($B$6:$B$105,SMALL(IF($B$6:$B$105&lt;&gt;"",IF(MATCH($B$6:$B$105,$B$6:$B$105,0)=ROW($B$6:$B$105)-ROW($B$6)+1,ROW($B$6:$B$105)-ROW($B$6)+1)),ROWS($Q$6:Q84))))</f>
        <v/>
      </c>
    </row>
    <row r="85" spans="5:17">
      <c r="E85"/>
      <c r="F85"/>
      <c r="G85"/>
      <c r="H85"/>
      <c r="I85"/>
      <c r="J85" s="33" t="str">
        <f>IF(ROWS($J$6:J85)&gt;$O$6+1,"",IF(ROWS($J$6:J85)&lt;=$O$6," مبيعات "&amp;ROWS($J$6:J85),"Total"))</f>
        <v/>
      </c>
      <c r="K85" s="33" t="str">
        <f t="array" ref="K85">IF(ROWS($K$6:K85)=$O$6+1,SUM($K$5:K84),IF(ROWS($K$6:K85)&gt;$O$6,"",INDEX($C$6:$C$105,SMALL(IF($B$6:$B$105=$K$5,IF($B$6:$B$105&lt;&gt;"",ROW($B$6:$B$105)-ROW($B$6)+1)),ROWS($K$6:K85)))))</f>
        <v/>
      </c>
      <c r="L85"/>
      <c r="M85"/>
      <c r="N85"/>
      <c r="Q85" t="str">
        <f t="array" ref="Q85">IF(ROWS($Q$6:Q85)&gt;$S$6,"",INDEX($B$6:$B$105,SMALL(IF($B$6:$B$105&lt;&gt;"",IF(MATCH($B$6:$B$105,$B$6:$B$105,0)=ROW($B$6:$B$105)-ROW($B$6)+1,ROW($B$6:$B$105)-ROW($B$6)+1)),ROWS($Q$6:Q85))))</f>
        <v/>
      </c>
    </row>
    <row r="86" spans="5:17">
      <c r="E86"/>
      <c r="F86"/>
      <c r="G86"/>
      <c r="H86"/>
      <c r="I86"/>
      <c r="J86" s="33" t="str">
        <f>IF(ROWS($J$6:J86)&gt;$O$6+1,"",IF(ROWS($J$6:J86)&lt;=$O$6," مبيعات "&amp;ROWS($J$6:J86),"Total"))</f>
        <v/>
      </c>
      <c r="K86" s="33" t="str">
        <f t="array" ref="K86">IF(ROWS($K$6:K86)=$O$6+1,SUM($K$5:K85),IF(ROWS($K$6:K86)&gt;$O$6,"",INDEX($C$6:$C$105,SMALL(IF($B$6:$B$105=$K$5,IF($B$6:$B$105&lt;&gt;"",ROW($B$6:$B$105)-ROW($B$6)+1)),ROWS($K$6:K86)))))</f>
        <v/>
      </c>
      <c r="L86"/>
      <c r="M86"/>
      <c r="N86"/>
      <c r="Q86" t="str">
        <f t="array" ref="Q86">IF(ROWS($Q$6:Q86)&gt;$S$6,"",INDEX($B$6:$B$105,SMALL(IF($B$6:$B$105&lt;&gt;"",IF(MATCH($B$6:$B$105,$B$6:$B$105,0)=ROW($B$6:$B$105)-ROW($B$6)+1,ROW($B$6:$B$105)-ROW($B$6)+1)),ROWS($Q$6:Q86))))</f>
        <v/>
      </c>
    </row>
    <row r="87" spans="5:17">
      <c r="E87"/>
      <c r="F87"/>
      <c r="G87"/>
      <c r="H87"/>
      <c r="I87"/>
      <c r="J87" s="33" t="str">
        <f>IF(ROWS($J$6:J87)&gt;$O$6+1,"",IF(ROWS($J$6:J87)&lt;=$O$6," مبيعات "&amp;ROWS($J$6:J87),"Total"))</f>
        <v/>
      </c>
      <c r="K87" s="33" t="str">
        <f t="array" ref="K87">IF(ROWS($K$6:K87)=$O$6+1,SUM($K$5:K86),IF(ROWS($K$6:K87)&gt;$O$6,"",INDEX($C$6:$C$105,SMALL(IF($B$6:$B$105=$K$5,IF($B$6:$B$105&lt;&gt;"",ROW($B$6:$B$105)-ROW($B$6)+1)),ROWS($K$6:K87)))))</f>
        <v/>
      </c>
      <c r="L87"/>
      <c r="M87"/>
      <c r="N87"/>
      <c r="Q87" t="str">
        <f t="array" ref="Q87">IF(ROWS($Q$6:Q87)&gt;$S$6,"",INDEX($B$6:$B$105,SMALL(IF($B$6:$B$105&lt;&gt;"",IF(MATCH($B$6:$B$105,$B$6:$B$105,0)=ROW($B$6:$B$105)-ROW($B$6)+1,ROW($B$6:$B$105)-ROW($B$6)+1)),ROWS($Q$6:Q87))))</f>
        <v/>
      </c>
    </row>
    <row r="88" spans="5:17">
      <c r="E88"/>
      <c r="F88"/>
      <c r="G88"/>
      <c r="H88"/>
      <c r="I88"/>
      <c r="J88" s="33" t="str">
        <f>IF(ROWS($J$6:J88)&gt;$O$6+1,"",IF(ROWS($J$6:J88)&lt;=$O$6," مبيعات "&amp;ROWS($J$6:J88),"Total"))</f>
        <v/>
      </c>
      <c r="K88" s="33" t="str">
        <f t="array" ref="K88">IF(ROWS($K$6:K88)=$O$6+1,SUM($K$5:K87),IF(ROWS($K$6:K88)&gt;$O$6,"",INDEX($C$6:$C$105,SMALL(IF($B$6:$B$105=$K$5,IF($B$6:$B$105&lt;&gt;"",ROW($B$6:$B$105)-ROW($B$6)+1)),ROWS($K$6:K88)))))</f>
        <v/>
      </c>
      <c r="L88"/>
      <c r="M88"/>
      <c r="N88"/>
      <c r="Q88" t="str">
        <f t="array" ref="Q88">IF(ROWS($Q$6:Q88)&gt;$S$6,"",INDEX($B$6:$B$105,SMALL(IF($B$6:$B$105&lt;&gt;"",IF(MATCH($B$6:$B$105,$B$6:$B$105,0)=ROW($B$6:$B$105)-ROW($B$6)+1,ROW($B$6:$B$105)-ROW($B$6)+1)),ROWS($Q$6:Q88))))</f>
        <v/>
      </c>
    </row>
    <row r="89" spans="5:17">
      <c r="E89"/>
      <c r="F89"/>
      <c r="G89"/>
      <c r="H89"/>
      <c r="I89"/>
      <c r="J89" s="33" t="str">
        <f>IF(ROWS($J$6:J89)&gt;$O$6+1,"",IF(ROWS($J$6:J89)&lt;=$O$6," مبيعات "&amp;ROWS($J$6:J89),"Total"))</f>
        <v/>
      </c>
      <c r="K89" s="33" t="str">
        <f t="array" ref="K89">IF(ROWS($K$6:K89)=$O$6+1,SUM($K$5:K88),IF(ROWS($K$6:K89)&gt;$O$6,"",INDEX($C$6:$C$105,SMALL(IF($B$6:$B$105=$K$5,IF($B$6:$B$105&lt;&gt;"",ROW($B$6:$B$105)-ROW($B$6)+1)),ROWS($K$6:K89)))))</f>
        <v/>
      </c>
      <c r="L89"/>
      <c r="M89"/>
      <c r="N89"/>
      <c r="Q89" t="str">
        <f t="array" ref="Q89">IF(ROWS($Q$6:Q89)&gt;$S$6,"",INDEX($B$6:$B$105,SMALL(IF($B$6:$B$105&lt;&gt;"",IF(MATCH($B$6:$B$105,$B$6:$B$105,0)=ROW($B$6:$B$105)-ROW($B$6)+1,ROW($B$6:$B$105)-ROW($B$6)+1)),ROWS($Q$6:Q89))))</f>
        <v/>
      </c>
    </row>
    <row r="90" spans="5:17">
      <c r="E90"/>
      <c r="F90"/>
      <c r="G90"/>
      <c r="H90"/>
      <c r="I90"/>
      <c r="J90" s="33" t="str">
        <f>IF(ROWS($J$6:J90)&gt;$O$6+1,"",IF(ROWS($J$6:J90)&lt;=$O$6," مبيعات "&amp;ROWS($J$6:J90),"Total"))</f>
        <v/>
      </c>
      <c r="K90" s="33" t="str">
        <f t="array" ref="K90">IF(ROWS($K$6:K90)=$O$6+1,SUM($K$5:K89),IF(ROWS($K$6:K90)&gt;$O$6,"",INDEX($C$6:$C$105,SMALL(IF($B$6:$B$105=$K$5,IF($B$6:$B$105&lt;&gt;"",ROW($B$6:$B$105)-ROW($B$6)+1)),ROWS($K$6:K90)))))</f>
        <v/>
      </c>
      <c r="L90"/>
      <c r="M90"/>
      <c r="N90"/>
      <c r="Q90" t="str">
        <f t="array" ref="Q90">IF(ROWS($Q$6:Q90)&gt;$S$6,"",INDEX($B$6:$B$105,SMALL(IF($B$6:$B$105&lt;&gt;"",IF(MATCH($B$6:$B$105,$B$6:$B$105,0)=ROW($B$6:$B$105)-ROW($B$6)+1,ROW($B$6:$B$105)-ROW($B$6)+1)),ROWS($Q$6:Q90))))</f>
        <v/>
      </c>
    </row>
    <row r="91" spans="5:17">
      <c r="E91"/>
      <c r="F91"/>
      <c r="G91"/>
      <c r="H91"/>
      <c r="I91"/>
      <c r="J91" s="33" t="str">
        <f>IF(ROWS($J$6:J91)&gt;$O$6+1,"",IF(ROWS($J$6:J91)&lt;=$O$6," مبيعات "&amp;ROWS($J$6:J91),"Total"))</f>
        <v/>
      </c>
      <c r="K91" s="33" t="str">
        <f t="array" ref="K91">IF(ROWS($K$6:K91)=$O$6+1,SUM($K$5:K90),IF(ROWS($K$6:K91)&gt;$O$6,"",INDEX($C$6:$C$105,SMALL(IF($B$6:$B$105=$K$5,IF($B$6:$B$105&lt;&gt;"",ROW($B$6:$B$105)-ROW($B$6)+1)),ROWS($K$6:K91)))))</f>
        <v/>
      </c>
      <c r="L91"/>
      <c r="M91"/>
      <c r="N91"/>
      <c r="Q91" t="str">
        <f t="array" ref="Q91">IF(ROWS($Q$6:Q91)&gt;$S$6,"",INDEX($B$6:$B$105,SMALL(IF($B$6:$B$105&lt;&gt;"",IF(MATCH($B$6:$B$105,$B$6:$B$105,0)=ROW($B$6:$B$105)-ROW($B$6)+1,ROW($B$6:$B$105)-ROW($B$6)+1)),ROWS($Q$6:Q91))))</f>
        <v/>
      </c>
    </row>
    <row r="92" spans="5:17">
      <c r="E92"/>
      <c r="F92"/>
      <c r="G92"/>
      <c r="H92"/>
      <c r="I92"/>
      <c r="J92" s="33" t="str">
        <f>IF(ROWS($J$6:J92)&gt;$O$6+1,"",IF(ROWS($J$6:J92)&lt;=$O$6," مبيعات "&amp;ROWS($J$6:J92),"Total"))</f>
        <v/>
      </c>
      <c r="K92" s="33" t="str">
        <f t="array" ref="K92">IF(ROWS($K$6:K92)=$O$6+1,SUM($K$5:K91),IF(ROWS($K$6:K92)&gt;$O$6,"",INDEX($C$6:$C$105,SMALL(IF($B$6:$B$105=$K$5,IF($B$6:$B$105&lt;&gt;"",ROW($B$6:$B$105)-ROW($B$6)+1)),ROWS($K$6:K92)))))</f>
        <v/>
      </c>
      <c r="L92"/>
      <c r="M92"/>
      <c r="N92"/>
      <c r="Q92" t="str">
        <f t="array" ref="Q92">IF(ROWS($Q$6:Q92)&gt;$S$6,"",INDEX($B$6:$B$105,SMALL(IF($B$6:$B$105&lt;&gt;"",IF(MATCH($B$6:$B$105,$B$6:$B$105,0)=ROW($B$6:$B$105)-ROW($B$6)+1,ROW($B$6:$B$105)-ROW($B$6)+1)),ROWS($Q$6:Q92))))</f>
        <v/>
      </c>
    </row>
    <row r="93" spans="5:17">
      <c r="E93"/>
      <c r="F93"/>
      <c r="G93"/>
      <c r="H93"/>
      <c r="I93"/>
      <c r="J93" s="33" t="str">
        <f>IF(ROWS($J$6:J93)&gt;$O$6+1,"",IF(ROWS($J$6:J93)&lt;=$O$6," مبيعات "&amp;ROWS($J$6:J93),"Total"))</f>
        <v/>
      </c>
      <c r="K93" s="33" t="str">
        <f t="array" ref="K93">IF(ROWS($K$6:K93)=$O$6+1,SUM($K$5:K92),IF(ROWS($K$6:K93)&gt;$O$6,"",INDEX($C$6:$C$105,SMALL(IF($B$6:$B$105=$K$5,IF($B$6:$B$105&lt;&gt;"",ROW($B$6:$B$105)-ROW($B$6)+1)),ROWS($K$6:K93)))))</f>
        <v/>
      </c>
      <c r="L93"/>
      <c r="M93"/>
      <c r="N93"/>
      <c r="Q93" t="str">
        <f t="array" ref="Q93">IF(ROWS($Q$6:Q93)&gt;$S$6,"",INDEX($B$6:$B$105,SMALL(IF($B$6:$B$105&lt;&gt;"",IF(MATCH($B$6:$B$105,$B$6:$B$105,0)=ROW($B$6:$B$105)-ROW($B$6)+1,ROW($B$6:$B$105)-ROW($B$6)+1)),ROWS($Q$6:Q93))))</f>
        <v/>
      </c>
    </row>
    <row r="94" spans="5:17">
      <c r="E94"/>
      <c r="F94"/>
      <c r="G94"/>
      <c r="H94"/>
      <c r="I94"/>
      <c r="J94" s="33" t="str">
        <f>IF(ROWS($J$6:J94)&gt;$O$6+1,"",IF(ROWS($J$6:J94)&lt;=$O$6," مبيعات "&amp;ROWS($J$6:J94),"Total"))</f>
        <v/>
      </c>
      <c r="K94" s="33" t="str">
        <f t="array" ref="K94">IF(ROWS($K$6:K94)=$O$6+1,SUM($K$5:K93),IF(ROWS($K$6:K94)&gt;$O$6,"",INDEX($C$6:$C$105,SMALL(IF($B$6:$B$105=$K$5,IF($B$6:$B$105&lt;&gt;"",ROW($B$6:$B$105)-ROW($B$6)+1)),ROWS($K$6:K94)))))</f>
        <v/>
      </c>
      <c r="L94"/>
      <c r="M94"/>
      <c r="N94"/>
      <c r="Q94" t="str">
        <f t="array" ref="Q94">IF(ROWS($Q$6:Q94)&gt;$S$6,"",INDEX($B$6:$B$105,SMALL(IF($B$6:$B$105&lt;&gt;"",IF(MATCH($B$6:$B$105,$B$6:$B$105,0)=ROW($B$6:$B$105)-ROW($B$6)+1,ROW($B$6:$B$105)-ROW($B$6)+1)),ROWS($Q$6:Q94))))</f>
        <v/>
      </c>
    </row>
    <row r="95" spans="5:17">
      <c r="E95"/>
      <c r="F95"/>
      <c r="G95"/>
      <c r="H95"/>
      <c r="I95"/>
      <c r="J95" s="33" t="str">
        <f>IF(ROWS($J$6:J95)&gt;$O$6+1,"",IF(ROWS($J$6:J95)&lt;=$O$6," مبيعات "&amp;ROWS($J$6:J95),"Total"))</f>
        <v/>
      </c>
      <c r="K95" s="33" t="str">
        <f t="array" ref="K95">IF(ROWS($K$6:K95)=$O$6+1,SUM($K$5:K94),IF(ROWS($K$6:K95)&gt;$O$6,"",INDEX($C$6:$C$105,SMALL(IF($B$6:$B$105=$K$5,IF($B$6:$B$105&lt;&gt;"",ROW($B$6:$B$105)-ROW($B$6)+1)),ROWS($K$6:K95)))))</f>
        <v/>
      </c>
      <c r="L95"/>
      <c r="M95"/>
      <c r="N95"/>
      <c r="Q95" t="str">
        <f t="array" ref="Q95">IF(ROWS($Q$6:Q95)&gt;$S$6,"",INDEX($B$6:$B$105,SMALL(IF($B$6:$B$105&lt;&gt;"",IF(MATCH($B$6:$B$105,$B$6:$B$105,0)=ROW($B$6:$B$105)-ROW($B$6)+1,ROW($B$6:$B$105)-ROW($B$6)+1)),ROWS($Q$6:Q95))))</f>
        <v/>
      </c>
    </row>
    <row r="96" spans="5:17">
      <c r="E96"/>
      <c r="F96"/>
      <c r="G96"/>
      <c r="H96"/>
      <c r="I96"/>
      <c r="J96" s="33" t="str">
        <f>IF(ROWS($J$6:J96)&gt;$O$6+1,"",IF(ROWS($J$6:J96)&lt;=$O$6," مبيعات "&amp;ROWS($J$6:J96),"Total"))</f>
        <v/>
      </c>
      <c r="K96" s="33" t="str">
        <f t="array" ref="K96">IF(ROWS($K$6:K96)=$O$6+1,SUM($K$5:K95),IF(ROWS($K$6:K96)&gt;$O$6,"",INDEX($C$6:$C$105,SMALL(IF($B$6:$B$105=$K$5,IF($B$6:$B$105&lt;&gt;"",ROW($B$6:$B$105)-ROW($B$6)+1)),ROWS($K$6:K96)))))</f>
        <v/>
      </c>
      <c r="L96"/>
      <c r="M96"/>
      <c r="N96"/>
      <c r="Q96" t="str">
        <f t="array" ref="Q96">IF(ROWS($Q$6:Q96)&gt;$S$6,"",INDEX($B$6:$B$105,SMALL(IF($B$6:$B$105&lt;&gt;"",IF(MATCH($B$6:$B$105,$B$6:$B$105,0)=ROW($B$6:$B$105)-ROW($B$6)+1,ROW($B$6:$B$105)-ROW($B$6)+1)),ROWS($Q$6:Q96))))</f>
        <v/>
      </c>
    </row>
    <row r="97" spans="5:17">
      <c r="E97"/>
      <c r="F97"/>
      <c r="G97"/>
      <c r="H97"/>
      <c r="I97"/>
      <c r="J97" s="33" t="str">
        <f>IF(ROWS($J$6:J97)&gt;$O$6+1,"",IF(ROWS($J$6:J97)&lt;=$O$6," مبيعات "&amp;ROWS($J$6:J97),"Total"))</f>
        <v/>
      </c>
      <c r="K97" s="33" t="str">
        <f t="array" ref="K97">IF(ROWS($K$6:K97)=$O$6+1,SUM($K$5:K96),IF(ROWS($K$6:K97)&gt;$O$6,"",INDEX($C$6:$C$105,SMALL(IF($B$6:$B$105=$K$5,IF($B$6:$B$105&lt;&gt;"",ROW($B$6:$B$105)-ROW($B$6)+1)),ROWS($K$6:K97)))))</f>
        <v/>
      </c>
      <c r="L97"/>
      <c r="M97"/>
      <c r="N97"/>
      <c r="Q97" t="str">
        <f t="array" ref="Q97">IF(ROWS($Q$6:Q97)&gt;$S$6,"",INDEX($B$6:$B$105,SMALL(IF($B$6:$B$105&lt;&gt;"",IF(MATCH($B$6:$B$105,$B$6:$B$105,0)=ROW($B$6:$B$105)-ROW($B$6)+1,ROW($B$6:$B$105)-ROW($B$6)+1)),ROWS($Q$6:Q97))))</f>
        <v/>
      </c>
    </row>
    <row r="98" spans="5:17">
      <c r="E98"/>
      <c r="F98"/>
      <c r="G98"/>
      <c r="H98"/>
      <c r="I98"/>
      <c r="J98" s="33" t="str">
        <f>IF(ROWS($J$6:J98)&gt;$O$6+1,"",IF(ROWS($J$6:J98)&lt;=$O$6," مبيعات "&amp;ROWS($J$6:J98),"Total"))</f>
        <v/>
      </c>
      <c r="K98" s="33" t="str">
        <f t="array" ref="K98">IF(ROWS($K$6:K98)=$O$6+1,SUM($K$5:K97),IF(ROWS($K$6:K98)&gt;$O$6,"",INDEX($C$6:$C$105,SMALL(IF($B$6:$B$105=$K$5,IF($B$6:$B$105&lt;&gt;"",ROW($B$6:$B$105)-ROW($B$6)+1)),ROWS($K$6:K98)))))</f>
        <v/>
      </c>
      <c r="L98"/>
      <c r="M98"/>
      <c r="N98"/>
      <c r="Q98" t="str">
        <f t="array" ref="Q98">IF(ROWS($Q$6:Q98)&gt;$S$6,"",INDEX($B$6:$B$105,SMALL(IF($B$6:$B$105&lt;&gt;"",IF(MATCH($B$6:$B$105,$B$6:$B$105,0)=ROW($B$6:$B$105)-ROW($B$6)+1,ROW($B$6:$B$105)-ROW($B$6)+1)),ROWS($Q$6:Q98))))</f>
        <v/>
      </c>
    </row>
    <row r="99" spans="5:17">
      <c r="E99"/>
      <c r="F99"/>
      <c r="G99"/>
      <c r="H99"/>
      <c r="I99"/>
      <c r="J99" s="33" t="str">
        <f>IF(ROWS($J$6:J99)&gt;$O$6+1,"",IF(ROWS($J$6:J99)&lt;=$O$6," مبيعات "&amp;ROWS($J$6:J99),"Total"))</f>
        <v/>
      </c>
      <c r="K99" s="33" t="str">
        <f t="array" ref="K99">IF(ROWS($K$6:K99)=$O$6+1,SUM($K$5:K98),IF(ROWS($K$6:K99)&gt;$O$6,"",INDEX($C$6:$C$105,SMALL(IF($B$6:$B$105=$K$5,IF($B$6:$B$105&lt;&gt;"",ROW($B$6:$B$105)-ROW($B$6)+1)),ROWS($K$6:K99)))))</f>
        <v/>
      </c>
      <c r="L99"/>
      <c r="M99"/>
      <c r="N99"/>
      <c r="Q99" t="str">
        <f t="array" ref="Q99">IF(ROWS($Q$6:Q99)&gt;$S$6,"",INDEX($B$6:$B$105,SMALL(IF($B$6:$B$105&lt;&gt;"",IF(MATCH($B$6:$B$105,$B$6:$B$105,0)=ROW($B$6:$B$105)-ROW($B$6)+1,ROW($B$6:$B$105)-ROW($B$6)+1)),ROWS($Q$6:Q99))))</f>
        <v/>
      </c>
    </row>
    <row r="100" spans="5:17">
      <c r="E100"/>
      <c r="F100"/>
      <c r="G100"/>
      <c r="H100"/>
      <c r="I100"/>
      <c r="J100" s="33" t="str">
        <f>IF(ROWS($J$6:J100)&gt;$O$6+1,"",IF(ROWS($J$6:J100)&lt;=$O$6," مبيعات "&amp;ROWS($J$6:J100),"Total"))</f>
        <v/>
      </c>
      <c r="K100" s="33" t="str">
        <f t="array" ref="K100">IF(ROWS($K$6:K100)=$O$6+1,SUM($K$5:K99),IF(ROWS($K$6:K100)&gt;$O$6,"",INDEX($C$6:$C$105,SMALL(IF($B$6:$B$105=$K$5,IF($B$6:$B$105&lt;&gt;"",ROW($B$6:$B$105)-ROW($B$6)+1)),ROWS($K$6:K100)))))</f>
        <v/>
      </c>
      <c r="L100"/>
      <c r="M100"/>
      <c r="N100"/>
      <c r="Q100" t="str">
        <f t="array" ref="Q100">IF(ROWS($Q$6:Q100)&gt;$S$6,"",INDEX($B$6:$B$105,SMALL(IF($B$6:$B$105&lt;&gt;"",IF(MATCH($B$6:$B$105,$B$6:$B$105,0)=ROW($B$6:$B$105)-ROW($B$6)+1,ROW($B$6:$B$105)-ROW($B$6)+1)),ROWS($Q$6:Q100))))</f>
        <v/>
      </c>
    </row>
    <row r="101" spans="5:17">
      <c r="E101"/>
      <c r="F101"/>
      <c r="G101"/>
      <c r="H101"/>
      <c r="I101"/>
      <c r="J101" s="33" t="str">
        <f>IF(ROWS($J$6:J101)&gt;$O$6+1,"",IF(ROWS($J$6:J101)&lt;=$O$6," مبيعات "&amp;ROWS($J$6:J101),"Total"))</f>
        <v/>
      </c>
      <c r="K101" s="33" t="str">
        <f t="array" ref="K101">IF(ROWS($K$6:K101)=$O$6+1,SUM($K$5:K100),IF(ROWS($K$6:K101)&gt;$O$6,"",INDEX($C$6:$C$105,SMALL(IF($B$6:$B$105=$K$5,IF($B$6:$B$105&lt;&gt;"",ROW($B$6:$B$105)-ROW($B$6)+1)),ROWS($K$6:K101)))))</f>
        <v/>
      </c>
      <c r="L101"/>
      <c r="M101"/>
      <c r="N101"/>
      <c r="Q101" t="str">
        <f t="array" ref="Q101">IF(ROWS($Q$6:Q101)&gt;$S$6,"",INDEX($B$6:$B$105,SMALL(IF($B$6:$B$105&lt;&gt;"",IF(MATCH($B$6:$B$105,$B$6:$B$105,0)=ROW($B$6:$B$105)-ROW($B$6)+1,ROW($B$6:$B$105)-ROW($B$6)+1)),ROWS($Q$6:Q101))))</f>
        <v/>
      </c>
    </row>
    <row r="102" spans="5:17">
      <c r="E102"/>
      <c r="F102"/>
      <c r="G102"/>
      <c r="H102"/>
      <c r="I102"/>
      <c r="J102" s="33" t="str">
        <f>IF(ROWS($J$6:J102)&gt;$O$6+1,"",IF(ROWS($J$6:J102)&lt;=$O$6," مبيعات "&amp;ROWS($J$6:J102),"Total"))</f>
        <v/>
      </c>
      <c r="K102" s="33" t="str">
        <f t="array" ref="K102">IF(ROWS($K$6:K102)=$O$6+1,SUM($K$5:K101),IF(ROWS($K$6:K102)&gt;$O$6,"",INDEX($C$6:$C$105,SMALL(IF($B$6:$B$105=$K$5,IF($B$6:$B$105&lt;&gt;"",ROW($B$6:$B$105)-ROW($B$6)+1)),ROWS($K$6:K102)))))</f>
        <v/>
      </c>
      <c r="L102"/>
      <c r="M102"/>
      <c r="N102"/>
      <c r="Q102" t="str">
        <f t="array" ref="Q102">IF(ROWS($Q$6:Q102)&gt;$S$6,"",INDEX($B$6:$B$105,SMALL(IF($B$6:$B$105&lt;&gt;"",IF(MATCH($B$6:$B$105,$B$6:$B$105,0)=ROW($B$6:$B$105)-ROW($B$6)+1,ROW($B$6:$B$105)-ROW($B$6)+1)),ROWS($Q$6:Q102))))</f>
        <v/>
      </c>
    </row>
    <row r="103" spans="5:17">
      <c r="E103"/>
      <c r="F103"/>
      <c r="G103"/>
      <c r="H103"/>
      <c r="I103"/>
      <c r="J103" s="33" t="str">
        <f>IF(ROWS($J$6:J103)&gt;$O$6+1,"",IF(ROWS($J$6:J103)&lt;=$O$6," مبيعات "&amp;ROWS($J$6:J103),"Total"))</f>
        <v/>
      </c>
      <c r="K103" s="33" t="str">
        <f t="array" ref="K103">IF(ROWS($K$6:K103)=$O$6+1,SUM($K$5:K102),IF(ROWS($K$6:K103)&gt;$O$6,"",INDEX($C$6:$C$105,SMALL(IF($B$6:$B$105=$K$5,IF($B$6:$B$105&lt;&gt;"",ROW($B$6:$B$105)-ROW($B$6)+1)),ROWS($K$6:K103)))))</f>
        <v/>
      </c>
      <c r="L103"/>
      <c r="M103"/>
      <c r="N103"/>
      <c r="Q103" t="str">
        <f t="array" ref="Q103">IF(ROWS($Q$6:Q103)&gt;$S$6,"",INDEX($B$6:$B$105,SMALL(IF($B$6:$B$105&lt;&gt;"",IF(MATCH($B$6:$B$105,$B$6:$B$105,0)=ROW($B$6:$B$105)-ROW($B$6)+1,ROW($B$6:$B$105)-ROW($B$6)+1)),ROWS($Q$6:Q103))))</f>
        <v/>
      </c>
    </row>
    <row r="104" spans="5:17">
      <c r="E104"/>
      <c r="F104"/>
      <c r="G104"/>
      <c r="H104"/>
      <c r="I104"/>
      <c r="J104" s="33" t="str">
        <f>IF(ROWS($J$6:J104)&gt;$O$6+1,"",IF(ROWS($J$6:J104)&lt;=$O$6," مبيعات "&amp;ROWS($J$6:J104),"Total"))</f>
        <v/>
      </c>
      <c r="K104" s="33" t="str">
        <f t="array" ref="K104">IF(ROWS($K$6:K104)=$O$6+1,SUM($K$5:K103),IF(ROWS($K$6:K104)&gt;$O$6,"",INDEX($C$6:$C$105,SMALL(IF($B$6:$B$105=$K$5,IF($B$6:$B$105&lt;&gt;"",ROW($B$6:$B$105)-ROW($B$6)+1)),ROWS($K$6:K104)))))</f>
        <v/>
      </c>
      <c r="L104"/>
      <c r="M104"/>
      <c r="N104"/>
      <c r="Q104" t="str">
        <f t="array" ref="Q104">IF(ROWS($Q$6:Q104)&gt;$S$6,"",INDEX($B$6:$B$105,SMALL(IF($B$6:$B$105&lt;&gt;"",IF(MATCH($B$6:$B$105,$B$6:$B$105,0)=ROW($B$6:$B$105)-ROW($B$6)+1,ROW($B$6:$B$105)-ROW($B$6)+1)),ROWS($Q$6:Q104))))</f>
        <v/>
      </c>
    </row>
    <row r="105" spans="5:17">
      <c r="E105"/>
      <c r="F105"/>
      <c r="G105"/>
      <c r="H105"/>
      <c r="I105"/>
      <c r="J105" s="33" t="str">
        <f>IF(ROWS($J$6:J105)&gt;$O$6+1,"",IF(ROWS($J$6:J105)&lt;=$O$6," مبيعات "&amp;ROWS($J$6:J105),"Total"))</f>
        <v/>
      </c>
      <c r="K105" s="33" t="str">
        <f t="array" ref="K105">IF(ROWS($K$6:K105)=$O$6+1,SUM($K$5:K104),IF(ROWS($K$6:K105)&gt;$O$6,"",INDEX($C$6:$C$25,SMALL(IF($B$6:$B$105=$K$5,IF($B$6:$B$105&lt;&gt;"",ROW($B$6:$B$25)-ROW($B$6)+1)),ROWS($K$6:K105)))))</f>
        <v/>
      </c>
      <c r="L105"/>
      <c r="M105"/>
      <c r="N105"/>
      <c r="Q105" t="str">
        <f t="array" ref="Q105">IF(ROWS($Q$6:Q105)&gt;$S$6,"",INDEX($B$6:$B$105,SMALL(IF($B$6:$B$105&lt;&gt;"",IF(MATCH($B$6:$B$105,$B$6:$B$105,0)=ROW($B$6:$B$105)-ROW($B$6)+1,ROW($B$6:$B$105)-ROW($B$6)+1)),ROWS($Q$6:Q105))))</f>
        <v/>
      </c>
    </row>
    <row r="106" spans="5:17">
      <c r="E106"/>
      <c r="F106"/>
      <c r="G106"/>
      <c r="H106"/>
      <c r="I106"/>
      <c r="J106"/>
      <c r="K106"/>
      <c r="L106"/>
      <c r="M106"/>
      <c r="N106"/>
    </row>
    <row r="107" spans="5:17">
      <c r="E107"/>
      <c r="F107"/>
      <c r="G107"/>
      <c r="H107"/>
      <c r="I107"/>
      <c r="J107"/>
      <c r="K107"/>
      <c r="L107"/>
      <c r="M107"/>
      <c r="N107"/>
    </row>
    <row r="108" spans="5:17">
      <c r="E108"/>
      <c r="F108"/>
      <c r="G108"/>
      <c r="H108"/>
      <c r="I108"/>
      <c r="J108"/>
      <c r="K108"/>
      <c r="L108"/>
      <c r="M108"/>
      <c r="N108"/>
    </row>
    <row r="109" spans="5:17">
      <c r="E109"/>
      <c r="F109"/>
      <c r="G109"/>
      <c r="H109"/>
      <c r="I109"/>
      <c r="J109"/>
      <c r="K109"/>
      <c r="L109"/>
      <c r="M109"/>
      <c r="N109"/>
    </row>
    <row r="110" spans="5:17">
      <c r="E110"/>
      <c r="F110"/>
      <c r="G110"/>
      <c r="H110"/>
      <c r="I110"/>
      <c r="J110"/>
      <c r="K110"/>
      <c r="L110"/>
      <c r="M110"/>
      <c r="N110"/>
    </row>
  </sheetData>
  <mergeCells count="5">
    <mergeCell ref="E1:K1"/>
    <mergeCell ref="M1:N1"/>
    <mergeCell ref="B4:C4"/>
    <mergeCell ref="E4:F4"/>
    <mergeCell ref="J4:K4"/>
  </mergeCells>
  <conditionalFormatting sqref="J6:K105">
    <cfRule type="expression" dxfId="4" priority="2">
      <formula>$J6&lt;&gt;""</formula>
    </cfRule>
    <cfRule type="expression" dxfId="3" priority="1">
      <formula>$J6="Total"</formula>
    </cfRule>
  </conditionalFormatting>
  <dataValidations count="2">
    <dataValidation type="list" allowBlank="1" showInputMessage="1" showErrorMessage="1" sqref="F5">
      <formula1>$Q$5:$Q$8</formula1>
    </dataValidation>
    <dataValidation type="list" allowBlank="1" showInputMessage="1" showErrorMessage="1" sqref="K5">
      <formula1>My_uniq_names</formula1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Hasbaya</dc:creator>
  <cp:lastModifiedBy>Salim Hasbaya</cp:lastModifiedBy>
  <dcterms:created xsi:type="dcterms:W3CDTF">2018-07-17T04:13:12Z</dcterms:created>
  <dcterms:modified xsi:type="dcterms:W3CDTF">2018-07-17T05:57:06Z</dcterms:modified>
</cp:coreProperties>
</file>