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0" windowHeight="7790"/>
  </bookViews>
  <sheets>
    <sheet name="111" sheetId="1" r:id="rId1"/>
  </sheets>
  <calcPr calcId="144525"/>
</workbook>
</file>

<file path=xl/calcChain.xml><?xml version="1.0" encoding="utf-8"?>
<calcChain xmlns="http://schemas.openxmlformats.org/spreadsheetml/2006/main">
  <c r="F15" i="1" l="1"/>
  <c r="F16" i="1"/>
  <c r="F18" i="1"/>
  <c r="F19" i="1"/>
  <c r="F20" i="1"/>
  <c r="F21" i="1"/>
  <c r="F22" i="1"/>
  <c r="F23" i="1"/>
  <c r="F24" i="1"/>
  <c r="F25" i="1"/>
  <c r="F26" i="1"/>
  <c r="E15" i="1"/>
  <c r="E16" i="1"/>
  <c r="E17" i="1"/>
  <c r="E18" i="1"/>
  <c r="E19" i="1"/>
  <c r="E20" i="1"/>
  <c r="E21" i="1"/>
  <c r="E22" i="1"/>
  <c r="E23" i="1"/>
  <c r="E24" i="1"/>
  <c r="E25" i="1"/>
  <c r="E26" i="1"/>
  <c r="E14" i="1"/>
  <c r="D23" i="1"/>
  <c r="D24" i="1"/>
  <c r="D25" i="1"/>
  <c r="D26" i="1"/>
  <c r="D15" i="1"/>
  <c r="D16" i="1"/>
  <c r="D17" i="1"/>
  <c r="F17" i="1" s="1"/>
  <c r="D18" i="1"/>
  <c r="D19" i="1"/>
  <c r="D20" i="1"/>
  <c r="D21" i="1"/>
  <c r="D22" i="1"/>
  <c r="D14" i="1"/>
  <c r="F14" i="1" l="1"/>
</calcChain>
</file>

<file path=xl/sharedStrings.xml><?xml version="1.0" encoding="utf-8"?>
<sst xmlns="http://schemas.openxmlformats.org/spreadsheetml/2006/main" count="64" uniqueCount="50">
  <si>
    <t>اسم الموظف</t>
  </si>
  <si>
    <t>التاريخ</t>
  </si>
  <si>
    <t>وقت الحضور</t>
  </si>
  <si>
    <t>أحمد</t>
  </si>
  <si>
    <t>صالح</t>
  </si>
  <si>
    <t>ناصر</t>
  </si>
  <si>
    <t>فهد</t>
  </si>
  <si>
    <t>ياسر</t>
  </si>
  <si>
    <t>أيمن</t>
  </si>
  <si>
    <t>خالد</t>
  </si>
  <si>
    <t>محمد</t>
  </si>
  <si>
    <t>لطفي</t>
  </si>
  <si>
    <t>عمر</t>
  </si>
  <si>
    <t>جمال</t>
  </si>
  <si>
    <t>وليد</t>
  </si>
  <si>
    <t>لايوجد خصم</t>
  </si>
  <si>
    <t>يوجد خصم ساعة</t>
  </si>
  <si>
    <t>08:15 - 09:00</t>
  </si>
  <si>
    <t>09:00 - وأكثر</t>
  </si>
  <si>
    <t>يوجد خصم ساعتين</t>
  </si>
  <si>
    <t>مدة التأخر</t>
  </si>
  <si>
    <t>البيان</t>
  </si>
  <si>
    <t>الساعات</t>
  </si>
  <si>
    <t>آلية الخصم</t>
  </si>
  <si>
    <t>01/07/2018</t>
  </si>
  <si>
    <t>08:40</t>
  </si>
  <si>
    <t>09:03</t>
  </si>
  <si>
    <t>09:09</t>
  </si>
  <si>
    <t>09:16</t>
  </si>
  <si>
    <t>08:23</t>
  </si>
  <si>
    <t>08:35</t>
  </si>
  <si>
    <t>08:43</t>
  </si>
  <si>
    <t>08:46</t>
  </si>
  <si>
    <t>08:18</t>
  </si>
  <si>
    <t>إبراهيم</t>
  </si>
  <si>
    <t>أقل من ساعة يوجد خصم ساعة</t>
  </si>
  <si>
    <t>توضيح</t>
  </si>
  <si>
    <t>أكثر من ساعة يوجد خصم ساعتين</t>
  </si>
  <si>
    <t>عدد الخصم بالساعة</t>
  </si>
  <si>
    <t>المثال</t>
  </si>
  <si>
    <t>المطلوب</t>
  </si>
  <si>
    <t>وقت الحضور الفعلي للدوام</t>
  </si>
  <si>
    <t>الوقت المسموح به للتأخير حتى</t>
  </si>
  <si>
    <t>الخصم الأول في الفترة من</t>
  </si>
  <si>
    <t>الخصم الثاني في الفترة من</t>
  </si>
  <si>
    <t>المفاتيح الأساسية لجدول الدوام</t>
  </si>
  <si>
    <t>المطلوب هو كيفية حساب (عدد الخصم بالساعة) كما هو موضح بالمثال في الجدول أدناه تلقائياً وذلك كالتالي:
1. إذا كانت مدة التأخير من الدقيقة 1 وحتى الدقيقة 15 يكتب لي تلقائياً العدد (0) يعني لا يوجد خصم.
2. إذا كانت مدة التأخير أكثر من (15 دقيقة) وأكثر حتى (الساعة) يكتب لي تلقائياً العدد (1) يعني يوجد خصم ساعة.
3. إذا كانت مدة التأخير من (ساعة وأكثر) يكتب لي تلقائياً العدد (2) يعني يوجد خصم ساعتين.</t>
  </si>
  <si>
    <t>وجزاكم الله خير</t>
  </si>
  <si>
    <t>Hrs</t>
  </si>
  <si>
    <t>Min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</si>
</sst>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b/>
      <sz val="11"/>
      <name val="Arial"/>
      <family val="2"/>
    </font>
    <font>
      <sz val="11"/>
      <name val="Arial"/>
      <family val="2"/>
    </font>
    <font>
      <sz val="12"/>
      <name val="Arial"/>
      <family val="2"/>
    </font>
    <font>
      <b/>
      <sz val="12"/>
      <name val="Arial"/>
      <family val="2"/>
    </font>
    <font>
      <b/>
      <sz val="11"/>
      <color theme="0"/>
      <name val="Arial"/>
      <family val="2"/>
    </font>
  </fonts>
  <fills count="9">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20"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6" borderId="1" xfId="0" applyFont="1" applyFill="1" applyBorder="1" applyAlignment="1">
      <alignment horizontal="center" vertical="center"/>
    </xf>
    <xf numFmtId="0" fontId="3" fillId="6" borderId="1" xfId="0" applyFont="1" applyFill="1" applyBorder="1"/>
    <xf numFmtId="0" fontId="3" fillId="6" borderId="1" xfId="0" applyFont="1" applyFill="1" applyBorder="1" applyAlignment="1">
      <alignment horizontal="center" vertical="center"/>
    </xf>
    <xf numFmtId="49"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4" fillId="8" borderId="1" xfId="0" applyFont="1" applyFill="1" applyBorder="1" applyAlignment="1">
      <alignment horizontal="right" vertical="center" wrapText="1"/>
    </xf>
    <xf numFmtId="0" fontId="4" fillId="8" borderId="1" xfId="0" applyFont="1" applyFill="1" applyBorder="1" applyAlignment="1">
      <alignment horizontal="right" vertic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 fillId="0" borderId="1" xfId="0" applyNumberFormat="1" applyFont="1" applyBorder="1" applyAlignment="1">
      <alignment horizontal="centerContinuous"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20" fontId="2"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rightToLeft="1" tabSelected="1" topLeftCell="A10" workbookViewId="0">
      <selection activeCell="H18" sqref="H18"/>
    </sheetView>
  </sheetViews>
  <sheetFormatPr defaultRowHeight="12.5" x14ac:dyDescent="0.25"/>
  <cols>
    <col min="1" max="1" width="9.81640625" style="1" bestFit="1" customWidth="1"/>
    <col min="2" max="2" width="18.26953125" style="1" customWidth="1"/>
    <col min="3" max="3" width="14.7265625" style="1" bestFit="1" customWidth="1"/>
    <col min="4" max="4" width="10.81640625" style="1" customWidth="1"/>
    <col min="5" max="5" width="13.26953125" style="1" customWidth="1"/>
    <col min="6" max="6" width="27.36328125" customWidth="1"/>
    <col min="9" max="9" width="8.90625" bestFit="1" customWidth="1"/>
  </cols>
  <sheetData>
    <row r="1" spans="1:6" ht="30" customHeight="1" x14ac:dyDescent="0.25">
      <c r="A1" s="19" t="s">
        <v>45</v>
      </c>
      <c r="B1" s="19"/>
      <c r="C1" s="19"/>
      <c r="D1" s="19"/>
      <c r="E1" s="19"/>
      <c r="F1" s="19"/>
    </row>
    <row r="2" spans="1:6" ht="20.149999999999999" customHeight="1" x14ac:dyDescent="0.25">
      <c r="A2" s="22" t="s">
        <v>21</v>
      </c>
      <c r="B2" s="22"/>
      <c r="C2" s="6" t="s">
        <v>22</v>
      </c>
      <c r="D2" s="7" t="s">
        <v>23</v>
      </c>
      <c r="E2" s="7"/>
      <c r="F2" s="10" t="s">
        <v>36</v>
      </c>
    </row>
    <row r="3" spans="1:6" ht="20.149999999999999" customHeight="1" x14ac:dyDescent="0.35">
      <c r="A3" s="23" t="s">
        <v>41</v>
      </c>
      <c r="B3" s="23"/>
      <c r="C3" s="4">
        <v>0.33333333333333331</v>
      </c>
      <c r="D3" s="8" t="s">
        <v>15</v>
      </c>
      <c r="E3" s="8"/>
      <c r="F3" s="11"/>
    </row>
    <row r="4" spans="1:6" ht="20.149999999999999" customHeight="1" x14ac:dyDescent="0.35">
      <c r="A4" s="15" t="s">
        <v>42</v>
      </c>
      <c r="B4" s="15"/>
      <c r="C4" s="4">
        <v>0.34375</v>
      </c>
      <c r="D4" s="8" t="s">
        <v>15</v>
      </c>
      <c r="E4" s="8"/>
      <c r="F4" s="11"/>
    </row>
    <row r="5" spans="1:6" ht="20.149999999999999" customHeight="1" x14ac:dyDescent="0.25">
      <c r="A5" s="15" t="s">
        <v>43</v>
      </c>
      <c r="B5" s="15"/>
      <c r="C5" s="4" t="s">
        <v>17</v>
      </c>
      <c r="D5" s="8" t="s">
        <v>16</v>
      </c>
      <c r="E5" s="8"/>
      <c r="F5" s="12" t="s">
        <v>35</v>
      </c>
    </row>
    <row r="6" spans="1:6" ht="20.149999999999999" customHeight="1" x14ac:dyDescent="0.25">
      <c r="A6" s="15" t="s">
        <v>44</v>
      </c>
      <c r="B6" s="15"/>
      <c r="C6" s="5" t="s">
        <v>18</v>
      </c>
      <c r="D6" s="8" t="s">
        <v>19</v>
      </c>
      <c r="E6" s="8"/>
      <c r="F6" s="12" t="s">
        <v>37</v>
      </c>
    </row>
    <row r="8" spans="1:6" ht="30" customHeight="1" x14ac:dyDescent="0.25">
      <c r="A8" s="16" t="s">
        <v>40</v>
      </c>
      <c r="B8" s="17"/>
      <c r="C8" s="17"/>
      <c r="D8" s="17"/>
      <c r="E8" s="17"/>
      <c r="F8" s="18"/>
    </row>
    <row r="9" spans="1:6" ht="76.5" customHeight="1" x14ac:dyDescent="0.25">
      <c r="A9" s="20" t="s">
        <v>46</v>
      </c>
      <c r="B9" s="21"/>
      <c r="C9" s="21"/>
      <c r="D9" s="21"/>
      <c r="E9" s="21"/>
      <c r="F9" s="21"/>
    </row>
    <row r="10" spans="1:6" x14ac:dyDescent="0.25">
      <c r="F10" s="1"/>
    </row>
    <row r="11" spans="1:6" ht="30" customHeight="1" x14ac:dyDescent="0.25">
      <c r="A11" s="16" t="s">
        <v>39</v>
      </c>
      <c r="B11" s="17"/>
      <c r="C11" s="17"/>
      <c r="D11" s="17"/>
      <c r="E11" s="17"/>
      <c r="F11" s="18"/>
    </row>
    <row r="12" spans="1:6" ht="20.149999999999999" customHeight="1" x14ac:dyDescent="0.25">
      <c r="A12" s="25" t="s">
        <v>0</v>
      </c>
      <c r="B12" s="25" t="s">
        <v>1</v>
      </c>
      <c r="C12" s="25" t="s">
        <v>2</v>
      </c>
      <c r="D12" s="24" t="s">
        <v>20</v>
      </c>
      <c r="E12" s="24"/>
      <c r="F12" s="9" t="s">
        <v>38</v>
      </c>
    </row>
    <row r="13" spans="1:6" ht="20.149999999999999" customHeight="1" x14ac:dyDescent="0.25">
      <c r="A13" s="26"/>
      <c r="B13" s="26"/>
      <c r="C13" s="26"/>
      <c r="D13" s="2" t="s">
        <v>48</v>
      </c>
      <c r="E13" s="2" t="s">
        <v>49</v>
      </c>
      <c r="F13" s="9"/>
    </row>
    <row r="14" spans="1:6" ht="20.149999999999999" customHeight="1" x14ac:dyDescent="0.25">
      <c r="A14" s="3" t="s">
        <v>3</v>
      </c>
      <c r="B14" s="13" t="s">
        <v>24</v>
      </c>
      <c r="C14" s="27">
        <v>0.4284722222222222</v>
      </c>
      <c r="D14" s="3">
        <f>IF(C14&lt;=$C$4,"",HOUR(ABS(C14-$C$4)))</f>
        <v>2</v>
      </c>
      <c r="E14" s="3">
        <f>IF(C14&lt;=$C$4,"",CHOOSE((MINUTE(C14)&lt;=MINUTE($C$4))+1,MINUTE(C14)-MINUTE($C$4),(MINUTE($C$4)-MINUTE(C14))))</f>
        <v>2</v>
      </c>
      <c r="F14" s="14">
        <f>IF(IFERROR(D14*60+E14,0)=0,"",IF(AND(IFERROR(D14*60+E14,0)&lt;60,IFERROR(D14*60+E14,0)&gt;15),1,2))</f>
        <v>2</v>
      </c>
    </row>
    <row r="15" spans="1:6" ht="20.149999999999999" customHeight="1" x14ac:dyDescent="0.25">
      <c r="A15" s="3" t="s">
        <v>4</v>
      </c>
      <c r="B15" s="13" t="s">
        <v>24</v>
      </c>
      <c r="C15" s="27">
        <v>0.33333333333333331</v>
      </c>
      <c r="D15" s="3" t="str">
        <f t="shared" ref="D15:D26" si="0">IF(C15&lt;=$C$4,"",HOUR(ABS(C15-$C$4)))</f>
        <v/>
      </c>
      <c r="E15" s="3" t="str">
        <f t="shared" ref="E15:E26" si="1">IF(C15&lt;=$C$4,"",CHOOSE((MINUTE(C15)&lt;=MINUTE($C$4))+1,MINUTE(C15)-MINUTE($C$4),(MINUTE($C$4)-MINUTE(C15))))</f>
        <v/>
      </c>
      <c r="F15" s="14" t="str">
        <f t="shared" ref="F15:F26" si="2">IF(IFERROR(D15*60+E15,0)=0,"",IF(AND(IFERROR(D15*60+E15,0)&lt;60,IFERROR(D15*60+E15,0)&gt;15),1,2))</f>
        <v/>
      </c>
    </row>
    <row r="16" spans="1:6" ht="20.149999999999999" customHeight="1" x14ac:dyDescent="0.25">
      <c r="A16" s="3" t="s">
        <v>5</v>
      </c>
      <c r="B16" s="13" t="s">
        <v>24</v>
      </c>
      <c r="C16" s="3" t="s">
        <v>25</v>
      </c>
      <c r="D16" s="3">
        <f t="shared" si="0"/>
        <v>0</v>
      </c>
      <c r="E16" s="3">
        <f t="shared" si="1"/>
        <v>25</v>
      </c>
      <c r="F16" s="14">
        <f t="shared" si="2"/>
        <v>1</v>
      </c>
    </row>
    <row r="17" spans="1:6" ht="20.149999999999999" customHeight="1" x14ac:dyDescent="0.25">
      <c r="A17" s="3" t="s">
        <v>6</v>
      </c>
      <c r="B17" s="13" t="s">
        <v>24</v>
      </c>
      <c r="C17" s="27">
        <v>0.35486111111111113</v>
      </c>
      <c r="D17" s="3">
        <f t="shared" si="0"/>
        <v>0</v>
      </c>
      <c r="E17" s="3">
        <f t="shared" si="1"/>
        <v>16</v>
      </c>
      <c r="F17" s="14">
        <f t="shared" si="2"/>
        <v>1</v>
      </c>
    </row>
    <row r="18" spans="1:6" ht="20.149999999999999" customHeight="1" x14ac:dyDescent="0.25">
      <c r="A18" s="3" t="s">
        <v>7</v>
      </c>
      <c r="B18" s="13" t="s">
        <v>24</v>
      </c>
      <c r="C18" s="3" t="s">
        <v>26</v>
      </c>
      <c r="D18" s="3">
        <f t="shared" si="0"/>
        <v>0</v>
      </c>
      <c r="E18" s="3">
        <f t="shared" si="1"/>
        <v>12</v>
      </c>
      <c r="F18" s="14">
        <f t="shared" si="2"/>
        <v>2</v>
      </c>
    </row>
    <row r="19" spans="1:6" ht="20.149999999999999" customHeight="1" x14ac:dyDescent="0.25">
      <c r="A19" s="3" t="s">
        <v>8</v>
      </c>
      <c r="B19" s="13" t="s">
        <v>24</v>
      </c>
      <c r="C19" s="3" t="s">
        <v>27</v>
      </c>
      <c r="D19" s="3">
        <f t="shared" si="0"/>
        <v>0</v>
      </c>
      <c r="E19" s="3">
        <f t="shared" si="1"/>
        <v>6</v>
      </c>
      <c r="F19" s="14">
        <f t="shared" si="2"/>
        <v>2</v>
      </c>
    </row>
    <row r="20" spans="1:6" ht="20.149999999999999" customHeight="1" x14ac:dyDescent="0.25">
      <c r="A20" s="3" t="s">
        <v>9</v>
      </c>
      <c r="B20" s="13" t="s">
        <v>24</v>
      </c>
      <c r="C20" s="3" t="s">
        <v>28</v>
      </c>
      <c r="D20" s="3">
        <f t="shared" si="0"/>
        <v>1</v>
      </c>
      <c r="E20" s="3">
        <f t="shared" si="1"/>
        <v>1</v>
      </c>
      <c r="F20" s="14">
        <f t="shared" si="2"/>
        <v>2</v>
      </c>
    </row>
    <row r="21" spans="1:6" ht="20.149999999999999" customHeight="1" x14ac:dyDescent="0.25">
      <c r="A21" s="3" t="s">
        <v>10</v>
      </c>
      <c r="B21" s="13" t="s">
        <v>24</v>
      </c>
      <c r="C21" s="3" t="s">
        <v>25</v>
      </c>
      <c r="D21" s="3">
        <f t="shared" si="0"/>
        <v>0</v>
      </c>
      <c r="E21" s="3">
        <f t="shared" si="1"/>
        <v>25</v>
      </c>
      <c r="F21" s="14">
        <f t="shared" si="2"/>
        <v>1</v>
      </c>
    </row>
    <row r="22" spans="1:6" ht="20.149999999999999" customHeight="1" x14ac:dyDescent="0.25">
      <c r="A22" s="3" t="s">
        <v>11</v>
      </c>
      <c r="B22" s="13" t="s">
        <v>24</v>
      </c>
      <c r="C22" s="3" t="s">
        <v>29</v>
      </c>
      <c r="D22" s="3">
        <f t="shared" si="0"/>
        <v>0</v>
      </c>
      <c r="E22" s="3">
        <f t="shared" si="1"/>
        <v>8</v>
      </c>
      <c r="F22" s="14">
        <f t="shared" si="2"/>
        <v>2</v>
      </c>
    </row>
    <row r="23" spans="1:6" ht="20.149999999999999" customHeight="1" x14ac:dyDescent="0.25">
      <c r="A23" s="3" t="s">
        <v>12</v>
      </c>
      <c r="B23" s="13" t="s">
        <v>24</v>
      </c>
      <c r="C23" s="3" t="s">
        <v>30</v>
      </c>
      <c r="D23" s="3">
        <f>IF(C23&lt;=$C$4,"",HOUR(ABS(C23-$C$4)))</f>
        <v>0</v>
      </c>
      <c r="E23" s="3">
        <f t="shared" si="1"/>
        <v>20</v>
      </c>
      <c r="F23" s="14">
        <f t="shared" si="2"/>
        <v>1</v>
      </c>
    </row>
    <row r="24" spans="1:6" ht="20.149999999999999" customHeight="1" x14ac:dyDescent="0.25">
      <c r="A24" s="3" t="s">
        <v>13</v>
      </c>
      <c r="B24" s="13" t="s">
        <v>24</v>
      </c>
      <c r="C24" s="3" t="s">
        <v>31</v>
      </c>
      <c r="D24" s="3">
        <f t="shared" si="0"/>
        <v>0</v>
      </c>
      <c r="E24" s="3">
        <f t="shared" si="1"/>
        <v>28</v>
      </c>
      <c r="F24" s="14">
        <f t="shared" si="2"/>
        <v>1</v>
      </c>
    </row>
    <row r="25" spans="1:6" ht="20.149999999999999" customHeight="1" x14ac:dyDescent="0.25">
      <c r="A25" s="3" t="s">
        <v>14</v>
      </c>
      <c r="B25" s="13" t="s">
        <v>24</v>
      </c>
      <c r="C25" s="3" t="s">
        <v>32</v>
      </c>
      <c r="D25" s="3">
        <f t="shared" si="0"/>
        <v>0</v>
      </c>
      <c r="E25" s="3">
        <f t="shared" si="1"/>
        <v>31</v>
      </c>
      <c r="F25" s="14">
        <f t="shared" si="2"/>
        <v>1</v>
      </c>
    </row>
    <row r="26" spans="1:6" ht="20.149999999999999" customHeight="1" x14ac:dyDescent="0.25">
      <c r="A26" s="3" t="s">
        <v>34</v>
      </c>
      <c r="B26" s="13" t="s">
        <v>24</v>
      </c>
      <c r="C26" s="3" t="s">
        <v>33</v>
      </c>
      <c r="D26" s="3">
        <f t="shared" si="0"/>
        <v>0</v>
      </c>
      <c r="E26" s="3">
        <f t="shared" si="1"/>
        <v>3</v>
      </c>
      <c r="F26" s="14">
        <f t="shared" si="2"/>
        <v>2</v>
      </c>
    </row>
    <row r="28" spans="1:6" ht="30" customHeight="1" x14ac:dyDescent="0.25">
      <c r="A28" s="16" t="s">
        <v>47</v>
      </c>
      <c r="B28" s="17"/>
      <c r="C28" s="17"/>
      <c r="D28" s="17"/>
      <c r="E28" s="17"/>
      <c r="F28" s="18"/>
    </row>
  </sheetData>
  <mergeCells count="13">
    <mergeCell ref="A6:B6"/>
    <mergeCell ref="A28:F28"/>
    <mergeCell ref="A1:F1"/>
    <mergeCell ref="A11:F11"/>
    <mergeCell ref="A8:F8"/>
    <mergeCell ref="A9:F9"/>
    <mergeCell ref="A2:B2"/>
    <mergeCell ref="A3:B3"/>
    <mergeCell ref="A4:B4"/>
    <mergeCell ref="A5:B5"/>
    <mergeCell ref="A12:A13"/>
    <mergeCell ref="B12:B13"/>
    <mergeCell ref="C12:C13"/>
  </mergeCells>
  <printOptions horizontalCentered="1"/>
  <pageMargins left="0.74803149606299213" right="0.74803149606299213" top="0.98425196850393704" bottom="0.98425196850393704" header="0.51181102362204722" footer="0.51181102362204722"/>
  <pageSetup paperSize="9" orientation="portrait" verticalDpi="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SALEH</dc:creator>
  <cp:lastModifiedBy>Salim Hasbaya</cp:lastModifiedBy>
  <cp:lastPrinted>2018-07-18T11:01:20Z</cp:lastPrinted>
  <dcterms:created xsi:type="dcterms:W3CDTF">2018-07-18T09:07:58Z</dcterms:created>
  <dcterms:modified xsi:type="dcterms:W3CDTF">2018-07-18T13:14:39Z</dcterms:modified>
</cp:coreProperties>
</file>