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5480" windowHeight="7875" activeTab="1"/>
  </bookViews>
  <sheets>
    <sheet name="تجهيز" sheetId="12" r:id="rId1"/>
    <sheet name="الشغل" sheetId="13" r:id="rId2"/>
  </sheets>
  <definedNames>
    <definedName name="data">تجهيز!$A$3:$G$1150</definedName>
    <definedName name="sa">تجهيز!$G$3:$G$1150</definedName>
  </definedNames>
  <calcPr calcId="145621"/>
</workbook>
</file>

<file path=xl/calcChain.xml><?xml version="1.0" encoding="utf-8"?>
<calcChain xmlns="http://schemas.openxmlformats.org/spreadsheetml/2006/main">
  <c r="A679" i="13" l="1" a="1"/>
  <c r="A679" i="13" s="1"/>
  <c r="A680" i="13" a="1"/>
  <c r="A680" i="13" s="1"/>
  <c r="A681" i="13" a="1"/>
  <c r="A681" i="13" s="1"/>
  <c r="A682" i="13" a="1"/>
  <c r="A682" i="13" s="1"/>
  <c r="A683" i="13" a="1"/>
  <c r="A683" i="13" s="1"/>
  <c r="A684" i="13" a="1"/>
  <c r="A684" i="13" s="1"/>
  <c r="A685" i="13" a="1"/>
  <c r="A685" i="13" s="1"/>
  <c r="A686" i="13" a="1"/>
  <c r="A686" i="13" s="1"/>
  <c r="A687" i="13" a="1"/>
  <c r="A687" i="13" s="1"/>
  <c r="A688" i="13" a="1"/>
  <c r="A688" i="13" s="1"/>
  <c r="A689" i="13" a="1"/>
  <c r="A689" i="13" s="1"/>
  <c r="A690" i="13" a="1"/>
  <c r="A690" i="13" s="1"/>
  <c r="A691" i="13" a="1"/>
  <c r="A691" i="13" s="1"/>
  <c r="A692" i="13" a="1"/>
  <c r="A692" i="13" s="1"/>
  <c r="A693" i="13" a="1"/>
  <c r="A693" i="13" s="1"/>
  <c r="A694" i="13" a="1"/>
  <c r="A694" i="13" s="1"/>
  <c r="A695" i="13" a="1"/>
  <c r="A695" i="13" s="1"/>
  <c r="A696" i="13" a="1"/>
  <c r="A696" i="13" s="1"/>
  <c r="A697" i="13" a="1"/>
  <c r="A697" i="13" s="1"/>
  <c r="A698" i="13" a="1"/>
  <c r="A698" i="13" s="1"/>
  <c r="A699" i="13" a="1"/>
  <c r="A699" i="13" s="1"/>
  <c r="A700" i="13" a="1"/>
  <c r="A700" i="13" s="1"/>
  <c r="A701" i="13" a="1"/>
  <c r="A701" i="13" s="1"/>
  <c r="A702" i="13" a="1"/>
  <c r="A702" i="13" s="1"/>
  <c r="A703" i="13" a="1"/>
  <c r="A703" i="13" s="1"/>
  <c r="A704" i="13" a="1"/>
  <c r="A704" i="13" s="1"/>
  <c r="A705" i="13" a="1"/>
  <c r="A705" i="13" s="1"/>
  <c r="A706" i="13" a="1"/>
  <c r="A706" i="13" s="1"/>
  <c r="A707" i="13" a="1"/>
  <c r="A707" i="13" s="1"/>
  <c r="A708" i="13" a="1"/>
  <c r="A708" i="13" s="1"/>
  <c r="A709" i="13" a="1"/>
  <c r="A709" i="13" s="1"/>
  <c r="A710" i="13" a="1"/>
  <c r="A710" i="13" s="1"/>
  <c r="A711" i="13" a="1"/>
  <c r="A711" i="13" s="1"/>
  <c r="A712" i="13" a="1"/>
  <c r="A712" i="13" s="1"/>
  <c r="A713" i="13" a="1"/>
  <c r="A713" i="13" s="1"/>
  <c r="A714" i="13" a="1"/>
  <c r="A714" i="13" s="1"/>
  <c r="A715" i="13" a="1"/>
  <c r="A715" i="13" s="1"/>
  <c r="A716" i="13" a="1"/>
  <c r="A716" i="13" s="1"/>
  <c r="A717" i="13" a="1"/>
  <c r="A717" i="13" s="1"/>
  <c r="A718" i="13" a="1"/>
  <c r="A718" i="13" s="1"/>
  <c r="A719" i="13" a="1"/>
  <c r="A719" i="13" s="1"/>
  <c r="A720" i="13" a="1"/>
  <c r="A720" i="13" s="1"/>
  <c r="A721" i="13" a="1"/>
  <c r="A721" i="13" s="1"/>
  <c r="A722" i="13" a="1"/>
  <c r="A722" i="13" s="1"/>
  <c r="A723" i="13" a="1"/>
  <c r="A723" i="13" s="1"/>
  <c r="A724" i="13" a="1"/>
  <c r="A724" i="13" s="1"/>
  <c r="A725" i="13" a="1"/>
  <c r="A725" i="13" s="1"/>
  <c r="A726" i="13" a="1"/>
  <c r="A726" i="13" s="1"/>
  <c r="A727" i="13" a="1"/>
  <c r="A727" i="13" s="1"/>
  <c r="A728" i="13" a="1"/>
  <c r="A728" i="13" s="1"/>
  <c r="A729" i="13" a="1"/>
  <c r="A729" i="13" s="1"/>
  <c r="A730" i="13" a="1"/>
  <c r="A730" i="13" s="1"/>
  <c r="A731" i="13" a="1"/>
  <c r="A731" i="13" s="1"/>
  <c r="A732" i="13" a="1"/>
  <c r="A732" i="13" s="1"/>
  <c r="A733" i="13" a="1"/>
  <c r="A733" i="13" s="1"/>
  <c r="A734" i="13" a="1"/>
  <c r="A734" i="13" s="1"/>
  <c r="A735" i="13" a="1"/>
  <c r="A735" i="13" s="1"/>
  <c r="A736" i="13" a="1"/>
  <c r="A736" i="13" s="1"/>
  <c r="A737" i="13" a="1"/>
  <c r="A737" i="13" s="1"/>
  <c r="A738" i="13" a="1"/>
  <c r="A738" i="13" s="1"/>
  <c r="A739" i="13" a="1"/>
  <c r="A739" i="13" s="1"/>
  <c r="A740" i="13" a="1"/>
  <c r="A740" i="13" s="1"/>
  <c r="A741" i="13" a="1"/>
  <c r="A741" i="13" s="1"/>
  <c r="A742" i="13" a="1"/>
  <c r="A742" i="13" s="1"/>
  <c r="A743" i="13" a="1"/>
  <c r="A743" i="13" s="1"/>
  <c r="A744" i="13" a="1"/>
  <c r="A744" i="13" s="1"/>
  <c r="A745" i="13" a="1"/>
  <c r="A745" i="13" s="1"/>
  <c r="A746" i="13" a="1"/>
  <c r="A746" i="13" s="1"/>
  <c r="A747" i="13" a="1"/>
  <c r="A747" i="13" s="1"/>
  <c r="A748" i="13" a="1"/>
  <c r="A748" i="13" s="1"/>
  <c r="A749" i="13" a="1"/>
  <c r="A749" i="13" s="1"/>
  <c r="A750" i="13" a="1"/>
  <c r="A750" i="13" s="1"/>
  <c r="A751" i="13" a="1"/>
  <c r="A751" i="13" s="1"/>
  <c r="A752" i="13" a="1"/>
  <c r="A752" i="13" s="1"/>
  <c r="A753" i="13" a="1"/>
  <c r="A753" i="13" s="1"/>
  <c r="A754" i="13" a="1"/>
  <c r="A754" i="13" s="1"/>
  <c r="A755" i="13" a="1"/>
  <c r="A755" i="13" s="1"/>
  <c r="A756" i="13" a="1"/>
  <c r="A756" i="13" s="1"/>
  <c r="A757" i="13" a="1"/>
  <c r="A757" i="13" s="1"/>
  <c r="A758" i="13" a="1"/>
  <c r="A758" i="13" s="1"/>
  <c r="A759" i="13" a="1"/>
  <c r="A759" i="13" s="1"/>
  <c r="A760" i="13" a="1"/>
  <c r="A760" i="13" s="1"/>
  <c r="A761" i="13" a="1"/>
  <c r="A761" i="13" s="1"/>
  <c r="A762" i="13" a="1"/>
  <c r="A762" i="13" s="1"/>
  <c r="A763" i="13" a="1"/>
  <c r="A763" i="13" s="1"/>
  <c r="A764" i="13" a="1"/>
  <c r="A764" i="13" s="1"/>
  <c r="A765" i="13" a="1"/>
  <c r="A765" i="13" s="1"/>
  <c r="A766" i="13" a="1"/>
  <c r="A766" i="13" s="1"/>
  <c r="A767" i="13" a="1"/>
  <c r="A767" i="13" s="1"/>
  <c r="A768" i="13" a="1"/>
  <c r="A768" i="13" s="1"/>
  <c r="A769" i="13" a="1"/>
  <c r="A769" i="13" s="1"/>
  <c r="A770" i="13" a="1"/>
  <c r="A770" i="13" s="1"/>
  <c r="A771" i="13" a="1"/>
  <c r="A771" i="13" s="1"/>
  <c r="A772" i="13" a="1"/>
  <c r="A772" i="13" s="1"/>
  <c r="A773" i="13" a="1"/>
  <c r="A773" i="13" s="1"/>
  <c r="A774" i="13" a="1"/>
  <c r="A774" i="13" s="1"/>
  <c r="A775" i="13" a="1"/>
  <c r="A775" i="13" s="1"/>
  <c r="A776" i="13" a="1"/>
  <c r="A776" i="13" s="1"/>
  <c r="A777" i="13" a="1"/>
  <c r="A777" i="13" s="1"/>
  <c r="A778" i="13" a="1"/>
  <c r="A778" i="13" s="1"/>
  <c r="A779" i="13" a="1"/>
  <c r="A779" i="13" s="1"/>
  <c r="A780" i="13" a="1"/>
  <c r="A780" i="13" s="1"/>
  <c r="A781" i="13" a="1"/>
  <c r="A781" i="13" s="1"/>
  <c r="A782" i="13" a="1"/>
  <c r="A782" i="13" s="1"/>
  <c r="A783" i="13" a="1"/>
  <c r="A783" i="13" s="1"/>
  <c r="A784" i="13" a="1"/>
  <c r="A784" i="13" s="1"/>
  <c r="A785" i="13" a="1"/>
  <c r="A785" i="13" s="1"/>
  <c r="A786" i="13" a="1"/>
  <c r="A786" i="13" s="1"/>
  <c r="A787" i="13" a="1"/>
  <c r="A787" i="13" s="1"/>
  <c r="A788" i="13" a="1"/>
  <c r="A788" i="13" s="1"/>
  <c r="A789" i="13" a="1"/>
  <c r="A789" i="13" s="1"/>
  <c r="A790" i="13" a="1"/>
  <c r="A790" i="13" s="1"/>
  <c r="A791" i="13" a="1"/>
  <c r="A791" i="13" s="1"/>
  <c r="A792" i="13" a="1"/>
  <c r="A792" i="13" s="1"/>
  <c r="A793" i="13" a="1"/>
  <c r="A793" i="13" s="1"/>
  <c r="A794" i="13" a="1"/>
  <c r="A794" i="13" s="1"/>
  <c r="A795" i="13" a="1"/>
  <c r="A795" i="13" s="1"/>
  <c r="A796" i="13" a="1"/>
  <c r="A796" i="13" s="1"/>
  <c r="A797" i="13" a="1"/>
  <c r="A797" i="13" s="1"/>
  <c r="A798" i="13" a="1"/>
  <c r="A798" i="13" s="1"/>
  <c r="A799" i="13" a="1"/>
  <c r="A799" i="13" s="1"/>
  <c r="A800" i="13" a="1"/>
  <c r="A800" i="13" s="1"/>
  <c r="A801" i="13" a="1"/>
  <c r="A801" i="13" s="1"/>
  <c r="A802" i="13" a="1"/>
  <c r="A802" i="13" s="1"/>
  <c r="A803" i="13" a="1"/>
  <c r="A803" i="13" s="1"/>
  <c r="A804" i="13" a="1"/>
  <c r="A804" i="13" s="1"/>
  <c r="A805" i="13" a="1"/>
  <c r="A805" i="13" s="1"/>
  <c r="A806" i="13" a="1"/>
  <c r="A806" i="13" s="1"/>
  <c r="A807" i="13" a="1"/>
  <c r="A807" i="13" s="1"/>
  <c r="A808" i="13" a="1"/>
  <c r="A808" i="13" s="1"/>
  <c r="A809" i="13" a="1"/>
  <c r="A809" i="13" s="1"/>
  <c r="A810" i="13" a="1"/>
  <c r="A810" i="13" s="1"/>
  <c r="A811" i="13" a="1"/>
  <c r="A811" i="13" s="1"/>
  <c r="A812" i="13" a="1"/>
  <c r="A812" i="13" s="1"/>
  <c r="A813" i="13" a="1"/>
  <c r="A813" i="13" s="1"/>
  <c r="A814" i="13" a="1"/>
  <c r="A814" i="13" s="1"/>
  <c r="A815" i="13" a="1"/>
  <c r="A815" i="13" s="1"/>
  <c r="A816" i="13" a="1"/>
  <c r="A816" i="13" s="1"/>
  <c r="A817" i="13" a="1"/>
  <c r="A817" i="13" s="1"/>
  <c r="A818" i="13" a="1"/>
  <c r="A818" i="13" s="1"/>
  <c r="A819" i="13" a="1"/>
  <c r="A819" i="13" s="1"/>
  <c r="A820" i="13" a="1"/>
  <c r="A820" i="13" s="1"/>
  <c r="A821" i="13" a="1"/>
  <c r="A821" i="13" s="1"/>
  <c r="A822" i="13" a="1"/>
  <c r="A822" i="13" s="1"/>
  <c r="A823" i="13" a="1"/>
  <c r="A823" i="13" s="1"/>
  <c r="A824" i="13" a="1"/>
  <c r="A824" i="13" s="1"/>
  <c r="A825" i="13" a="1"/>
  <c r="A825" i="13" s="1"/>
  <c r="A826" i="13" a="1"/>
  <c r="A826" i="13" s="1"/>
  <c r="A827" i="13" a="1"/>
  <c r="A827" i="13" s="1"/>
  <c r="A828" i="13" a="1"/>
  <c r="A828" i="13" s="1"/>
  <c r="A829" i="13" a="1"/>
  <c r="A829" i="13" s="1"/>
  <c r="A830" i="13" a="1"/>
  <c r="A830" i="13" s="1"/>
  <c r="A831" i="13" a="1"/>
  <c r="A831" i="13" s="1"/>
  <c r="A832" i="13" a="1"/>
  <c r="A832" i="13" s="1"/>
  <c r="A833" i="13" a="1"/>
  <c r="A833" i="13" s="1"/>
  <c r="A834" i="13" a="1"/>
  <c r="A834" i="13" s="1"/>
  <c r="A835" i="13" a="1"/>
  <c r="A835" i="13" s="1"/>
  <c r="A836" i="13" a="1"/>
  <c r="A836" i="13" s="1"/>
  <c r="A837" i="13" a="1"/>
  <c r="A837" i="13" s="1"/>
  <c r="A838" i="13" a="1"/>
  <c r="A838" i="13" s="1"/>
  <c r="A839" i="13" a="1"/>
  <c r="A839" i="13" s="1"/>
  <c r="A840" i="13" a="1"/>
  <c r="A840" i="13" s="1"/>
  <c r="A841" i="13" a="1"/>
  <c r="A841" i="13" s="1"/>
  <c r="A842" i="13" a="1"/>
  <c r="A842" i="13" s="1"/>
  <c r="A843" i="13" a="1"/>
  <c r="A843" i="13" s="1"/>
  <c r="A844" i="13" a="1"/>
  <c r="A844" i="13" s="1"/>
  <c r="A845" i="13" a="1"/>
  <c r="A845" i="13" s="1"/>
  <c r="A846" i="13" a="1"/>
  <c r="A846" i="13" s="1"/>
  <c r="A847" i="13" a="1"/>
  <c r="A847" i="13" s="1"/>
  <c r="A848" i="13" a="1"/>
  <c r="A848" i="13" s="1"/>
  <c r="A849" i="13" a="1"/>
  <c r="A849" i="13" s="1"/>
  <c r="A850" i="13" a="1"/>
  <c r="A850" i="13" s="1"/>
  <c r="A851" i="13" a="1"/>
  <c r="A851" i="13" s="1"/>
  <c r="A852" i="13" a="1"/>
  <c r="A852" i="13" s="1"/>
  <c r="A853" i="13" a="1"/>
  <c r="A853" i="13" s="1"/>
  <c r="A854" i="13" a="1"/>
  <c r="A854" i="13" s="1"/>
  <c r="A855" i="13" a="1"/>
  <c r="A855" i="13" s="1"/>
  <c r="A856" i="13" a="1"/>
  <c r="A856" i="13" s="1"/>
  <c r="A857" i="13" a="1"/>
  <c r="A857" i="13" s="1"/>
  <c r="A858" i="13" a="1"/>
  <c r="A858" i="13" s="1"/>
  <c r="A859" i="13" a="1"/>
  <c r="A859" i="13" s="1"/>
  <c r="A860" i="13" a="1"/>
  <c r="A860" i="13" s="1"/>
  <c r="A861" i="13" a="1"/>
  <c r="A861" i="13" s="1"/>
  <c r="A862" i="13" a="1"/>
  <c r="A862" i="13" s="1"/>
  <c r="A863" i="13" a="1"/>
  <c r="A863" i="13" s="1"/>
  <c r="A864" i="13" a="1"/>
  <c r="A864" i="13" s="1"/>
  <c r="A865" i="13" a="1"/>
  <c r="A865" i="13" s="1"/>
  <c r="A866" i="13" a="1"/>
  <c r="A866" i="13" s="1"/>
  <c r="A867" i="13" a="1"/>
  <c r="A867" i="13" s="1"/>
  <c r="A868" i="13" a="1"/>
  <c r="A868" i="13" s="1"/>
  <c r="A869" i="13" a="1"/>
  <c r="A869" i="13" s="1"/>
  <c r="A870" i="13" a="1"/>
  <c r="A870" i="13" s="1"/>
  <c r="A871" i="13" a="1"/>
  <c r="A871" i="13" s="1"/>
  <c r="A872" i="13" a="1"/>
  <c r="A872" i="13" s="1"/>
  <c r="A873" i="13" a="1"/>
  <c r="A873" i="13" s="1"/>
  <c r="A874" i="13" a="1"/>
  <c r="A874" i="13" s="1"/>
  <c r="A875" i="13" a="1"/>
  <c r="A875" i="13" s="1"/>
  <c r="A876" i="13" a="1"/>
  <c r="A876" i="13" s="1"/>
  <c r="A877" i="13" a="1"/>
  <c r="A877" i="13" s="1"/>
  <c r="A878" i="13" a="1"/>
  <c r="A878" i="13" s="1"/>
  <c r="A879" i="13" a="1"/>
  <c r="A879" i="13" s="1"/>
  <c r="A880" i="13" a="1"/>
  <c r="A880" i="13" s="1"/>
  <c r="A881" i="13" a="1"/>
  <c r="A881" i="13" s="1"/>
  <c r="A882" i="13" a="1"/>
  <c r="A882" i="13" s="1"/>
  <c r="A883" i="13" a="1"/>
  <c r="A883" i="13" s="1"/>
  <c r="A884" i="13" a="1"/>
  <c r="A884" i="13" s="1"/>
  <c r="A885" i="13" a="1"/>
  <c r="A885" i="13" s="1"/>
  <c r="A886" i="13" a="1"/>
  <c r="A886" i="13" s="1"/>
  <c r="A887" i="13" a="1"/>
  <c r="A887" i="13" s="1"/>
  <c r="A888" i="13" a="1"/>
  <c r="A888" i="13" s="1"/>
  <c r="A889" i="13" a="1"/>
  <c r="A889" i="13" s="1"/>
  <c r="A890" i="13" a="1"/>
  <c r="A890" i="13" s="1"/>
  <c r="A891" i="13" a="1"/>
  <c r="A891" i="13" s="1"/>
  <c r="A892" i="13" a="1"/>
  <c r="A892" i="13" s="1"/>
  <c r="A893" i="13" a="1"/>
  <c r="A893" i="13" s="1"/>
  <c r="A894" i="13" a="1"/>
  <c r="A894" i="13" s="1"/>
  <c r="A895" i="13" a="1"/>
  <c r="A895" i="13" s="1"/>
  <c r="A896" i="13" a="1"/>
  <c r="A896" i="13" s="1"/>
  <c r="A897" i="13" a="1"/>
  <c r="A897" i="13" s="1"/>
  <c r="A10" i="13" a="1"/>
  <c r="A10" i="13" s="1"/>
  <c r="A4" i="12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A303" i="12"/>
  <c r="A304" i="12"/>
  <c r="A305" i="12"/>
  <c r="A306" i="12"/>
  <c r="A307" i="12"/>
  <c r="A308" i="12"/>
  <c r="A309" i="12"/>
  <c r="A310" i="12"/>
  <c r="A311" i="12"/>
  <c r="A312" i="12"/>
  <c r="A313" i="12"/>
  <c r="A314" i="12"/>
  <c r="A315" i="12"/>
  <c r="A316" i="12"/>
  <c r="A317" i="12"/>
  <c r="A318" i="12"/>
  <c r="A319" i="12"/>
  <c r="A320" i="12"/>
  <c r="A321" i="12"/>
  <c r="A322" i="12"/>
  <c r="A323" i="12"/>
  <c r="A324" i="12"/>
  <c r="A325" i="12"/>
  <c r="A326" i="12"/>
  <c r="A327" i="12"/>
  <c r="A328" i="12"/>
  <c r="A329" i="12"/>
  <c r="A330" i="12"/>
  <c r="A331" i="12"/>
  <c r="A332" i="12"/>
  <c r="A333" i="12"/>
  <c r="A334" i="12"/>
  <c r="A335" i="12"/>
  <c r="A336" i="12"/>
  <c r="A337" i="12"/>
  <c r="A338" i="12"/>
  <c r="A339" i="12"/>
  <c r="A340" i="12"/>
  <c r="A341" i="12"/>
  <c r="A342" i="12"/>
  <c r="A343" i="12"/>
  <c r="A344" i="12"/>
  <c r="A345" i="12"/>
  <c r="A346" i="12"/>
  <c r="A347" i="12"/>
  <c r="A348" i="12"/>
  <c r="A349" i="12"/>
  <c r="A350" i="12"/>
  <c r="A351" i="12"/>
  <c r="A352" i="12"/>
  <c r="A353" i="12"/>
  <c r="A354" i="12"/>
  <c r="A355" i="12"/>
  <c r="A356" i="12"/>
  <c r="A357" i="12"/>
  <c r="A358" i="12"/>
  <c r="A359" i="12"/>
  <c r="A360" i="12"/>
  <c r="A361" i="12"/>
  <c r="A362" i="12"/>
  <c r="A363" i="12"/>
  <c r="A364" i="12"/>
  <c r="A365" i="12"/>
  <c r="A366" i="12"/>
  <c r="A367" i="12"/>
  <c r="A368" i="12"/>
  <c r="A369" i="12"/>
  <c r="A370" i="12"/>
  <c r="A371" i="12"/>
  <c r="A372" i="12"/>
  <c r="A373" i="12"/>
  <c r="A374" i="12"/>
  <c r="A375" i="12"/>
  <c r="A376" i="12"/>
  <c r="A377" i="12"/>
  <c r="A378" i="12"/>
  <c r="A379" i="12"/>
  <c r="A380" i="12"/>
  <c r="A381" i="12"/>
  <c r="A382" i="12"/>
  <c r="A383" i="12"/>
  <c r="A384" i="12"/>
  <c r="A385" i="12"/>
  <c r="A386" i="12"/>
  <c r="A387" i="12"/>
  <c r="A388" i="12"/>
  <c r="A389" i="12"/>
  <c r="A390" i="12"/>
  <c r="A391" i="12"/>
  <c r="A392" i="12"/>
  <c r="A393" i="12"/>
  <c r="A394" i="12"/>
  <c r="A395" i="12"/>
  <c r="A396" i="12"/>
  <c r="A397" i="12"/>
  <c r="A398" i="12"/>
  <c r="A399" i="12"/>
  <c r="A400" i="12"/>
  <c r="A401" i="12"/>
  <c r="A402" i="12"/>
  <c r="A403" i="12"/>
  <c r="A404" i="12"/>
  <c r="A405" i="12"/>
  <c r="A406" i="12"/>
  <c r="A407" i="12"/>
  <c r="A408" i="12"/>
  <c r="A409" i="12"/>
  <c r="A410" i="12"/>
  <c r="A411" i="12"/>
  <c r="A412" i="12"/>
  <c r="A413" i="12"/>
  <c r="A414" i="12"/>
  <c r="A415" i="12"/>
  <c r="A416" i="12"/>
  <c r="A417" i="12"/>
  <c r="A418" i="12"/>
  <c r="A419" i="12"/>
  <c r="A420" i="12"/>
  <c r="A421" i="12"/>
  <c r="A422" i="12"/>
  <c r="A423" i="12"/>
  <c r="A424" i="12"/>
  <c r="A425" i="12"/>
  <c r="A426" i="12"/>
  <c r="A427" i="12"/>
  <c r="A428" i="12"/>
  <c r="A429" i="12"/>
  <c r="A430" i="12"/>
  <c r="A431" i="12"/>
  <c r="A432" i="12"/>
  <c r="A433" i="12"/>
  <c r="A434" i="12"/>
  <c r="A435" i="12"/>
  <c r="A436" i="12"/>
  <c r="A437" i="12"/>
  <c r="A438" i="12"/>
  <c r="A439" i="12"/>
  <c r="A440" i="12"/>
  <c r="A441" i="12"/>
  <c r="A442" i="12"/>
  <c r="A443" i="12"/>
  <c r="A444" i="12"/>
  <c r="A445" i="12"/>
  <c r="A446" i="12"/>
  <c r="A447" i="12"/>
  <c r="A448" i="12"/>
  <c r="A449" i="12"/>
  <c r="A450" i="12"/>
  <c r="A451" i="12"/>
  <c r="A452" i="12"/>
  <c r="A453" i="12"/>
  <c r="A454" i="12"/>
  <c r="A455" i="12"/>
  <c r="A456" i="12"/>
  <c r="A457" i="12"/>
  <c r="A458" i="12"/>
  <c r="A459" i="12"/>
  <c r="A460" i="12"/>
  <c r="A461" i="12"/>
  <c r="A462" i="12"/>
  <c r="A463" i="12"/>
  <c r="A464" i="12"/>
  <c r="A465" i="12"/>
  <c r="A466" i="12"/>
  <c r="A467" i="12"/>
  <c r="A468" i="12"/>
  <c r="A469" i="12"/>
  <c r="A470" i="12"/>
  <c r="A471" i="12"/>
  <c r="A472" i="12"/>
  <c r="A473" i="12"/>
  <c r="A474" i="12"/>
  <c r="A475" i="12"/>
  <c r="A476" i="12"/>
  <c r="A477" i="12"/>
  <c r="A478" i="12"/>
  <c r="A479" i="12"/>
  <c r="A480" i="12"/>
  <c r="A481" i="12"/>
  <c r="A482" i="12"/>
  <c r="A483" i="12"/>
  <c r="A484" i="12"/>
  <c r="A485" i="12"/>
  <c r="A486" i="12"/>
  <c r="A487" i="12"/>
  <c r="A488" i="12"/>
  <c r="A489" i="12"/>
  <c r="A490" i="12"/>
  <c r="A491" i="12"/>
  <c r="A492" i="12"/>
  <c r="A493" i="12"/>
  <c r="A494" i="12"/>
  <c r="A495" i="12"/>
  <c r="A496" i="12"/>
  <c r="A497" i="12"/>
  <c r="A498" i="12"/>
  <c r="A499" i="12"/>
  <c r="A500" i="12"/>
  <c r="A501" i="12"/>
  <c r="A502" i="12"/>
  <c r="A503" i="12"/>
  <c r="A504" i="12"/>
  <c r="A505" i="12"/>
  <c r="A506" i="12"/>
  <c r="A507" i="12"/>
  <c r="A508" i="12"/>
  <c r="A509" i="12"/>
  <c r="A510" i="12"/>
  <c r="A511" i="12"/>
  <c r="A512" i="12"/>
  <c r="A513" i="12"/>
  <c r="A514" i="12"/>
  <c r="A515" i="12"/>
  <c r="A516" i="12"/>
  <c r="A517" i="12"/>
  <c r="A518" i="12"/>
  <c r="A519" i="12"/>
  <c r="A520" i="12"/>
  <c r="A521" i="12"/>
  <c r="A522" i="12"/>
  <c r="A523" i="12"/>
  <c r="A524" i="12"/>
  <c r="A525" i="12"/>
  <c r="A526" i="12"/>
  <c r="A527" i="12"/>
  <c r="A528" i="12"/>
  <c r="A529" i="12"/>
  <c r="A530" i="12"/>
  <c r="A531" i="12"/>
  <c r="A532" i="12"/>
  <c r="A533" i="12"/>
  <c r="A534" i="12"/>
  <c r="A535" i="12"/>
  <c r="A536" i="12"/>
  <c r="A537" i="12"/>
  <c r="A538" i="12"/>
  <c r="A539" i="12"/>
  <c r="A540" i="12"/>
  <c r="A541" i="12"/>
  <c r="A542" i="12"/>
  <c r="A543" i="12"/>
  <c r="A544" i="12"/>
  <c r="A545" i="12"/>
  <c r="A546" i="12"/>
  <c r="A547" i="12"/>
  <c r="A548" i="12"/>
  <c r="A549" i="12"/>
  <c r="A550" i="12"/>
  <c r="A551" i="12"/>
  <c r="A552" i="12"/>
  <c r="A553" i="12"/>
  <c r="A554" i="12"/>
  <c r="A555" i="12"/>
  <c r="A556" i="12"/>
  <c r="A557" i="12"/>
  <c r="A558" i="12"/>
  <c r="A559" i="12"/>
  <c r="A560" i="12"/>
  <c r="A561" i="12"/>
  <c r="A562" i="12"/>
  <c r="A563" i="12"/>
  <c r="A564" i="12"/>
  <c r="A565" i="12"/>
  <c r="A566" i="12"/>
  <c r="A567" i="12"/>
  <c r="A568" i="12"/>
  <c r="A569" i="12"/>
  <c r="A570" i="12"/>
  <c r="A571" i="12"/>
  <c r="A572" i="12"/>
  <c r="A573" i="12"/>
  <c r="A574" i="12"/>
  <c r="A575" i="12"/>
  <c r="A576" i="12"/>
  <c r="A577" i="12"/>
  <c r="A578" i="12"/>
  <c r="A579" i="12"/>
  <c r="A580" i="12"/>
  <c r="A581" i="12"/>
  <c r="A582" i="12"/>
  <c r="A583" i="12"/>
  <c r="A584" i="12"/>
  <c r="A585" i="12"/>
  <c r="A586" i="12"/>
  <c r="A587" i="12"/>
  <c r="A588" i="12"/>
  <c r="A589" i="12"/>
  <c r="A590" i="12"/>
  <c r="A591" i="12"/>
  <c r="A592" i="12"/>
  <c r="A593" i="12"/>
  <c r="A594" i="12"/>
  <c r="A595" i="12"/>
  <c r="A596" i="12"/>
  <c r="A597" i="12"/>
  <c r="A598" i="12"/>
  <c r="A599" i="12"/>
  <c r="A600" i="12"/>
  <c r="A601" i="12"/>
  <c r="A602" i="12"/>
  <c r="A603" i="12"/>
  <c r="A604" i="12"/>
  <c r="A605" i="12"/>
  <c r="A606" i="12"/>
  <c r="A607" i="12"/>
  <c r="A608" i="12"/>
  <c r="A609" i="12"/>
  <c r="A610" i="12"/>
  <c r="A611" i="12"/>
  <c r="A612" i="12"/>
  <c r="A613" i="12"/>
  <c r="A614" i="12"/>
  <c r="A615" i="12"/>
  <c r="A616" i="12"/>
  <c r="A617" i="12"/>
  <c r="A618" i="12"/>
  <c r="A619" i="12"/>
  <c r="A620" i="12"/>
  <c r="A621" i="12"/>
  <c r="A622" i="12"/>
  <c r="A623" i="12"/>
  <c r="A624" i="12"/>
  <c r="A625" i="12"/>
  <c r="A626" i="12"/>
  <c r="A627" i="12"/>
  <c r="A628" i="12"/>
  <c r="A629" i="12"/>
  <c r="A630" i="12"/>
  <c r="A631" i="12"/>
  <c r="A632" i="12"/>
  <c r="A633" i="12"/>
  <c r="A634" i="12"/>
  <c r="A635" i="12"/>
  <c r="A636" i="12"/>
  <c r="A637" i="12"/>
  <c r="A638" i="12"/>
  <c r="A639" i="12"/>
  <c r="A640" i="12"/>
  <c r="A641" i="12"/>
  <c r="A642" i="12"/>
  <c r="A643" i="12"/>
  <c r="A644" i="12"/>
  <c r="A645" i="12"/>
  <c r="A646" i="12"/>
  <c r="A647" i="12"/>
  <c r="A648" i="12"/>
  <c r="A649" i="12"/>
  <c r="A650" i="12"/>
  <c r="A651" i="12"/>
  <c r="A652" i="12"/>
  <c r="A653" i="12"/>
  <c r="A654" i="12"/>
  <c r="A655" i="12"/>
  <c r="A656" i="12"/>
  <c r="A657" i="12"/>
  <c r="A658" i="12"/>
  <c r="A659" i="12"/>
  <c r="A660" i="12"/>
  <c r="A661" i="12"/>
  <c r="A662" i="12"/>
  <c r="A663" i="12"/>
  <c r="A664" i="12"/>
  <c r="A665" i="12"/>
  <c r="A666" i="12"/>
  <c r="A667" i="12"/>
  <c r="A668" i="12"/>
  <c r="A669" i="12"/>
  <c r="A670" i="12"/>
  <c r="A3" i="12"/>
  <c r="L20" i="13" l="1"/>
  <c r="I22" i="13" a="1"/>
  <c r="I22" i="13" s="1"/>
  <c r="J23" i="13"/>
  <c r="I24" i="13" a="1"/>
  <c r="I24" i="13" s="1"/>
  <c r="L15" i="13"/>
  <c r="M19" i="13"/>
  <c r="K15" i="13"/>
  <c r="I19" i="13" a="1"/>
  <c r="I19" i="13" s="1"/>
  <c r="L19" i="13"/>
  <c r="K23" i="13"/>
  <c r="N38" i="13"/>
  <c r="C36" i="13"/>
  <c r="C37" i="13"/>
  <c r="H38" i="13"/>
  <c r="S40" i="13"/>
  <c r="T40" i="13"/>
  <c r="U40" i="13"/>
  <c r="Y40" i="13"/>
  <c r="Z40" i="13"/>
  <c r="AA40" i="13"/>
  <c r="AA8" i="13"/>
  <c r="Z8" i="13"/>
  <c r="Y8" i="13"/>
  <c r="I21" i="13" l="1" a="1"/>
  <c r="I21" i="13" s="1"/>
  <c r="J21" i="13"/>
  <c r="M21" i="13"/>
  <c r="I25" i="13" a="1"/>
  <c r="I25" i="13" s="1"/>
  <c r="K25" i="13"/>
  <c r="M25" i="13"/>
  <c r="V40" i="13"/>
  <c r="K38" i="13"/>
  <c r="I38" i="13" a="1"/>
  <c r="I38" i="13" s="1"/>
  <c r="L38" i="13"/>
  <c r="M38" i="13"/>
  <c r="J38" i="13"/>
  <c r="J34" i="13"/>
  <c r="K34" i="13"/>
  <c r="I34" i="13" a="1"/>
  <c r="I34" i="13" s="1"/>
  <c r="L34" i="13"/>
  <c r="M34" i="13"/>
  <c r="M30" i="13"/>
  <c r="J30" i="13"/>
  <c r="K30" i="13"/>
  <c r="I30" i="13" a="1"/>
  <c r="I30" i="13" s="1"/>
  <c r="L30" i="13"/>
  <c r="J13" i="13"/>
  <c r="K13" i="13"/>
  <c r="I13" i="13" a="1"/>
  <c r="I13" i="13" s="1"/>
  <c r="L13" i="13"/>
  <c r="M13" i="13"/>
  <c r="C39" i="13"/>
  <c r="G38" i="13"/>
  <c r="D38" i="13"/>
  <c r="E38" i="13"/>
  <c r="F38" i="13"/>
  <c r="M17" i="13"/>
  <c r="L17" i="13"/>
  <c r="I17" i="13" a="1"/>
  <c r="I17" i="13" s="1"/>
  <c r="K17" i="13"/>
  <c r="M37" i="13"/>
  <c r="J37" i="13"/>
  <c r="K37" i="13"/>
  <c r="I37" i="13" a="1"/>
  <c r="I37" i="13" s="1"/>
  <c r="L37" i="13"/>
  <c r="I33" i="13" a="1"/>
  <c r="I33" i="13" s="1"/>
  <c r="L33" i="13"/>
  <c r="M33" i="13"/>
  <c r="J33" i="13"/>
  <c r="K33" i="13"/>
  <c r="K29" i="13"/>
  <c r="I29" i="13" a="1"/>
  <c r="I29" i="13" s="1"/>
  <c r="L29" i="13"/>
  <c r="M29" i="13"/>
  <c r="J29" i="13"/>
  <c r="L12" i="13"/>
  <c r="I12" i="13" a="1"/>
  <c r="I12" i="13" s="1"/>
  <c r="M12" i="13"/>
  <c r="J12" i="13"/>
  <c r="K12" i="13"/>
  <c r="G37" i="13"/>
  <c r="D37" i="13"/>
  <c r="E37" i="13"/>
  <c r="C38" i="13"/>
  <c r="F37" i="13"/>
  <c r="K36" i="13"/>
  <c r="L36" i="13"/>
  <c r="I36" i="13" a="1"/>
  <c r="I36" i="13" s="1"/>
  <c r="M36" i="13"/>
  <c r="J36" i="13"/>
  <c r="J32" i="13"/>
  <c r="K32" i="13"/>
  <c r="L32" i="13"/>
  <c r="I32" i="13" a="1"/>
  <c r="I32" i="13" s="1"/>
  <c r="M32" i="13"/>
  <c r="I28" i="13" a="1"/>
  <c r="I28" i="13" s="1"/>
  <c r="M28" i="13"/>
  <c r="J28" i="13"/>
  <c r="K28" i="13"/>
  <c r="L28" i="13"/>
  <c r="I11" i="13" a="1"/>
  <c r="I11" i="13" s="1"/>
  <c r="M11" i="13"/>
  <c r="J11" i="13"/>
  <c r="K11" i="13"/>
  <c r="L11" i="13"/>
  <c r="I39" i="13" a="1"/>
  <c r="I39" i="13" s="1"/>
  <c r="L39" i="13"/>
  <c r="M39" i="13"/>
  <c r="J39" i="13"/>
  <c r="K39" i="13"/>
  <c r="I35" i="13" a="1"/>
  <c r="I35" i="13" s="1"/>
  <c r="L35" i="13"/>
  <c r="M35" i="13"/>
  <c r="J35" i="13"/>
  <c r="K35" i="13"/>
  <c r="K31" i="13"/>
  <c r="I31" i="13" a="1"/>
  <c r="I31" i="13" s="1"/>
  <c r="L31" i="13"/>
  <c r="M31" i="13"/>
  <c r="J31" i="13"/>
  <c r="J27" i="13"/>
  <c r="K27" i="13"/>
  <c r="I27" i="13" a="1"/>
  <c r="I27" i="13" s="1"/>
  <c r="L27" i="13"/>
  <c r="M27" i="13"/>
  <c r="F39" i="13"/>
  <c r="G39" i="13"/>
  <c r="D39" i="13"/>
  <c r="L10" i="13"/>
  <c r="E39" i="13"/>
  <c r="J25" i="13"/>
  <c r="M23" i="13"/>
  <c r="I23" i="13" a="1"/>
  <c r="I23" i="13" s="1"/>
  <c r="K21" i="13"/>
  <c r="L23" i="13"/>
  <c r="K22" i="13"/>
  <c r="K19" i="13"/>
  <c r="L25" i="13"/>
  <c r="L24" i="13"/>
  <c r="L21" i="13"/>
  <c r="K20" i="13"/>
  <c r="J15" i="13"/>
  <c r="M26" i="13"/>
  <c r="J26" i="13"/>
  <c r="K26" i="13"/>
  <c r="I26" i="13" a="1"/>
  <c r="I26" i="13" s="1"/>
  <c r="L26" i="13"/>
  <c r="K24" i="13"/>
  <c r="J22" i="13"/>
  <c r="J20" i="13"/>
  <c r="J24" i="13"/>
  <c r="M22" i="13"/>
  <c r="M20" i="13"/>
  <c r="I20" i="13" a="1"/>
  <c r="I20" i="13" s="1"/>
  <c r="M24" i="13"/>
  <c r="L22" i="13"/>
  <c r="J16" i="13"/>
  <c r="K16" i="13"/>
  <c r="L16" i="13"/>
  <c r="I16" i="13" a="1"/>
  <c r="I16" i="13" s="1"/>
  <c r="M16" i="13"/>
  <c r="J18" i="13"/>
  <c r="K18" i="13"/>
  <c r="I18" i="13" a="1"/>
  <c r="I18" i="13" s="1"/>
  <c r="L18" i="13"/>
  <c r="M18" i="13"/>
  <c r="I14" i="13" a="1"/>
  <c r="I14" i="13" s="1"/>
  <c r="L14" i="13"/>
  <c r="M14" i="13"/>
  <c r="J14" i="13"/>
  <c r="K14" i="13"/>
  <c r="J19" i="13"/>
  <c r="J17" i="13"/>
  <c r="M15" i="13"/>
  <c r="I15" i="13" a="1"/>
  <c r="I15" i="13" s="1"/>
  <c r="AB40" i="13"/>
  <c r="J10" i="13"/>
  <c r="AB8" i="13"/>
  <c r="K10" i="13"/>
  <c r="I10" i="13" a="1"/>
  <c r="I10" i="13" s="1"/>
  <c r="M10" i="13"/>
  <c r="C25" i="13"/>
  <c r="D25" i="13"/>
  <c r="E25" i="13"/>
  <c r="F25" i="13"/>
  <c r="G25" i="13"/>
  <c r="C26" i="13"/>
  <c r="D26" i="13"/>
  <c r="E26" i="13"/>
  <c r="F26" i="13"/>
  <c r="G26" i="13"/>
  <c r="C27" i="13"/>
  <c r="D27" i="13"/>
  <c r="E27" i="13"/>
  <c r="F27" i="13"/>
  <c r="G27" i="13"/>
  <c r="C28" i="13"/>
  <c r="D28" i="13"/>
  <c r="E28" i="13"/>
  <c r="F28" i="13"/>
  <c r="G28" i="13"/>
  <c r="C29" i="13"/>
  <c r="D29" i="13"/>
  <c r="E29" i="13"/>
  <c r="F29" i="13"/>
  <c r="G29" i="13"/>
  <c r="C30" i="13"/>
  <c r="D30" i="13"/>
  <c r="E30" i="13"/>
  <c r="F30" i="13"/>
  <c r="G30" i="13"/>
  <c r="C31" i="13"/>
  <c r="D31" i="13"/>
  <c r="E31" i="13"/>
  <c r="F31" i="13"/>
  <c r="G31" i="13"/>
  <c r="C32" i="13"/>
  <c r="D32" i="13"/>
  <c r="E32" i="13"/>
  <c r="F32" i="13"/>
  <c r="G32" i="13"/>
  <c r="C33" i="13"/>
  <c r="D33" i="13"/>
  <c r="E33" i="13"/>
  <c r="F33" i="13"/>
  <c r="G33" i="13"/>
  <c r="C34" i="13"/>
  <c r="D34" i="13"/>
  <c r="E34" i="13"/>
  <c r="F34" i="13"/>
  <c r="G34" i="13"/>
  <c r="C35" i="13"/>
  <c r="D35" i="13"/>
  <c r="E35" i="13"/>
  <c r="F35" i="13"/>
  <c r="G35" i="13"/>
  <c r="D36" i="13"/>
  <c r="E36" i="13"/>
  <c r="F36" i="13"/>
  <c r="G36" i="13"/>
  <c r="D10" i="13"/>
  <c r="F12" i="13"/>
  <c r="E13" i="13"/>
  <c r="D14" i="13"/>
  <c r="C15" i="13"/>
  <c r="F16" i="13"/>
  <c r="E17" i="13"/>
  <c r="D18" i="13"/>
  <c r="C19" i="13"/>
  <c r="F20" i="13"/>
  <c r="E21" i="13"/>
  <c r="D22" i="13"/>
  <c r="C23" i="13"/>
  <c r="F24" i="13"/>
  <c r="M40" i="13" l="1"/>
  <c r="L40" i="13"/>
  <c r="K40" i="13"/>
  <c r="F10" i="13"/>
  <c r="C11" i="13"/>
  <c r="G11" i="13"/>
  <c r="D11" i="13"/>
  <c r="E11" i="13"/>
  <c r="F11" i="13"/>
  <c r="E10" i="13"/>
  <c r="E24" i="13"/>
  <c r="F23" i="13"/>
  <c r="G22" i="13"/>
  <c r="C22" i="13"/>
  <c r="D21" i="13"/>
  <c r="E20" i="13"/>
  <c r="F19" i="13"/>
  <c r="G18" i="13"/>
  <c r="C18" i="13"/>
  <c r="D17" i="13"/>
  <c r="E16" i="13"/>
  <c r="F15" i="13"/>
  <c r="G14" i="13"/>
  <c r="C14" i="13"/>
  <c r="D13" i="13"/>
  <c r="E12" i="13"/>
  <c r="D24" i="13"/>
  <c r="E23" i="13"/>
  <c r="F22" i="13"/>
  <c r="G21" i="13"/>
  <c r="C21" i="13"/>
  <c r="D20" i="13"/>
  <c r="E19" i="13"/>
  <c r="F18" i="13"/>
  <c r="G17" i="13"/>
  <c r="C17" i="13"/>
  <c r="D16" i="13"/>
  <c r="E15" i="13"/>
  <c r="F14" i="13"/>
  <c r="G13" i="13"/>
  <c r="C13" i="13"/>
  <c r="D12" i="13"/>
  <c r="C10" i="13"/>
  <c r="G10" i="13"/>
  <c r="G24" i="13"/>
  <c r="C24" i="13"/>
  <c r="D23" i="13"/>
  <c r="E22" i="13"/>
  <c r="F21" i="13"/>
  <c r="G20" i="13"/>
  <c r="C20" i="13"/>
  <c r="D19" i="13"/>
  <c r="E18" i="13"/>
  <c r="F17" i="13"/>
  <c r="G16" i="13"/>
  <c r="C16" i="13"/>
  <c r="D15" i="13"/>
  <c r="E14" i="13"/>
  <c r="F13" i="13"/>
  <c r="G12" i="13"/>
  <c r="C12" i="13"/>
  <c r="G23" i="13"/>
  <c r="G19" i="13"/>
  <c r="U18" i="13" s="1"/>
  <c r="G15" i="13"/>
  <c r="J4" i="12"/>
  <c r="U8" i="13" l="1"/>
  <c r="AA15" i="13"/>
  <c r="AA12" i="13"/>
  <c r="AA36" i="13"/>
  <c r="AA24" i="13"/>
  <c r="AA18" i="13"/>
  <c r="AA31" i="13"/>
  <c r="AA23" i="13"/>
  <c r="AA26" i="13"/>
  <c r="U38" i="13"/>
  <c r="J5" i="12"/>
  <c r="U14" i="13"/>
  <c r="U22" i="13"/>
  <c r="U11" i="13"/>
  <c r="T16" i="13"/>
  <c r="U19" i="13"/>
  <c r="U9" i="13"/>
  <c r="U12" i="13"/>
  <c r="T17" i="13"/>
  <c r="U20" i="13"/>
  <c r="T14" i="13"/>
  <c r="U17" i="13"/>
  <c r="T22" i="13"/>
  <c r="U10" i="13"/>
  <c r="Z39" i="13"/>
  <c r="AA32" i="13"/>
  <c r="AA28" i="13"/>
  <c r="AA11" i="13"/>
  <c r="AA22" i="13"/>
  <c r="AA21" i="13"/>
  <c r="AA9" i="13"/>
  <c r="U24" i="13"/>
  <c r="U28" i="13"/>
  <c r="U32" i="13"/>
  <c r="AA20" i="13"/>
  <c r="AA33" i="13"/>
  <c r="AA35" i="13"/>
  <c r="AA27" i="13"/>
  <c r="AA34" i="13"/>
  <c r="AA30" i="13"/>
  <c r="AA25" i="13"/>
  <c r="AA19" i="13"/>
  <c r="AA13" i="13"/>
  <c r="U25" i="13"/>
  <c r="U29" i="13"/>
  <c r="U33" i="13"/>
  <c r="T12" i="13"/>
  <c r="U15" i="13"/>
  <c r="T20" i="13"/>
  <c r="U23" i="13"/>
  <c r="T13" i="13"/>
  <c r="U16" i="13"/>
  <c r="T21" i="13"/>
  <c r="U13" i="13"/>
  <c r="T18" i="13"/>
  <c r="U21" i="13"/>
  <c r="T10" i="13"/>
  <c r="T9" i="13"/>
  <c r="AA39" i="13"/>
  <c r="AA29" i="13"/>
  <c r="AA10" i="13"/>
  <c r="AA38" i="13"/>
  <c r="AA17" i="13"/>
  <c r="AA14" i="13"/>
  <c r="U26" i="13"/>
  <c r="U30" i="13"/>
  <c r="U34" i="13"/>
  <c r="U35" i="13"/>
  <c r="U36" i="13"/>
  <c r="AA16" i="13"/>
  <c r="U27" i="13"/>
  <c r="U31" i="13"/>
  <c r="F40" i="13"/>
  <c r="T39" i="13" s="1"/>
  <c r="E40" i="13"/>
  <c r="G40" i="13"/>
  <c r="U39" i="13" s="1"/>
  <c r="N9" i="13"/>
  <c r="S39" i="13" l="1"/>
  <c r="T8" i="13"/>
  <c r="Z18" i="13"/>
  <c r="Z19" i="13"/>
  <c r="Z23" i="13"/>
  <c r="Z20" i="13"/>
  <c r="Z14" i="13"/>
  <c r="Z25" i="13"/>
  <c r="Z17" i="13"/>
  <c r="Z28" i="13"/>
  <c r="T19" i="13"/>
  <c r="T11" i="13"/>
  <c r="T34" i="13"/>
  <c r="T30" i="13"/>
  <c r="T26" i="13"/>
  <c r="Z15" i="13"/>
  <c r="Z9" i="13"/>
  <c r="Z38" i="13"/>
  <c r="Z31" i="13"/>
  <c r="Z35" i="13"/>
  <c r="T23" i="13"/>
  <c r="T33" i="13"/>
  <c r="T29" i="13"/>
  <c r="T25" i="13"/>
  <c r="Z21" i="13"/>
  <c r="Z26" i="13"/>
  <c r="Z30" i="13"/>
  <c r="Z34" i="13"/>
  <c r="Z11" i="13"/>
  <c r="Z16" i="13"/>
  <c r="Z12" i="13"/>
  <c r="Z29" i="13"/>
  <c r="T15" i="13"/>
  <c r="T35" i="13"/>
  <c r="T32" i="13"/>
  <c r="T28" i="13"/>
  <c r="T24" i="13"/>
  <c r="Z22" i="13"/>
  <c r="Z10" i="13"/>
  <c r="Z32" i="13"/>
  <c r="T31" i="13"/>
  <c r="T27" i="13"/>
  <c r="Z13" i="13"/>
  <c r="Z24" i="13"/>
  <c r="T38" i="13"/>
  <c r="Z27" i="13"/>
  <c r="T36" i="13"/>
  <c r="Z33" i="13"/>
  <c r="Z36" i="13"/>
  <c r="J6" i="12"/>
  <c r="V39" i="13"/>
  <c r="H40" i="13" s="1"/>
  <c r="S8" i="13" l="1"/>
  <c r="V8" i="13" s="1"/>
  <c r="H9" i="13" s="1"/>
  <c r="Y16" i="13"/>
  <c r="AB16" i="13" s="1"/>
  <c r="N17" i="13" s="1"/>
  <c r="Y28" i="13"/>
  <c r="AB28" i="13" s="1"/>
  <c r="N29" i="13" s="1"/>
  <c r="Y17" i="13"/>
  <c r="AB17" i="13" s="1"/>
  <c r="N18" i="13" s="1"/>
  <c r="Y18" i="13"/>
  <c r="AB18" i="13" s="1"/>
  <c r="N19" i="13" s="1"/>
  <c r="Y20" i="13"/>
  <c r="AB20" i="13" s="1"/>
  <c r="N21" i="13" s="1"/>
  <c r="Y14" i="13"/>
  <c r="AB14" i="13" s="1"/>
  <c r="N15" i="13" s="1"/>
  <c r="Y22" i="13"/>
  <c r="AB22" i="13" s="1"/>
  <c r="N23" i="13" s="1"/>
  <c r="S33" i="13"/>
  <c r="V33" i="13" s="1"/>
  <c r="H34" i="13" s="1"/>
  <c r="S29" i="13"/>
  <c r="V29" i="13" s="1"/>
  <c r="H30" i="13" s="1"/>
  <c r="S25" i="13"/>
  <c r="V25" i="13" s="1"/>
  <c r="H26" i="13" s="1"/>
  <c r="Y13" i="13"/>
  <c r="AB13" i="13" s="1"/>
  <c r="N14" i="13" s="1"/>
  <c r="Y25" i="13"/>
  <c r="AB25" i="13" s="1"/>
  <c r="N26" i="13" s="1"/>
  <c r="Y19" i="13"/>
  <c r="AB19" i="13" s="1"/>
  <c r="N20" i="13" s="1"/>
  <c r="Y34" i="13"/>
  <c r="AB34" i="13" s="1"/>
  <c r="N35" i="13" s="1"/>
  <c r="Y27" i="13"/>
  <c r="AB27" i="13" s="1"/>
  <c r="N28" i="13" s="1"/>
  <c r="Y24" i="13"/>
  <c r="AB24" i="13" s="1"/>
  <c r="N25" i="13" s="1"/>
  <c r="S16" i="13"/>
  <c r="V16" i="13" s="1"/>
  <c r="H17" i="13" s="1"/>
  <c r="S32" i="13"/>
  <c r="V32" i="13" s="1"/>
  <c r="H33" i="13" s="1"/>
  <c r="S28" i="13"/>
  <c r="V28" i="13" s="1"/>
  <c r="H29" i="13" s="1"/>
  <c r="S24" i="13"/>
  <c r="V24" i="13" s="1"/>
  <c r="H25" i="13" s="1"/>
  <c r="Y23" i="13"/>
  <c r="AB23" i="13" s="1"/>
  <c r="N24" i="13" s="1"/>
  <c r="Y21" i="13"/>
  <c r="AB21" i="13" s="1"/>
  <c r="N22" i="13" s="1"/>
  <c r="S38" i="13"/>
  <c r="V38" i="13" s="1"/>
  <c r="H39" i="13" s="1"/>
  <c r="Y31" i="13"/>
  <c r="AB31" i="13" s="1"/>
  <c r="N32" i="13" s="1"/>
  <c r="Y11" i="13"/>
  <c r="AB11" i="13" s="1"/>
  <c r="N12" i="13" s="1"/>
  <c r="Y32" i="13"/>
  <c r="AB32" i="13" s="1"/>
  <c r="N33" i="13" s="1"/>
  <c r="Y33" i="13"/>
  <c r="AB33" i="13" s="1"/>
  <c r="N34" i="13" s="1"/>
  <c r="Y36" i="13"/>
  <c r="AB36" i="13" s="1"/>
  <c r="N37" i="13" s="1"/>
  <c r="S31" i="13"/>
  <c r="V31" i="13" s="1"/>
  <c r="H32" i="13" s="1"/>
  <c r="S27" i="13"/>
  <c r="V27" i="13" s="1"/>
  <c r="H28" i="13" s="1"/>
  <c r="S36" i="13"/>
  <c r="V36" i="13" s="1"/>
  <c r="H37" i="13" s="1"/>
  <c r="S20" i="13"/>
  <c r="V20" i="13" s="1"/>
  <c r="H21" i="13" s="1"/>
  <c r="S12" i="13"/>
  <c r="V12" i="13" s="1"/>
  <c r="H13" i="13" s="1"/>
  <c r="S35" i="13"/>
  <c r="V35" i="13" s="1"/>
  <c r="H36" i="13" s="1"/>
  <c r="S34" i="13"/>
  <c r="V34" i="13" s="1"/>
  <c r="H35" i="13" s="1"/>
  <c r="S30" i="13"/>
  <c r="V30" i="13" s="1"/>
  <c r="H31" i="13" s="1"/>
  <c r="S26" i="13"/>
  <c r="V26" i="13" s="1"/>
  <c r="H27" i="13" s="1"/>
  <c r="Y15" i="13"/>
  <c r="AB15" i="13" s="1"/>
  <c r="N16" i="13" s="1"/>
  <c r="Y26" i="13"/>
  <c r="AB26" i="13" s="1"/>
  <c r="N27" i="13" s="1"/>
  <c r="Y30" i="13"/>
  <c r="AB30" i="13" s="1"/>
  <c r="N31" i="13" s="1"/>
  <c r="Y38" i="13"/>
  <c r="AB38" i="13" s="1"/>
  <c r="N39" i="13" s="1"/>
  <c r="Y10" i="13"/>
  <c r="AB10" i="13" s="1"/>
  <c r="N11" i="13" s="1"/>
  <c r="Y35" i="13"/>
  <c r="AB35" i="13" s="1"/>
  <c r="N36" i="13" s="1"/>
  <c r="Y12" i="13"/>
  <c r="AB12" i="13" s="1"/>
  <c r="N13" i="13" s="1"/>
  <c r="Y29" i="13"/>
  <c r="AB29" i="13" s="1"/>
  <c r="N30" i="13" s="1"/>
  <c r="Y9" i="13"/>
  <c r="AB9" i="13" s="1"/>
  <c r="N10" i="13" s="1"/>
  <c r="S13" i="13"/>
  <c r="V13" i="13" s="1"/>
  <c r="H14" i="13" s="1"/>
  <c r="S14" i="13"/>
  <c r="V14" i="13" s="1"/>
  <c r="H15" i="13" s="1"/>
  <c r="S11" i="13"/>
  <c r="V11" i="13" s="1"/>
  <c r="H12" i="13" s="1"/>
  <c r="S18" i="13"/>
  <c r="V18" i="13" s="1"/>
  <c r="H19" i="13" s="1"/>
  <c r="S23" i="13"/>
  <c r="V23" i="13" s="1"/>
  <c r="H24" i="13" s="1"/>
  <c r="S21" i="13"/>
  <c r="V21" i="13" s="1"/>
  <c r="H22" i="13" s="1"/>
  <c r="S22" i="13"/>
  <c r="V22" i="13" s="1"/>
  <c r="H23" i="13" s="1"/>
  <c r="S19" i="13"/>
  <c r="V19" i="13" s="1"/>
  <c r="H20" i="13" s="1"/>
  <c r="S10" i="13"/>
  <c r="V10" i="13" s="1"/>
  <c r="H11" i="13" s="1"/>
  <c r="S17" i="13"/>
  <c r="V17" i="13" s="1"/>
  <c r="H18" i="13" s="1"/>
  <c r="S15" i="13"/>
  <c r="V15" i="13" s="1"/>
  <c r="H16" i="13" s="1"/>
  <c r="Y39" i="13"/>
  <c r="AB39" i="13" s="1"/>
  <c r="N40" i="13" s="1"/>
  <c r="S9" i="13"/>
  <c r="V9" i="13" s="1"/>
  <c r="H10" i="13" s="1"/>
</calcChain>
</file>

<file path=xl/sharedStrings.xml><?xml version="1.0" encoding="utf-8"?>
<sst xmlns="http://schemas.openxmlformats.org/spreadsheetml/2006/main" count="709" uniqueCount="690">
  <si>
    <t>رقم العضوية</t>
  </si>
  <si>
    <t>ط</t>
  </si>
  <si>
    <t>ف</t>
  </si>
  <si>
    <t>محمد عز الرجال محمد</t>
  </si>
  <si>
    <t>محمود اسماعيل سليمان</t>
  </si>
  <si>
    <t>على مسلم ابراهيم</t>
  </si>
  <si>
    <t>سوسن فوزى على</t>
  </si>
  <si>
    <t>اعتماد الديدامونى اسماعيل</t>
  </si>
  <si>
    <t>غريب محمد حفنى</t>
  </si>
  <si>
    <t>زايد عوده منصور</t>
  </si>
  <si>
    <t>منصور محمدى السواح</t>
  </si>
  <si>
    <t>السيد جمعه عطوه</t>
  </si>
  <si>
    <t>رمضان صالح الصادق</t>
  </si>
  <si>
    <t>السيد محمد الرويعى</t>
  </si>
  <si>
    <t>إسم الحائز</t>
  </si>
  <si>
    <t>المساحة</t>
  </si>
  <si>
    <t>ما قبـــــــــــــله</t>
  </si>
  <si>
    <t>الإجمــــــــــــــالـى</t>
  </si>
  <si>
    <t>محمد أحمد محمد شتى</t>
  </si>
  <si>
    <t>حفيظة سعد حسن</t>
  </si>
  <si>
    <t>حماد ابراهيم على</t>
  </si>
  <si>
    <t>شعبان محمد أحمد حسن</t>
  </si>
  <si>
    <t>و/ حسن محمدى السواح</t>
  </si>
  <si>
    <t>سعدية محمود عبدالمقصود</t>
  </si>
  <si>
    <t>و/ تهامى غريب عيسى</t>
  </si>
  <si>
    <t>فاطمة فهمى خالد محمد</t>
  </si>
  <si>
    <t>غالية عبده أحمد محمد</t>
  </si>
  <si>
    <t>السيد عبده عبدالهادى</t>
  </si>
  <si>
    <t>و/ محمد التهامى محمد عبدالجليل</t>
  </si>
  <si>
    <t>زينب السيد عبدالجواد</t>
  </si>
  <si>
    <t>فاطمة عبدالرحمن عبدالغنى</t>
  </si>
  <si>
    <t>عبده أحمد منصور مرسى</t>
  </si>
  <si>
    <t>الباز حسن ابراهيم عزاز</t>
  </si>
  <si>
    <t>و/ أحمد محجوب كيلانى</t>
  </si>
  <si>
    <t>جمال أحمد محمد على</t>
  </si>
  <si>
    <t>أمينة سيد أحمد على</t>
  </si>
  <si>
    <t>أمينة الشوادفى عبدالمطلب</t>
  </si>
  <si>
    <t>السيد ابراهيم على العوضى</t>
  </si>
  <si>
    <t>أحمد ابراهيم أحمد عطيه</t>
  </si>
  <si>
    <t>و/ محمد يوسف أبو المعاطى</t>
  </si>
  <si>
    <t>و/ حموده محمد مطير</t>
  </si>
  <si>
    <t>عبدالمنعم سليمان عبدالله</t>
  </si>
  <si>
    <t>محمد أحمد عبدالعال يوسف</t>
  </si>
  <si>
    <t>الهادى سعيد أحمد</t>
  </si>
  <si>
    <t>مهدى سعيد أحمد</t>
  </si>
  <si>
    <t>خضرة السيد محمد شلبى</t>
  </si>
  <si>
    <t>و/ فاطمة يوسف سالم</t>
  </si>
  <si>
    <t>الجرايحى حسن ابراهيم</t>
  </si>
  <si>
    <t>أمير صلاح محمد السيد</t>
  </si>
  <si>
    <t>منصور عبدالسلام حسن</t>
  </si>
  <si>
    <t>محمد حسن محمد</t>
  </si>
  <si>
    <t>ابراهيم على مطير</t>
  </si>
  <si>
    <t>محمود محمد على العوضى</t>
  </si>
  <si>
    <t>عبدالبديع فرج سليم</t>
  </si>
  <si>
    <t>محمد عبدالله محمد عبدالله</t>
  </si>
  <si>
    <t>و/ ابراهيم يوسف أبو المعاطى</t>
  </si>
  <si>
    <t>و/ يوسف أبو المعاطى سليمان</t>
  </si>
  <si>
    <t>شوق على عبدالله</t>
  </si>
  <si>
    <t>محمد محمد سليمان سويلم</t>
  </si>
  <si>
    <t>و/عبد المنعم احمد مصطفى</t>
  </si>
  <si>
    <t>جمعه محمد سليمان سويلم</t>
  </si>
  <si>
    <t>و/ الشوادفى عبدالمطلب ابراهيم</t>
  </si>
  <si>
    <t>مصطفى السيد اسماعيل محمد</t>
  </si>
  <si>
    <t>هانم سالم عطيه</t>
  </si>
  <si>
    <t>و/ أحمد عبدالعال يوسف</t>
  </si>
  <si>
    <t>محمود كمال عبداللطيف</t>
  </si>
  <si>
    <t>محمد منصور حسن على</t>
  </si>
  <si>
    <t>مستوره حسين ابراهيم موسى</t>
  </si>
  <si>
    <t>وجاهه عبد المقصود محمد</t>
  </si>
  <si>
    <t>عبده ابراهيم عزاز</t>
  </si>
  <si>
    <t>موسى اسماعيل على موسى</t>
  </si>
  <si>
    <t>خضرة جمعه ابراهيم شرف</t>
  </si>
  <si>
    <t>عبدالمعز سعيد أحمد</t>
  </si>
  <si>
    <t>و/ منصور حسن على</t>
  </si>
  <si>
    <t>ابراهيم سعيد نجم</t>
  </si>
  <si>
    <t>على السيد سالم عيد</t>
  </si>
  <si>
    <t>و/ ابراهيم محمد منصور</t>
  </si>
  <si>
    <t>سميرة يوسف أبو المعاطى</t>
  </si>
  <si>
    <t>رضا زين العابدين عبدالسلام</t>
  </si>
  <si>
    <t>محمد عبدالسميع فهمى على</t>
  </si>
  <si>
    <t>عبدالله عبدالجواد عبدالله</t>
  </si>
  <si>
    <t>أحمد محمد السيد الصباغ</t>
  </si>
  <si>
    <t>حسين حسن على منصور</t>
  </si>
  <si>
    <t>فكرى عبدالسميع فهمى</t>
  </si>
  <si>
    <t>طارق عبدالسميع فهمى</t>
  </si>
  <si>
    <t>هانى محمد التهامى محمد</t>
  </si>
  <si>
    <t>محمود سعيد أحمد</t>
  </si>
  <si>
    <t>فاطمة محمد عبدالعال يوسف</t>
  </si>
  <si>
    <t>حسن زايد عوده منصور</t>
  </si>
  <si>
    <t>عبدالله محمد عبدالله</t>
  </si>
  <si>
    <t>على محمد على</t>
  </si>
  <si>
    <t>محمد محمد على محمد</t>
  </si>
  <si>
    <t>محسن متولى ابراهيم على</t>
  </si>
  <si>
    <t>محمد ابراهيم محمود جوهر</t>
  </si>
  <si>
    <t>عبدالحميد غانم مصطفى</t>
  </si>
  <si>
    <t>عبدالحفيظ عيداروس محمد عبدالجواد</t>
  </si>
  <si>
    <t>الحسين سعيد أحمد برعى</t>
  </si>
  <si>
    <t>عبدالفتاح حسن حسين</t>
  </si>
  <si>
    <t>شوقى أحمد عبدالعال يوسف</t>
  </si>
  <si>
    <t>رجب محمد أبو العزم عبدالرازق</t>
  </si>
  <si>
    <t>عبدالهادى السيد يوسف</t>
  </si>
  <si>
    <t>محمد عبدالسلام ابراهيم هليل</t>
  </si>
  <si>
    <t>و/ محمود رمضان أحمد</t>
  </si>
  <si>
    <t>روايح محمد حسانين</t>
  </si>
  <si>
    <t>صلاح طه عبدالله سالم</t>
  </si>
  <si>
    <t>صالح منصور محمد</t>
  </si>
  <si>
    <t>شحاته نصرالله عسر</t>
  </si>
  <si>
    <t>و/ سعيد عبدالجواد أحمد</t>
  </si>
  <si>
    <t>و/ جمعه عطوه عطية</t>
  </si>
  <si>
    <t>و/ أحمد السيد أحمد قابيل</t>
  </si>
  <si>
    <t>و/ توفيق عطيه على</t>
  </si>
  <si>
    <t>و/ عبدالصادق محمد حسن</t>
  </si>
  <si>
    <t>ابراهيم العدوى ابراهيم</t>
  </si>
  <si>
    <t>السيد محمود محمد ابراهيم</t>
  </si>
  <si>
    <t>و/ فوزى محمد حسين</t>
  </si>
  <si>
    <t>منصور أحمد منصور مرسى</t>
  </si>
  <si>
    <t>عبدالجليل سيد أحمد الخضراوى</t>
  </si>
  <si>
    <t>ماهر أحمد منصور مرسى</t>
  </si>
  <si>
    <t>و/ عيد حسين عيد</t>
  </si>
  <si>
    <t>جمال فوزى محمد حسين</t>
  </si>
  <si>
    <t>عبدالحليم عبدالرحمن ضيف</t>
  </si>
  <si>
    <t>السيد أحمد السيد الوزير</t>
  </si>
  <si>
    <t>محمد متولى مسلم</t>
  </si>
  <si>
    <t>و/ متولى مسلم ابراهيم</t>
  </si>
  <si>
    <t>فتحى محمد عبدالله</t>
  </si>
  <si>
    <t>اسماعيل عبدالله عبدالعزيز صقر</t>
  </si>
  <si>
    <t>أحمد محمد الصغير أحمد</t>
  </si>
  <si>
    <t>السيد حسن محمد</t>
  </si>
  <si>
    <t>محمود مصطفى الشعراوى</t>
  </si>
  <si>
    <t>فاروق منصور متولى</t>
  </si>
  <si>
    <t>محمد عبدالقادر سالم</t>
  </si>
  <si>
    <t>سعيد محمد سليمان</t>
  </si>
  <si>
    <t>و/ منصور رويشد سليمان</t>
  </si>
  <si>
    <t>و/ سعودى محمد هليل</t>
  </si>
  <si>
    <t>ابراهيم اسماعيل محمد</t>
  </si>
  <si>
    <t>عبدالستار منصور محمد</t>
  </si>
  <si>
    <t>السيد محمد حسن</t>
  </si>
  <si>
    <t>و/ فتحى على هاشم</t>
  </si>
  <si>
    <t>و/ محمود محمد ابراهيم هليل</t>
  </si>
  <si>
    <t>محمد على حسن</t>
  </si>
  <si>
    <t>درية أحمد على</t>
  </si>
  <si>
    <t xml:space="preserve">و/ عبده أحمد محمد على </t>
  </si>
  <si>
    <t>عطيات جبريل ابراهيم</t>
  </si>
  <si>
    <t>و/ عبدالقادر سالم عيسى</t>
  </si>
  <si>
    <t>السيد عبدالغنى مبروك</t>
  </si>
  <si>
    <t>و/ رئيفة محمد ابراهيم</t>
  </si>
  <si>
    <t>محمد أبو العزم عبدالرازق</t>
  </si>
  <si>
    <t>أحمد محمد حسان</t>
  </si>
  <si>
    <t>عطا عبدالسلام سالم</t>
  </si>
  <si>
    <t>محمد باز أحمد</t>
  </si>
  <si>
    <t>سعد عباس حسن</t>
  </si>
  <si>
    <t>عبدالعليم متولى أحمد</t>
  </si>
  <si>
    <t>و/ محمد على هاشم</t>
  </si>
  <si>
    <t>عبدالمنعم أحمد عطيه</t>
  </si>
  <si>
    <t>عطيه عبدالله أحمد داؤد</t>
  </si>
  <si>
    <t>على على محمد السيد</t>
  </si>
  <si>
    <t>عبدالحميد على يوسف</t>
  </si>
  <si>
    <t>عبدالسلام عبدالحميد حسن</t>
  </si>
  <si>
    <t>عبدالرحمن محمد أحمد</t>
  </si>
  <si>
    <t>سعيد عبدالفتاح أحمد حسن</t>
  </si>
  <si>
    <t>زينب أحمد على</t>
  </si>
  <si>
    <t>و| عبالعال على محمد</t>
  </si>
  <si>
    <t>شعبان الشوادفى عبدالمطلب</t>
  </si>
  <si>
    <t>أحمد محمد عبده السنتيهى</t>
  </si>
  <si>
    <t>و| على دسوقى متولى</t>
  </si>
  <si>
    <t>عبدالنبى الشوادفى عبدالمطلب</t>
  </si>
  <si>
    <t>السيد أحمد الصاوى محمد</t>
  </si>
  <si>
    <t>محمود محمد ابراهيم هاشم</t>
  </si>
  <si>
    <t>عبدالفتاح محمد محمد الجمل</t>
  </si>
  <si>
    <t>ابراهيم متولى ابراهيم</t>
  </si>
  <si>
    <t>و| متولى ابراهيم على</t>
  </si>
  <si>
    <t>محمد عبداللطيف سيد أحمد</t>
  </si>
  <si>
    <t>عبدالرحمن محمد ابراهيم هاشم</t>
  </si>
  <si>
    <t>و| السيد محمد ابراهيم هاشم</t>
  </si>
  <si>
    <t>ابراهيم محمود عبدالفتاح</t>
  </si>
  <si>
    <t>و| عبدالحميد محمد أحمد</t>
  </si>
  <si>
    <t>و| محفوظة أحمد عبدالله</t>
  </si>
  <si>
    <t>فتحية اسماعيل بنوى</t>
  </si>
  <si>
    <t>و| مرغنى على حاكم</t>
  </si>
  <si>
    <t>أحمد السعيد ابراهيم</t>
  </si>
  <si>
    <t>صلاح جوده أبو المعاطى سليمان</t>
  </si>
  <si>
    <t>و| عبدالمنعم يوسف سالم</t>
  </si>
  <si>
    <t>فرج عبدالسلام عبدالعزيز</t>
  </si>
  <si>
    <t>صبرى أحمد محمد عليوه</t>
  </si>
  <si>
    <t>ربيع محمد عبده السنتيهى</t>
  </si>
  <si>
    <t>محمد عطا الطويل</t>
  </si>
  <si>
    <t>أحسان حامد عبسى عمر</t>
  </si>
  <si>
    <t>و| سليم سالم اسماعيل</t>
  </si>
  <si>
    <t>و| عبدالرحمن عبدالسلام أحمد</t>
  </si>
  <si>
    <t>و| فتحى عطيه محمود</t>
  </si>
  <si>
    <t>و| عبدالسميع فهمى على</t>
  </si>
  <si>
    <t>و| أحمد محمد عليوه</t>
  </si>
  <si>
    <t>صباح عبدالعاطى محمد</t>
  </si>
  <si>
    <t>أحمد محمد محمدمرسى</t>
  </si>
  <si>
    <t>و| محمد محمد مرسى رمضان</t>
  </si>
  <si>
    <t>أحمد سعيد أحمد برعى</t>
  </si>
  <si>
    <t>و| فاطمة على حسين</t>
  </si>
  <si>
    <t>عزيزة عوض سالم</t>
  </si>
  <si>
    <t>حلمى عبداللطيف سيد أحمد</t>
  </si>
  <si>
    <t>محمد عبدالحميد إدريس مبارك</t>
  </si>
  <si>
    <t>أحمد السيد عبدالمقصود سالم</t>
  </si>
  <si>
    <t>أحمد ابراهيم عزاز</t>
  </si>
  <si>
    <t>شعبان أحمد الصاوى محمد</t>
  </si>
  <si>
    <t>شعبان يوسف سيد أحمد</t>
  </si>
  <si>
    <t>ابراهيم يوسف سالم</t>
  </si>
  <si>
    <t>السيد محمد سليمان سويلم</t>
  </si>
  <si>
    <t>صباح سليمان عياد</t>
  </si>
  <si>
    <t>و| غانم مصطفى ضيف الله</t>
  </si>
  <si>
    <t>و| شريفة ابراهيم على</t>
  </si>
  <si>
    <t>عبدالسلام غانم مصطفى</t>
  </si>
  <si>
    <t>سعيد أحمد برعى الحداد</t>
  </si>
  <si>
    <t>فايقه عبد الحميد اسماعيل</t>
  </si>
  <si>
    <t>محمد على بنوي</t>
  </si>
  <si>
    <t>عزيز محمود هلال مرسى</t>
  </si>
  <si>
    <t>عبد القوى محمد عطا الله</t>
  </si>
  <si>
    <t>محمد ابراهيم عطيه</t>
  </si>
  <si>
    <t>جمال محمود محمد ابراهيم</t>
  </si>
  <si>
    <t>عبد العال ابراهيم على العوضى</t>
  </si>
  <si>
    <t>فتحى عطيه شريف</t>
  </si>
  <si>
    <t>و| عبدالعزيز اسماعيل مصطفى</t>
  </si>
  <si>
    <t>فاطمة أحمد عبدالعال يوسف</t>
  </si>
  <si>
    <t>فتحى سعيد عبدالله</t>
  </si>
  <si>
    <t>عبدالسلام محمد عبدالسلام</t>
  </si>
  <si>
    <t>عبد الحميد صالح احمد الصيفى</t>
  </si>
  <si>
    <t>عبدالسلام عبداللع عبدالسلام</t>
  </si>
  <si>
    <t>محمد أحمد عطيه</t>
  </si>
  <si>
    <t>ابراهيم السيد ابراهيم هليل</t>
  </si>
  <si>
    <t>عبد الحميد محمد ابراهيم هاشم</t>
  </si>
  <si>
    <t>محمود عبد الحميد محمد</t>
  </si>
  <si>
    <t>محمد عبد الحميد محمد</t>
  </si>
  <si>
    <t>و/محمد اسماعيل بنوى</t>
  </si>
  <si>
    <t>محمد حسن أمين</t>
  </si>
  <si>
    <t>جمال كمال عبد اللطيف</t>
  </si>
  <si>
    <t>احمد المتولى على ابو المعاطى</t>
  </si>
  <si>
    <t>حمدى عبدالبديع مرسى</t>
  </si>
  <si>
    <t>و| محمد مسعود سالم</t>
  </si>
  <si>
    <t>عبدالفتاح أحمد حسن</t>
  </si>
  <si>
    <t>عثمان السيد موافى</t>
  </si>
  <si>
    <t>صلاح حسن على حسين سكران</t>
  </si>
  <si>
    <t>حسن سامى حسن على</t>
  </si>
  <si>
    <t>و| عبدالبديع مرسى عبدالهادى</t>
  </si>
  <si>
    <t>و| موافى السيد موافى</t>
  </si>
  <si>
    <t>جمال السيد ابراهيم</t>
  </si>
  <si>
    <t>و| جلال سعيد شلبى</t>
  </si>
  <si>
    <t>و| سالم عطيه سليمان</t>
  </si>
  <si>
    <t>جمعه السيد أبو المعاطى</t>
  </si>
  <si>
    <t>محمد عبدالرحمن موسى</t>
  </si>
  <si>
    <t>السيد عبدالرحمن موسى</t>
  </si>
  <si>
    <t>سعيد محمود بندارى</t>
  </si>
  <si>
    <t>عبدالله محمود جمعه</t>
  </si>
  <si>
    <t>رضا أنور محمد بلاسى</t>
  </si>
  <si>
    <t>و| أنور محمد بلاسى</t>
  </si>
  <si>
    <t>شحاته على درويش</t>
  </si>
  <si>
    <t>و| عبدالعال عبدالرحمن موسى</t>
  </si>
  <si>
    <t>على محمد عبدالهادى محمد</t>
  </si>
  <si>
    <t>ابراهيم محمد سالم</t>
  </si>
  <si>
    <t>السيد ابراهيم محمد سالم</t>
  </si>
  <si>
    <t>و| سليمان عياد غنيم</t>
  </si>
  <si>
    <t>على عبدالبديع السيد</t>
  </si>
  <si>
    <t>عبدالفتاح محمد عبدالهادى</t>
  </si>
  <si>
    <t>عبدالمنعم محمد أحمد</t>
  </si>
  <si>
    <t>عباللطيف طلبه عطيه</t>
  </si>
  <si>
    <t>عبدالعال على حسن</t>
  </si>
  <si>
    <t>عبدالهادى السيد اسماعيل</t>
  </si>
  <si>
    <t>سلامه بلاسى محمد</t>
  </si>
  <si>
    <t>و| أحمد على وهبه</t>
  </si>
  <si>
    <t>صلاح ابراهيم محمود جوهر</t>
  </si>
  <si>
    <t>ابراهيم سليمان الشافعى</t>
  </si>
  <si>
    <t>و| عبدالعزيز محمد عبدالهادى</t>
  </si>
  <si>
    <t>عبدالمعطى محمد عبدالهادى</t>
  </si>
  <si>
    <t>و| عبدالهادى عبدالسلام عبدالحفيظ</t>
  </si>
  <si>
    <t>محمد صالح أحمد الصيفى</t>
  </si>
  <si>
    <t>محمد عبدالمنعم الجبالى</t>
  </si>
  <si>
    <t>السيد محمد أبو العزم عبدالرازق</t>
  </si>
  <si>
    <t>حمد السيد اسماعيل</t>
  </si>
  <si>
    <t>على صبرى عبدالعاطى</t>
  </si>
  <si>
    <t>عبدالستار سعيد عبدالله</t>
  </si>
  <si>
    <t>زكى محمد محمد ابراهيم عيسى</t>
  </si>
  <si>
    <t>أشرف محمد محمد ابراهيم عيسى</t>
  </si>
  <si>
    <t>هانم أحمد سليمان</t>
  </si>
  <si>
    <t>على عبدالحارسث محمد</t>
  </si>
  <si>
    <t>بخيتة بخيت محروس</t>
  </si>
  <si>
    <t>أشرف سالم حسن عبدالرحيم</t>
  </si>
  <si>
    <t>عبدالمجيد عبدالحميد محمد</t>
  </si>
  <si>
    <t>و| السيد محمد موسى</t>
  </si>
  <si>
    <t>سلامه محمد حمدان</t>
  </si>
  <si>
    <t>السيد رمضان أحمد</t>
  </si>
  <si>
    <t>و| السيد عطيه سليمان</t>
  </si>
  <si>
    <t>سلامه محمد أحمد</t>
  </si>
  <si>
    <t>و| محمد على محمد العوضى</t>
  </si>
  <si>
    <t>عبالله عبدالله عبدالله</t>
  </si>
  <si>
    <t>السيد على السيد</t>
  </si>
  <si>
    <t>السيد عبدالقادر سالم</t>
  </si>
  <si>
    <t>منصور ابراهيم على العوضى</t>
  </si>
  <si>
    <t>و| ابراهيم أحمد عطيه</t>
  </si>
  <si>
    <t>عبدالهادى موسى على</t>
  </si>
  <si>
    <t>سعيد أحمد عطيه</t>
  </si>
  <si>
    <t>جايل محمد سعيد</t>
  </si>
  <si>
    <t>عبدالحميد سعيد عبدالله</t>
  </si>
  <si>
    <t>السيد الشوادفى منطلب</t>
  </si>
  <si>
    <t>عيد عبدالحميد محمد</t>
  </si>
  <si>
    <t>السيد أحمد السيد جميل</t>
  </si>
  <si>
    <t>محمد عبدالعال عبدالرحمن موسى</t>
  </si>
  <si>
    <t>و| فوزى أحمد السيد</t>
  </si>
  <si>
    <t>و| حسنى أحمد السيد</t>
  </si>
  <si>
    <t>فتحى محمد محمد بلاسى</t>
  </si>
  <si>
    <t>السيد محمد محمد بلاسى</t>
  </si>
  <si>
    <t>على حسنى عثمان</t>
  </si>
  <si>
    <t>يحيى السيد محمد موسى</t>
  </si>
  <si>
    <t>فتحى أنور محمد محمد بلاسى</t>
  </si>
  <si>
    <t>أحلام الدسوقى أحمد</t>
  </si>
  <si>
    <t>منى جبريل ابراهيم</t>
  </si>
  <si>
    <t>محمد عبداللطيف أحمد</t>
  </si>
  <si>
    <t>محمد السيد أحمد السيد الوزير</t>
  </si>
  <si>
    <t>ابراهيم محمد حسن</t>
  </si>
  <si>
    <t>سنية محمد عبدالسلام</t>
  </si>
  <si>
    <t>حسن محمد أحمد على شلبى</t>
  </si>
  <si>
    <t>عبدالله محمد أحمد على شلبى</t>
  </si>
  <si>
    <t>الشبراوى عبدالقادر سالم</t>
  </si>
  <si>
    <t>عبدالله طه عبدالله</t>
  </si>
  <si>
    <t>مصطفى محمد على حسن</t>
  </si>
  <si>
    <t>محمد محمد بهجت</t>
  </si>
  <si>
    <t>ابراهيم أحمد سليمان</t>
  </si>
  <si>
    <t>محمد سالم شحاته</t>
  </si>
  <si>
    <t>ثريا الشربينى الغريب</t>
  </si>
  <si>
    <t>فتحية محمود ابراهيم عطا</t>
  </si>
  <si>
    <t>سعيد السيد محمد أحمد</t>
  </si>
  <si>
    <t>أبو الخير كامل عبدالسلام</t>
  </si>
  <si>
    <t>أحمد مرسى محمد مرسى</t>
  </si>
  <si>
    <t>محمد ابراهيم أحمد عطيه</t>
  </si>
  <si>
    <t>زينب ابراهيم السيد</t>
  </si>
  <si>
    <t>محمد ابراهيم محمد سالم</t>
  </si>
  <si>
    <t>رمضان محمد أحمد شلبى</t>
  </si>
  <si>
    <t>حياة ابراهيم شحاته سالم</t>
  </si>
  <si>
    <t>محمد منصور محمدى</t>
  </si>
  <si>
    <t>رضا محمد اسماعيل نبوى</t>
  </si>
  <si>
    <t>محمد هاشم محمد ابراهيم</t>
  </si>
  <si>
    <t>عبدالرازق موسى حسين</t>
  </si>
  <si>
    <t>عبالرازق عبدالفتاح يونس</t>
  </si>
  <si>
    <t>أحمد حسن محمود</t>
  </si>
  <si>
    <t>عبدالسلام عبالعال عبدالله</t>
  </si>
  <si>
    <t>شحاته عبدالعال عبدالله</t>
  </si>
  <si>
    <t>عبدالعظيم أحمد عبدالفتاح</t>
  </si>
  <si>
    <t>فتحية حسن أحمد</t>
  </si>
  <si>
    <t>حسن محمد أحمد شعبان</t>
  </si>
  <si>
    <t>شحاته ابراهيم حسن محمد</t>
  </si>
  <si>
    <t>اعتدال محمد السيد</t>
  </si>
  <si>
    <t>س</t>
  </si>
  <si>
    <t>المبلغ</t>
  </si>
  <si>
    <t>الست محمد السيد تركى</t>
  </si>
  <si>
    <t>سكينة عبدالعال مكاوى</t>
  </si>
  <si>
    <t>خميس اسماعيل حسنم</t>
  </si>
  <si>
    <t>محمد حمد مرسى</t>
  </si>
  <si>
    <t>محمد محسوب السبع</t>
  </si>
  <si>
    <t>و/ ابراهيم حسن عبدالعال</t>
  </si>
  <si>
    <t>سكينة عبدالحميد عطوه</t>
  </si>
  <si>
    <t>منصور السباعى أحمد</t>
  </si>
  <si>
    <t>محمد صبحى محمود سالم</t>
  </si>
  <si>
    <t>أحمد الموجى عبدالواحد</t>
  </si>
  <si>
    <t>محمود محمد عبدالفتاح يونس</t>
  </si>
  <si>
    <t>حمدى محمد محمد صالح</t>
  </si>
  <si>
    <t xml:space="preserve">عبدالفتاح مصطفى أحمد   </t>
  </si>
  <si>
    <t>و| مصطفى أحمد محمد خضر</t>
  </si>
  <si>
    <t>محمد عيد أحمد عبدالمقصود</t>
  </si>
  <si>
    <t>هدية هاشم محمد</t>
  </si>
  <si>
    <t>و| عبدالحليم محسوب السبع</t>
  </si>
  <si>
    <t>أحمد محمد مصطفى</t>
  </si>
  <si>
    <t>ابراهيم محمد عبدالعزيز</t>
  </si>
  <si>
    <t>و| حامد أحمد عبدالعال</t>
  </si>
  <si>
    <t>و| محمد عبدالعزيز عبدالحليم</t>
  </si>
  <si>
    <t>حسن محمد أبوزيد حسن</t>
  </si>
  <si>
    <t>عبدالحميد عسر نصر</t>
  </si>
  <si>
    <t>محمد محمد صالح سعيد</t>
  </si>
  <si>
    <t>إمام عبدالعال حمد</t>
  </si>
  <si>
    <t>خيرية عبدالقادر الشوادفى</t>
  </si>
  <si>
    <t>يوسف زغلى يوسف</t>
  </si>
  <si>
    <t>عبدالعزيز محمد عبدالعزيز</t>
  </si>
  <si>
    <t>محمد مصطفى محمد شحاته</t>
  </si>
  <si>
    <t>عبدالله عاشور أحمد محمد</t>
  </si>
  <si>
    <t>السعيد حسن صادق</t>
  </si>
  <si>
    <t>مصطفى حسن صادق</t>
  </si>
  <si>
    <t>حسن صادق مصطفى</t>
  </si>
  <si>
    <t>السيد هاشم محمد</t>
  </si>
  <si>
    <t>و| مصطفى السيد متولى</t>
  </si>
  <si>
    <t>و| خطاب محمد عبدالعزيز</t>
  </si>
  <si>
    <t>سعد عبدالرحمن محمد</t>
  </si>
  <si>
    <t>فوزى ابراهيم حسين محمد</t>
  </si>
  <si>
    <t>بشرى أحمد محمد</t>
  </si>
  <si>
    <t>عبدالرحمن محمد عبدالله حسان</t>
  </si>
  <si>
    <t>محمد السيد أحمد جمعه</t>
  </si>
  <si>
    <t>فاطمة محمد عدوى</t>
  </si>
  <si>
    <t>ابراهيم محسوب السبع</t>
  </si>
  <si>
    <t>محمد عبدالمنعم السيد</t>
  </si>
  <si>
    <t>ابراهيم عبدالمنعم السيد</t>
  </si>
  <si>
    <t>تامر حسنى حسن الضوينى</t>
  </si>
  <si>
    <t>محمد صادق مصطفى</t>
  </si>
  <si>
    <t>و| أحمد مصطفى شعلان</t>
  </si>
  <si>
    <t>مصطفى أحمد مصطفى شعلان</t>
  </si>
  <si>
    <t>حسن مصطفى على شطا</t>
  </si>
  <si>
    <t>و| عبدالرؤف محمود على</t>
  </si>
  <si>
    <t>و| ماهر محمود أحمد</t>
  </si>
  <si>
    <t>و| محمد عبدالفتاح محمد</t>
  </si>
  <si>
    <t>عبدالفتاح محمد ابراهيم</t>
  </si>
  <si>
    <t>السيد محمد يوسف</t>
  </si>
  <si>
    <t>محمود عبدالفتاح محمد ابراهيم</t>
  </si>
  <si>
    <t>نفيسة محمد مندور</t>
  </si>
  <si>
    <t>السيد خليل على</t>
  </si>
  <si>
    <t>صبرى عبدالعاطى الطنطاوى</t>
  </si>
  <si>
    <t>محمد منصور محمد منصور</t>
  </si>
  <si>
    <t>عطيات السيد العشماوى</t>
  </si>
  <si>
    <t>و| عبدالعزيز مرسى السيد</t>
  </si>
  <si>
    <t>فايز عبدالله عطيه</t>
  </si>
  <si>
    <t>محمود عميرة حسن</t>
  </si>
  <si>
    <t>و | عبدالفتاح يونس عدلان</t>
  </si>
  <si>
    <t>نزيهة يوسف عبدالجليل</t>
  </si>
  <si>
    <t>أحمد محمود مصطفى</t>
  </si>
  <si>
    <t>و| سالم محمد عيد موسى</t>
  </si>
  <si>
    <t>عكاشه محمد حفنى</t>
  </si>
  <si>
    <t>شحاته عبدالعزيز مرسى السيد</t>
  </si>
  <si>
    <t>عزيز ميخائيل وديع</t>
  </si>
  <si>
    <t>ابراهيم عزت محمد عبدالعال</t>
  </si>
  <si>
    <t>محمد ابراهيم محمد عبدالعال</t>
  </si>
  <si>
    <t>محمود صالح عبدالجواد عبيد</t>
  </si>
  <si>
    <t>دعبس الديدامونى محمد</t>
  </si>
  <si>
    <t>صبحة أحمد درويش</t>
  </si>
  <si>
    <t>خليل شحاته خليل</t>
  </si>
  <si>
    <t>و| محمد عبدالوهاب موسى</t>
  </si>
  <si>
    <t>كامل محمد عبدالقوى</t>
  </si>
  <si>
    <t>و| محمد مرسى حسين</t>
  </si>
  <si>
    <t>و| عبدالعزيز سالم ابراهيم</t>
  </si>
  <si>
    <t xml:space="preserve">سعدة محمد خضر </t>
  </si>
  <si>
    <t>محمود عبدالحميد نصر</t>
  </si>
  <si>
    <t>حبيب وديع خله</t>
  </si>
  <si>
    <t>و| على سالم محمد عيد</t>
  </si>
  <si>
    <t>ابراهيم ابراهيم سالم</t>
  </si>
  <si>
    <t>الأباصيرى ابراهيم ابراهيم</t>
  </si>
  <si>
    <t>عبيد عبدالله عبدالحميد</t>
  </si>
  <si>
    <t>محمد عبدالحميد عبدالهادى</t>
  </si>
  <si>
    <t>سوسن السيد عبدالحميد</t>
  </si>
  <si>
    <t>فتحى محمود محمدى</t>
  </si>
  <si>
    <t>سمير يونان صليب</t>
  </si>
  <si>
    <t>و| حسين ابراهيم حسانين</t>
  </si>
  <si>
    <t>و| عبدالوهاب موسى ابراهيم</t>
  </si>
  <si>
    <t>عبدالعاطى عبدالوهاب موسى</t>
  </si>
  <si>
    <t>السيد عبدالوهاب موسى</t>
  </si>
  <si>
    <t>الشوادفى على محمد</t>
  </si>
  <si>
    <t>عبدالله محمد عبدالعزيز سليمان</t>
  </si>
  <si>
    <t>و| محمد عبدالعزيز سليمان</t>
  </si>
  <si>
    <t>منصور مفتاح عبدالهادى</t>
  </si>
  <si>
    <t>عبدالهادى مفتاح عبدالهادى</t>
  </si>
  <si>
    <t>تمام محمد سليمان</t>
  </si>
  <si>
    <t>محمد جمعه خليفه</t>
  </si>
  <si>
    <t>و| عليان معالى عوده</t>
  </si>
  <si>
    <t>فوزية عبدالحميد محجوب</t>
  </si>
  <si>
    <t>منصور جمعه على</t>
  </si>
  <si>
    <t>فاطمة أحمد عنتر</t>
  </si>
  <si>
    <t>ابراهيم جبريل ابراهيم</t>
  </si>
  <si>
    <t>عفاف محمد الشبراوى ابراهيم</t>
  </si>
  <si>
    <t>خالد محمد سيد أحمد</t>
  </si>
  <si>
    <t>على سلام عمر</t>
  </si>
  <si>
    <t>رمضان عباس محمد</t>
  </si>
  <si>
    <t>و| عبدالرحمن عبدالحق عبدالعال</t>
  </si>
  <si>
    <t>إبتسام محمود عبدالفتاح</t>
  </si>
  <si>
    <t>و| باز حمدان عبدالرحمن</t>
  </si>
  <si>
    <t>و| ابراهيم محمد عبدالرحمن</t>
  </si>
  <si>
    <t>سليمان جرجس حنا</t>
  </si>
  <si>
    <t>ابراهيم جرجس حنا</t>
  </si>
  <si>
    <t>منصور محمد ابراهيم</t>
  </si>
  <si>
    <t>عاطف عدلى جرجس</t>
  </si>
  <si>
    <t>محمود عبدالفتاح يونس</t>
  </si>
  <si>
    <t>محمد ماهر محمود أحمد</t>
  </si>
  <si>
    <t>صفوت يونان صليب</t>
  </si>
  <si>
    <t>مديحة محمد السيد أغا</t>
  </si>
  <si>
    <t>عبدالحفيظ محمد كامل عوض</t>
  </si>
  <si>
    <t>عبدالله الشوادفى عبدالله</t>
  </si>
  <si>
    <t>أحمد حسن عبدالمتعال</t>
  </si>
  <si>
    <t>عبدالله عبدالرحمن عبدالحق عبدالعال</t>
  </si>
  <si>
    <t>و| محمد على ابراهيم ابراهيم</t>
  </si>
  <si>
    <t>محمد عبدالفتاح يونس عدلان</t>
  </si>
  <si>
    <t>أيمن محمد خالد</t>
  </si>
  <si>
    <t>مسعد خالد مسعد</t>
  </si>
  <si>
    <t>وجيهة أحمد عبدالعال حسن</t>
  </si>
  <si>
    <t>خالد صالح خالد</t>
  </si>
  <si>
    <t>السيد مصطفى السيد</t>
  </si>
  <si>
    <t>نادية عبدالحى أبو إدريس</t>
  </si>
  <si>
    <t>محمد السيد مصطفى السيد</t>
  </si>
  <si>
    <t>ياسمينا السيد مصطفى</t>
  </si>
  <si>
    <t>محمد سليمان حسين</t>
  </si>
  <si>
    <t>عبدالعال محمد ابراهيم</t>
  </si>
  <si>
    <t>حليمة سيد أحمد على</t>
  </si>
  <si>
    <t>زكريا موسى حسين</t>
  </si>
  <si>
    <t>أبو بكر الصديق موسى حسين</t>
  </si>
  <si>
    <t>يحيى موسى حسين</t>
  </si>
  <si>
    <t>سليمان حسن حسين</t>
  </si>
  <si>
    <t>عبدالمنعم موسى حسين</t>
  </si>
  <si>
    <t>السيد مرسى السيد</t>
  </si>
  <si>
    <t>جمال عبدالرحمن محمد جاد الله</t>
  </si>
  <si>
    <t>أمينة عطيه عامر محمد توفيق عبدالله</t>
  </si>
  <si>
    <t>عبدالسلام محمد حسين سليم</t>
  </si>
  <si>
    <t>حسنى حسن الضوينى</t>
  </si>
  <si>
    <t>محمد حسنى حسن الضوينى</t>
  </si>
  <si>
    <t>نبوية بحيرى ابراهيم حموده</t>
  </si>
  <si>
    <t>خضر الشوادفى على</t>
  </si>
  <si>
    <t>محمد أحمد درويش أبو طالب</t>
  </si>
  <si>
    <t>رياض مصطفى سالم اسماعيل</t>
  </si>
  <si>
    <t>محمود توفيق محمود مرسى</t>
  </si>
  <si>
    <t>و| عبدالمنعم عبدالسلام اسماعيل</t>
  </si>
  <si>
    <t>ابراهيم عميره حسن</t>
  </si>
  <si>
    <t>صباح عبدالعال حسن</t>
  </si>
  <si>
    <t>و| محمود عبدالحق عبدالعال</t>
  </si>
  <si>
    <t>محمد على عبدالهادى على الدبيكى</t>
  </si>
  <si>
    <t>أحمد ابراهيم حسن السيد</t>
  </si>
  <si>
    <t>محمد أحمد عبدالعال حسن</t>
  </si>
  <si>
    <t>محمد توفيق عبدالله</t>
  </si>
  <si>
    <t xml:space="preserve">و| الدمرداش خليل على </t>
  </si>
  <si>
    <t>عبده أحمد عبدالعال حسن</t>
  </si>
  <si>
    <t>جميل محمد عبدالله سيد أحمد</t>
  </si>
  <si>
    <t>عبدالبديع عيد أحمد عبدالمقصود</t>
  </si>
  <si>
    <t>صلاح صادق مصطفى</t>
  </si>
  <si>
    <t>على محمد أحمد سلامه</t>
  </si>
  <si>
    <t>صبرى أحمد حسن</t>
  </si>
  <si>
    <t>جمال أحمد منصور مرسى</t>
  </si>
  <si>
    <t>و| فاطمة عسر محمد</t>
  </si>
  <si>
    <t>سعاد محمد عامر</t>
  </si>
  <si>
    <t>ابراهيم الصادق عيسى</t>
  </si>
  <si>
    <t xml:space="preserve">الأمين موسى سعيد </t>
  </si>
  <si>
    <t>اسماعيل موسى سعيد</t>
  </si>
  <si>
    <t>عادل عبدالله عليوه</t>
  </si>
  <si>
    <t>فاطمة محمد على بنوى</t>
  </si>
  <si>
    <t>ابراهيم عيسى الشافعى</t>
  </si>
  <si>
    <t>محمد عبدالسميع عبدالسلام السيد</t>
  </si>
  <si>
    <t>محمد عبدالبديع على على</t>
  </si>
  <si>
    <t>السيد عبدالحليم عبدالعزيز</t>
  </si>
  <si>
    <t>عبدالناصر محمد على محمد السيد</t>
  </si>
  <si>
    <t>أحمد جمال عبدالرحمن محمد</t>
  </si>
  <si>
    <t>زينب محمد أحمد عبدالمقصود</t>
  </si>
  <si>
    <t>محمد مصطفى السيد متولى</t>
  </si>
  <si>
    <t>السيد محمد السيد أحمد جمعه</t>
  </si>
  <si>
    <t>سعدية حسن سالم رزق</t>
  </si>
  <si>
    <t>ليزا يونان صليب</t>
  </si>
  <si>
    <t>سليم على سالم</t>
  </si>
  <si>
    <t>محمد محمد حسانين عامر</t>
  </si>
  <si>
    <t>شاديةالأباصيرى ابراهيم</t>
  </si>
  <si>
    <t>محمد زغلى يوسق</t>
  </si>
  <si>
    <t>محمد فتحى محمود محمدى</t>
  </si>
  <si>
    <t>سليمان ابراهيم على درويش</t>
  </si>
  <si>
    <t>أبو زيد عبدالفتاح يونس عدلان</t>
  </si>
  <si>
    <t>خيرى أحمد حسن السيد</t>
  </si>
  <si>
    <t>السيد حلمى محمد على</t>
  </si>
  <si>
    <t>على أحمد حسن السيد</t>
  </si>
  <si>
    <t>حسن ابراهيم حسن السيد</t>
  </si>
  <si>
    <t>ملاك يونان صليب عطيه</t>
  </si>
  <si>
    <t>على اسماعيل على موسى</t>
  </si>
  <si>
    <t>على ابراهيم على محمد العوضى</t>
  </si>
  <si>
    <t>حسين السيد محمد سليمان</t>
  </si>
  <si>
    <t>حماد عبدالعال عبدالرحمن موسى</t>
  </si>
  <si>
    <t>عبدالعظيم محمد عبدالسلام ابراهيم</t>
  </si>
  <si>
    <t>أسامه زغلول محمد سليمان</t>
  </si>
  <si>
    <t>فاطمة أحمد حسن</t>
  </si>
  <si>
    <t>فاطمة السيد محمد على</t>
  </si>
  <si>
    <t xml:space="preserve"> وردة عبدالحق محمد جاد الحق</t>
  </si>
  <si>
    <t>حسين محمود سالم منصور</t>
  </si>
  <si>
    <t>صلاح محمود سالم منصور</t>
  </si>
  <si>
    <t>ابراهيم محمود سالم منصور</t>
  </si>
  <si>
    <t>محمد محمد محسوب سبع</t>
  </si>
  <si>
    <t>وصايف على محمد هاشم</t>
  </si>
  <si>
    <t>محمد فتحى ابراهيم</t>
  </si>
  <si>
    <t>منير عبدالوهاب موسى</t>
  </si>
  <si>
    <t>يوسف محمد عبدالسلام</t>
  </si>
  <si>
    <t>فاطمة الشوادفى منطلب ابراهيم</t>
  </si>
  <si>
    <t>فاطمة محمد أبو العزم عبدالرازق</t>
  </si>
  <si>
    <t>فتحى عبدالرؤق محمود</t>
  </si>
  <si>
    <t>اسماعيل محمود اسماعيل سليمان</t>
  </si>
  <si>
    <t>عماد ملاك يونان صليب</t>
  </si>
  <si>
    <t>فايزة جبريل ابراهيم</t>
  </si>
  <si>
    <t>عادل عيداروس محمد عبدالجواد</t>
  </si>
  <si>
    <t>حميدة محمد عبدالرحمن</t>
  </si>
  <si>
    <t>محمد محمد ابراهيم على</t>
  </si>
  <si>
    <t>فريال يونان صليب</t>
  </si>
  <si>
    <t>كرم ميخائيل وديع</t>
  </si>
  <si>
    <t>محمد زين العابدين عبدالسلام</t>
  </si>
  <si>
    <t>مجبور زين العابدين عبدالسلام</t>
  </si>
  <si>
    <t>السيد أحمد عبدالحق عبدالعال</t>
  </si>
  <si>
    <t>عبدالعزيز أحمد عبدالحق عبدالعال</t>
  </si>
  <si>
    <t>عاشورة محمد محمد عبدالله</t>
  </si>
  <si>
    <t>عبدالحميد ابراهيم محمود جوهر</t>
  </si>
  <si>
    <t>عزيزة بركات عثمان</t>
  </si>
  <si>
    <t>عبدالعظيم عيداروس محمد</t>
  </si>
  <si>
    <t>عاطف عيداروس محمد</t>
  </si>
  <si>
    <t>محمد أحمد منصور مرسى</t>
  </si>
  <si>
    <t>السيد محمد محمد مرسى</t>
  </si>
  <si>
    <t>عبده أحمد عبدالحق عبدالعال</t>
  </si>
  <si>
    <t>ابراهيم محمد عبدالسلام</t>
  </si>
  <si>
    <t>أحمد شعبان أحمد الصاوى</t>
  </si>
  <si>
    <t>خيرى عيداروس محمد</t>
  </si>
  <si>
    <t>محمود عيداروس محمد</t>
  </si>
  <si>
    <t>حميد عبدالحميد محمد عبدالكريم</t>
  </si>
  <si>
    <t>ابراهيم على مسلم</t>
  </si>
  <si>
    <t>فرج الله محمد عيد أحمد</t>
  </si>
  <si>
    <t>محمد فاروق منصور</t>
  </si>
  <si>
    <t>أحمد عوض محمد أحمد</t>
  </si>
  <si>
    <t>حسنى سعيد أحمد عطيه</t>
  </si>
  <si>
    <t>عصام خضر الشوادفى على</t>
  </si>
  <si>
    <t>عزيز محمد عبدالعال</t>
  </si>
  <si>
    <t>طلبه عبدالقادر سالم</t>
  </si>
  <si>
    <t>على بهجت محمد حسين</t>
  </si>
  <si>
    <t>عايد حمدان عبدالرحمن</t>
  </si>
  <si>
    <t>عصام حمدى مصطفى ضيف</t>
  </si>
  <si>
    <t>عبدالسلام السيد عبدالرحمن</t>
  </si>
  <si>
    <t>ملكة السيد عبدالعال</t>
  </si>
  <si>
    <t>كمال السيد اسماعيل</t>
  </si>
  <si>
    <t>رمضان السيد اسماعيل</t>
  </si>
  <si>
    <t>السيد السيد اسماعيل</t>
  </si>
  <si>
    <t>صلاح ماهر محمود أحمد</t>
  </si>
  <si>
    <t>السيد ماهر محمود أحمد</t>
  </si>
  <si>
    <t>أيمن عبدالرؤف محمود</t>
  </si>
  <si>
    <t>جملات عبدالعزيز عبدالله</t>
  </si>
  <si>
    <t>روحية محمد حسن</t>
  </si>
  <si>
    <t>السيد عبدالسلام حسن على</t>
  </si>
  <si>
    <t>على عبدالسلام حسن على</t>
  </si>
  <si>
    <t>محمد محمد عبدالفتاح محمد</t>
  </si>
  <si>
    <t xml:space="preserve">مصباح محمد على ابراهيم </t>
  </si>
  <si>
    <t>سعيد محمد على ابراهيم</t>
  </si>
  <si>
    <t>ناهد على محمد على</t>
  </si>
  <si>
    <t>عطيه عبدالقادر سالم</t>
  </si>
  <si>
    <t>جوده محمد عبدالعزيز عبدالحليم</t>
  </si>
  <si>
    <t>فاطمة محمد ابراهيم عامر</t>
  </si>
  <si>
    <t>أشرف أحمد عبدالعال</t>
  </si>
  <si>
    <t>لولى شاهين محمد حماد</t>
  </si>
  <si>
    <t>محمد باز حمدان عبدالرحمن</t>
  </si>
  <si>
    <t>حمدى عزيز محمد عبدالعال</t>
  </si>
  <si>
    <t>على عبدالعال عبدالرحمن موسى</t>
  </si>
  <si>
    <t>عطيات عبدالستار الحديدى</t>
  </si>
  <si>
    <t>مجدى أحمد مصطفى شعلان</t>
  </si>
  <si>
    <t>مصطفى محمد مصطفى محمد</t>
  </si>
  <si>
    <t xml:space="preserve">أحمد أحمد مصطفى </t>
  </si>
  <si>
    <t xml:space="preserve">عابد عبدالحميد نصر </t>
  </si>
  <si>
    <t>محمد خميس اسماعيل حسين</t>
  </si>
  <si>
    <t>السيد محمد عبدالفتاح يونس</t>
  </si>
  <si>
    <t>محمد عبدالحميد عبدالجواد أحمد</t>
  </si>
  <si>
    <t>حسن محمد عبدالعال حسن</t>
  </si>
  <si>
    <t>ابراهيم السيد هاشم</t>
  </si>
  <si>
    <t>خضرة محمد عبدالعزيز عبدالحليم</t>
  </si>
  <si>
    <t>جملات عبدالحميد محمد على</t>
  </si>
  <si>
    <t>عبدالرحمن عبدالحميد محمد</t>
  </si>
  <si>
    <t>أسماء ماهر محمد أحمد</t>
  </si>
  <si>
    <t>محمد السيد عبدالمقصود سالم</t>
  </si>
  <si>
    <t>محمد ابراهيم سليمان حسن</t>
  </si>
  <si>
    <t>على محمد على أحمد</t>
  </si>
  <si>
    <t>عبدالعال إمام عبدالعال حمد</t>
  </si>
  <si>
    <t>أحمد محمد ابراهيم محمد</t>
  </si>
  <si>
    <t>محمد سليمان ابراهيم سليمان</t>
  </si>
  <si>
    <t>عبدالحميد فتحى سعيد عبدالله</t>
  </si>
  <si>
    <t>سعيد فتحى سعيد عبدالله</t>
  </si>
  <si>
    <t>عبدالحميد منصور حسن على</t>
  </si>
  <si>
    <t>يوسف مصطفى السيد متولى</t>
  </si>
  <si>
    <t>سعاد ابراهيم محمود عبدالفتاح</t>
  </si>
  <si>
    <t>محمد محمد على أحمد</t>
  </si>
  <si>
    <t>منصور محمد على أحمد</t>
  </si>
  <si>
    <t>ناصر محمد على أحمد</t>
  </si>
  <si>
    <t>السيد محمد على أحمد</t>
  </si>
  <si>
    <t>محمد محمد المرداش محمد</t>
  </si>
  <si>
    <t xml:space="preserve">أحمد منصور حسن على </t>
  </si>
  <si>
    <t>محمود مصطفى السيد متولى</t>
  </si>
  <si>
    <t>محمود محمد اسماعيل يونس</t>
  </si>
  <si>
    <t>عبدالقادر محمد اسماعيل يونس</t>
  </si>
  <si>
    <t>اسماعيل محمد اسماعيل يونس</t>
  </si>
  <si>
    <t>سامى محمد اسماعيل يونس</t>
  </si>
  <si>
    <t>لمياء حسن ابراهيم عزاز</t>
  </si>
  <si>
    <t>عبدالتواب على جاد الحق</t>
  </si>
  <si>
    <t>ابراهيم مصطفى السيد متولى</t>
  </si>
  <si>
    <t>إعتماد عبدالفتاح يونس محمد</t>
  </si>
  <si>
    <t>محمد أحمد محمد السيد الصباغ</t>
  </si>
  <si>
    <t>محمد عبدالفتاح أحمد حسن</t>
  </si>
  <si>
    <t xml:space="preserve">سعيد على دسوقى متولى </t>
  </si>
  <si>
    <t>محمد على دسوقى متولى</t>
  </si>
  <si>
    <t>م</t>
  </si>
  <si>
    <t>اسم العضو</t>
  </si>
  <si>
    <t>سهم</t>
  </si>
  <si>
    <t>قيرا</t>
  </si>
  <si>
    <t>فدان</t>
  </si>
  <si>
    <t>اختيار</t>
  </si>
  <si>
    <t>كشف التطهير</t>
  </si>
  <si>
    <t>اجمالى المبلغ</t>
  </si>
  <si>
    <t>اجمالى المساحة</t>
  </si>
  <si>
    <t>تكلفة الفدان</t>
  </si>
  <si>
    <t>تكلفة القيراط</t>
  </si>
  <si>
    <t>تكلفة السهم</t>
  </si>
  <si>
    <t>ذ</t>
  </si>
  <si>
    <t>كشف رقم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</si>
</sst>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b/>
      <sz val="11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thin">
        <color rgb="FF00B050"/>
      </bottom>
      <diagonal/>
    </border>
    <border>
      <left style="medium">
        <color rgb="FF002060"/>
      </left>
      <right style="medium">
        <color rgb="FF002060"/>
      </right>
      <top style="thin">
        <color rgb="FF00B050"/>
      </top>
      <bottom style="thin">
        <color rgb="FF00B050"/>
      </bottom>
      <diagonal/>
    </border>
    <border>
      <left style="medium">
        <color rgb="FF002060"/>
      </left>
      <right style="medium">
        <color rgb="FF002060"/>
      </right>
      <top style="thick">
        <color rgb="FF002060"/>
      </top>
      <bottom style="thin">
        <color rgb="FF00B050"/>
      </bottom>
      <diagonal/>
    </border>
    <border>
      <left style="medium">
        <color rgb="FF002060"/>
      </left>
      <right style="medium">
        <color rgb="FF002060"/>
      </right>
      <top style="thin">
        <color rgb="FF00B050"/>
      </top>
      <bottom style="thick">
        <color rgb="FF002060"/>
      </bottom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/>
      <top/>
      <bottom/>
      <diagonal/>
    </border>
    <border>
      <left style="medium">
        <color rgb="FF002060"/>
      </left>
      <right style="thin">
        <color indexed="64"/>
      </right>
      <top style="medium">
        <color rgb="FF002060"/>
      </top>
      <bottom style="thin">
        <color rgb="FF00B050"/>
      </bottom>
      <diagonal/>
    </border>
    <border>
      <left style="thin">
        <color indexed="64"/>
      </left>
      <right/>
      <top style="medium">
        <color rgb="FF002060"/>
      </top>
      <bottom style="thin">
        <color rgb="FF00B050"/>
      </bottom>
      <diagonal/>
    </border>
    <border>
      <left style="thin">
        <color indexed="64"/>
      </left>
      <right style="medium">
        <color rgb="FF002060"/>
      </right>
      <top style="medium">
        <color rgb="FF002060"/>
      </top>
      <bottom style="thin">
        <color rgb="FF00B050"/>
      </bottom>
      <diagonal/>
    </border>
    <border>
      <left style="medium">
        <color rgb="FF002060"/>
      </left>
      <right style="thin">
        <color indexed="64"/>
      </right>
      <top style="thin">
        <color rgb="FF00B050"/>
      </top>
      <bottom style="thin">
        <color rgb="FF00B050"/>
      </bottom>
      <diagonal/>
    </border>
    <border>
      <left style="thin">
        <color indexed="64"/>
      </left>
      <right style="thin">
        <color indexed="64"/>
      </right>
      <top style="thin">
        <color rgb="FF00B050"/>
      </top>
      <bottom style="thin">
        <color rgb="FF00B050"/>
      </bottom>
      <diagonal/>
    </border>
    <border>
      <left style="thin">
        <color indexed="64"/>
      </left>
      <right style="medium">
        <color rgb="FF002060"/>
      </right>
      <top style="thin">
        <color rgb="FF00B050"/>
      </top>
      <bottom style="thin">
        <color rgb="FF00B050"/>
      </bottom>
      <diagonal/>
    </border>
    <border>
      <left style="medium">
        <color rgb="FF002060"/>
      </left>
      <right/>
      <top style="thin">
        <color rgb="FF00B050"/>
      </top>
      <bottom style="thin">
        <color rgb="FF00B050"/>
      </bottom>
      <diagonal/>
    </border>
    <border>
      <left style="medium">
        <color rgb="FF002060"/>
      </left>
      <right/>
      <top style="medium">
        <color rgb="FF002060"/>
      </top>
      <bottom style="thin">
        <color rgb="FF00B050"/>
      </bottom>
      <diagonal/>
    </border>
    <border>
      <left/>
      <right style="medium">
        <color rgb="FF002060"/>
      </right>
      <top style="medium">
        <color rgb="FF002060"/>
      </top>
      <bottom style="thin">
        <color rgb="FF00B050"/>
      </bottom>
      <diagonal/>
    </border>
    <border>
      <left style="medium">
        <color rgb="FF002060"/>
      </left>
      <right style="thin">
        <color indexed="64"/>
      </right>
      <top style="thin">
        <color rgb="FF00B05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thin">
        <color rgb="FF00B05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002060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thin">
        <color rgb="FF00B050"/>
      </bottom>
      <diagonal/>
    </border>
    <border>
      <left style="medium">
        <color rgb="FF002060"/>
      </left>
      <right style="thin">
        <color indexed="64"/>
      </right>
      <top style="thin">
        <color rgb="FF00B050"/>
      </top>
      <bottom/>
      <diagonal/>
    </border>
    <border>
      <left style="thin">
        <color indexed="64"/>
      </left>
      <right style="thin">
        <color indexed="64"/>
      </right>
      <top style="thin">
        <color rgb="FF00B050"/>
      </top>
      <bottom/>
      <diagonal/>
    </border>
    <border>
      <left style="thin">
        <color indexed="64"/>
      </left>
      <right style="medium">
        <color rgb="FF002060"/>
      </right>
      <top style="thin">
        <color rgb="FF00B050"/>
      </top>
      <bottom/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medium">
        <color rgb="FF002060"/>
      </bottom>
      <diagonal/>
    </border>
    <border>
      <left style="thin">
        <color indexed="64"/>
      </left>
      <right/>
      <top style="thin">
        <color rgb="FF00B050"/>
      </top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 style="medium">
        <color rgb="FF002060"/>
      </right>
      <top style="thin">
        <color rgb="FF00B050"/>
      </top>
      <bottom style="thin">
        <color rgb="FF00B050"/>
      </bottom>
      <diagonal/>
    </border>
    <border>
      <left style="medium">
        <color rgb="FF002060"/>
      </left>
      <right style="thin">
        <color indexed="64"/>
      </right>
      <top style="medium">
        <color rgb="FF002060"/>
      </top>
      <bottom style="medium">
        <color rgb="FF002060"/>
      </bottom>
      <diagonal/>
    </border>
    <border>
      <left style="thin">
        <color indexed="64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thin">
        <color indexed="64"/>
      </right>
      <top/>
      <bottom/>
      <diagonal/>
    </border>
    <border>
      <left style="medium">
        <color rgb="FF002060"/>
      </left>
      <right/>
      <top style="thin">
        <color rgb="FF00B050"/>
      </top>
      <bottom/>
      <diagonal/>
    </border>
    <border>
      <left style="medium">
        <color rgb="FF002060"/>
      </left>
      <right style="medium">
        <color rgb="FF002060"/>
      </right>
      <top style="thin">
        <color rgb="FF00B050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6" fillId="0" borderId="0" xfId="0" applyFont="1"/>
    <xf numFmtId="0" fontId="5" fillId="2" borderId="4" xfId="0" applyFont="1" applyFill="1" applyBorder="1" applyAlignment="1">
      <alignment horizontal="center" vertical="center" shrinkToFit="1" readingOrder="2"/>
    </xf>
    <xf numFmtId="0" fontId="6" fillId="3" borderId="3" xfId="0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shrinkToFit="1" readingOrder="2"/>
    </xf>
    <xf numFmtId="0" fontId="6" fillId="3" borderId="3" xfId="0" applyFont="1" applyFill="1" applyBorder="1" applyAlignment="1">
      <alignment horizontal="center" vertical="center" shrinkToFit="1" readingOrder="2"/>
    </xf>
    <xf numFmtId="0" fontId="6" fillId="3" borderId="9" xfId="0" applyFont="1" applyFill="1" applyBorder="1" applyAlignment="1">
      <alignment horizontal="center" vertical="center" shrinkToFit="1"/>
    </xf>
    <xf numFmtId="0" fontId="6" fillId="5" borderId="7" xfId="0" applyFont="1" applyFill="1" applyBorder="1" applyAlignment="1">
      <alignment horizontal="center" vertical="center" shrinkToFit="1"/>
    </xf>
    <xf numFmtId="0" fontId="5" fillId="6" borderId="4" xfId="0" applyFont="1" applyFill="1" applyBorder="1" applyAlignment="1">
      <alignment horizontal="center" vertical="center" shrinkToFit="1" readingOrder="2"/>
    </xf>
    <xf numFmtId="0" fontId="5" fillId="6" borderId="5" xfId="0" applyFont="1" applyFill="1" applyBorder="1" applyAlignment="1">
      <alignment horizontal="center" vertical="center" shrinkToFit="1" readingOrder="2"/>
    </xf>
    <xf numFmtId="0" fontId="6" fillId="5" borderId="5" xfId="0" applyFont="1" applyFill="1" applyBorder="1" applyAlignment="1">
      <alignment horizontal="center" vertical="center" shrinkToFit="1" readingOrder="2"/>
    </xf>
    <xf numFmtId="0" fontId="6" fillId="5" borderId="5" xfId="0" applyFont="1" applyFill="1" applyBorder="1" applyAlignment="1">
      <alignment horizontal="center" vertical="center" shrinkToFit="1"/>
    </xf>
    <xf numFmtId="0" fontId="5" fillId="9" borderId="4" xfId="0" applyFont="1" applyFill="1" applyBorder="1" applyAlignment="1">
      <alignment horizontal="center" vertical="center" shrinkToFit="1" readingOrder="2"/>
    </xf>
    <xf numFmtId="0" fontId="5" fillId="9" borderId="5" xfId="0" applyFont="1" applyFill="1" applyBorder="1" applyAlignment="1">
      <alignment horizontal="center" vertical="center" shrinkToFit="1" readingOrder="2"/>
    </xf>
    <xf numFmtId="0" fontId="5" fillId="9" borderId="5" xfId="0" applyFont="1" applyFill="1" applyBorder="1" applyAlignment="1">
      <alignment horizontal="center" vertical="center" shrinkToFit="1"/>
    </xf>
    <xf numFmtId="0" fontId="6" fillId="8" borderId="5" xfId="0" applyFont="1" applyFill="1" applyBorder="1" applyAlignment="1">
      <alignment horizontal="center" vertical="center" shrinkToFit="1"/>
    </xf>
    <xf numFmtId="0" fontId="5" fillId="11" borderId="4" xfId="0" applyFont="1" applyFill="1" applyBorder="1" applyAlignment="1">
      <alignment horizontal="center" vertical="center" shrinkToFit="1" readingOrder="2"/>
    </xf>
    <xf numFmtId="0" fontId="5" fillId="11" borderId="5" xfId="0" applyFont="1" applyFill="1" applyBorder="1" applyAlignment="1">
      <alignment horizontal="center" vertical="center" shrinkToFit="1" readingOrder="2"/>
    </xf>
    <xf numFmtId="0" fontId="6" fillId="10" borderId="5" xfId="0" applyFont="1" applyFill="1" applyBorder="1" applyAlignment="1">
      <alignment horizontal="center" vertical="center" shrinkToFit="1"/>
    </xf>
    <xf numFmtId="0" fontId="6" fillId="0" borderId="0" xfId="0" applyFont="1" applyFill="1"/>
    <xf numFmtId="0" fontId="6" fillId="12" borderId="0" xfId="0" applyFont="1" applyFill="1"/>
    <xf numFmtId="0" fontId="0" fillId="0" borderId="0" xfId="0" applyAlignment="1">
      <alignment horizontal="right" vertical="center" shrinkToFit="1"/>
    </xf>
    <xf numFmtId="0" fontId="1" fillId="0" borderId="0" xfId="0" applyFont="1" applyBorder="1" applyAlignment="1">
      <alignment horizontal="right" vertical="center" shrinkToFit="1" readingOrder="2"/>
    </xf>
    <xf numFmtId="0" fontId="2" fillId="0" borderId="0" xfId="0" applyFont="1" applyBorder="1" applyAlignment="1">
      <alignment horizontal="right" vertical="center" shrinkToFit="1" readingOrder="2"/>
    </xf>
    <xf numFmtId="0" fontId="0" fillId="0" borderId="0" xfId="0" applyAlignment="1">
      <alignment horizontal="right" vertical="center" shrinkToFit="1" readingOrder="2"/>
    </xf>
    <xf numFmtId="0" fontId="1" fillId="0" borderId="32" xfId="0" applyFont="1" applyBorder="1" applyAlignment="1">
      <alignment horizontal="center" vertical="center" shrinkToFit="1" readingOrder="2"/>
    </xf>
    <xf numFmtId="0" fontId="1" fillId="0" borderId="34" xfId="0" applyFont="1" applyBorder="1" applyAlignment="1">
      <alignment horizontal="center" vertical="center" shrinkToFit="1" readingOrder="2"/>
    </xf>
    <xf numFmtId="0" fontId="1" fillId="0" borderId="30" xfId="0" applyFont="1" applyBorder="1" applyAlignment="1">
      <alignment horizontal="center" vertical="center" shrinkToFit="1" readingOrder="2"/>
    </xf>
    <xf numFmtId="0" fontId="1" fillId="0" borderId="35" xfId="0" applyFont="1" applyBorder="1" applyAlignment="1">
      <alignment horizontal="center" vertical="center" shrinkToFit="1" readingOrder="2"/>
    </xf>
    <xf numFmtId="0" fontId="3" fillId="2" borderId="17" xfId="0" applyFont="1" applyFill="1" applyBorder="1" applyAlignment="1">
      <alignment horizontal="right" vertical="center" shrinkToFit="1" readingOrder="2"/>
    </xf>
    <xf numFmtId="0" fontId="3" fillId="2" borderId="16" xfId="0" applyFont="1" applyFill="1" applyBorder="1" applyAlignment="1">
      <alignment horizontal="right" vertical="center" shrinkToFit="1" readingOrder="2"/>
    </xf>
    <xf numFmtId="0" fontId="3" fillId="2" borderId="37" xfId="0" applyFont="1" applyFill="1" applyBorder="1" applyAlignment="1">
      <alignment horizontal="right" vertical="center" shrinkToFit="1" readingOrder="2"/>
    </xf>
    <xf numFmtId="0" fontId="3" fillId="2" borderId="23" xfId="0" applyFont="1" applyFill="1" applyBorder="1" applyAlignment="1">
      <alignment horizontal="right" vertical="center" shrinkToFit="1" readingOrder="2"/>
    </xf>
    <xf numFmtId="0" fontId="3" fillId="2" borderId="5" xfId="0" applyFont="1" applyFill="1" applyBorder="1" applyAlignment="1">
      <alignment horizontal="right" vertical="center" shrinkToFit="1" readingOrder="2"/>
    </xf>
    <xf numFmtId="0" fontId="3" fillId="2" borderId="5" xfId="0" applyFont="1" applyFill="1" applyBorder="1" applyAlignment="1">
      <alignment horizontal="right" vertical="center" shrinkToFit="1"/>
    </xf>
    <xf numFmtId="0" fontId="2" fillId="0" borderId="0" xfId="0" applyFont="1" applyBorder="1" applyAlignment="1">
      <alignment horizontal="center" vertical="center" shrinkToFit="1" readingOrder="2"/>
    </xf>
    <xf numFmtId="0" fontId="6" fillId="12" borderId="1" xfId="0" applyFont="1" applyFill="1" applyBorder="1"/>
    <xf numFmtId="2" fontId="6" fillId="12" borderId="2" xfId="0" applyNumberFormat="1" applyFont="1" applyFill="1" applyBorder="1"/>
    <xf numFmtId="2" fontId="6" fillId="12" borderId="0" xfId="0" applyNumberFormat="1" applyFont="1" applyFill="1"/>
    <xf numFmtId="0" fontId="6" fillId="3" borderId="1" xfId="0" applyFont="1" applyFill="1" applyBorder="1"/>
    <xf numFmtId="2" fontId="6" fillId="3" borderId="2" xfId="0" applyNumberFormat="1" applyFont="1" applyFill="1" applyBorder="1"/>
    <xf numFmtId="0" fontId="6" fillId="14" borderId="1" xfId="0" applyFont="1" applyFill="1" applyBorder="1"/>
    <xf numFmtId="2" fontId="6" fillId="14" borderId="2" xfId="0" applyNumberFormat="1" applyFont="1" applyFill="1" applyBorder="1"/>
    <xf numFmtId="0" fontId="6" fillId="15" borderId="1" xfId="0" applyFont="1" applyFill="1" applyBorder="1"/>
    <xf numFmtId="2" fontId="6" fillId="15" borderId="2" xfId="0" applyNumberFormat="1" applyFont="1" applyFill="1" applyBorder="1"/>
    <xf numFmtId="1" fontId="6" fillId="16" borderId="1" xfId="0" applyNumberFormat="1" applyFont="1" applyFill="1" applyBorder="1"/>
    <xf numFmtId="1" fontId="6" fillId="16" borderId="2" xfId="0" applyNumberFormat="1" applyFont="1" applyFill="1" applyBorder="1"/>
    <xf numFmtId="1" fontId="6" fillId="13" borderId="1" xfId="0" applyNumberFormat="1" applyFont="1" applyFill="1" applyBorder="1"/>
    <xf numFmtId="1" fontId="6" fillId="13" borderId="2" xfId="0" applyNumberFormat="1" applyFont="1" applyFill="1" applyBorder="1"/>
    <xf numFmtId="2" fontId="0" fillId="0" borderId="0" xfId="0" applyNumberFormat="1" applyAlignment="1">
      <alignment horizontal="right" vertical="center" shrinkToFit="1"/>
    </xf>
    <xf numFmtId="2" fontId="1" fillId="0" borderId="34" xfId="0" applyNumberFormat="1" applyFont="1" applyBorder="1" applyAlignment="1">
      <alignment horizontal="center" vertical="center" shrinkToFit="1" readingOrder="2"/>
    </xf>
    <xf numFmtId="2" fontId="1" fillId="0" borderId="30" xfId="0" applyNumberFormat="1" applyFont="1" applyBorder="1" applyAlignment="1">
      <alignment horizontal="center" vertical="center" shrinkToFit="1" readingOrder="2"/>
    </xf>
    <xf numFmtId="2" fontId="1" fillId="0" borderId="35" xfId="0" applyNumberFormat="1" applyFont="1" applyBorder="1" applyAlignment="1">
      <alignment horizontal="center" vertical="center" shrinkToFit="1" readingOrder="2"/>
    </xf>
    <xf numFmtId="2" fontId="1" fillId="0" borderId="32" xfId="0" applyNumberFormat="1" applyFont="1" applyBorder="1" applyAlignment="1">
      <alignment horizontal="center" vertical="center" shrinkToFit="1" readingOrder="2"/>
    </xf>
    <xf numFmtId="2" fontId="0" fillId="17" borderId="0" xfId="0" applyNumberFormat="1" applyFill="1" applyAlignment="1">
      <alignment horizontal="right" vertical="center" shrinkToFit="1"/>
    </xf>
    <xf numFmtId="2" fontId="0" fillId="7" borderId="0" xfId="0" applyNumberFormat="1" applyFill="1" applyAlignment="1">
      <alignment horizontal="right" vertical="center" shrinkToFit="1"/>
    </xf>
    <xf numFmtId="2" fontId="1" fillId="0" borderId="8" xfId="0" applyNumberFormat="1" applyFont="1" applyBorder="1" applyAlignment="1">
      <alignment horizontal="center" vertical="center" shrinkToFit="1" readingOrder="2"/>
    </xf>
    <xf numFmtId="2" fontId="4" fillId="2" borderId="18" xfId="0" applyNumberFormat="1" applyFont="1" applyFill="1" applyBorder="1" applyAlignment="1">
      <alignment horizontal="right" vertical="center" shrinkToFit="1" readingOrder="2"/>
    </xf>
    <xf numFmtId="2" fontId="4" fillId="2" borderId="33" xfId="0" applyNumberFormat="1" applyFont="1" applyFill="1" applyBorder="1" applyAlignment="1">
      <alignment horizontal="right" vertical="center" shrinkToFit="1" readingOrder="2"/>
    </xf>
    <xf numFmtId="2" fontId="1" fillId="0" borderId="33" xfId="0" applyNumberFormat="1" applyFont="1" applyBorder="1" applyAlignment="1">
      <alignment horizontal="right" vertical="center" shrinkToFit="1" readingOrder="2"/>
    </xf>
    <xf numFmtId="1" fontId="1" fillId="0" borderId="36" xfId="0" applyNumberFormat="1" applyFont="1" applyBorder="1" applyAlignment="1">
      <alignment horizontal="center" vertical="center" shrinkToFit="1" readingOrder="2"/>
    </xf>
    <xf numFmtId="1" fontId="1" fillId="0" borderId="24" xfId="0" applyNumberFormat="1" applyFont="1" applyBorder="1" applyAlignment="1">
      <alignment horizontal="center" vertical="center" shrinkToFit="1" readingOrder="2"/>
    </xf>
    <xf numFmtId="1" fontId="1" fillId="0" borderId="25" xfId="0" applyNumberFormat="1" applyFont="1" applyBorder="1" applyAlignment="1">
      <alignment horizontal="center" vertical="center" shrinkToFit="1" readingOrder="2"/>
    </xf>
    <xf numFmtId="1" fontId="4" fillId="2" borderId="10" xfId="0" applyNumberFormat="1" applyFont="1" applyFill="1" applyBorder="1" applyAlignment="1">
      <alignment horizontal="center" vertical="center" shrinkToFit="1" readingOrder="2"/>
    </xf>
    <xf numFmtId="1" fontId="4" fillId="2" borderId="26" xfId="0" applyNumberFormat="1" applyFont="1" applyFill="1" applyBorder="1" applyAlignment="1">
      <alignment horizontal="center" vertical="center" shrinkToFit="1" readingOrder="2"/>
    </xf>
    <xf numFmtId="1" fontId="4" fillId="2" borderId="12" xfId="0" applyNumberFormat="1" applyFont="1" applyFill="1" applyBorder="1" applyAlignment="1">
      <alignment horizontal="center" vertical="center" shrinkToFit="1" readingOrder="2"/>
    </xf>
    <xf numFmtId="1" fontId="4" fillId="2" borderId="13" xfId="0" applyNumberFormat="1" applyFont="1" applyFill="1" applyBorder="1" applyAlignment="1">
      <alignment horizontal="center" vertical="center" shrinkToFit="1" readingOrder="2"/>
    </xf>
    <xf numFmtId="1" fontId="4" fillId="2" borderId="14" xfId="0" applyNumberFormat="1" applyFont="1" applyFill="1" applyBorder="1" applyAlignment="1">
      <alignment horizontal="center" vertical="center" shrinkToFit="1" readingOrder="2"/>
    </xf>
    <xf numFmtId="1" fontId="4" fillId="2" borderId="15" xfId="0" applyNumberFormat="1" applyFont="1" applyFill="1" applyBorder="1" applyAlignment="1">
      <alignment horizontal="center" vertical="center" shrinkToFit="1" readingOrder="2"/>
    </xf>
    <xf numFmtId="1" fontId="1" fillId="0" borderId="13" xfId="0" applyNumberFormat="1" applyFont="1" applyBorder="1" applyAlignment="1">
      <alignment horizontal="center" vertical="center" shrinkToFit="1" readingOrder="2"/>
    </xf>
    <xf numFmtId="1" fontId="1" fillId="0" borderId="14" xfId="0" applyNumberFormat="1" applyFont="1" applyBorder="1" applyAlignment="1">
      <alignment horizontal="center" vertical="center" shrinkToFit="1" readingOrder="2"/>
    </xf>
    <xf numFmtId="1" fontId="1" fillId="0" borderId="15" xfId="0" applyNumberFormat="1" applyFont="1" applyBorder="1" applyAlignment="1">
      <alignment horizontal="center" vertical="center" shrinkToFit="1" readingOrder="2"/>
    </xf>
    <xf numFmtId="1" fontId="1" fillId="0" borderId="27" xfId="0" applyNumberFormat="1" applyFont="1" applyBorder="1" applyAlignment="1">
      <alignment horizontal="center" vertical="center" shrinkToFit="1" readingOrder="2"/>
    </xf>
    <xf numFmtId="1" fontId="1" fillId="0" borderId="28" xfId="0" applyNumberFormat="1" applyFont="1" applyBorder="1" applyAlignment="1">
      <alignment horizontal="center" vertical="center" shrinkToFit="1" readingOrder="2"/>
    </xf>
    <xf numFmtId="1" fontId="1" fillId="0" borderId="29" xfId="0" applyNumberFormat="1" applyFont="1" applyBorder="1" applyAlignment="1">
      <alignment horizontal="center" vertical="center" shrinkToFit="1" readingOrder="2"/>
    </xf>
    <xf numFmtId="0" fontId="3" fillId="2" borderId="38" xfId="0" applyFont="1" applyFill="1" applyBorder="1" applyAlignment="1">
      <alignment horizontal="right" vertical="center" shrinkToFit="1" readingOrder="2"/>
    </xf>
    <xf numFmtId="1" fontId="7" fillId="0" borderId="30" xfId="0" applyNumberFormat="1" applyFont="1" applyFill="1" applyBorder="1" applyAlignment="1">
      <alignment horizontal="center" vertical="center" readingOrder="2"/>
    </xf>
    <xf numFmtId="2" fontId="1" fillId="0" borderId="22" xfId="0" applyNumberFormat="1" applyFont="1" applyBorder="1" applyAlignment="1">
      <alignment horizontal="center" vertical="center" shrinkToFit="1" readingOrder="2"/>
    </xf>
    <xf numFmtId="0" fontId="8" fillId="18" borderId="0" xfId="0" applyFont="1" applyFill="1" applyAlignment="1">
      <alignment horizontal="right" vertical="center" shrinkToFit="1"/>
    </xf>
    <xf numFmtId="0" fontId="8" fillId="0" borderId="0" xfId="0" applyFont="1" applyAlignment="1">
      <alignment horizontal="right" vertical="center" shrinkToFit="1"/>
    </xf>
    <xf numFmtId="0" fontId="6" fillId="8" borderId="6" xfId="0" applyFont="1" applyFill="1" applyBorder="1" applyAlignment="1">
      <alignment horizontal="center" vertical="center" shrinkToFit="1"/>
    </xf>
    <xf numFmtId="0" fontId="6" fillId="8" borderId="7" xfId="0" applyFont="1" applyFill="1" applyBorder="1" applyAlignment="1">
      <alignment horizontal="center" vertical="center" shrinkToFit="1"/>
    </xf>
    <xf numFmtId="0" fontId="6" fillId="10" borderId="6" xfId="0" applyFont="1" applyFill="1" applyBorder="1" applyAlignment="1">
      <alignment horizontal="center" vertical="center" shrinkToFit="1"/>
    </xf>
    <xf numFmtId="0" fontId="6" fillId="10" borderId="7" xfId="0" applyFont="1" applyFill="1" applyBorder="1" applyAlignment="1">
      <alignment horizontal="center" vertical="center" shrinkToFit="1"/>
    </xf>
    <xf numFmtId="0" fontId="6" fillId="5" borderId="6" xfId="0" applyFont="1" applyFill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right" vertical="center" shrinkToFit="1" readingOrder="2"/>
    </xf>
    <xf numFmtId="0" fontId="0" fillId="0" borderId="0" xfId="0" applyAlignment="1">
      <alignment horizontal="right" vertical="center" shrinkToFit="1" readingOrder="2"/>
    </xf>
    <xf numFmtId="0" fontId="1" fillId="0" borderId="9" xfId="0" applyFont="1" applyBorder="1" applyAlignment="1">
      <alignment horizontal="center" vertical="center" shrinkToFit="1" readingOrder="2"/>
    </xf>
    <xf numFmtId="0" fontId="1" fillId="0" borderId="0" xfId="0" applyFont="1" applyBorder="1" applyAlignment="1">
      <alignment horizontal="center" vertical="center" shrinkToFit="1" readingOrder="2"/>
    </xf>
    <xf numFmtId="0" fontId="1" fillId="0" borderId="20" xfId="0" applyFont="1" applyBorder="1" applyAlignment="1">
      <alignment horizontal="center" vertical="center" shrinkToFit="1" readingOrder="2"/>
    </xf>
    <xf numFmtId="0" fontId="1" fillId="0" borderId="21" xfId="0" applyFont="1" applyBorder="1" applyAlignment="1">
      <alignment horizontal="center" vertical="center" shrinkToFit="1" readingOrder="2"/>
    </xf>
    <xf numFmtId="0" fontId="2" fillId="0" borderId="0" xfId="0" applyFont="1" applyBorder="1" applyAlignment="1">
      <alignment horizontal="right" vertical="center" shrinkToFit="1" readingOrder="2"/>
    </xf>
    <xf numFmtId="0" fontId="0" fillId="0" borderId="21" xfId="0" applyBorder="1" applyAlignment="1">
      <alignment horizontal="center" vertical="center" shrinkToFit="1" readingOrder="2"/>
    </xf>
    <xf numFmtId="0" fontId="0" fillId="0" borderId="22" xfId="0" applyBorder="1" applyAlignment="1">
      <alignment horizontal="center" vertical="center" shrinkToFit="1" readingOrder="2"/>
    </xf>
    <xf numFmtId="0" fontId="2" fillId="0" borderId="0" xfId="0" applyFont="1" applyBorder="1" applyAlignment="1">
      <alignment horizontal="center" vertical="center" shrinkToFit="1" readingOrder="2"/>
    </xf>
    <xf numFmtId="0" fontId="1" fillId="0" borderId="10" xfId="0" applyFont="1" applyBorder="1" applyAlignment="1">
      <alignment horizontal="center" vertical="center" shrinkToFit="1" readingOrder="2"/>
    </xf>
    <xf numFmtId="0" fontId="1" fillId="0" borderId="19" xfId="0" applyFont="1" applyBorder="1" applyAlignment="1">
      <alignment horizontal="center" vertical="center" shrinkToFit="1" readingOrder="2"/>
    </xf>
    <xf numFmtId="0" fontId="1" fillId="0" borderId="11" xfId="0" applyFont="1" applyBorder="1" applyAlignment="1">
      <alignment horizontal="center" vertical="center" shrinkToFit="1" readingOrder="2"/>
    </xf>
    <xf numFmtId="0" fontId="1" fillId="0" borderId="31" xfId="0" applyFont="1" applyBorder="1" applyAlignment="1">
      <alignment horizontal="center" vertical="center" shrinkToFit="1" readingOrder="2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00"/>
  <sheetViews>
    <sheetView rightToLeft="1" topLeftCell="A118" workbookViewId="0">
      <selection activeCell="A10" sqref="A10"/>
    </sheetView>
  </sheetViews>
  <sheetFormatPr defaultColWidth="0" defaultRowHeight="18.75"/>
  <cols>
    <col min="1" max="1" width="7.42578125" style="18" customWidth="1"/>
    <col min="2" max="2" width="34.5703125" style="15" customWidth="1"/>
    <col min="3" max="4" width="8.42578125" style="11" customWidth="1"/>
    <col min="5" max="5" width="8.140625" style="11" customWidth="1"/>
    <col min="6" max="6" width="8.140625" style="6" customWidth="1"/>
    <col min="7" max="7" width="9" style="1" customWidth="1"/>
    <col min="8" max="8" width="9" style="20" customWidth="1"/>
    <col min="9" max="9" width="13.7109375" style="20" customWidth="1"/>
    <col min="10" max="10" width="13.42578125" style="38" customWidth="1"/>
    <col min="11" max="13" width="9" style="20" customWidth="1"/>
    <col min="14" max="16384" width="9" style="19" hidden="1"/>
  </cols>
  <sheetData>
    <row r="1" spans="1:10" ht="20.25" thickTop="1" thickBot="1">
      <c r="A1" s="82" t="s">
        <v>676</v>
      </c>
      <c r="B1" s="80" t="s">
        <v>677</v>
      </c>
      <c r="C1" s="84" t="s">
        <v>15</v>
      </c>
      <c r="D1" s="84"/>
      <c r="E1" s="84"/>
      <c r="F1" s="3"/>
      <c r="G1" s="85" t="s">
        <v>681</v>
      </c>
      <c r="I1" s="45" t="s">
        <v>683</v>
      </c>
      <c r="J1" s="46">
        <v>3300</v>
      </c>
    </row>
    <row r="2" spans="1:10" ht="19.5" thickBot="1">
      <c r="A2" s="83"/>
      <c r="B2" s="81"/>
      <c r="C2" s="7" t="s">
        <v>678</v>
      </c>
      <c r="D2" s="7" t="s">
        <v>679</v>
      </c>
      <c r="E2" s="7" t="s">
        <v>680</v>
      </c>
      <c r="F2" s="3"/>
      <c r="G2" s="86"/>
      <c r="I2" s="47" t="s">
        <v>684</v>
      </c>
      <c r="J2" s="48">
        <v>400</v>
      </c>
    </row>
    <row r="3" spans="1:10" ht="20.25" thickTop="1" thickBot="1">
      <c r="A3" s="16">
        <f>IF(B3="","",SUBTOTAL(103,$B$3:B3))</f>
        <v>1</v>
      </c>
      <c r="B3" s="12" t="s">
        <v>3</v>
      </c>
      <c r="C3" s="8">
        <v>10</v>
      </c>
      <c r="D3" s="8">
        <v>12</v>
      </c>
      <c r="E3" s="8">
        <v>3</v>
      </c>
      <c r="F3" s="4"/>
      <c r="G3" s="2">
        <v>1</v>
      </c>
      <c r="I3" s="36"/>
      <c r="J3" s="37"/>
    </row>
    <row r="4" spans="1:10" ht="19.5" thickBot="1">
      <c r="A4" s="16">
        <f>IF(B4="","",SUBTOTAL(103,$B$3:B4))</f>
        <v>2</v>
      </c>
      <c r="B4" s="13" t="s">
        <v>4</v>
      </c>
      <c r="C4" s="9">
        <v>8</v>
      </c>
      <c r="D4" s="9">
        <v>11</v>
      </c>
      <c r="E4" s="9">
        <v>14</v>
      </c>
      <c r="F4" s="4"/>
      <c r="G4" s="2">
        <v>1</v>
      </c>
      <c r="I4" s="39" t="s">
        <v>685</v>
      </c>
      <c r="J4" s="40">
        <f xml:space="preserve"> J1/J2</f>
        <v>8.25</v>
      </c>
    </row>
    <row r="5" spans="1:10" ht="19.5" thickBot="1">
      <c r="A5" s="16">
        <f>IF(B5="","",SUBTOTAL(103,$B$3:B5))</f>
        <v>3</v>
      </c>
      <c r="B5" s="13" t="s">
        <v>5</v>
      </c>
      <c r="C5" s="9">
        <v>10</v>
      </c>
      <c r="D5" s="9">
        <v>11</v>
      </c>
      <c r="E5" s="9">
        <v>5</v>
      </c>
      <c r="F5" s="4"/>
      <c r="G5" s="2">
        <v>1</v>
      </c>
      <c r="I5" s="41" t="s">
        <v>686</v>
      </c>
      <c r="J5" s="42">
        <f>J4/24</f>
        <v>0.34375</v>
      </c>
    </row>
    <row r="6" spans="1:10" ht="19.5" thickBot="1">
      <c r="A6" s="16">
        <f>IF(B6="","",SUBTOTAL(103,$B$3:B6))</f>
        <v>4</v>
      </c>
      <c r="B6" s="13" t="s">
        <v>158</v>
      </c>
      <c r="C6" s="9">
        <v>0</v>
      </c>
      <c r="D6" s="9">
        <v>13</v>
      </c>
      <c r="E6" s="9">
        <v>0</v>
      </c>
      <c r="F6" s="4"/>
      <c r="G6" s="2">
        <v>1</v>
      </c>
      <c r="I6" s="43" t="s">
        <v>687</v>
      </c>
      <c r="J6" s="44">
        <f>J5/24</f>
        <v>1.4322916666666666E-2</v>
      </c>
    </row>
    <row r="7" spans="1:10">
      <c r="A7" s="16">
        <f>IF(B7="","",SUBTOTAL(103,$B$3:B7))</f>
        <v>5</v>
      </c>
      <c r="B7" s="13" t="s">
        <v>159</v>
      </c>
      <c r="C7" s="9">
        <v>0</v>
      </c>
      <c r="D7" s="9">
        <v>22</v>
      </c>
      <c r="E7" s="9">
        <v>0</v>
      </c>
      <c r="F7" s="4"/>
      <c r="G7" s="2">
        <v>1</v>
      </c>
    </row>
    <row r="8" spans="1:10">
      <c r="A8" s="16">
        <f>IF(B8="","",SUBTOTAL(103,$B$3:B8))</f>
        <v>6</v>
      </c>
      <c r="B8" s="13" t="s">
        <v>160</v>
      </c>
      <c r="C8" s="9">
        <v>21</v>
      </c>
      <c r="D8" s="9">
        <v>0</v>
      </c>
      <c r="E8" s="9">
        <v>2</v>
      </c>
      <c r="F8" s="4"/>
      <c r="G8" s="2">
        <v>1</v>
      </c>
    </row>
    <row r="9" spans="1:10">
      <c r="A9" s="16">
        <f>IF(B9="","",SUBTOTAL(103,$B$3:B9))</f>
        <v>7</v>
      </c>
      <c r="B9" s="13" t="s">
        <v>161</v>
      </c>
      <c r="C9" s="9">
        <v>14</v>
      </c>
      <c r="D9" s="9">
        <v>4</v>
      </c>
      <c r="E9" s="9">
        <v>5</v>
      </c>
      <c r="F9" s="4"/>
      <c r="G9" s="2">
        <v>1</v>
      </c>
    </row>
    <row r="10" spans="1:10">
      <c r="A10" s="16">
        <f>IF(B10="","",SUBTOTAL(103,$B$3:B10))</f>
        <v>8</v>
      </c>
      <c r="B10" s="13" t="s">
        <v>162</v>
      </c>
      <c r="C10" s="9">
        <v>19</v>
      </c>
      <c r="D10" s="9">
        <v>8</v>
      </c>
      <c r="E10" s="9">
        <v>5</v>
      </c>
      <c r="F10" s="4"/>
      <c r="G10" s="2">
        <v>1</v>
      </c>
    </row>
    <row r="11" spans="1:10">
      <c r="A11" s="16">
        <f>IF(B11="","",SUBTOTAL(103,$B$3:B11))</f>
        <v>9</v>
      </c>
      <c r="B11" s="13" t="s">
        <v>163</v>
      </c>
      <c r="C11" s="9">
        <v>2</v>
      </c>
      <c r="D11" s="9">
        <v>15</v>
      </c>
      <c r="E11" s="9">
        <v>2</v>
      </c>
      <c r="F11" s="4"/>
      <c r="G11" s="2">
        <v>1</v>
      </c>
    </row>
    <row r="12" spans="1:10">
      <c r="A12" s="16">
        <f>IF(B12="","",SUBTOTAL(103,$B$3:B12))</f>
        <v>10</v>
      </c>
      <c r="B12" s="13" t="s">
        <v>164</v>
      </c>
      <c r="C12" s="9">
        <v>0</v>
      </c>
      <c r="D12" s="9">
        <v>0</v>
      </c>
      <c r="E12" s="9">
        <v>0</v>
      </c>
      <c r="F12" s="4"/>
      <c r="G12" s="2">
        <v>1</v>
      </c>
    </row>
    <row r="13" spans="1:10">
      <c r="A13" s="16">
        <f>IF(B13="","",SUBTOTAL(103,$B$3:B13))</f>
        <v>11</v>
      </c>
      <c r="B13" s="13" t="s">
        <v>165</v>
      </c>
      <c r="C13" s="9">
        <v>6</v>
      </c>
      <c r="D13" s="9">
        <v>0</v>
      </c>
      <c r="E13" s="9">
        <v>2</v>
      </c>
      <c r="F13" s="4"/>
      <c r="G13" s="2">
        <v>1</v>
      </c>
    </row>
    <row r="14" spans="1:10">
      <c r="A14" s="16">
        <f>IF(B14="","",SUBTOTAL(103,$B$3:B14))</f>
        <v>12</v>
      </c>
      <c r="B14" s="13" t="s">
        <v>166</v>
      </c>
      <c r="C14" s="9">
        <v>2</v>
      </c>
      <c r="D14" s="9">
        <v>20</v>
      </c>
      <c r="E14" s="9">
        <v>5</v>
      </c>
      <c r="F14" s="4"/>
      <c r="G14" s="2">
        <v>1</v>
      </c>
    </row>
    <row r="15" spans="1:10">
      <c r="A15" s="16">
        <f>IF(B15="","",SUBTOTAL(103,$B$3:B15))</f>
        <v>13</v>
      </c>
      <c r="B15" s="13" t="s">
        <v>167</v>
      </c>
      <c r="C15" s="9">
        <v>15</v>
      </c>
      <c r="D15" s="9">
        <v>0</v>
      </c>
      <c r="E15" s="9">
        <v>4</v>
      </c>
      <c r="F15" s="4"/>
      <c r="G15" s="2">
        <v>1</v>
      </c>
    </row>
    <row r="16" spans="1:10">
      <c r="A16" s="16">
        <f>IF(B16="","",SUBTOTAL(103,$B$3:B16))</f>
        <v>14</v>
      </c>
      <c r="B16" s="13" t="s">
        <v>168</v>
      </c>
      <c r="C16" s="9">
        <v>23</v>
      </c>
      <c r="D16" s="9">
        <v>23</v>
      </c>
      <c r="E16" s="9">
        <v>3</v>
      </c>
      <c r="F16" s="4"/>
      <c r="G16" s="2">
        <v>1</v>
      </c>
      <c r="I16" s="20" t="s">
        <v>688</v>
      </c>
    </row>
    <row r="17" spans="1:7">
      <c r="A17" s="16">
        <f>IF(B17="","",SUBTOTAL(103,$B$3:B17))</f>
        <v>15</v>
      </c>
      <c r="B17" s="13" t="s">
        <v>169</v>
      </c>
      <c r="C17" s="9">
        <v>6</v>
      </c>
      <c r="D17" s="9">
        <v>21</v>
      </c>
      <c r="E17" s="9">
        <v>3</v>
      </c>
      <c r="F17" s="4"/>
      <c r="G17" s="2">
        <v>1</v>
      </c>
    </row>
    <row r="18" spans="1:7">
      <c r="A18" s="16">
        <f>IF(B18="","",SUBTOTAL(103,$B$3:B18))</f>
        <v>16</v>
      </c>
      <c r="B18" s="13" t="s">
        <v>170</v>
      </c>
      <c r="C18" s="9">
        <v>9</v>
      </c>
      <c r="D18" s="9">
        <v>23</v>
      </c>
      <c r="E18" s="9">
        <v>3</v>
      </c>
      <c r="F18" s="4"/>
      <c r="G18" s="2">
        <v>1</v>
      </c>
    </row>
    <row r="19" spans="1:7">
      <c r="A19" s="16">
        <f>IF(B19="","",SUBTOTAL(103,$B$3:B19))</f>
        <v>17</v>
      </c>
      <c r="B19" s="13" t="s">
        <v>171</v>
      </c>
      <c r="C19" s="9">
        <v>15</v>
      </c>
      <c r="D19" s="9">
        <v>23</v>
      </c>
      <c r="E19" s="9">
        <v>1</v>
      </c>
      <c r="F19" s="4"/>
      <c r="G19" s="2">
        <v>1</v>
      </c>
    </row>
    <row r="20" spans="1:7">
      <c r="A20" s="16">
        <f>IF(B20="","",SUBTOTAL(103,$B$3:B20))</f>
        <v>18</v>
      </c>
      <c r="B20" s="13" t="s">
        <v>172</v>
      </c>
      <c r="C20" s="9">
        <v>12</v>
      </c>
      <c r="D20" s="9">
        <v>0</v>
      </c>
      <c r="E20" s="9">
        <v>6</v>
      </c>
      <c r="F20" s="4"/>
      <c r="G20" s="2">
        <v>1</v>
      </c>
    </row>
    <row r="21" spans="1:7">
      <c r="A21" s="16">
        <f>IF(B21="","",SUBTOTAL(103,$B$3:B21))</f>
        <v>19</v>
      </c>
      <c r="B21" s="13" t="s">
        <v>173</v>
      </c>
      <c r="C21" s="9">
        <v>21</v>
      </c>
      <c r="D21" s="9">
        <v>3</v>
      </c>
      <c r="E21" s="9">
        <v>4</v>
      </c>
      <c r="F21" s="4"/>
      <c r="G21" s="2">
        <v>1</v>
      </c>
    </row>
    <row r="22" spans="1:7">
      <c r="A22" s="16">
        <f>IF(B22="","",SUBTOTAL(103,$B$3:B22))</f>
        <v>20</v>
      </c>
      <c r="B22" s="13" t="s">
        <v>174</v>
      </c>
      <c r="C22" s="9">
        <v>1</v>
      </c>
      <c r="D22" s="9">
        <v>3</v>
      </c>
      <c r="E22" s="9">
        <v>4</v>
      </c>
      <c r="F22" s="4"/>
      <c r="G22" s="2">
        <v>1</v>
      </c>
    </row>
    <row r="23" spans="1:7">
      <c r="A23" s="16">
        <f>IF(B23="","",SUBTOTAL(103,$B$3:B23))</f>
        <v>21</v>
      </c>
      <c r="B23" s="13" t="s">
        <v>175</v>
      </c>
      <c r="C23" s="9">
        <v>9</v>
      </c>
      <c r="D23" s="9">
        <v>16</v>
      </c>
      <c r="E23" s="9">
        <v>1</v>
      </c>
      <c r="F23" s="4"/>
      <c r="G23" s="2">
        <v>1</v>
      </c>
    </row>
    <row r="24" spans="1:7">
      <c r="A24" s="16">
        <f>IF(B24="","",SUBTOTAL(103,$B$3:B24))</f>
        <v>22</v>
      </c>
      <c r="B24" s="13" t="s">
        <v>176</v>
      </c>
      <c r="C24" s="9">
        <v>4</v>
      </c>
      <c r="D24" s="9">
        <v>0</v>
      </c>
      <c r="E24" s="9">
        <v>3</v>
      </c>
      <c r="F24" s="4"/>
      <c r="G24" s="2">
        <v>1</v>
      </c>
    </row>
    <row r="25" spans="1:7">
      <c r="A25" s="16">
        <f>IF(B25="","",SUBTOTAL(103,$B$3:B25))</f>
        <v>23</v>
      </c>
      <c r="B25" s="13" t="s">
        <v>177</v>
      </c>
      <c r="C25" s="9">
        <v>10</v>
      </c>
      <c r="D25" s="9">
        <v>1</v>
      </c>
      <c r="E25" s="9">
        <v>2</v>
      </c>
      <c r="F25" s="4"/>
      <c r="G25" s="2">
        <v>1</v>
      </c>
    </row>
    <row r="26" spans="1:7">
      <c r="A26" s="16">
        <f>IF(B26="","",SUBTOTAL(103,$B$3:B26))</f>
        <v>24</v>
      </c>
      <c r="B26" s="13" t="s">
        <v>178</v>
      </c>
      <c r="C26" s="9">
        <v>8</v>
      </c>
      <c r="D26" s="9">
        <v>8</v>
      </c>
      <c r="E26" s="9">
        <v>3</v>
      </c>
      <c r="F26" s="4"/>
      <c r="G26" s="2">
        <v>1</v>
      </c>
    </row>
    <row r="27" spans="1:7">
      <c r="A27" s="16">
        <f>IF(B27="","",SUBTOTAL(103,$B$3:B27))</f>
        <v>25</v>
      </c>
      <c r="B27" s="13" t="s">
        <v>179</v>
      </c>
      <c r="C27" s="9">
        <v>15</v>
      </c>
      <c r="D27" s="9">
        <v>8</v>
      </c>
      <c r="E27" s="9">
        <v>3</v>
      </c>
      <c r="F27" s="4"/>
      <c r="G27" s="2">
        <v>1</v>
      </c>
    </row>
    <row r="28" spans="1:7">
      <c r="A28" s="16">
        <f>IF(B28="","",SUBTOTAL(103,$B$3:B28))</f>
        <v>26</v>
      </c>
      <c r="B28" s="13" t="s">
        <v>180</v>
      </c>
      <c r="C28" s="9">
        <v>8</v>
      </c>
      <c r="D28" s="9">
        <v>22</v>
      </c>
      <c r="E28" s="9">
        <v>3</v>
      </c>
      <c r="F28" s="4"/>
      <c r="G28" s="2">
        <v>1</v>
      </c>
    </row>
    <row r="29" spans="1:7">
      <c r="A29" s="16">
        <f>IF(B29="","",SUBTOTAL(103,$B$3:B29))</f>
        <v>27</v>
      </c>
      <c r="B29" s="13" t="s">
        <v>181</v>
      </c>
      <c r="C29" s="9">
        <v>13</v>
      </c>
      <c r="D29" s="9">
        <v>22</v>
      </c>
      <c r="E29" s="9">
        <v>1</v>
      </c>
      <c r="F29" s="4"/>
      <c r="G29" s="2">
        <v>1</v>
      </c>
    </row>
    <row r="30" spans="1:7">
      <c r="A30" s="16">
        <f>IF(B30="","",SUBTOTAL(103,$B$3:B30))</f>
        <v>28</v>
      </c>
      <c r="B30" s="13" t="s">
        <v>182</v>
      </c>
      <c r="C30" s="9">
        <v>9</v>
      </c>
      <c r="D30" s="9">
        <v>13</v>
      </c>
      <c r="E30" s="9">
        <v>5</v>
      </c>
      <c r="F30" s="4"/>
      <c r="G30" s="2">
        <v>1</v>
      </c>
    </row>
    <row r="31" spans="1:7">
      <c r="A31" s="16">
        <f>IF(B31="","",SUBTOTAL(103,$B$3:B31))</f>
        <v>29</v>
      </c>
      <c r="B31" s="13" t="s">
        <v>183</v>
      </c>
      <c r="C31" s="9">
        <v>7</v>
      </c>
      <c r="D31" s="9">
        <v>2</v>
      </c>
      <c r="E31" s="9">
        <v>5</v>
      </c>
      <c r="F31" s="4"/>
      <c r="G31" s="2">
        <v>1</v>
      </c>
    </row>
    <row r="32" spans="1:7">
      <c r="A32" s="16">
        <f>IF(B32="","",SUBTOTAL(103,$B$3:B32))</f>
        <v>30</v>
      </c>
      <c r="B32" s="13" t="s">
        <v>184</v>
      </c>
      <c r="C32" s="9">
        <v>2</v>
      </c>
      <c r="D32" s="9">
        <v>15</v>
      </c>
      <c r="E32" s="9">
        <v>3</v>
      </c>
      <c r="F32" s="4"/>
      <c r="G32" s="2">
        <v>1</v>
      </c>
    </row>
    <row r="33" spans="1:7">
      <c r="A33" s="16">
        <f>IF(B33="","",SUBTOTAL(103,$B$3:B33))</f>
        <v>31</v>
      </c>
      <c r="B33" s="13" t="s">
        <v>185</v>
      </c>
      <c r="C33" s="9">
        <v>18</v>
      </c>
      <c r="D33" s="9">
        <v>14</v>
      </c>
      <c r="E33" s="9">
        <v>3</v>
      </c>
      <c r="F33" s="4"/>
      <c r="G33" s="2">
        <v>1</v>
      </c>
    </row>
    <row r="34" spans="1:7">
      <c r="A34" s="16">
        <f>IF(B34="","",SUBTOTAL(103,$B$3:B34))</f>
        <v>32</v>
      </c>
      <c r="B34" s="13" t="s">
        <v>186</v>
      </c>
      <c r="C34" s="9">
        <v>21</v>
      </c>
      <c r="D34" s="9">
        <v>5</v>
      </c>
      <c r="E34" s="9">
        <v>3</v>
      </c>
      <c r="F34" s="4"/>
      <c r="G34" s="2">
        <v>1</v>
      </c>
    </row>
    <row r="35" spans="1:7">
      <c r="A35" s="16">
        <f>IF(B35="","",SUBTOTAL(103,$B$3:B35))</f>
        <v>33</v>
      </c>
      <c r="B35" s="13" t="s">
        <v>187</v>
      </c>
      <c r="C35" s="9">
        <v>19</v>
      </c>
      <c r="D35" s="9">
        <v>2</v>
      </c>
      <c r="E35" s="9">
        <v>3</v>
      </c>
      <c r="F35" s="4"/>
      <c r="G35" s="2">
        <v>1</v>
      </c>
    </row>
    <row r="36" spans="1:7">
      <c r="A36" s="16">
        <f>IF(B36="","",SUBTOTAL(103,$B$3:B36))</f>
        <v>34</v>
      </c>
      <c r="B36" s="13" t="s">
        <v>188</v>
      </c>
      <c r="C36" s="9">
        <v>2</v>
      </c>
      <c r="D36" s="9">
        <v>11</v>
      </c>
      <c r="E36" s="9">
        <v>5</v>
      </c>
      <c r="F36" s="4"/>
      <c r="G36" s="2">
        <v>1</v>
      </c>
    </row>
    <row r="37" spans="1:7">
      <c r="A37" s="16">
        <f>IF(B37="","",SUBTOTAL(103,$B$3:B37))</f>
        <v>35</v>
      </c>
      <c r="B37" s="13" t="s">
        <v>189</v>
      </c>
      <c r="C37" s="10">
        <v>14</v>
      </c>
      <c r="D37" s="9">
        <v>1</v>
      </c>
      <c r="E37" s="10">
        <v>2</v>
      </c>
      <c r="F37" s="5"/>
      <c r="G37" s="2">
        <v>1</v>
      </c>
    </row>
    <row r="38" spans="1:7">
      <c r="A38" s="16">
        <f>IF(B38="","",SUBTOTAL(103,$B$3:B38))</f>
        <v>36</v>
      </c>
      <c r="B38" s="13" t="s">
        <v>190</v>
      </c>
      <c r="C38" s="9">
        <v>2</v>
      </c>
      <c r="D38" s="9">
        <v>0</v>
      </c>
      <c r="E38" s="9">
        <v>6</v>
      </c>
      <c r="F38" s="4"/>
      <c r="G38" s="2">
        <v>1</v>
      </c>
    </row>
    <row r="39" spans="1:7" hidden="1">
      <c r="A39" s="16">
        <f>IF(B39="","",SUBTOTAL(103,$B$3:B39))</f>
        <v>36</v>
      </c>
      <c r="B39" s="13" t="s">
        <v>28</v>
      </c>
      <c r="C39" s="9">
        <v>3</v>
      </c>
      <c r="D39" s="9">
        <v>1</v>
      </c>
      <c r="E39" s="9">
        <v>2</v>
      </c>
      <c r="F39" s="4"/>
      <c r="G39" s="2">
        <v>1</v>
      </c>
    </row>
    <row r="40" spans="1:7">
      <c r="A40" s="16">
        <f>IF(B40="","",SUBTOTAL(103,$B$3:B40))</f>
        <v>37</v>
      </c>
      <c r="B40" s="13" t="s">
        <v>191</v>
      </c>
      <c r="C40" s="9">
        <v>23</v>
      </c>
      <c r="D40" s="9">
        <v>2</v>
      </c>
      <c r="E40" s="9">
        <v>1</v>
      </c>
      <c r="F40" s="4"/>
      <c r="G40" s="2">
        <v>1</v>
      </c>
    </row>
    <row r="41" spans="1:7">
      <c r="A41" s="16">
        <f>IF(B41="","",SUBTOTAL(103,$B$3:B41))</f>
        <v>38</v>
      </c>
      <c r="B41" s="13" t="s">
        <v>192</v>
      </c>
      <c r="C41" s="9">
        <v>1</v>
      </c>
      <c r="D41" s="9">
        <v>17</v>
      </c>
      <c r="E41" s="9">
        <v>1</v>
      </c>
      <c r="F41" s="4"/>
      <c r="G41" s="2">
        <v>1</v>
      </c>
    </row>
    <row r="42" spans="1:7">
      <c r="A42" s="16">
        <f>IF(B42="","",SUBTOTAL(103,$B$3:B42))</f>
        <v>39</v>
      </c>
      <c r="B42" s="13" t="s">
        <v>193</v>
      </c>
      <c r="C42" s="9">
        <v>0</v>
      </c>
      <c r="D42" s="9">
        <v>12</v>
      </c>
      <c r="E42" s="9">
        <v>0</v>
      </c>
      <c r="F42" s="4"/>
      <c r="G42" s="2">
        <v>1</v>
      </c>
    </row>
    <row r="43" spans="1:7">
      <c r="A43" s="16">
        <f>IF(B43="","",SUBTOTAL(103,$B$3:B43))</f>
        <v>40</v>
      </c>
      <c r="B43" s="13" t="s">
        <v>194</v>
      </c>
      <c r="C43" s="10">
        <v>19</v>
      </c>
      <c r="D43" s="10">
        <v>6</v>
      </c>
      <c r="E43" s="10">
        <v>13</v>
      </c>
      <c r="F43" s="5"/>
      <c r="G43" s="2">
        <v>1</v>
      </c>
    </row>
    <row r="44" spans="1:7">
      <c r="A44" s="16">
        <f>IF(B44="","",SUBTOTAL(103,$B$3:B44))</f>
        <v>41</v>
      </c>
      <c r="B44" s="13" t="s">
        <v>195</v>
      </c>
      <c r="C44" s="10">
        <v>20</v>
      </c>
      <c r="D44" s="10">
        <v>5</v>
      </c>
      <c r="E44" s="10">
        <v>2</v>
      </c>
      <c r="F44" s="5"/>
      <c r="G44" s="2">
        <v>1</v>
      </c>
    </row>
    <row r="45" spans="1:7">
      <c r="A45" s="16">
        <f>IF(B45="","",SUBTOTAL(103,$B$3:B45))</f>
        <v>42</v>
      </c>
      <c r="B45" s="13" t="s">
        <v>196</v>
      </c>
      <c r="C45" s="9">
        <v>17</v>
      </c>
      <c r="D45" s="9">
        <v>12</v>
      </c>
      <c r="E45" s="9">
        <v>1</v>
      </c>
      <c r="F45" s="4"/>
      <c r="G45" s="2">
        <v>1</v>
      </c>
    </row>
    <row r="46" spans="1:7">
      <c r="A46" s="16">
        <f>IF(B46="","",SUBTOTAL(103,$B$3:B46))</f>
        <v>43</v>
      </c>
      <c r="B46" s="13" t="s">
        <v>197</v>
      </c>
      <c r="C46" s="9">
        <v>22</v>
      </c>
      <c r="D46" s="9">
        <v>15</v>
      </c>
      <c r="E46" s="9">
        <v>0</v>
      </c>
      <c r="F46" s="4"/>
      <c r="G46" s="2">
        <v>1</v>
      </c>
    </row>
    <row r="47" spans="1:7">
      <c r="A47" s="16">
        <f>IF(B47="","",SUBTOTAL(103,$B$3:B47))</f>
        <v>44</v>
      </c>
      <c r="B47" s="13" t="s">
        <v>198</v>
      </c>
      <c r="C47" s="9">
        <v>10</v>
      </c>
      <c r="D47" s="9">
        <v>13</v>
      </c>
      <c r="E47" s="9">
        <v>3</v>
      </c>
      <c r="F47" s="4"/>
      <c r="G47" s="2">
        <v>1</v>
      </c>
    </row>
    <row r="48" spans="1:7">
      <c r="A48" s="16">
        <f>IF(B48="","",SUBTOTAL(103,$B$3:B48))</f>
        <v>45</v>
      </c>
      <c r="B48" s="13" t="s">
        <v>199</v>
      </c>
      <c r="C48" s="9">
        <v>0</v>
      </c>
      <c r="D48" s="9">
        <v>0</v>
      </c>
      <c r="E48" s="9">
        <v>5</v>
      </c>
      <c r="F48" s="4"/>
      <c r="G48" s="2">
        <v>1</v>
      </c>
    </row>
    <row r="49" spans="1:7">
      <c r="A49" s="16">
        <f>IF(B49="","",SUBTOTAL(103,$B$3:B49))</f>
        <v>46</v>
      </c>
      <c r="B49" s="13" t="s">
        <v>200</v>
      </c>
      <c r="C49" s="10">
        <v>1</v>
      </c>
      <c r="D49" s="10">
        <v>20</v>
      </c>
      <c r="E49" s="10">
        <v>2</v>
      </c>
      <c r="F49" s="5"/>
      <c r="G49" s="2">
        <v>1</v>
      </c>
    </row>
    <row r="50" spans="1:7">
      <c r="A50" s="16">
        <f>IF(B50="","",SUBTOTAL(103,$B$3:B50))</f>
        <v>47</v>
      </c>
      <c r="B50" s="13" t="s">
        <v>201</v>
      </c>
      <c r="C50" s="10">
        <v>0</v>
      </c>
      <c r="D50" s="10">
        <v>17</v>
      </c>
      <c r="E50" s="10">
        <v>2</v>
      </c>
      <c r="F50" s="5"/>
      <c r="G50" s="2">
        <v>1</v>
      </c>
    </row>
    <row r="51" spans="1:7">
      <c r="A51" s="16">
        <f>IF(B51="","",SUBTOTAL(103,$B$3:B51))</f>
        <v>48</v>
      </c>
      <c r="B51" s="13" t="s">
        <v>202</v>
      </c>
      <c r="C51" s="10">
        <v>9</v>
      </c>
      <c r="D51" s="10">
        <v>15</v>
      </c>
      <c r="E51" s="10">
        <v>3</v>
      </c>
      <c r="F51" s="5"/>
      <c r="G51" s="2">
        <v>1</v>
      </c>
    </row>
    <row r="52" spans="1:7">
      <c r="A52" s="16">
        <f>IF(B52="","",SUBTOTAL(103,$B$3:B52))</f>
        <v>49</v>
      </c>
      <c r="B52" s="13" t="s">
        <v>203</v>
      </c>
      <c r="C52" s="9">
        <v>16</v>
      </c>
      <c r="D52" s="9">
        <v>1</v>
      </c>
      <c r="E52" s="9">
        <v>5</v>
      </c>
      <c r="F52" s="4"/>
      <c r="G52" s="2">
        <v>1</v>
      </c>
    </row>
    <row r="53" spans="1:7">
      <c r="A53" s="16">
        <f>IF(B53="","",SUBTOTAL(103,$B$3:B53))</f>
        <v>50</v>
      </c>
      <c r="B53" s="13" t="s">
        <v>204</v>
      </c>
      <c r="C53" s="9">
        <v>5</v>
      </c>
      <c r="D53" s="9">
        <v>23</v>
      </c>
      <c r="E53" s="9">
        <v>3</v>
      </c>
      <c r="F53" s="4"/>
      <c r="G53" s="2">
        <v>1</v>
      </c>
    </row>
    <row r="54" spans="1:7">
      <c r="A54" s="16">
        <f>IF(B54="","",SUBTOTAL(103,$B$3:B54))</f>
        <v>51</v>
      </c>
      <c r="B54" s="13" t="s">
        <v>205</v>
      </c>
      <c r="C54" s="9">
        <v>10</v>
      </c>
      <c r="D54" s="9">
        <v>17</v>
      </c>
      <c r="E54" s="9">
        <v>1</v>
      </c>
      <c r="F54" s="4"/>
      <c r="G54" s="2">
        <v>1</v>
      </c>
    </row>
    <row r="55" spans="1:7">
      <c r="A55" s="16">
        <f>IF(B55="","",SUBTOTAL(103,$B$3:B55))</f>
        <v>52</v>
      </c>
      <c r="B55" s="13" t="s">
        <v>206</v>
      </c>
      <c r="C55" s="9">
        <v>10</v>
      </c>
      <c r="D55" s="9">
        <v>17</v>
      </c>
      <c r="E55" s="9">
        <v>1</v>
      </c>
      <c r="F55" s="4"/>
      <c r="G55" s="2">
        <v>1</v>
      </c>
    </row>
    <row r="56" spans="1:7">
      <c r="A56" s="16">
        <f>IF(B56="","",SUBTOTAL(103,$B$3:B56))</f>
        <v>53</v>
      </c>
      <c r="B56" s="13" t="s">
        <v>207</v>
      </c>
      <c r="C56" s="9">
        <v>14</v>
      </c>
      <c r="D56" s="9">
        <v>14</v>
      </c>
      <c r="E56" s="9">
        <v>1</v>
      </c>
      <c r="F56" s="4"/>
      <c r="G56" s="2">
        <v>1</v>
      </c>
    </row>
    <row r="57" spans="1:7">
      <c r="A57" s="16">
        <f>IF(B57="","",SUBTOTAL(103,$B$3:B57))</f>
        <v>54</v>
      </c>
      <c r="B57" s="13" t="s">
        <v>208</v>
      </c>
      <c r="C57" s="9">
        <v>14</v>
      </c>
      <c r="D57" s="9">
        <v>13</v>
      </c>
      <c r="E57" s="9">
        <v>3</v>
      </c>
      <c r="F57" s="4"/>
      <c r="G57" s="2">
        <v>1</v>
      </c>
    </row>
    <row r="58" spans="1:7">
      <c r="A58" s="16">
        <f>IF(B58="","",SUBTOTAL(103,$B$3:B58))</f>
        <v>55</v>
      </c>
      <c r="B58" s="13" t="s">
        <v>209</v>
      </c>
      <c r="C58" s="9">
        <v>11</v>
      </c>
      <c r="D58" s="9">
        <v>19</v>
      </c>
      <c r="E58" s="9">
        <v>5</v>
      </c>
      <c r="F58" s="4"/>
      <c r="G58" s="2">
        <v>1</v>
      </c>
    </row>
    <row r="59" spans="1:7">
      <c r="A59" s="16">
        <f>IF(B59="","",SUBTOTAL(103,$B$3:B59))</f>
        <v>56</v>
      </c>
      <c r="B59" s="13" t="s">
        <v>210</v>
      </c>
      <c r="C59" s="9">
        <v>5</v>
      </c>
      <c r="D59" s="9">
        <v>2</v>
      </c>
      <c r="E59" s="9">
        <v>7</v>
      </c>
      <c r="F59" s="4"/>
      <c r="G59" s="2">
        <v>1</v>
      </c>
    </row>
    <row r="60" spans="1:7">
      <c r="A60" s="16">
        <f>IF(B60="","",SUBTOTAL(103,$B$3:B60))</f>
        <v>57</v>
      </c>
      <c r="B60" s="13" t="s">
        <v>18</v>
      </c>
      <c r="C60" s="9">
        <v>0</v>
      </c>
      <c r="D60" s="9">
        <v>0</v>
      </c>
      <c r="E60" s="9">
        <v>4</v>
      </c>
      <c r="F60" s="4"/>
      <c r="G60" s="2">
        <v>1</v>
      </c>
    </row>
    <row r="61" spans="1:7">
      <c r="A61" s="16">
        <f>IF(B61="","",SUBTOTAL(103,$B$3:B61))</f>
        <v>58</v>
      </c>
      <c r="B61" s="13" t="s">
        <v>19</v>
      </c>
      <c r="C61" s="9">
        <v>19</v>
      </c>
      <c r="D61" s="9">
        <v>13</v>
      </c>
      <c r="E61" s="9">
        <v>0</v>
      </c>
      <c r="F61" s="4"/>
      <c r="G61" s="2">
        <v>1</v>
      </c>
    </row>
    <row r="62" spans="1:7">
      <c r="A62" s="16">
        <f>IF(B62="","",SUBTOTAL(103,$B$3:B62))</f>
        <v>59</v>
      </c>
      <c r="B62" s="13" t="s">
        <v>20</v>
      </c>
      <c r="C62" s="9">
        <v>0</v>
      </c>
      <c r="D62" s="9">
        <v>0</v>
      </c>
      <c r="E62" s="9">
        <v>1</v>
      </c>
      <c r="F62" s="4"/>
      <c r="G62" s="2">
        <v>1</v>
      </c>
    </row>
    <row r="63" spans="1:7">
      <c r="A63" s="16">
        <f>IF(B63="","",SUBTOTAL(103,$B$3:B63))</f>
        <v>60</v>
      </c>
      <c r="B63" s="13" t="s">
        <v>21</v>
      </c>
      <c r="C63" s="9">
        <v>0</v>
      </c>
      <c r="D63" s="9">
        <v>3</v>
      </c>
      <c r="E63" s="9">
        <v>1</v>
      </c>
      <c r="F63" s="4"/>
      <c r="G63" s="2">
        <v>1</v>
      </c>
    </row>
    <row r="64" spans="1:7">
      <c r="A64" s="16">
        <f>IF(B64="","",SUBTOTAL(103,$B$3:B64))</f>
        <v>61</v>
      </c>
      <c r="B64" s="13" t="s">
        <v>22</v>
      </c>
      <c r="C64" s="9">
        <v>16</v>
      </c>
      <c r="D64" s="9">
        <v>22</v>
      </c>
      <c r="E64" s="9">
        <v>2</v>
      </c>
      <c r="F64" s="4"/>
      <c r="G64" s="2">
        <v>1</v>
      </c>
    </row>
    <row r="65" spans="1:7">
      <c r="A65" s="16">
        <f>IF(B65="","",SUBTOTAL(103,$B$3:B65))</f>
        <v>62</v>
      </c>
      <c r="B65" s="13" t="s">
        <v>23</v>
      </c>
      <c r="C65" s="9">
        <v>5</v>
      </c>
      <c r="D65" s="9">
        <v>7</v>
      </c>
      <c r="E65" s="9">
        <v>1</v>
      </c>
      <c r="F65" s="4"/>
      <c r="G65" s="2">
        <v>1</v>
      </c>
    </row>
    <row r="66" spans="1:7">
      <c r="A66" s="16">
        <f>IF(B66="","",SUBTOTAL(103,$B$3:B66))</f>
        <v>63</v>
      </c>
      <c r="B66" s="13" t="s">
        <v>6</v>
      </c>
      <c r="C66" s="9">
        <v>13</v>
      </c>
      <c r="D66" s="9">
        <v>18</v>
      </c>
      <c r="E66" s="9">
        <v>7</v>
      </c>
      <c r="F66" s="4"/>
      <c r="G66" s="2">
        <v>1</v>
      </c>
    </row>
    <row r="67" spans="1:7">
      <c r="A67" s="16">
        <f>IF(B67="","",SUBTOTAL(103,$B$3:B67))</f>
        <v>64</v>
      </c>
      <c r="B67" s="13" t="s">
        <v>24</v>
      </c>
      <c r="C67" s="9">
        <v>3</v>
      </c>
      <c r="D67" s="9">
        <v>17</v>
      </c>
      <c r="E67" s="9">
        <v>19</v>
      </c>
      <c r="F67" s="4"/>
      <c r="G67" s="2">
        <v>1</v>
      </c>
    </row>
    <row r="68" spans="1:7">
      <c r="A68" s="16">
        <f>IF(B68="","",SUBTOTAL(103,$B$3:B68))</f>
        <v>65</v>
      </c>
      <c r="B68" s="13" t="s">
        <v>7</v>
      </c>
      <c r="C68" s="9">
        <v>0</v>
      </c>
      <c r="D68" s="9">
        <v>0</v>
      </c>
      <c r="E68" s="9">
        <v>5</v>
      </c>
      <c r="F68" s="4"/>
      <c r="G68" s="2">
        <v>1</v>
      </c>
    </row>
    <row r="69" spans="1:7">
      <c r="A69" s="16">
        <f>IF(B69="","",SUBTOTAL(103,$B$3:B69))</f>
        <v>66</v>
      </c>
      <c r="B69" s="13" t="s">
        <v>25</v>
      </c>
      <c r="C69" s="9">
        <v>0</v>
      </c>
      <c r="D69" s="9">
        <v>16</v>
      </c>
      <c r="E69" s="9">
        <v>0</v>
      </c>
      <c r="F69" s="4"/>
      <c r="G69" s="2">
        <v>1</v>
      </c>
    </row>
    <row r="70" spans="1:7">
      <c r="A70" s="16">
        <f>IF(B70="","",SUBTOTAL(103,$B$3:B70))</f>
        <v>67</v>
      </c>
      <c r="B70" s="13" t="s">
        <v>26</v>
      </c>
      <c r="C70" s="9">
        <v>4</v>
      </c>
      <c r="D70" s="9">
        <v>18</v>
      </c>
      <c r="E70" s="9">
        <v>1</v>
      </c>
      <c r="F70" s="4"/>
      <c r="G70" s="2">
        <v>1</v>
      </c>
    </row>
    <row r="71" spans="1:7">
      <c r="A71" s="16">
        <f>IF(B71="","",SUBTOTAL(103,$B$3:B71))</f>
        <v>68</v>
      </c>
      <c r="B71" s="13" t="s">
        <v>8</v>
      </c>
      <c r="C71" s="9">
        <v>4</v>
      </c>
      <c r="D71" s="9">
        <v>19</v>
      </c>
      <c r="E71" s="9">
        <v>1</v>
      </c>
      <c r="F71" s="4"/>
      <c r="G71" s="2">
        <v>1</v>
      </c>
    </row>
    <row r="72" spans="1:7">
      <c r="A72" s="16">
        <f>IF(B72="","",SUBTOTAL(103,$B$3:B72))</f>
        <v>69</v>
      </c>
      <c r="B72" s="13" t="s">
        <v>9</v>
      </c>
      <c r="C72" s="9">
        <v>16</v>
      </c>
      <c r="D72" s="9">
        <v>1</v>
      </c>
      <c r="E72" s="9">
        <v>5</v>
      </c>
      <c r="F72" s="4"/>
      <c r="G72" s="2">
        <v>1</v>
      </c>
    </row>
    <row r="73" spans="1:7">
      <c r="A73" s="16">
        <f>IF(B73="","",SUBTOTAL(103,$B$3:B73))</f>
        <v>70</v>
      </c>
      <c r="B73" s="13" t="s">
        <v>27</v>
      </c>
      <c r="C73" s="9">
        <v>12</v>
      </c>
      <c r="D73" s="9">
        <v>0</v>
      </c>
      <c r="E73" s="9">
        <v>6</v>
      </c>
      <c r="F73" s="4"/>
      <c r="G73" s="2">
        <v>1</v>
      </c>
    </row>
    <row r="74" spans="1:7">
      <c r="A74" s="16">
        <f>IF(B74="","",SUBTOTAL(103,$B$3:B74))</f>
        <v>71</v>
      </c>
      <c r="B74" s="13" t="s">
        <v>29</v>
      </c>
      <c r="C74" s="9">
        <v>20</v>
      </c>
      <c r="D74" s="9">
        <v>12</v>
      </c>
      <c r="E74" s="9">
        <v>1</v>
      </c>
      <c r="F74" s="4"/>
      <c r="G74" s="2">
        <v>1</v>
      </c>
    </row>
    <row r="75" spans="1:7">
      <c r="A75" s="16">
        <f>IF(B75="","",SUBTOTAL(103,$B$3:B75))</f>
        <v>72</v>
      </c>
      <c r="B75" s="13" t="s">
        <v>30</v>
      </c>
      <c r="C75" s="9">
        <v>3</v>
      </c>
      <c r="D75" s="9">
        <v>1</v>
      </c>
      <c r="E75" s="9">
        <v>2</v>
      </c>
      <c r="F75" s="4"/>
      <c r="G75" s="2">
        <v>1</v>
      </c>
    </row>
    <row r="76" spans="1:7" ht="18.75" customHeight="1">
      <c r="A76" s="16">
        <f>IF(B76="","",SUBTOTAL(103,$B$3:B76))</f>
        <v>73</v>
      </c>
      <c r="B76" s="13" t="s">
        <v>31</v>
      </c>
      <c r="C76" s="9">
        <v>9</v>
      </c>
      <c r="D76" s="9">
        <v>2</v>
      </c>
      <c r="E76" s="9">
        <v>1</v>
      </c>
      <c r="F76" s="4"/>
      <c r="G76" s="2">
        <v>1</v>
      </c>
    </row>
    <row r="77" spans="1:7">
      <c r="A77" s="16">
        <f>IF(B77="","",SUBTOTAL(103,$B$3:B77))</f>
        <v>74</v>
      </c>
      <c r="B77" s="13" t="s">
        <v>32</v>
      </c>
      <c r="C77" s="9">
        <v>14</v>
      </c>
      <c r="D77" s="9">
        <v>20</v>
      </c>
      <c r="E77" s="9">
        <v>4</v>
      </c>
      <c r="F77" s="4"/>
      <c r="G77" s="2">
        <v>1</v>
      </c>
    </row>
    <row r="78" spans="1:7">
      <c r="A78" s="16">
        <f>IF(B78="","",SUBTOTAL(103,$B$3:B78))</f>
        <v>75</v>
      </c>
      <c r="B78" s="13" t="s">
        <v>33</v>
      </c>
      <c r="C78" s="9">
        <v>22</v>
      </c>
      <c r="D78" s="9">
        <v>9</v>
      </c>
      <c r="E78" s="9">
        <v>6</v>
      </c>
      <c r="F78" s="4"/>
      <c r="G78" s="2">
        <v>1</v>
      </c>
    </row>
    <row r="79" spans="1:7">
      <c r="A79" s="16">
        <f>IF(B79="","",SUBTOTAL(103,$B$3:B79))</f>
        <v>76</v>
      </c>
      <c r="B79" s="13" t="s">
        <v>34</v>
      </c>
      <c r="C79" s="9">
        <v>20</v>
      </c>
      <c r="D79" s="9">
        <v>13</v>
      </c>
      <c r="E79" s="9">
        <v>3</v>
      </c>
      <c r="F79" s="4"/>
      <c r="G79" s="2">
        <v>1</v>
      </c>
    </row>
    <row r="80" spans="1:7">
      <c r="A80" s="16">
        <f>IF(B80="","",SUBTOTAL(103,$B$3:B80))</f>
        <v>77</v>
      </c>
      <c r="B80" s="13" t="s">
        <v>35</v>
      </c>
      <c r="C80" s="9">
        <v>6</v>
      </c>
      <c r="D80" s="9">
        <v>9</v>
      </c>
      <c r="E80" s="9">
        <v>1</v>
      </c>
      <c r="F80" s="4"/>
      <c r="G80" s="2">
        <v>1</v>
      </c>
    </row>
    <row r="81" spans="1:7">
      <c r="A81" s="16">
        <f>IF(B81="","",SUBTOTAL(103,$B$3:B81))</f>
        <v>78</v>
      </c>
      <c r="B81" s="13" t="s">
        <v>36</v>
      </c>
      <c r="C81" s="10">
        <v>7</v>
      </c>
      <c r="D81" s="9">
        <v>2</v>
      </c>
      <c r="E81" s="10">
        <v>2</v>
      </c>
      <c r="F81" s="5"/>
      <c r="G81" s="2">
        <v>1</v>
      </c>
    </row>
    <row r="82" spans="1:7">
      <c r="A82" s="16">
        <f>IF(B82="","",SUBTOTAL(103,$B$3:B82))</f>
        <v>79</v>
      </c>
      <c r="B82" s="13" t="s">
        <v>37</v>
      </c>
      <c r="C82" s="10">
        <v>6</v>
      </c>
      <c r="D82" s="9">
        <v>7</v>
      </c>
      <c r="E82" s="10">
        <v>5</v>
      </c>
      <c r="F82" s="5"/>
      <c r="G82" s="2">
        <v>1</v>
      </c>
    </row>
    <row r="83" spans="1:7">
      <c r="A83" s="16">
        <f>IF(B83="","",SUBTOTAL(103,$B$3:B83))</f>
        <v>80</v>
      </c>
      <c r="B83" s="13" t="s">
        <v>38</v>
      </c>
      <c r="C83" s="9">
        <v>0</v>
      </c>
      <c r="D83" s="9">
        <v>12</v>
      </c>
      <c r="E83" s="9">
        <v>0</v>
      </c>
      <c r="F83" s="4"/>
      <c r="G83" s="2">
        <v>1</v>
      </c>
    </row>
    <row r="84" spans="1:7">
      <c r="A84" s="16">
        <f>IF(B84="","",SUBTOTAL(103,$B$3:B84))</f>
        <v>81</v>
      </c>
      <c r="B84" s="13" t="s">
        <v>39</v>
      </c>
      <c r="C84" s="9">
        <v>18</v>
      </c>
      <c r="D84" s="9">
        <v>19</v>
      </c>
      <c r="E84" s="9">
        <v>1</v>
      </c>
      <c r="F84" s="4"/>
      <c r="G84" s="2">
        <v>1</v>
      </c>
    </row>
    <row r="85" spans="1:7">
      <c r="A85" s="16">
        <f>IF(B85="","",SUBTOTAL(103,$B$3:B85))</f>
        <v>82</v>
      </c>
      <c r="B85" s="13" t="s">
        <v>40</v>
      </c>
      <c r="C85" s="9">
        <v>9</v>
      </c>
      <c r="D85" s="9">
        <v>0</v>
      </c>
      <c r="E85" s="9">
        <v>7</v>
      </c>
      <c r="F85" s="4"/>
      <c r="G85" s="2">
        <v>1</v>
      </c>
    </row>
    <row r="86" spans="1:7">
      <c r="A86" s="16">
        <f>IF(B86="","",SUBTOTAL(103,$B$3:B86))</f>
        <v>83</v>
      </c>
      <c r="B86" s="13" t="s">
        <v>13</v>
      </c>
      <c r="C86" s="9">
        <v>1</v>
      </c>
      <c r="D86" s="9">
        <v>8</v>
      </c>
      <c r="E86" s="9">
        <v>2</v>
      </c>
      <c r="F86" s="4"/>
      <c r="G86" s="2">
        <v>1</v>
      </c>
    </row>
    <row r="87" spans="1:7">
      <c r="A87" s="16">
        <f>IF(B87="","",SUBTOTAL(103,$B$3:B87))</f>
        <v>84</v>
      </c>
      <c r="B87" s="13" t="s">
        <v>41</v>
      </c>
      <c r="C87" s="9">
        <v>0</v>
      </c>
      <c r="D87" s="9">
        <v>21</v>
      </c>
      <c r="E87" s="9">
        <v>2</v>
      </c>
      <c r="F87" s="4"/>
      <c r="G87" s="2">
        <v>1</v>
      </c>
    </row>
    <row r="88" spans="1:7">
      <c r="A88" s="16">
        <f>IF(B88="","",SUBTOTAL(103,$B$3:B88))</f>
        <v>85</v>
      </c>
      <c r="B88" s="13" t="s">
        <v>10</v>
      </c>
      <c r="C88" s="9">
        <v>20</v>
      </c>
      <c r="D88" s="9">
        <v>5</v>
      </c>
      <c r="E88" s="9">
        <v>8</v>
      </c>
      <c r="F88" s="4"/>
      <c r="G88" s="2">
        <v>1</v>
      </c>
    </row>
    <row r="89" spans="1:7">
      <c r="A89" s="16">
        <f>IF(B89="","",SUBTOTAL(103,$B$3:B89))</f>
        <v>86</v>
      </c>
      <c r="B89" s="13" t="s">
        <v>42</v>
      </c>
      <c r="C89" s="9">
        <v>10</v>
      </c>
      <c r="D89" s="9">
        <v>21</v>
      </c>
      <c r="E89" s="9">
        <v>0</v>
      </c>
      <c r="F89" s="4"/>
      <c r="G89" s="2">
        <v>1</v>
      </c>
    </row>
    <row r="90" spans="1:7">
      <c r="A90" s="16">
        <f>IF(B90="","",SUBTOTAL(103,$B$3:B90))</f>
        <v>87</v>
      </c>
      <c r="B90" s="13" t="s">
        <v>43</v>
      </c>
      <c r="C90" s="9">
        <v>21</v>
      </c>
      <c r="D90" s="9">
        <v>22</v>
      </c>
      <c r="E90" s="9">
        <v>2</v>
      </c>
      <c r="F90" s="4"/>
      <c r="G90" s="2">
        <v>1</v>
      </c>
    </row>
    <row r="91" spans="1:7">
      <c r="A91" s="16">
        <f>IF(B91="","",SUBTOTAL(103,$B$3:B91))</f>
        <v>88</v>
      </c>
      <c r="B91" s="13" t="s">
        <v>44</v>
      </c>
      <c r="C91" s="9">
        <v>8</v>
      </c>
      <c r="D91" s="9">
        <v>0</v>
      </c>
      <c r="E91" s="9">
        <v>2</v>
      </c>
      <c r="F91" s="4"/>
      <c r="G91" s="2">
        <v>1</v>
      </c>
    </row>
    <row r="92" spans="1:7">
      <c r="A92" s="16">
        <f>IF(B92="","",SUBTOTAL(103,$B$3:B92))</f>
        <v>89</v>
      </c>
      <c r="B92" s="13" t="s">
        <v>45</v>
      </c>
      <c r="C92" s="9">
        <v>9</v>
      </c>
      <c r="D92" s="9">
        <v>5</v>
      </c>
      <c r="E92" s="9">
        <v>1</v>
      </c>
      <c r="F92" s="4"/>
      <c r="G92" s="2">
        <v>1</v>
      </c>
    </row>
    <row r="93" spans="1:7">
      <c r="A93" s="16">
        <f>IF(B93="","",SUBTOTAL(103,$B$3:B93))</f>
        <v>90</v>
      </c>
      <c r="B93" s="13" t="s">
        <v>46</v>
      </c>
      <c r="C93" s="9">
        <v>0</v>
      </c>
      <c r="D93" s="9">
        <v>15</v>
      </c>
      <c r="E93" s="9">
        <v>1</v>
      </c>
      <c r="F93" s="4"/>
      <c r="G93" s="2">
        <v>1</v>
      </c>
    </row>
    <row r="94" spans="1:7">
      <c r="A94" s="16">
        <f>IF(B94="","",SUBTOTAL(103,$B$3:B94))</f>
        <v>91</v>
      </c>
      <c r="B94" s="13" t="s">
        <v>47</v>
      </c>
      <c r="C94" s="9">
        <v>0</v>
      </c>
      <c r="D94" s="9">
        <v>8</v>
      </c>
      <c r="E94" s="9">
        <v>2</v>
      </c>
      <c r="F94" s="4"/>
      <c r="G94" s="2">
        <v>1</v>
      </c>
    </row>
    <row r="95" spans="1:7">
      <c r="A95" s="16">
        <f>IF(B95="","",SUBTOTAL(103,$B$3:B95))</f>
        <v>92</v>
      </c>
      <c r="B95" s="13" t="s">
        <v>48</v>
      </c>
      <c r="C95" s="9">
        <v>0</v>
      </c>
      <c r="D95" s="9">
        <v>18</v>
      </c>
      <c r="E95" s="9">
        <v>0</v>
      </c>
      <c r="F95" s="4"/>
      <c r="G95" s="2">
        <v>1</v>
      </c>
    </row>
    <row r="96" spans="1:7">
      <c r="A96" s="16">
        <f>IF(B96="","",SUBTOTAL(103,$B$3:B96))</f>
        <v>93</v>
      </c>
      <c r="B96" s="13" t="s">
        <v>49</v>
      </c>
      <c r="C96" s="9">
        <v>2</v>
      </c>
      <c r="D96" s="9">
        <v>7</v>
      </c>
      <c r="E96" s="9">
        <v>3</v>
      </c>
      <c r="F96" s="4"/>
      <c r="G96" s="2">
        <v>1</v>
      </c>
    </row>
    <row r="97" spans="1:7">
      <c r="A97" s="16">
        <f>IF(B97="","",SUBTOTAL(103,$B$3:B97))</f>
        <v>94</v>
      </c>
      <c r="B97" s="13" t="s">
        <v>50</v>
      </c>
      <c r="C97" s="9">
        <v>0</v>
      </c>
      <c r="D97" s="9">
        <v>11</v>
      </c>
      <c r="E97" s="9">
        <v>1</v>
      </c>
      <c r="F97" s="4"/>
      <c r="G97" s="2">
        <v>1</v>
      </c>
    </row>
    <row r="98" spans="1:7">
      <c r="A98" s="16">
        <f>IF(B98="","",SUBTOTAL(103,$B$3:B98))</f>
        <v>95</v>
      </c>
      <c r="B98" s="13" t="s">
        <v>51</v>
      </c>
      <c r="C98" s="9">
        <v>11</v>
      </c>
      <c r="D98" s="9">
        <v>1</v>
      </c>
      <c r="E98" s="9">
        <v>10</v>
      </c>
      <c r="F98" s="4"/>
      <c r="G98" s="2">
        <v>1</v>
      </c>
    </row>
    <row r="99" spans="1:7">
      <c r="A99" s="16">
        <f>IF(B99="","",SUBTOTAL(103,$B$3:B99))</f>
        <v>96</v>
      </c>
      <c r="B99" s="13" t="s">
        <v>52</v>
      </c>
      <c r="C99" s="10">
        <v>2</v>
      </c>
      <c r="D99" s="9">
        <v>1</v>
      </c>
      <c r="E99" s="10">
        <v>1</v>
      </c>
      <c r="F99" s="5"/>
      <c r="G99" s="2">
        <v>1</v>
      </c>
    </row>
    <row r="100" spans="1:7">
      <c r="A100" s="16">
        <f>IF(B100="","",SUBTOTAL(103,$B$3:B100))</f>
        <v>97</v>
      </c>
      <c r="B100" s="13" t="s">
        <v>53</v>
      </c>
      <c r="C100" s="9">
        <v>3</v>
      </c>
      <c r="D100" s="10">
        <v>7</v>
      </c>
      <c r="E100" s="9">
        <v>6</v>
      </c>
      <c r="F100" s="4"/>
      <c r="G100" s="2">
        <v>1</v>
      </c>
    </row>
    <row r="101" spans="1:7">
      <c r="A101" s="16">
        <f>IF(B101="","",SUBTOTAL(103,$B$3:B101))</f>
        <v>98</v>
      </c>
      <c r="B101" s="13" t="s">
        <v>54</v>
      </c>
      <c r="C101" s="9">
        <v>0</v>
      </c>
      <c r="D101" s="9">
        <v>14</v>
      </c>
      <c r="E101" s="9">
        <v>2</v>
      </c>
      <c r="F101" s="4"/>
      <c r="G101" s="2">
        <v>1</v>
      </c>
    </row>
    <row r="102" spans="1:7">
      <c r="A102" s="16">
        <f>IF(B102="","",SUBTOTAL(103,$B$3:B102))</f>
        <v>99</v>
      </c>
      <c r="B102" s="13" t="s">
        <v>55</v>
      </c>
      <c r="C102" s="9">
        <v>17</v>
      </c>
      <c r="D102" s="9">
        <v>19</v>
      </c>
      <c r="E102" s="9">
        <v>1</v>
      </c>
      <c r="F102" s="4"/>
      <c r="G102" s="2">
        <v>1</v>
      </c>
    </row>
    <row r="103" spans="1:7">
      <c r="A103" s="16">
        <f>IF(B103="","",SUBTOTAL(103,$B$3:B103))</f>
        <v>100</v>
      </c>
      <c r="B103" s="13" t="s">
        <v>56</v>
      </c>
      <c r="C103" s="9">
        <v>21</v>
      </c>
      <c r="D103" s="9">
        <v>5</v>
      </c>
      <c r="E103" s="9">
        <v>1</v>
      </c>
      <c r="F103" s="4"/>
      <c r="G103" s="2">
        <v>1</v>
      </c>
    </row>
    <row r="104" spans="1:7">
      <c r="A104" s="16">
        <f>IF(B104="","",SUBTOTAL(103,$B$3:B104))</f>
        <v>101</v>
      </c>
      <c r="B104" s="13" t="s">
        <v>57</v>
      </c>
      <c r="C104" s="9">
        <v>8</v>
      </c>
      <c r="D104" s="9">
        <v>7</v>
      </c>
      <c r="E104" s="9">
        <v>1</v>
      </c>
      <c r="F104" s="4"/>
      <c r="G104" s="2">
        <v>1</v>
      </c>
    </row>
    <row r="105" spans="1:7">
      <c r="A105" s="16">
        <f>IF(B105="","",SUBTOTAL(103,$B$3:B105))</f>
        <v>102</v>
      </c>
      <c r="B105" s="13" t="s">
        <v>58</v>
      </c>
      <c r="C105" s="9">
        <v>10</v>
      </c>
      <c r="D105" s="9">
        <v>17</v>
      </c>
      <c r="E105" s="9">
        <v>1</v>
      </c>
      <c r="F105" s="4"/>
      <c r="G105" s="2">
        <v>1</v>
      </c>
    </row>
    <row r="106" spans="1:7">
      <c r="A106" s="16">
        <f>IF(B106="","",SUBTOTAL(103,$B$3:B106))</f>
        <v>103</v>
      </c>
      <c r="B106" s="13" t="s">
        <v>59</v>
      </c>
      <c r="C106" s="9">
        <v>12</v>
      </c>
      <c r="D106" s="9">
        <v>10</v>
      </c>
      <c r="E106" s="9">
        <v>1</v>
      </c>
      <c r="F106" s="4"/>
      <c r="G106" s="2">
        <v>1</v>
      </c>
    </row>
    <row r="107" spans="1:7">
      <c r="A107" s="16">
        <f>IF(B107="","",SUBTOTAL(103,$B$3:B107))</f>
        <v>104</v>
      </c>
      <c r="B107" s="13" t="s">
        <v>60</v>
      </c>
      <c r="C107" s="9">
        <v>10</v>
      </c>
      <c r="D107" s="9">
        <v>17</v>
      </c>
      <c r="E107" s="9">
        <v>1</v>
      </c>
      <c r="F107" s="4"/>
      <c r="G107" s="2">
        <v>1</v>
      </c>
    </row>
    <row r="108" spans="1:7">
      <c r="A108" s="16">
        <f>IF(B108="","",SUBTOTAL(103,$B$3:B108))</f>
        <v>105</v>
      </c>
      <c r="B108" s="13" t="s">
        <v>61</v>
      </c>
      <c r="C108" s="9">
        <v>2</v>
      </c>
      <c r="D108" s="9">
        <v>12</v>
      </c>
      <c r="E108" s="9">
        <v>0</v>
      </c>
      <c r="F108" s="4"/>
      <c r="G108" s="2">
        <v>1</v>
      </c>
    </row>
    <row r="109" spans="1:7">
      <c r="A109" s="16">
        <f>IF(B109="","",SUBTOTAL(103,$B$3:B109))</f>
        <v>106</v>
      </c>
      <c r="B109" s="13" t="s">
        <v>62</v>
      </c>
      <c r="C109" s="9">
        <v>18</v>
      </c>
      <c r="D109" s="9">
        <v>10</v>
      </c>
      <c r="E109" s="9">
        <v>1</v>
      </c>
      <c r="F109" s="4"/>
      <c r="G109" s="2">
        <v>1</v>
      </c>
    </row>
    <row r="110" spans="1:7">
      <c r="A110" s="16">
        <f>IF(B110="","",SUBTOTAL(103,$B$3:B110))</f>
        <v>107</v>
      </c>
      <c r="B110" s="13" t="s">
        <v>63</v>
      </c>
      <c r="C110" s="9">
        <v>15</v>
      </c>
      <c r="D110" s="9">
        <v>23</v>
      </c>
      <c r="E110" s="9">
        <v>7</v>
      </c>
      <c r="F110" s="4"/>
      <c r="G110" s="2">
        <v>1</v>
      </c>
    </row>
    <row r="111" spans="1:7">
      <c r="A111" s="16">
        <f>IF(B111="","",SUBTOTAL(103,$B$3:B111))</f>
        <v>108</v>
      </c>
      <c r="B111" s="13" t="s">
        <v>64</v>
      </c>
      <c r="C111" s="9">
        <v>1</v>
      </c>
      <c r="D111" s="9">
        <v>3</v>
      </c>
      <c r="E111" s="9">
        <v>6</v>
      </c>
      <c r="F111" s="4"/>
      <c r="G111" s="2">
        <v>1</v>
      </c>
    </row>
    <row r="112" spans="1:7">
      <c r="A112" s="16">
        <f>IF(B112="","",SUBTOTAL(103,$B$3:B112))</f>
        <v>109</v>
      </c>
      <c r="B112" s="13" t="s">
        <v>65</v>
      </c>
      <c r="C112" s="9">
        <v>17</v>
      </c>
      <c r="D112" s="9">
        <v>22</v>
      </c>
      <c r="E112" s="9">
        <v>8</v>
      </c>
      <c r="F112" s="4"/>
      <c r="G112" s="2">
        <v>1</v>
      </c>
    </row>
    <row r="113" spans="1:7">
      <c r="A113" s="16">
        <f>IF(B113="","",SUBTOTAL(103,$B$3:B113))</f>
        <v>110</v>
      </c>
      <c r="B113" s="13" t="s">
        <v>66</v>
      </c>
      <c r="C113" s="9">
        <v>19</v>
      </c>
      <c r="D113" s="9">
        <v>0</v>
      </c>
      <c r="E113" s="9">
        <v>4</v>
      </c>
      <c r="F113" s="4"/>
      <c r="G113" s="2">
        <v>1</v>
      </c>
    </row>
    <row r="114" spans="1:7">
      <c r="A114" s="16">
        <f>IF(B114="","",SUBTOTAL(103,$B$3:B114))</f>
        <v>111</v>
      </c>
      <c r="B114" s="13" t="s">
        <v>67</v>
      </c>
      <c r="C114" s="9">
        <v>16</v>
      </c>
      <c r="D114" s="9">
        <v>21</v>
      </c>
      <c r="E114" s="9">
        <v>0</v>
      </c>
      <c r="F114" s="4"/>
      <c r="G114" s="2">
        <v>1</v>
      </c>
    </row>
    <row r="115" spans="1:7">
      <c r="A115" s="16">
        <f>IF(B115="","",SUBTOTAL(103,$B$3:B115))</f>
        <v>112</v>
      </c>
      <c r="B115" s="13" t="s">
        <v>68</v>
      </c>
      <c r="C115" s="9">
        <v>8</v>
      </c>
      <c r="D115" s="9">
        <v>19</v>
      </c>
      <c r="E115" s="9">
        <v>1</v>
      </c>
      <c r="F115" s="4"/>
      <c r="G115" s="2">
        <v>1</v>
      </c>
    </row>
    <row r="116" spans="1:7">
      <c r="A116" s="16">
        <f>IF(B116="","",SUBTOTAL(103,$B$3:B116))</f>
        <v>113</v>
      </c>
      <c r="B116" s="13" t="s">
        <v>69</v>
      </c>
      <c r="C116" s="9">
        <v>0</v>
      </c>
      <c r="D116" s="9">
        <v>12</v>
      </c>
      <c r="E116" s="9">
        <v>0</v>
      </c>
      <c r="F116" s="4"/>
      <c r="G116" s="2">
        <v>1</v>
      </c>
    </row>
    <row r="117" spans="1:7">
      <c r="A117" s="16">
        <f>IF(B117="","",SUBTOTAL(103,$B$3:B117))</f>
        <v>114</v>
      </c>
      <c r="B117" s="13" t="s">
        <v>70</v>
      </c>
      <c r="C117" s="9">
        <v>0</v>
      </c>
      <c r="D117" s="9">
        <v>17</v>
      </c>
      <c r="E117" s="9">
        <v>2</v>
      </c>
      <c r="F117" s="4"/>
      <c r="G117" s="2">
        <v>1</v>
      </c>
    </row>
    <row r="118" spans="1:7">
      <c r="A118" s="16">
        <f>IF(B118="","",SUBTOTAL(103,$B$3:B118))</f>
        <v>115</v>
      </c>
      <c r="B118" s="13" t="s">
        <v>70</v>
      </c>
      <c r="C118" s="9">
        <v>21</v>
      </c>
      <c r="D118" s="9">
        <v>15</v>
      </c>
      <c r="E118" s="9">
        <v>2</v>
      </c>
      <c r="F118" s="4"/>
      <c r="G118" s="2">
        <v>1</v>
      </c>
    </row>
    <row r="119" spans="1:7">
      <c r="A119" s="16">
        <f>IF(B119="","",SUBTOTAL(103,$B$3:B119))</f>
        <v>116</v>
      </c>
      <c r="B119" s="13" t="s">
        <v>71</v>
      </c>
      <c r="C119" s="9">
        <v>0</v>
      </c>
      <c r="D119" s="9">
        <v>12</v>
      </c>
      <c r="E119" s="9">
        <v>0</v>
      </c>
      <c r="F119" s="4"/>
      <c r="G119" s="2">
        <v>1</v>
      </c>
    </row>
    <row r="120" spans="1:7">
      <c r="A120" s="16">
        <f>IF(B120="","",SUBTOTAL(103,$B$3:B120))</f>
        <v>117</v>
      </c>
      <c r="B120" s="13" t="s">
        <v>72</v>
      </c>
      <c r="C120" s="9">
        <v>11</v>
      </c>
      <c r="D120" s="9">
        <v>23</v>
      </c>
      <c r="E120" s="9">
        <v>0</v>
      </c>
      <c r="F120" s="4"/>
      <c r="G120" s="2">
        <v>1</v>
      </c>
    </row>
    <row r="121" spans="1:7">
      <c r="A121" s="16">
        <f>IF(B121="","",SUBTOTAL(103,$B$3:B121))</f>
        <v>118</v>
      </c>
      <c r="B121" s="13" t="s">
        <v>73</v>
      </c>
      <c r="C121" s="9">
        <v>0</v>
      </c>
      <c r="D121" s="9">
        <v>0</v>
      </c>
      <c r="E121" s="9">
        <v>0</v>
      </c>
      <c r="F121" s="4"/>
      <c r="G121" s="2">
        <v>1</v>
      </c>
    </row>
    <row r="122" spans="1:7">
      <c r="A122" s="16">
        <f>IF(B122="","",SUBTOTAL(103,$B$3:B122))</f>
        <v>119</v>
      </c>
      <c r="B122" s="13" t="s">
        <v>74</v>
      </c>
      <c r="C122" s="9">
        <v>0</v>
      </c>
      <c r="D122" s="9">
        <v>0</v>
      </c>
      <c r="E122" s="9">
        <v>5</v>
      </c>
      <c r="F122" s="4"/>
      <c r="G122" s="2">
        <v>1</v>
      </c>
    </row>
    <row r="123" spans="1:7">
      <c r="A123" s="16">
        <f>IF(B123="","",SUBTOTAL(103,$B$3:B123))</f>
        <v>120</v>
      </c>
      <c r="B123" s="13" t="s">
        <v>75</v>
      </c>
      <c r="C123" s="9">
        <v>10</v>
      </c>
      <c r="D123" s="9">
        <v>9</v>
      </c>
      <c r="E123" s="9">
        <v>3</v>
      </c>
      <c r="F123" s="4"/>
      <c r="G123" s="2">
        <v>1</v>
      </c>
    </row>
    <row r="124" spans="1:7">
      <c r="A124" s="16">
        <f>IF(B124="","",SUBTOTAL(103,$B$3:B124))</f>
        <v>121</v>
      </c>
      <c r="B124" s="13" t="s">
        <v>76</v>
      </c>
      <c r="C124" s="9">
        <v>0</v>
      </c>
      <c r="D124" s="9">
        <v>6</v>
      </c>
      <c r="E124" s="9">
        <v>2</v>
      </c>
      <c r="F124" s="4"/>
      <c r="G124" s="2">
        <v>1</v>
      </c>
    </row>
    <row r="125" spans="1:7">
      <c r="A125" s="16">
        <f>IF(B125="","",SUBTOTAL(103,$B$3:B125))</f>
        <v>122</v>
      </c>
      <c r="B125" s="13" t="s">
        <v>77</v>
      </c>
      <c r="C125" s="9">
        <v>0</v>
      </c>
      <c r="D125" s="9">
        <v>3</v>
      </c>
      <c r="E125" s="9">
        <v>1</v>
      </c>
      <c r="F125" s="4"/>
      <c r="G125" s="2">
        <v>1</v>
      </c>
    </row>
    <row r="126" spans="1:7">
      <c r="A126" s="16">
        <f>IF(B126="","",SUBTOTAL(103,$B$3:B126))</f>
        <v>123</v>
      </c>
      <c r="B126" s="13" t="s">
        <v>78</v>
      </c>
      <c r="C126" s="9">
        <v>18</v>
      </c>
      <c r="D126" s="9">
        <v>16</v>
      </c>
      <c r="E126" s="9">
        <v>1</v>
      </c>
      <c r="F126" s="4"/>
      <c r="G126" s="2">
        <v>1</v>
      </c>
    </row>
    <row r="127" spans="1:7">
      <c r="A127" s="16">
        <f>IF(B127="","",SUBTOTAL(103,$B$3:B127))</f>
        <v>124</v>
      </c>
      <c r="B127" s="13" t="s">
        <v>11</v>
      </c>
      <c r="C127" s="9">
        <v>0</v>
      </c>
      <c r="D127" s="9">
        <v>0</v>
      </c>
      <c r="E127" s="9">
        <v>1</v>
      </c>
      <c r="F127" s="4"/>
      <c r="G127" s="2">
        <v>1</v>
      </c>
    </row>
    <row r="128" spans="1:7">
      <c r="A128" s="16">
        <f>IF(B128="","",SUBTOTAL(103,$B$3:B128))</f>
        <v>125</v>
      </c>
      <c r="B128" s="13" t="s">
        <v>79</v>
      </c>
      <c r="C128" s="9">
        <v>0</v>
      </c>
      <c r="D128" s="9">
        <v>0</v>
      </c>
      <c r="E128" s="9">
        <v>1</v>
      </c>
      <c r="F128" s="4"/>
      <c r="G128" s="2">
        <v>1</v>
      </c>
    </row>
    <row r="129" spans="1:7">
      <c r="A129" s="16">
        <f>IF(B129="","",SUBTOTAL(103,$B$3:B129))</f>
        <v>126</v>
      </c>
      <c r="B129" s="13" t="s">
        <v>80</v>
      </c>
      <c r="C129" s="9">
        <v>6</v>
      </c>
      <c r="D129" s="9">
        <v>18</v>
      </c>
      <c r="E129" s="9">
        <v>0</v>
      </c>
      <c r="F129" s="4"/>
      <c r="G129" s="2">
        <v>1</v>
      </c>
    </row>
    <row r="130" spans="1:7">
      <c r="A130" s="16">
        <f>IF(B130="","",SUBTOTAL(103,$B$3:B130))</f>
        <v>127</v>
      </c>
      <c r="B130" s="13" t="s">
        <v>81</v>
      </c>
      <c r="C130" s="9">
        <v>16</v>
      </c>
      <c r="D130" s="10">
        <v>15</v>
      </c>
      <c r="E130" s="9">
        <v>0</v>
      </c>
      <c r="F130" s="4"/>
      <c r="G130" s="2">
        <v>1</v>
      </c>
    </row>
    <row r="131" spans="1:7">
      <c r="A131" s="16">
        <f>IF(B131="","",SUBTOTAL(103,$B$3:B131))</f>
        <v>128</v>
      </c>
      <c r="B131" s="13" t="s">
        <v>82</v>
      </c>
      <c r="C131" s="9">
        <v>13</v>
      </c>
      <c r="D131" s="9">
        <v>6</v>
      </c>
      <c r="E131" s="9">
        <v>6</v>
      </c>
      <c r="F131" s="4"/>
      <c r="G131" s="2">
        <v>1</v>
      </c>
    </row>
    <row r="132" spans="1:7">
      <c r="A132" s="16">
        <f>IF(B132="","",SUBTOTAL(103,$B$3:B132))</f>
        <v>129</v>
      </c>
      <c r="B132" s="13" t="s">
        <v>83</v>
      </c>
      <c r="C132" s="9">
        <v>0</v>
      </c>
      <c r="D132" s="9">
        <v>0</v>
      </c>
      <c r="E132" s="9">
        <v>1</v>
      </c>
      <c r="F132" s="4"/>
      <c r="G132" s="2">
        <v>1</v>
      </c>
    </row>
    <row r="133" spans="1:7">
      <c r="A133" s="16">
        <f>IF(B133="","",SUBTOTAL(103,$B$3:B133))</f>
        <v>130</v>
      </c>
      <c r="B133" s="13" t="s">
        <v>84</v>
      </c>
      <c r="C133" s="9">
        <v>0</v>
      </c>
      <c r="D133" s="9">
        <v>0</v>
      </c>
      <c r="E133" s="9">
        <v>1</v>
      </c>
      <c r="F133" s="4"/>
      <c r="G133" s="2">
        <v>1</v>
      </c>
    </row>
    <row r="134" spans="1:7">
      <c r="A134" s="16">
        <f>IF(B134="","",SUBTOTAL(103,$B$3:B134))</f>
        <v>131</v>
      </c>
      <c r="B134" s="13" t="s">
        <v>85</v>
      </c>
      <c r="C134" s="9">
        <v>18</v>
      </c>
      <c r="D134" s="9">
        <v>21</v>
      </c>
      <c r="E134" s="9">
        <v>0</v>
      </c>
      <c r="F134" s="4"/>
      <c r="G134" s="2">
        <v>1</v>
      </c>
    </row>
    <row r="135" spans="1:7">
      <c r="A135" s="16">
        <f>IF(B135="","",SUBTOTAL(103,$B$3:B135))</f>
        <v>132</v>
      </c>
      <c r="B135" s="13" t="s">
        <v>86</v>
      </c>
      <c r="C135" s="9">
        <v>0</v>
      </c>
      <c r="D135" s="9">
        <v>22</v>
      </c>
      <c r="E135" s="9">
        <v>0</v>
      </c>
      <c r="F135" s="4"/>
      <c r="G135" s="2">
        <v>1</v>
      </c>
    </row>
    <row r="136" spans="1:7">
      <c r="A136" s="16">
        <f>IF(B136="","",SUBTOTAL(103,$B$3:B136))</f>
        <v>133</v>
      </c>
      <c r="B136" s="13" t="s">
        <v>87</v>
      </c>
      <c r="C136" s="9">
        <v>0</v>
      </c>
      <c r="D136" s="9">
        <v>20</v>
      </c>
      <c r="E136" s="9">
        <v>0</v>
      </c>
      <c r="F136" s="4"/>
      <c r="G136" s="2">
        <v>1</v>
      </c>
    </row>
    <row r="137" spans="1:7">
      <c r="A137" s="16">
        <f>IF(B137="","",SUBTOTAL(103,$B$3:B137))</f>
        <v>134</v>
      </c>
      <c r="B137" s="13" t="s">
        <v>88</v>
      </c>
      <c r="C137" s="9">
        <v>0</v>
      </c>
      <c r="D137" s="9">
        <v>12</v>
      </c>
      <c r="E137" s="9">
        <v>0</v>
      </c>
      <c r="F137" s="4"/>
      <c r="G137" s="2">
        <v>1</v>
      </c>
    </row>
    <row r="138" spans="1:7">
      <c r="A138" s="16">
        <f>IF(B138="","",SUBTOTAL(103,$B$3:B138))</f>
        <v>135</v>
      </c>
      <c r="B138" s="13" t="s">
        <v>89</v>
      </c>
      <c r="C138" s="9">
        <v>0</v>
      </c>
      <c r="D138" s="9">
        <v>18</v>
      </c>
      <c r="E138" s="9">
        <v>0</v>
      </c>
      <c r="F138" s="4"/>
      <c r="G138" s="2">
        <v>1</v>
      </c>
    </row>
    <row r="139" spans="1:7">
      <c r="A139" s="16">
        <f>IF(B139="","",SUBTOTAL(103,$B$3:B139))</f>
        <v>136</v>
      </c>
      <c r="B139" s="13" t="s">
        <v>90</v>
      </c>
      <c r="C139" s="9">
        <v>0</v>
      </c>
      <c r="D139" s="9">
        <v>14</v>
      </c>
      <c r="E139" s="9">
        <v>0</v>
      </c>
      <c r="F139" s="4"/>
      <c r="G139" s="2">
        <v>1</v>
      </c>
    </row>
    <row r="140" spans="1:7">
      <c r="A140" s="16">
        <f>IF(B140="","",SUBTOTAL(103,$B$3:B140))</f>
        <v>137</v>
      </c>
      <c r="B140" s="13" t="s">
        <v>91</v>
      </c>
      <c r="C140" s="9">
        <v>0</v>
      </c>
      <c r="D140" s="9">
        <v>14</v>
      </c>
      <c r="E140" s="9">
        <v>0</v>
      </c>
      <c r="F140" s="4"/>
      <c r="G140" s="2">
        <v>1</v>
      </c>
    </row>
    <row r="141" spans="1:7">
      <c r="A141" s="16">
        <f>IF(B141="","",SUBTOTAL(103,$B$3:B141))</f>
        <v>138</v>
      </c>
      <c r="B141" s="13" t="s">
        <v>92</v>
      </c>
      <c r="C141" s="9">
        <v>0</v>
      </c>
      <c r="D141" s="9">
        <v>12</v>
      </c>
      <c r="E141" s="9">
        <v>0</v>
      </c>
      <c r="F141" s="4"/>
      <c r="G141" s="2">
        <v>1</v>
      </c>
    </row>
    <row r="142" spans="1:7">
      <c r="A142" s="16">
        <f>IF(B142="","",SUBTOTAL(103,$B$3:B142))</f>
        <v>139</v>
      </c>
      <c r="B142" s="13" t="s">
        <v>93</v>
      </c>
      <c r="C142" s="9">
        <v>20</v>
      </c>
      <c r="D142" s="9">
        <v>10</v>
      </c>
      <c r="E142" s="9">
        <v>2</v>
      </c>
      <c r="F142" s="4"/>
      <c r="G142" s="2">
        <v>1</v>
      </c>
    </row>
    <row r="143" spans="1:7">
      <c r="A143" s="16">
        <f>IF(B143="","",SUBTOTAL(103,$B$3:B143))</f>
        <v>140</v>
      </c>
      <c r="B143" s="13" t="s">
        <v>94</v>
      </c>
      <c r="C143" s="9">
        <v>0</v>
      </c>
      <c r="D143" s="9">
        <v>8</v>
      </c>
      <c r="E143" s="9">
        <v>1</v>
      </c>
      <c r="F143" s="4"/>
      <c r="G143" s="2">
        <v>1</v>
      </c>
    </row>
    <row r="144" spans="1:7">
      <c r="A144" s="16">
        <f>IF(B144="","",SUBTOTAL(103,$B$3:B144))</f>
        <v>141</v>
      </c>
      <c r="B144" s="13" t="s">
        <v>95</v>
      </c>
      <c r="C144" s="9">
        <v>16</v>
      </c>
      <c r="D144" s="9">
        <v>0</v>
      </c>
      <c r="E144" s="9">
        <v>2</v>
      </c>
      <c r="F144" s="4"/>
      <c r="G144" s="2">
        <v>1</v>
      </c>
    </row>
    <row r="145" spans="1:7">
      <c r="A145" s="16">
        <f>IF(B145="","",SUBTOTAL(103,$B$3:B145))</f>
        <v>142</v>
      </c>
      <c r="B145" s="13" t="s">
        <v>96</v>
      </c>
      <c r="C145" s="9">
        <v>11</v>
      </c>
      <c r="D145" s="9">
        <v>23</v>
      </c>
      <c r="E145" s="9">
        <v>0</v>
      </c>
      <c r="F145" s="4"/>
      <c r="G145" s="2">
        <v>1</v>
      </c>
    </row>
    <row r="146" spans="1:7">
      <c r="A146" s="16">
        <f>IF(B146="","",SUBTOTAL(103,$B$3:B146))</f>
        <v>143</v>
      </c>
      <c r="B146" s="13" t="s">
        <v>97</v>
      </c>
      <c r="C146" s="9">
        <v>0</v>
      </c>
      <c r="D146" s="9">
        <v>1</v>
      </c>
      <c r="E146" s="9">
        <v>1</v>
      </c>
      <c r="F146" s="4"/>
      <c r="G146" s="2">
        <v>1</v>
      </c>
    </row>
    <row r="147" spans="1:7">
      <c r="A147" s="16">
        <f>IF(B147="","",SUBTOTAL(103,$B$3:B147))</f>
        <v>144</v>
      </c>
      <c r="B147" s="13" t="s">
        <v>98</v>
      </c>
      <c r="C147" s="9">
        <v>12</v>
      </c>
      <c r="D147" s="9">
        <v>15</v>
      </c>
      <c r="E147" s="9">
        <v>2</v>
      </c>
      <c r="F147" s="4"/>
      <c r="G147" s="2">
        <v>1</v>
      </c>
    </row>
    <row r="148" spans="1:7">
      <c r="A148" s="16">
        <f>IF(B148="","",SUBTOTAL(103,$B$3:B148))</f>
        <v>145</v>
      </c>
      <c r="B148" s="13" t="s">
        <v>99</v>
      </c>
      <c r="C148" s="9">
        <v>0</v>
      </c>
      <c r="D148" s="9">
        <v>20</v>
      </c>
      <c r="E148" s="9">
        <v>0</v>
      </c>
      <c r="F148" s="4"/>
      <c r="G148" s="2">
        <v>1</v>
      </c>
    </row>
    <row r="149" spans="1:7">
      <c r="A149" s="16">
        <f>IF(B149="","",SUBTOTAL(103,$B$3:B149))</f>
        <v>146</v>
      </c>
      <c r="B149" s="13" t="s">
        <v>100</v>
      </c>
      <c r="C149" s="9">
        <v>12</v>
      </c>
      <c r="D149" s="9">
        <v>17</v>
      </c>
      <c r="E149" s="9">
        <v>0</v>
      </c>
      <c r="F149" s="4"/>
      <c r="G149" s="2">
        <v>1</v>
      </c>
    </row>
    <row r="150" spans="1:7">
      <c r="A150" s="16">
        <f>IF(B150="","",SUBTOTAL(103,$B$3:B150))</f>
        <v>147</v>
      </c>
      <c r="B150" s="13" t="s">
        <v>101</v>
      </c>
      <c r="C150" s="9">
        <v>0</v>
      </c>
      <c r="D150" s="9">
        <v>13</v>
      </c>
      <c r="E150" s="9">
        <v>1</v>
      </c>
      <c r="F150" s="4"/>
      <c r="G150" s="2">
        <v>1</v>
      </c>
    </row>
    <row r="151" spans="1:7">
      <c r="A151" s="16">
        <f>IF(B151="","",SUBTOTAL(103,$B$3:B151))</f>
        <v>148</v>
      </c>
      <c r="B151" s="13" t="s">
        <v>102</v>
      </c>
      <c r="C151" s="9">
        <v>17</v>
      </c>
      <c r="D151" s="9">
        <v>5</v>
      </c>
      <c r="E151" s="9">
        <v>2</v>
      </c>
      <c r="F151" s="4"/>
      <c r="G151" s="2">
        <v>1</v>
      </c>
    </row>
    <row r="152" spans="1:7">
      <c r="A152" s="16">
        <f>IF(B152="","",SUBTOTAL(103,$B$3:B152))</f>
        <v>149</v>
      </c>
      <c r="B152" s="13" t="s">
        <v>103</v>
      </c>
      <c r="C152" s="9">
        <v>0</v>
      </c>
      <c r="D152" s="9">
        <v>19</v>
      </c>
      <c r="E152" s="9">
        <v>1</v>
      </c>
      <c r="F152" s="4"/>
      <c r="G152" s="2">
        <v>1</v>
      </c>
    </row>
    <row r="153" spans="1:7">
      <c r="A153" s="16">
        <f>IF(B153="","",SUBTOTAL(103,$B$3:B153))</f>
        <v>150</v>
      </c>
      <c r="B153" s="13" t="s">
        <v>104</v>
      </c>
      <c r="C153" s="9">
        <v>0</v>
      </c>
      <c r="D153" s="9">
        <v>0</v>
      </c>
      <c r="E153" s="9">
        <v>0</v>
      </c>
      <c r="F153" s="4"/>
      <c r="G153" s="2">
        <v>1</v>
      </c>
    </row>
    <row r="154" spans="1:7">
      <c r="A154" s="16">
        <f>IF(B154="","",SUBTOTAL(103,$B$3:B154))</f>
        <v>151</v>
      </c>
      <c r="B154" s="13" t="s">
        <v>105</v>
      </c>
      <c r="C154" s="9">
        <v>10</v>
      </c>
      <c r="D154" s="9">
        <v>13</v>
      </c>
      <c r="E154" s="9">
        <v>2</v>
      </c>
      <c r="F154" s="4"/>
      <c r="G154" s="2">
        <v>1</v>
      </c>
    </row>
    <row r="155" spans="1:7">
      <c r="A155" s="16">
        <f>IF(B155="","",SUBTOTAL(103,$B$3:B155))</f>
        <v>152</v>
      </c>
      <c r="B155" s="13" t="s">
        <v>106</v>
      </c>
      <c r="C155" s="9">
        <v>15</v>
      </c>
      <c r="D155" s="9">
        <v>21</v>
      </c>
      <c r="E155" s="9">
        <v>3</v>
      </c>
      <c r="F155" s="4"/>
      <c r="G155" s="2">
        <v>1</v>
      </c>
    </row>
    <row r="156" spans="1:7">
      <c r="A156" s="16">
        <f>IF(B156="","",SUBTOTAL(103,$B$3:B156))</f>
        <v>153</v>
      </c>
      <c r="B156" s="13" t="s">
        <v>107</v>
      </c>
      <c r="C156" s="9">
        <v>4</v>
      </c>
      <c r="D156" s="9">
        <v>10</v>
      </c>
      <c r="E156" s="9">
        <v>2</v>
      </c>
      <c r="F156" s="4"/>
      <c r="G156" s="2">
        <v>1</v>
      </c>
    </row>
    <row r="157" spans="1:7">
      <c r="A157" s="16">
        <f>IF(B157="","",SUBTOTAL(103,$B$3:B157))</f>
        <v>154</v>
      </c>
      <c r="B157" s="13" t="s">
        <v>108</v>
      </c>
      <c r="C157" s="9">
        <v>1</v>
      </c>
      <c r="D157" s="9">
        <v>23</v>
      </c>
      <c r="E157" s="9">
        <v>2</v>
      </c>
      <c r="F157" s="4"/>
      <c r="G157" s="2">
        <v>1</v>
      </c>
    </row>
    <row r="158" spans="1:7">
      <c r="A158" s="16">
        <f>IF(B158="","",SUBTOTAL(103,$B$3:B158))</f>
        <v>155</v>
      </c>
      <c r="B158" s="13" t="s">
        <v>109</v>
      </c>
      <c r="C158" s="9">
        <v>7</v>
      </c>
      <c r="D158" s="9">
        <v>2</v>
      </c>
      <c r="E158" s="9">
        <v>1</v>
      </c>
      <c r="F158" s="4"/>
      <c r="G158" s="2">
        <v>1</v>
      </c>
    </row>
    <row r="159" spans="1:7">
      <c r="A159" s="16">
        <f>IF(B159="","",SUBTOTAL(103,$B$3:B159))</f>
        <v>156</v>
      </c>
      <c r="B159" s="13" t="s">
        <v>110</v>
      </c>
      <c r="C159" s="9">
        <v>13</v>
      </c>
      <c r="D159" s="9">
        <v>4</v>
      </c>
      <c r="E159" s="9">
        <v>3</v>
      </c>
      <c r="F159" s="4"/>
      <c r="G159" s="2">
        <v>1</v>
      </c>
    </row>
    <row r="160" spans="1:7">
      <c r="A160" s="16">
        <f>IF(B160="","",SUBTOTAL(103,$B$3:B160))</f>
        <v>157</v>
      </c>
      <c r="B160" s="13" t="s">
        <v>111</v>
      </c>
      <c r="C160" s="9">
        <v>7</v>
      </c>
      <c r="D160" s="9">
        <v>2</v>
      </c>
      <c r="E160" s="9">
        <v>1</v>
      </c>
      <c r="F160" s="4"/>
      <c r="G160" s="2">
        <v>1</v>
      </c>
    </row>
    <row r="161" spans="1:7">
      <c r="A161" s="16">
        <f>IF(B161="","",SUBTOTAL(103,$B$3:B161))</f>
        <v>158</v>
      </c>
      <c r="B161" s="13" t="s">
        <v>112</v>
      </c>
      <c r="C161" s="9">
        <v>0</v>
      </c>
      <c r="D161" s="9">
        <v>16</v>
      </c>
      <c r="E161" s="9">
        <v>3</v>
      </c>
      <c r="F161" s="4"/>
      <c r="G161" s="2">
        <v>1</v>
      </c>
    </row>
    <row r="162" spans="1:7">
      <c r="A162" s="16">
        <f>IF(B162="","",SUBTOTAL(103,$B$3:B162))</f>
        <v>159</v>
      </c>
      <c r="B162" s="13" t="s">
        <v>113</v>
      </c>
      <c r="C162" s="9">
        <v>7</v>
      </c>
      <c r="D162" s="9">
        <v>2</v>
      </c>
      <c r="E162" s="9">
        <v>1</v>
      </c>
      <c r="F162" s="4"/>
      <c r="G162" s="2">
        <v>1</v>
      </c>
    </row>
    <row r="163" spans="1:7">
      <c r="A163" s="16">
        <f>IF(B163="","",SUBTOTAL(103,$B$3:B163))</f>
        <v>160</v>
      </c>
      <c r="B163" s="13" t="s">
        <v>114</v>
      </c>
      <c r="C163" s="9">
        <v>7</v>
      </c>
      <c r="D163" s="9">
        <v>2</v>
      </c>
      <c r="E163" s="9">
        <v>1</v>
      </c>
      <c r="F163" s="4"/>
      <c r="G163" s="2">
        <v>1</v>
      </c>
    </row>
    <row r="164" spans="1:7">
      <c r="A164" s="16">
        <f>IF(B164="","",SUBTOTAL(103,$B$3:B164))</f>
        <v>161</v>
      </c>
      <c r="B164" s="13" t="s">
        <v>115</v>
      </c>
      <c r="C164" s="9">
        <v>11</v>
      </c>
      <c r="D164" s="9">
        <v>8</v>
      </c>
      <c r="E164" s="9">
        <v>1</v>
      </c>
      <c r="F164" s="4"/>
      <c r="G164" s="2">
        <v>1</v>
      </c>
    </row>
    <row r="165" spans="1:7">
      <c r="A165" s="16">
        <f>IF(B165="","",SUBTOTAL(103,$B$3:B165))</f>
        <v>162</v>
      </c>
      <c r="B165" s="13" t="s">
        <v>116</v>
      </c>
      <c r="C165" s="9">
        <v>0</v>
      </c>
      <c r="D165" s="9">
        <v>12</v>
      </c>
      <c r="E165" s="9">
        <v>0</v>
      </c>
      <c r="F165" s="4"/>
      <c r="G165" s="2">
        <v>1</v>
      </c>
    </row>
    <row r="166" spans="1:7">
      <c r="A166" s="16">
        <f>IF(B166="","",SUBTOTAL(103,$B$3:B166))</f>
        <v>163</v>
      </c>
      <c r="B166" s="13" t="s">
        <v>117</v>
      </c>
      <c r="C166" s="9">
        <v>0</v>
      </c>
      <c r="D166" s="9">
        <v>0</v>
      </c>
      <c r="E166" s="9">
        <v>1</v>
      </c>
      <c r="F166" s="4"/>
      <c r="G166" s="2">
        <v>1</v>
      </c>
    </row>
    <row r="167" spans="1:7">
      <c r="A167" s="16">
        <f>IF(B167="","",SUBTOTAL(103,$B$3:B167))</f>
        <v>164</v>
      </c>
      <c r="B167" s="13" t="s">
        <v>118</v>
      </c>
      <c r="C167" s="9">
        <v>0</v>
      </c>
      <c r="D167" s="9">
        <v>21</v>
      </c>
      <c r="E167" s="9">
        <v>1</v>
      </c>
      <c r="F167" s="4"/>
      <c r="G167" s="2">
        <v>1</v>
      </c>
    </row>
    <row r="168" spans="1:7">
      <c r="A168" s="16">
        <f>IF(B168="","",SUBTOTAL(103,$B$3:B168))</f>
        <v>165</v>
      </c>
      <c r="B168" s="13" t="s">
        <v>119</v>
      </c>
      <c r="C168" s="9">
        <v>18</v>
      </c>
      <c r="D168" s="9">
        <v>1</v>
      </c>
      <c r="E168" s="9">
        <v>1</v>
      </c>
      <c r="F168" s="4"/>
      <c r="G168" s="2">
        <v>1</v>
      </c>
    </row>
    <row r="169" spans="1:7">
      <c r="A169" s="16">
        <f>IF(B169="","",SUBTOTAL(103,$B$3:B169))</f>
        <v>166</v>
      </c>
      <c r="B169" s="13" t="s">
        <v>120</v>
      </c>
      <c r="C169" s="9">
        <v>18</v>
      </c>
      <c r="D169" s="9">
        <v>15</v>
      </c>
      <c r="E169" s="9">
        <v>5</v>
      </c>
      <c r="F169" s="4"/>
      <c r="G169" s="2">
        <v>1</v>
      </c>
    </row>
    <row r="170" spans="1:7">
      <c r="A170" s="16">
        <f>IF(B170="","",SUBTOTAL(103,$B$3:B170))</f>
        <v>167</v>
      </c>
      <c r="B170" s="13" t="s">
        <v>121</v>
      </c>
      <c r="C170" s="9">
        <v>18</v>
      </c>
      <c r="D170" s="9">
        <v>9</v>
      </c>
      <c r="E170" s="9">
        <v>8</v>
      </c>
      <c r="F170" s="4"/>
      <c r="G170" s="2">
        <v>1</v>
      </c>
    </row>
    <row r="171" spans="1:7">
      <c r="A171" s="16">
        <f>IF(B171="","",SUBTOTAL(103,$B$3:B171))</f>
        <v>168</v>
      </c>
      <c r="B171" s="13" t="s">
        <v>122</v>
      </c>
      <c r="C171" s="9">
        <v>0</v>
      </c>
      <c r="D171" s="9">
        <v>12</v>
      </c>
      <c r="E171" s="9">
        <v>3</v>
      </c>
      <c r="F171" s="4"/>
      <c r="G171" s="2">
        <v>1</v>
      </c>
    </row>
    <row r="172" spans="1:7">
      <c r="A172" s="16">
        <f>IF(B172="","",SUBTOTAL(103,$B$3:B172))</f>
        <v>169</v>
      </c>
      <c r="B172" s="13" t="s">
        <v>123</v>
      </c>
      <c r="C172" s="9">
        <v>15</v>
      </c>
      <c r="D172" s="9">
        <v>12</v>
      </c>
      <c r="E172" s="9">
        <v>1</v>
      </c>
      <c r="F172" s="4"/>
      <c r="G172" s="2">
        <v>1</v>
      </c>
    </row>
    <row r="173" spans="1:7">
      <c r="A173" s="16">
        <f>IF(B173="","",SUBTOTAL(103,$B$3:B173))</f>
        <v>170</v>
      </c>
      <c r="B173" s="13" t="s">
        <v>124</v>
      </c>
      <c r="C173" s="9">
        <v>5</v>
      </c>
      <c r="D173" s="9">
        <v>15</v>
      </c>
      <c r="E173" s="9">
        <v>2</v>
      </c>
      <c r="F173" s="4"/>
      <c r="G173" s="2">
        <v>1</v>
      </c>
    </row>
    <row r="174" spans="1:7">
      <c r="A174" s="16">
        <f>IF(B174="","",SUBTOTAL(103,$B$3:B174))</f>
        <v>171</v>
      </c>
      <c r="B174" s="13" t="s">
        <v>125</v>
      </c>
      <c r="C174" s="9">
        <v>14</v>
      </c>
      <c r="D174" s="9">
        <v>1</v>
      </c>
      <c r="E174" s="9">
        <v>1</v>
      </c>
      <c r="F174" s="4"/>
      <c r="G174" s="2">
        <v>1</v>
      </c>
    </row>
    <row r="175" spans="1:7">
      <c r="A175" s="16">
        <f>IF(B175="","",SUBTOTAL(103,$B$3:B175))</f>
        <v>172</v>
      </c>
      <c r="B175" s="13" t="s">
        <v>126</v>
      </c>
      <c r="C175" s="9">
        <v>0</v>
      </c>
      <c r="D175" s="9">
        <v>12</v>
      </c>
      <c r="E175" s="9">
        <v>3</v>
      </c>
      <c r="F175" s="4"/>
      <c r="G175" s="2">
        <v>1</v>
      </c>
    </row>
    <row r="176" spans="1:7">
      <c r="A176" s="16">
        <f>IF(B176="","",SUBTOTAL(103,$B$3:B176))</f>
        <v>173</v>
      </c>
      <c r="B176" s="13" t="s">
        <v>127</v>
      </c>
      <c r="C176" s="9">
        <v>0</v>
      </c>
      <c r="D176" s="9">
        <v>12</v>
      </c>
      <c r="E176" s="9">
        <v>1</v>
      </c>
      <c r="F176" s="4"/>
      <c r="G176" s="2">
        <v>1</v>
      </c>
    </row>
    <row r="177" spans="1:7">
      <c r="A177" s="16">
        <f>IF(B177="","",SUBTOTAL(103,$B$3:B177))</f>
        <v>174</v>
      </c>
      <c r="B177" s="13" t="s">
        <v>128</v>
      </c>
      <c r="C177" s="9">
        <v>13</v>
      </c>
      <c r="D177" s="9">
        <v>0</v>
      </c>
      <c r="E177" s="9">
        <v>1</v>
      </c>
      <c r="F177" s="4"/>
      <c r="G177" s="2">
        <v>1</v>
      </c>
    </row>
    <row r="178" spans="1:7">
      <c r="A178" s="16">
        <f>IF(B178="","",SUBTOTAL(103,$B$3:B178))</f>
        <v>175</v>
      </c>
      <c r="B178" s="13" t="s">
        <v>129</v>
      </c>
      <c r="C178" s="9">
        <v>0</v>
      </c>
      <c r="D178" s="9">
        <v>0</v>
      </c>
      <c r="E178" s="9">
        <v>1</v>
      </c>
      <c r="F178" s="4"/>
      <c r="G178" s="2">
        <v>1</v>
      </c>
    </row>
    <row r="179" spans="1:7">
      <c r="A179" s="16">
        <f>IF(B179="","",SUBTOTAL(103,$B$3:B179))</f>
        <v>176</v>
      </c>
      <c r="B179" s="13" t="s">
        <v>130</v>
      </c>
      <c r="C179" s="9">
        <v>0</v>
      </c>
      <c r="D179" s="9">
        <v>18</v>
      </c>
      <c r="E179" s="9">
        <v>1</v>
      </c>
      <c r="F179" s="4"/>
      <c r="G179" s="2">
        <v>1</v>
      </c>
    </row>
    <row r="180" spans="1:7">
      <c r="A180" s="16">
        <f>IF(B180="","",SUBTOTAL(103,$B$3:B180))</f>
        <v>177</v>
      </c>
      <c r="B180" s="13" t="s">
        <v>131</v>
      </c>
      <c r="C180" s="9">
        <v>19</v>
      </c>
      <c r="D180" s="9">
        <v>8</v>
      </c>
      <c r="E180" s="9">
        <v>0</v>
      </c>
      <c r="F180" s="4"/>
      <c r="G180" s="2">
        <v>1</v>
      </c>
    </row>
    <row r="181" spans="1:7">
      <c r="A181" s="16">
        <f>IF(B181="","",SUBTOTAL(103,$B$3:B181))</f>
        <v>178</v>
      </c>
      <c r="B181" s="13" t="s">
        <v>132</v>
      </c>
      <c r="C181" s="9">
        <v>8</v>
      </c>
      <c r="D181" s="9">
        <v>9</v>
      </c>
      <c r="E181" s="9">
        <v>3</v>
      </c>
      <c r="F181" s="4"/>
      <c r="G181" s="2">
        <v>1</v>
      </c>
    </row>
    <row r="182" spans="1:7">
      <c r="A182" s="16">
        <f>IF(B182="","",SUBTOTAL(103,$B$3:B182))</f>
        <v>179</v>
      </c>
      <c r="B182" s="13" t="s">
        <v>133</v>
      </c>
      <c r="C182" s="9">
        <v>8</v>
      </c>
      <c r="D182" s="9">
        <v>11</v>
      </c>
      <c r="E182" s="9">
        <v>3</v>
      </c>
      <c r="F182" s="4"/>
      <c r="G182" s="2">
        <v>1</v>
      </c>
    </row>
    <row r="183" spans="1:7">
      <c r="A183" s="16">
        <f>IF(B183="","",SUBTOTAL(103,$B$3:B183))</f>
        <v>180</v>
      </c>
      <c r="B183" s="13" t="s">
        <v>134</v>
      </c>
      <c r="C183" s="9">
        <v>1</v>
      </c>
      <c r="D183" s="9">
        <v>12</v>
      </c>
      <c r="E183" s="9">
        <v>3</v>
      </c>
      <c r="F183" s="4"/>
      <c r="G183" s="2">
        <v>1</v>
      </c>
    </row>
    <row r="184" spans="1:7">
      <c r="A184" s="16">
        <f>IF(B184="","",SUBTOTAL(103,$B$3:B184))</f>
        <v>181</v>
      </c>
      <c r="B184" s="13" t="s">
        <v>135</v>
      </c>
      <c r="C184" s="9">
        <v>10</v>
      </c>
      <c r="D184" s="9">
        <v>13</v>
      </c>
      <c r="E184" s="9">
        <v>2</v>
      </c>
      <c r="F184" s="4"/>
      <c r="G184" s="2">
        <v>1</v>
      </c>
    </row>
    <row r="185" spans="1:7">
      <c r="A185" s="16">
        <f>IF(B185="","",SUBTOTAL(103,$B$3:B185))</f>
        <v>182</v>
      </c>
      <c r="B185" s="13" t="s">
        <v>136</v>
      </c>
      <c r="C185" s="9">
        <v>15</v>
      </c>
      <c r="D185" s="9">
        <v>19</v>
      </c>
      <c r="E185" s="9">
        <v>3</v>
      </c>
      <c r="F185" s="4"/>
      <c r="G185" s="2">
        <v>1</v>
      </c>
    </row>
    <row r="186" spans="1:7">
      <c r="A186" s="16">
        <f>IF(B186="","",SUBTOTAL(103,$B$3:B186))</f>
        <v>183</v>
      </c>
      <c r="B186" s="13" t="s">
        <v>137</v>
      </c>
      <c r="C186" s="9">
        <v>22</v>
      </c>
      <c r="D186" s="9">
        <v>12</v>
      </c>
      <c r="E186" s="9">
        <v>1</v>
      </c>
      <c r="F186" s="4"/>
      <c r="G186" s="2">
        <v>1</v>
      </c>
    </row>
    <row r="187" spans="1:7">
      <c r="A187" s="16">
        <f>IF(B187="","",SUBTOTAL(103,$B$3:B187))</f>
        <v>184</v>
      </c>
      <c r="B187" s="13" t="s">
        <v>138</v>
      </c>
      <c r="C187" s="9">
        <v>14</v>
      </c>
      <c r="D187" s="9">
        <v>22</v>
      </c>
      <c r="E187" s="9">
        <v>2</v>
      </c>
      <c r="F187" s="4"/>
      <c r="G187" s="2">
        <v>1</v>
      </c>
    </row>
    <row r="188" spans="1:7">
      <c r="A188" s="16">
        <f>IF(B188="","",SUBTOTAL(103,$B$3:B188))</f>
        <v>185</v>
      </c>
      <c r="B188" s="13" t="s">
        <v>139</v>
      </c>
      <c r="C188" s="9">
        <v>0</v>
      </c>
      <c r="D188" s="9">
        <v>1</v>
      </c>
      <c r="E188" s="9">
        <v>1</v>
      </c>
      <c r="F188" s="4"/>
      <c r="G188" s="2">
        <v>1</v>
      </c>
    </row>
    <row r="189" spans="1:7">
      <c r="A189" s="16">
        <f>IF(B189="","",SUBTOTAL(103,$B$3:B189))</f>
        <v>186</v>
      </c>
      <c r="B189" s="13" t="s">
        <v>140</v>
      </c>
      <c r="C189" s="9">
        <v>17</v>
      </c>
      <c r="D189" s="9">
        <v>11</v>
      </c>
      <c r="E189" s="9">
        <v>1</v>
      </c>
      <c r="F189" s="4"/>
      <c r="G189" s="2">
        <v>1</v>
      </c>
    </row>
    <row r="190" spans="1:7">
      <c r="A190" s="16">
        <f>IF(B190="","",SUBTOTAL(103,$B$3:B190))</f>
        <v>187</v>
      </c>
      <c r="B190" s="13" t="s">
        <v>12</v>
      </c>
      <c r="C190" s="9">
        <v>3</v>
      </c>
      <c r="D190" s="9">
        <v>12</v>
      </c>
      <c r="E190" s="9">
        <v>1</v>
      </c>
      <c r="F190" s="4"/>
      <c r="G190" s="2">
        <v>1</v>
      </c>
    </row>
    <row r="191" spans="1:7">
      <c r="A191" s="16">
        <f>IF(B191="","",SUBTOTAL(103,$B$3:B191))</f>
        <v>188</v>
      </c>
      <c r="B191" s="13" t="s">
        <v>141</v>
      </c>
      <c r="C191" s="9">
        <v>22</v>
      </c>
      <c r="D191" s="9">
        <v>13</v>
      </c>
      <c r="E191" s="9">
        <v>1</v>
      </c>
      <c r="F191" s="4"/>
      <c r="G191" s="2">
        <v>1</v>
      </c>
    </row>
    <row r="192" spans="1:7">
      <c r="A192" s="16">
        <f>IF(B192="","",SUBTOTAL(103,$B$3:B192))</f>
        <v>189</v>
      </c>
      <c r="B192" s="13" t="s">
        <v>142</v>
      </c>
      <c r="C192" s="9">
        <v>0</v>
      </c>
      <c r="D192" s="9">
        <v>6</v>
      </c>
      <c r="E192" s="9">
        <v>1</v>
      </c>
      <c r="F192" s="4"/>
      <c r="G192" s="2">
        <v>1</v>
      </c>
    </row>
    <row r="193" spans="1:7">
      <c r="A193" s="16">
        <f>IF(B193="","",SUBTOTAL(103,$B$3:B193))</f>
        <v>190</v>
      </c>
      <c r="B193" s="13" t="s">
        <v>143</v>
      </c>
      <c r="C193" s="9">
        <v>3</v>
      </c>
      <c r="D193" s="9">
        <v>21</v>
      </c>
      <c r="E193" s="9">
        <v>2</v>
      </c>
      <c r="F193" s="4"/>
      <c r="G193" s="2">
        <v>1</v>
      </c>
    </row>
    <row r="194" spans="1:7">
      <c r="A194" s="16">
        <f>IF(B194="","",SUBTOTAL(103,$B$3:B194))</f>
        <v>191</v>
      </c>
      <c r="B194" s="13" t="s">
        <v>144</v>
      </c>
      <c r="C194" s="9">
        <v>0</v>
      </c>
      <c r="D194" s="9">
        <v>16</v>
      </c>
      <c r="E194" s="9">
        <v>3</v>
      </c>
      <c r="F194" s="4"/>
      <c r="G194" s="2">
        <v>1</v>
      </c>
    </row>
    <row r="195" spans="1:7">
      <c r="A195" s="16">
        <f>IF(B195="","",SUBTOTAL(103,$B$3:B195))</f>
        <v>192</v>
      </c>
      <c r="B195" s="13" t="s">
        <v>145</v>
      </c>
      <c r="C195" s="9">
        <v>22</v>
      </c>
      <c r="D195" s="9">
        <v>7</v>
      </c>
      <c r="E195" s="9">
        <v>1</v>
      </c>
      <c r="F195" s="4"/>
      <c r="G195" s="2">
        <v>1</v>
      </c>
    </row>
    <row r="196" spans="1:7">
      <c r="A196" s="16">
        <f>IF(B196="","",SUBTOTAL(103,$B$3:B196))</f>
        <v>193</v>
      </c>
      <c r="B196" s="13" t="s">
        <v>146</v>
      </c>
      <c r="C196" s="9">
        <v>4</v>
      </c>
      <c r="D196" s="9">
        <v>0</v>
      </c>
      <c r="E196" s="9">
        <v>3</v>
      </c>
      <c r="F196" s="4"/>
      <c r="G196" s="2">
        <v>1</v>
      </c>
    </row>
    <row r="197" spans="1:7">
      <c r="A197" s="16">
        <f>IF(B197="","",SUBTOTAL(103,$B$3:B197))</f>
        <v>194</v>
      </c>
      <c r="B197" s="13" t="s">
        <v>147</v>
      </c>
      <c r="C197" s="9">
        <v>0</v>
      </c>
      <c r="D197" s="9">
        <v>12</v>
      </c>
      <c r="E197" s="9">
        <v>1</v>
      </c>
      <c r="F197" s="4"/>
      <c r="G197" s="2">
        <v>1</v>
      </c>
    </row>
    <row r="198" spans="1:7">
      <c r="A198" s="16">
        <f>IF(B198="","",SUBTOTAL(103,$B$3:B198))</f>
        <v>195</v>
      </c>
      <c r="B198" s="13" t="s">
        <v>148</v>
      </c>
      <c r="C198" s="9">
        <v>22</v>
      </c>
      <c r="D198" s="9">
        <v>7</v>
      </c>
      <c r="E198" s="9">
        <v>1</v>
      </c>
      <c r="F198" s="4"/>
      <c r="G198" s="2">
        <v>1</v>
      </c>
    </row>
    <row r="199" spans="1:7">
      <c r="A199" s="16">
        <f>IF(B199="","",SUBTOTAL(103,$B$3:B199))</f>
        <v>196</v>
      </c>
      <c r="B199" s="13" t="s">
        <v>149</v>
      </c>
      <c r="C199" s="9">
        <v>1</v>
      </c>
      <c r="D199" s="9">
        <v>0</v>
      </c>
      <c r="E199" s="9">
        <v>1</v>
      </c>
      <c r="F199" s="4"/>
      <c r="G199" s="2">
        <v>1</v>
      </c>
    </row>
    <row r="200" spans="1:7">
      <c r="A200" s="16">
        <f>IF(B200="","",SUBTOTAL(103,$B$3:B200))</f>
        <v>197</v>
      </c>
      <c r="B200" s="13" t="s">
        <v>150</v>
      </c>
      <c r="C200" s="9">
        <v>0</v>
      </c>
      <c r="D200" s="9">
        <v>5</v>
      </c>
      <c r="E200" s="9">
        <v>0</v>
      </c>
      <c r="F200" s="4"/>
      <c r="G200" s="2">
        <v>1</v>
      </c>
    </row>
    <row r="201" spans="1:7">
      <c r="A201" s="16">
        <f>IF(B201="","",SUBTOTAL(103,$B$3:B201))</f>
        <v>198</v>
      </c>
      <c r="B201" s="13" t="s">
        <v>151</v>
      </c>
      <c r="C201" s="9">
        <v>4</v>
      </c>
      <c r="D201" s="9">
        <v>14</v>
      </c>
      <c r="E201" s="9">
        <v>2</v>
      </c>
      <c r="F201" s="4"/>
      <c r="G201" s="2">
        <v>1</v>
      </c>
    </row>
    <row r="202" spans="1:7">
      <c r="A202" s="16">
        <f>IF(B202="","",SUBTOTAL(103,$B$3:B202))</f>
        <v>199</v>
      </c>
      <c r="B202" s="13" t="s">
        <v>152</v>
      </c>
      <c r="C202" s="9">
        <v>3</v>
      </c>
      <c r="D202" s="9">
        <v>12</v>
      </c>
      <c r="E202" s="9">
        <v>6</v>
      </c>
      <c r="F202" s="4"/>
      <c r="G202" s="2">
        <v>1</v>
      </c>
    </row>
    <row r="203" spans="1:7">
      <c r="A203" s="16">
        <f>IF(B203="","",SUBTOTAL(103,$B$3:B203))</f>
        <v>200</v>
      </c>
      <c r="B203" s="13" t="s">
        <v>153</v>
      </c>
      <c r="C203" s="9">
        <v>15</v>
      </c>
      <c r="D203" s="9">
        <v>1</v>
      </c>
      <c r="E203" s="9">
        <v>5</v>
      </c>
      <c r="F203" s="4"/>
      <c r="G203" s="2">
        <v>1</v>
      </c>
    </row>
    <row r="204" spans="1:7">
      <c r="A204" s="16">
        <f>IF(B204="","",SUBTOTAL(103,$B$3:B204))</f>
        <v>201</v>
      </c>
      <c r="B204" s="13" t="s">
        <v>154</v>
      </c>
      <c r="C204" s="9">
        <v>9</v>
      </c>
      <c r="D204" s="9">
        <v>16</v>
      </c>
      <c r="E204" s="9">
        <v>1</v>
      </c>
      <c r="F204" s="4"/>
      <c r="G204" s="2">
        <v>1</v>
      </c>
    </row>
    <row r="205" spans="1:7">
      <c r="A205" s="16">
        <f>IF(B205="","",SUBTOTAL(103,$B$3:B205))</f>
        <v>202</v>
      </c>
      <c r="B205" s="13" t="s">
        <v>155</v>
      </c>
      <c r="C205" s="9">
        <v>13</v>
      </c>
      <c r="D205" s="9">
        <v>18</v>
      </c>
      <c r="E205" s="9">
        <v>2</v>
      </c>
      <c r="F205" s="4"/>
      <c r="G205" s="2">
        <v>1</v>
      </c>
    </row>
    <row r="206" spans="1:7">
      <c r="A206" s="16">
        <f>IF(B206="","",SUBTOTAL(103,$B$3:B206))</f>
        <v>203</v>
      </c>
      <c r="B206" s="13" t="s">
        <v>156</v>
      </c>
      <c r="C206" s="9">
        <v>16</v>
      </c>
      <c r="D206" s="9">
        <v>23</v>
      </c>
      <c r="E206" s="9">
        <v>1</v>
      </c>
      <c r="F206" s="4"/>
      <c r="G206" s="2">
        <v>1</v>
      </c>
    </row>
    <row r="207" spans="1:7">
      <c r="A207" s="16">
        <f>IF(B207="","",SUBTOTAL(103,$B$3:B207))</f>
        <v>204</v>
      </c>
      <c r="B207" s="13" t="s">
        <v>157</v>
      </c>
      <c r="C207" s="9">
        <v>22</v>
      </c>
      <c r="D207" s="9">
        <v>1</v>
      </c>
      <c r="E207" s="9">
        <v>3</v>
      </c>
      <c r="F207" s="4"/>
      <c r="G207" s="2">
        <v>1</v>
      </c>
    </row>
    <row r="208" spans="1:7">
      <c r="A208" s="16">
        <f>IF(B208="","",SUBTOTAL(103,$B$3:B208))</f>
        <v>205</v>
      </c>
      <c r="B208" s="13" t="s">
        <v>211</v>
      </c>
      <c r="C208" s="9">
        <v>0</v>
      </c>
      <c r="D208" s="9">
        <v>1</v>
      </c>
      <c r="E208" s="9">
        <v>1</v>
      </c>
      <c r="F208" s="4"/>
      <c r="G208" s="2">
        <v>1</v>
      </c>
    </row>
    <row r="209" spans="1:7">
      <c r="A209" s="16">
        <f>IF(B209="","",SUBTOTAL(103,$B$3:B209))</f>
        <v>206</v>
      </c>
      <c r="B209" s="13" t="s">
        <v>212</v>
      </c>
      <c r="C209" s="9">
        <v>23</v>
      </c>
      <c r="D209" s="9">
        <v>19</v>
      </c>
      <c r="E209" s="9">
        <v>15</v>
      </c>
      <c r="F209" s="4"/>
      <c r="G209" s="2">
        <v>1</v>
      </c>
    </row>
    <row r="210" spans="1:7">
      <c r="A210" s="16">
        <f>IF(B210="","",SUBTOTAL(103,$B$3:B210))</f>
        <v>207</v>
      </c>
      <c r="B210" s="13" t="s">
        <v>213</v>
      </c>
      <c r="C210" s="9">
        <v>0</v>
      </c>
      <c r="D210" s="9">
        <v>13</v>
      </c>
      <c r="E210" s="9">
        <v>1</v>
      </c>
      <c r="F210" s="4"/>
      <c r="G210" s="2">
        <v>1</v>
      </c>
    </row>
    <row r="211" spans="1:7">
      <c r="A211" s="16">
        <f>IF(B211="","",SUBTOTAL(103,$B$3:B211))</f>
        <v>208</v>
      </c>
      <c r="B211" s="13" t="s">
        <v>214</v>
      </c>
      <c r="C211" s="9">
        <v>15</v>
      </c>
      <c r="D211" s="9">
        <v>23</v>
      </c>
      <c r="E211" s="9">
        <v>2</v>
      </c>
      <c r="F211" s="4"/>
      <c r="G211" s="2">
        <v>1</v>
      </c>
    </row>
    <row r="212" spans="1:7">
      <c r="A212" s="16">
        <f>IF(B212="","",SUBTOTAL(103,$B$3:B212))</f>
        <v>209</v>
      </c>
      <c r="B212" s="13" t="s">
        <v>215</v>
      </c>
      <c r="C212" s="9">
        <v>10</v>
      </c>
      <c r="D212" s="9">
        <v>5</v>
      </c>
      <c r="E212" s="9">
        <v>2</v>
      </c>
      <c r="F212" s="4"/>
      <c r="G212" s="2">
        <v>1</v>
      </c>
    </row>
    <row r="213" spans="1:7">
      <c r="A213" s="16">
        <f>IF(B213="","",SUBTOTAL(103,$B$3:B213))</f>
        <v>210</v>
      </c>
      <c r="B213" s="13" t="s">
        <v>216</v>
      </c>
      <c r="C213" s="9">
        <v>4</v>
      </c>
      <c r="D213" s="9">
        <v>19</v>
      </c>
      <c r="E213" s="9">
        <v>1</v>
      </c>
      <c r="F213" s="4"/>
      <c r="G213" s="2">
        <v>1</v>
      </c>
    </row>
    <row r="214" spans="1:7">
      <c r="A214" s="16">
        <f>IF(B214="","",SUBTOTAL(103,$B$3:B214))</f>
        <v>211</v>
      </c>
      <c r="B214" s="13" t="s">
        <v>217</v>
      </c>
      <c r="C214" s="9">
        <v>22</v>
      </c>
      <c r="D214" s="9">
        <v>11</v>
      </c>
      <c r="E214" s="9">
        <v>3</v>
      </c>
      <c r="F214" s="4"/>
      <c r="G214" s="2">
        <v>1</v>
      </c>
    </row>
    <row r="215" spans="1:7">
      <c r="A215" s="16">
        <f>IF(B215="","",SUBTOTAL(103,$B$3:B215))</f>
        <v>212</v>
      </c>
      <c r="B215" s="13" t="s">
        <v>218</v>
      </c>
      <c r="C215" s="9">
        <v>13</v>
      </c>
      <c r="D215" s="9">
        <v>14</v>
      </c>
      <c r="E215" s="9">
        <v>12</v>
      </c>
      <c r="F215" s="4"/>
      <c r="G215" s="2">
        <v>1</v>
      </c>
    </row>
    <row r="216" spans="1:7">
      <c r="A216" s="16">
        <f>IF(B216="","",SUBTOTAL(103,$B$3:B216))</f>
        <v>213</v>
      </c>
      <c r="B216" s="13" t="s">
        <v>219</v>
      </c>
      <c r="C216" s="9">
        <v>15</v>
      </c>
      <c r="D216" s="9">
        <v>18</v>
      </c>
      <c r="E216" s="9">
        <v>2</v>
      </c>
      <c r="F216" s="4"/>
      <c r="G216" s="2">
        <v>1</v>
      </c>
    </row>
    <row r="217" spans="1:7">
      <c r="A217" s="16">
        <f>IF(B217="","",SUBTOTAL(103,$B$3:B217))</f>
        <v>214</v>
      </c>
      <c r="B217" s="13" t="s">
        <v>220</v>
      </c>
      <c r="C217" s="9">
        <v>0</v>
      </c>
      <c r="D217" s="9">
        <v>22</v>
      </c>
      <c r="E217" s="9">
        <v>0</v>
      </c>
      <c r="F217" s="4"/>
      <c r="G217" s="2">
        <v>1</v>
      </c>
    </row>
    <row r="218" spans="1:7">
      <c r="A218" s="16">
        <f>IF(B218="","",SUBTOTAL(103,$B$3:B218))</f>
        <v>215</v>
      </c>
      <c r="B218" s="13" t="s">
        <v>221</v>
      </c>
      <c r="C218" s="9">
        <v>13</v>
      </c>
      <c r="D218" s="9">
        <v>19</v>
      </c>
      <c r="E218" s="9">
        <v>1</v>
      </c>
      <c r="F218" s="4"/>
      <c r="G218" s="2">
        <v>1</v>
      </c>
    </row>
    <row r="219" spans="1:7">
      <c r="A219" s="16">
        <f>IF(B219="","",SUBTOTAL(103,$B$3:B219))</f>
        <v>216</v>
      </c>
      <c r="B219" s="13" t="s">
        <v>222</v>
      </c>
      <c r="C219" s="9">
        <v>22</v>
      </c>
      <c r="D219" s="9">
        <v>19</v>
      </c>
      <c r="E219" s="9">
        <v>2</v>
      </c>
      <c r="F219" s="4"/>
      <c r="G219" s="2">
        <v>1</v>
      </c>
    </row>
    <row r="220" spans="1:7">
      <c r="A220" s="16">
        <f>IF(B220="","",SUBTOTAL(103,$B$3:B220))</f>
        <v>217</v>
      </c>
      <c r="B220" s="13" t="s">
        <v>223</v>
      </c>
      <c r="C220" s="9">
        <v>1</v>
      </c>
      <c r="D220" s="9">
        <v>17</v>
      </c>
      <c r="E220" s="9">
        <v>2</v>
      </c>
      <c r="F220" s="4"/>
      <c r="G220" s="2">
        <v>1</v>
      </c>
    </row>
    <row r="221" spans="1:7">
      <c r="A221" s="16">
        <f>IF(B221="","",SUBTOTAL(103,$B$3:B221))</f>
        <v>218</v>
      </c>
      <c r="B221" s="13" t="s">
        <v>224</v>
      </c>
      <c r="C221" s="9">
        <v>3</v>
      </c>
      <c r="D221" s="9">
        <v>21</v>
      </c>
      <c r="E221" s="9">
        <v>0</v>
      </c>
      <c r="F221" s="4"/>
      <c r="G221" s="2">
        <v>1</v>
      </c>
    </row>
    <row r="222" spans="1:7">
      <c r="A222" s="16">
        <f>IF(B222="","",SUBTOTAL(103,$B$3:B222))</f>
        <v>219</v>
      </c>
      <c r="B222" s="13" t="s">
        <v>225</v>
      </c>
      <c r="C222" s="9">
        <v>13</v>
      </c>
      <c r="D222" s="9">
        <v>11</v>
      </c>
      <c r="E222" s="9">
        <v>3</v>
      </c>
      <c r="F222" s="4"/>
      <c r="G222" s="2">
        <v>1</v>
      </c>
    </row>
    <row r="223" spans="1:7">
      <c r="A223" s="16">
        <f>IF(B223="","",SUBTOTAL(103,$B$3:B223))</f>
        <v>220</v>
      </c>
      <c r="B223" s="13" t="s">
        <v>226</v>
      </c>
      <c r="C223" s="9">
        <v>0</v>
      </c>
      <c r="D223" s="9">
        <v>0</v>
      </c>
      <c r="E223" s="9">
        <v>0</v>
      </c>
      <c r="F223" s="4"/>
      <c r="G223" s="2">
        <v>1</v>
      </c>
    </row>
    <row r="224" spans="1:7">
      <c r="A224" s="16">
        <f>IF(B224="","",SUBTOTAL(103,$B$3:B224))</f>
        <v>221</v>
      </c>
      <c r="B224" s="13" t="s">
        <v>227</v>
      </c>
      <c r="C224" s="9">
        <v>7</v>
      </c>
      <c r="D224" s="9">
        <v>2</v>
      </c>
      <c r="E224" s="9">
        <v>4</v>
      </c>
      <c r="F224" s="4"/>
      <c r="G224" s="2">
        <v>1</v>
      </c>
    </row>
    <row r="225" spans="1:7">
      <c r="A225" s="16">
        <f>IF(B225="","",SUBTOTAL(103,$B$3:B225))</f>
        <v>222</v>
      </c>
      <c r="B225" s="13" t="s">
        <v>228</v>
      </c>
      <c r="C225" s="9">
        <v>18</v>
      </c>
      <c r="D225" s="9">
        <v>5</v>
      </c>
      <c r="E225" s="9">
        <v>4</v>
      </c>
      <c r="F225" s="4"/>
      <c r="G225" s="2">
        <v>1</v>
      </c>
    </row>
    <row r="226" spans="1:7">
      <c r="A226" s="16">
        <f>IF(B226="","",SUBTOTAL(103,$B$3:B226))</f>
        <v>223</v>
      </c>
      <c r="B226" s="13" t="s">
        <v>229</v>
      </c>
      <c r="C226" s="9">
        <v>7</v>
      </c>
      <c r="D226" s="9">
        <v>2</v>
      </c>
      <c r="E226" s="9">
        <v>4</v>
      </c>
      <c r="F226" s="4"/>
      <c r="G226" s="2">
        <v>1</v>
      </c>
    </row>
    <row r="227" spans="1:7">
      <c r="A227" s="16">
        <f>IF(B227="","",SUBTOTAL(103,$B$3:B227))</f>
        <v>224</v>
      </c>
      <c r="B227" s="13" t="s">
        <v>230</v>
      </c>
      <c r="C227" s="9">
        <v>23</v>
      </c>
      <c r="D227" s="9">
        <v>11</v>
      </c>
      <c r="E227" s="9">
        <v>3</v>
      </c>
      <c r="F227" s="4"/>
      <c r="G227" s="2">
        <v>1</v>
      </c>
    </row>
    <row r="228" spans="1:7">
      <c r="A228" s="16">
        <f>IF(B228="","",SUBTOTAL(103,$B$3:B228))</f>
        <v>225</v>
      </c>
      <c r="B228" s="13" t="s">
        <v>231</v>
      </c>
      <c r="C228" s="9">
        <v>19</v>
      </c>
      <c r="D228" s="9">
        <v>0</v>
      </c>
      <c r="E228" s="9">
        <v>2</v>
      </c>
      <c r="F228" s="4"/>
      <c r="G228" s="2">
        <v>1</v>
      </c>
    </row>
    <row r="229" spans="1:7">
      <c r="A229" s="16">
        <f>IF(B229="","",SUBTOTAL(103,$B$3:B229))</f>
        <v>226</v>
      </c>
      <c r="B229" s="13" t="s">
        <v>232</v>
      </c>
      <c r="C229" s="9">
        <v>17</v>
      </c>
      <c r="D229" s="9">
        <v>14</v>
      </c>
      <c r="E229" s="9">
        <v>3</v>
      </c>
      <c r="F229" s="4"/>
      <c r="G229" s="2">
        <v>1</v>
      </c>
    </row>
    <row r="230" spans="1:7">
      <c r="A230" s="16">
        <f>IF(B230="","",SUBTOTAL(103,$B$3:B230))</f>
        <v>227</v>
      </c>
      <c r="B230" s="13" t="s">
        <v>233</v>
      </c>
      <c r="C230" s="9">
        <v>0</v>
      </c>
      <c r="D230" s="9">
        <v>21</v>
      </c>
      <c r="E230" s="9">
        <v>0</v>
      </c>
      <c r="F230" s="4"/>
      <c r="G230" s="2">
        <v>1</v>
      </c>
    </row>
    <row r="231" spans="1:7">
      <c r="A231" s="16">
        <f>IF(B231="","",SUBTOTAL(103,$B$3:B231))</f>
        <v>228</v>
      </c>
      <c r="B231" s="13" t="s">
        <v>234</v>
      </c>
      <c r="C231" s="9">
        <v>1</v>
      </c>
      <c r="D231" s="9">
        <v>14</v>
      </c>
      <c r="E231" s="9">
        <v>1</v>
      </c>
      <c r="F231" s="4"/>
      <c r="G231" s="2">
        <v>1</v>
      </c>
    </row>
    <row r="232" spans="1:7">
      <c r="A232" s="16">
        <f>IF(B232="","",SUBTOTAL(103,$B$3:B232))</f>
        <v>229</v>
      </c>
      <c r="B232" s="13" t="s">
        <v>235</v>
      </c>
      <c r="C232" s="9">
        <v>9</v>
      </c>
      <c r="D232" s="9">
        <v>21</v>
      </c>
      <c r="E232" s="9">
        <v>3</v>
      </c>
      <c r="F232" s="4"/>
      <c r="G232" s="2">
        <v>1</v>
      </c>
    </row>
    <row r="233" spans="1:7">
      <c r="A233" s="16">
        <f>IF(B233="","",SUBTOTAL(103,$B$3:B233))</f>
        <v>230</v>
      </c>
      <c r="B233" s="13" t="s">
        <v>236</v>
      </c>
      <c r="C233" s="10">
        <v>0</v>
      </c>
      <c r="D233" s="10">
        <v>18</v>
      </c>
      <c r="E233" s="10">
        <v>2</v>
      </c>
      <c r="F233" s="5"/>
      <c r="G233" s="2">
        <v>1</v>
      </c>
    </row>
    <row r="234" spans="1:7">
      <c r="A234" s="16">
        <f>IF(B234="","",SUBTOTAL(103,$B$3:B234))</f>
        <v>231</v>
      </c>
      <c r="B234" s="13" t="s">
        <v>237</v>
      </c>
      <c r="C234" s="9">
        <v>17</v>
      </c>
      <c r="D234" s="9">
        <v>21</v>
      </c>
      <c r="E234" s="9">
        <v>3</v>
      </c>
      <c r="F234" s="4"/>
      <c r="G234" s="2">
        <v>1</v>
      </c>
    </row>
    <row r="235" spans="1:7">
      <c r="A235" s="16">
        <f>IF(B235="","",SUBTOTAL(103,$B$3:B235))</f>
        <v>232</v>
      </c>
      <c r="B235" s="13" t="s">
        <v>238</v>
      </c>
      <c r="C235" s="9">
        <v>8</v>
      </c>
      <c r="D235" s="9">
        <v>17</v>
      </c>
      <c r="E235" s="9">
        <v>5</v>
      </c>
      <c r="F235" s="4"/>
      <c r="G235" s="2">
        <v>1</v>
      </c>
    </row>
    <row r="236" spans="1:7">
      <c r="A236" s="16">
        <f>IF(B236="","",SUBTOTAL(103,$B$3:B236))</f>
        <v>233</v>
      </c>
      <c r="B236" s="13" t="s">
        <v>239</v>
      </c>
      <c r="C236" s="10">
        <v>2</v>
      </c>
      <c r="D236" s="10">
        <v>17</v>
      </c>
      <c r="E236" s="10">
        <v>5</v>
      </c>
      <c r="F236" s="5"/>
      <c r="G236" s="2">
        <v>1</v>
      </c>
    </row>
    <row r="237" spans="1:7">
      <c r="A237" s="16">
        <f>IF(B237="","",SUBTOTAL(103,$B$3:B237))</f>
        <v>234</v>
      </c>
      <c r="B237" s="13" t="s">
        <v>240</v>
      </c>
      <c r="C237" s="9">
        <v>10</v>
      </c>
      <c r="D237" s="9">
        <v>17</v>
      </c>
      <c r="E237" s="9">
        <v>1</v>
      </c>
      <c r="F237" s="4"/>
      <c r="G237" s="2">
        <v>1</v>
      </c>
    </row>
    <row r="238" spans="1:7">
      <c r="A238" s="16">
        <f>IF(B238="","",SUBTOTAL(103,$B$3:B238))</f>
        <v>235</v>
      </c>
      <c r="B238" s="13" t="s">
        <v>241</v>
      </c>
      <c r="C238" s="9">
        <v>13</v>
      </c>
      <c r="D238" s="9">
        <v>19</v>
      </c>
      <c r="E238" s="9">
        <v>1</v>
      </c>
      <c r="F238" s="4"/>
      <c r="G238" s="2">
        <v>1</v>
      </c>
    </row>
    <row r="239" spans="1:7">
      <c r="A239" s="16">
        <f>IF(B239="","",SUBTOTAL(103,$B$3:B239))</f>
        <v>236</v>
      </c>
      <c r="B239" s="13" t="s">
        <v>242</v>
      </c>
      <c r="C239" s="9">
        <v>13</v>
      </c>
      <c r="D239" s="9">
        <v>21</v>
      </c>
      <c r="E239" s="9">
        <v>1</v>
      </c>
      <c r="F239" s="4"/>
      <c r="G239" s="2">
        <v>1</v>
      </c>
    </row>
    <row r="240" spans="1:7">
      <c r="A240" s="16">
        <f>IF(B240="","",SUBTOTAL(103,$B$3:B240))</f>
        <v>237</v>
      </c>
      <c r="B240" s="13" t="s">
        <v>243</v>
      </c>
      <c r="C240" s="9">
        <v>2</v>
      </c>
      <c r="D240" s="9">
        <v>6</v>
      </c>
      <c r="E240" s="9">
        <v>5</v>
      </c>
      <c r="F240" s="4"/>
      <c r="G240" s="2">
        <v>1</v>
      </c>
    </row>
    <row r="241" spans="1:7">
      <c r="A241" s="16">
        <f>IF(B241="","",SUBTOTAL(103,$B$3:B241))</f>
        <v>238</v>
      </c>
      <c r="B241" s="13" t="s">
        <v>244</v>
      </c>
      <c r="C241" s="9">
        <v>0</v>
      </c>
      <c r="D241" s="9">
        <v>21</v>
      </c>
      <c r="E241" s="9">
        <v>3</v>
      </c>
      <c r="F241" s="4"/>
      <c r="G241" s="2">
        <v>1</v>
      </c>
    </row>
    <row r="242" spans="1:7">
      <c r="A242" s="16">
        <f>IF(B242="","",SUBTOTAL(103,$B$3:B242))</f>
        <v>239</v>
      </c>
      <c r="B242" s="13" t="s">
        <v>245</v>
      </c>
      <c r="C242" s="9">
        <v>15</v>
      </c>
      <c r="D242" s="9">
        <v>19</v>
      </c>
      <c r="E242" s="9">
        <v>2</v>
      </c>
      <c r="F242" s="4"/>
      <c r="G242" s="2">
        <v>1</v>
      </c>
    </row>
    <row r="243" spans="1:7">
      <c r="A243" s="16">
        <f>IF(B243="","",SUBTOTAL(103,$B$3:B243))</f>
        <v>240</v>
      </c>
      <c r="B243" s="13" t="s">
        <v>246</v>
      </c>
      <c r="C243" s="9">
        <v>5</v>
      </c>
      <c r="D243" s="9">
        <v>10</v>
      </c>
      <c r="E243" s="9">
        <v>4</v>
      </c>
      <c r="F243" s="4"/>
      <c r="G243" s="2">
        <v>1</v>
      </c>
    </row>
    <row r="244" spans="1:7">
      <c r="A244" s="16">
        <f>IF(B244="","",SUBTOTAL(103,$B$3:B244))</f>
        <v>241</v>
      </c>
      <c r="B244" s="13" t="s">
        <v>247</v>
      </c>
      <c r="C244" s="9">
        <v>21</v>
      </c>
      <c r="D244" s="9">
        <v>5</v>
      </c>
      <c r="E244" s="9">
        <v>4</v>
      </c>
      <c r="F244" s="4"/>
      <c r="G244" s="2">
        <v>1</v>
      </c>
    </row>
    <row r="245" spans="1:7">
      <c r="A245" s="16">
        <f>IF(B245="","",SUBTOTAL(103,$B$3:B245))</f>
        <v>242</v>
      </c>
      <c r="B245" s="13" t="s">
        <v>248</v>
      </c>
      <c r="C245" s="9">
        <v>18</v>
      </c>
      <c r="D245" s="9">
        <v>5</v>
      </c>
      <c r="E245" s="9">
        <v>2</v>
      </c>
      <c r="F245" s="4"/>
      <c r="G245" s="2">
        <v>1</v>
      </c>
    </row>
    <row r="246" spans="1:7">
      <c r="A246" s="16">
        <f>IF(B246="","",SUBTOTAL(103,$B$3:B246))</f>
        <v>243</v>
      </c>
      <c r="B246" s="13" t="s">
        <v>249</v>
      </c>
      <c r="C246" s="9">
        <v>4</v>
      </c>
      <c r="D246" s="9">
        <v>4</v>
      </c>
      <c r="E246" s="9">
        <v>4</v>
      </c>
      <c r="F246" s="4"/>
      <c r="G246" s="2">
        <v>1</v>
      </c>
    </row>
    <row r="247" spans="1:7">
      <c r="A247" s="16">
        <f>IF(B247="","",SUBTOTAL(103,$B$3:B247))</f>
        <v>244</v>
      </c>
      <c r="B247" s="13" t="s">
        <v>250</v>
      </c>
      <c r="C247" s="9">
        <v>0</v>
      </c>
      <c r="D247" s="9">
        <v>23</v>
      </c>
      <c r="E247" s="9">
        <v>0</v>
      </c>
      <c r="F247" s="4"/>
      <c r="G247" s="2">
        <v>1</v>
      </c>
    </row>
    <row r="248" spans="1:7">
      <c r="A248" s="16">
        <f>IF(B248="","",SUBTOTAL(103,$B$3:B248))</f>
        <v>245</v>
      </c>
      <c r="B248" s="13" t="s">
        <v>251</v>
      </c>
      <c r="C248" s="9">
        <v>1</v>
      </c>
      <c r="D248" s="9">
        <v>18</v>
      </c>
      <c r="E248" s="9">
        <v>3</v>
      </c>
      <c r="F248" s="4"/>
      <c r="G248" s="2">
        <v>1</v>
      </c>
    </row>
    <row r="249" spans="1:7">
      <c r="A249" s="16">
        <f>IF(B249="","",SUBTOTAL(103,$B$3:B249))</f>
        <v>246</v>
      </c>
      <c r="B249" s="13" t="s">
        <v>252</v>
      </c>
      <c r="C249" s="9">
        <v>0</v>
      </c>
      <c r="D249" s="9">
        <v>17</v>
      </c>
      <c r="E249" s="9">
        <v>2</v>
      </c>
      <c r="F249" s="4"/>
      <c r="G249" s="2">
        <v>1</v>
      </c>
    </row>
    <row r="250" spans="1:7">
      <c r="A250" s="16">
        <f>IF(B250="","",SUBTOTAL(103,$B$3:B250))</f>
        <v>247</v>
      </c>
      <c r="B250" s="13" t="s">
        <v>253</v>
      </c>
      <c r="C250" s="9">
        <v>22</v>
      </c>
      <c r="D250" s="9">
        <v>23</v>
      </c>
      <c r="E250" s="9">
        <v>3</v>
      </c>
      <c r="F250" s="4"/>
      <c r="G250" s="2">
        <v>1</v>
      </c>
    </row>
    <row r="251" spans="1:7">
      <c r="A251" s="16">
        <f>IF(B251="","",SUBTOTAL(103,$B$3:B251))</f>
        <v>248</v>
      </c>
      <c r="B251" s="13" t="s">
        <v>254</v>
      </c>
      <c r="C251" s="9">
        <v>2</v>
      </c>
      <c r="D251" s="9">
        <v>9</v>
      </c>
      <c r="E251" s="9">
        <v>3</v>
      </c>
      <c r="F251" s="4"/>
      <c r="G251" s="2">
        <v>1</v>
      </c>
    </row>
    <row r="252" spans="1:7">
      <c r="A252" s="16">
        <f>IF(B252="","",SUBTOTAL(103,$B$3:B252))</f>
        <v>249</v>
      </c>
      <c r="B252" s="13" t="s">
        <v>255</v>
      </c>
      <c r="C252" s="9">
        <v>15</v>
      </c>
      <c r="D252" s="9">
        <v>21</v>
      </c>
      <c r="E252" s="9">
        <v>6</v>
      </c>
      <c r="F252" s="4"/>
      <c r="G252" s="2">
        <v>1</v>
      </c>
    </row>
    <row r="253" spans="1:7">
      <c r="A253" s="16">
        <f>IF(B253="","",SUBTOTAL(103,$B$3:B253))</f>
        <v>250</v>
      </c>
      <c r="B253" s="13" t="s">
        <v>256</v>
      </c>
      <c r="C253" s="9">
        <v>22</v>
      </c>
      <c r="D253" s="9">
        <v>2</v>
      </c>
      <c r="E253" s="9">
        <v>4</v>
      </c>
      <c r="F253" s="4"/>
      <c r="G253" s="2">
        <v>1</v>
      </c>
    </row>
    <row r="254" spans="1:7">
      <c r="A254" s="16">
        <f>IF(B254="","",SUBTOTAL(103,$B$3:B254))</f>
        <v>251</v>
      </c>
      <c r="B254" s="13" t="s">
        <v>257</v>
      </c>
      <c r="C254" s="9">
        <v>1</v>
      </c>
      <c r="D254" s="9">
        <v>22</v>
      </c>
      <c r="E254" s="9">
        <v>3</v>
      </c>
      <c r="F254" s="4"/>
      <c r="G254" s="2">
        <v>1</v>
      </c>
    </row>
    <row r="255" spans="1:7">
      <c r="A255" s="16">
        <f>IF(B255="","",SUBTOTAL(103,$B$3:B255))</f>
        <v>252</v>
      </c>
      <c r="B255" s="13" t="s">
        <v>258</v>
      </c>
      <c r="C255" s="9">
        <v>16</v>
      </c>
      <c r="D255" s="9">
        <v>12</v>
      </c>
      <c r="E255" s="9">
        <v>11</v>
      </c>
      <c r="F255" s="4"/>
      <c r="G255" s="2">
        <v>1</v>
      </c>
    </row>
    <row r="256" spans="1:7">
      <c r="A256" s="16">
        <f>IF(B256="","",SUBTOTAL(103,$B$3:B256))</f>
        <v>253</v>
      </c>
      <c r="B256" s="13" t="s">
        <v>259</v>
      </c>
      <c r="C256" s="9">
        <v>5</v>
      </c>
      <c r="D256" s="9">
        <v>7</v>
      </c>
      <c r="E256" s="9">
        <v>3</v>
      </c>
      <c r="F256" s="4"/>
      <c r="G256" s="2">
        <v>1</v>
      </c>
    </row>
    <row r="257" spans="1:7">
      <c r="A257" s="16">
        <f>IF(B257="","",SUBTOTAL(103,$B$3:B257))</f>
        <v>254</v>
      </c>
      <c r="B257" s="13" t="s">
        <v>260</v>
      </c>
      <c r="C257" s="9">
        <v>19</v>
      </c>
      <c r="D257" s="9">
        <v>18</v>
      </c>
      <c r="E257" s="9">
        <v>1</v>
      </c>
      <c r="F257" s="4"/>
      <c r="G257" s="2">
        <v>1</v>
      </c>
    </row>
    <row r="258" spans="1:7">
      <c r="A258" s="16">
        <f>IF(B258="","",SUBTOTAL(103,$B$3:B258))</f>
        <v>255</v>
      </c>
      <c r="B258" s="13" t="s">
        <v>261</v>
      </c>
      <c r="C258" s="9">
        <v>13</v>
      </c>
      <c r="D258" s="9">
        <v>14</v>
      </c>
      <c r="E258" s="9">
        <v>3</v>
      </c>
      <c r="F258" s="4"/>
      <c r="G258" s="2">
        <v>1</v>
      </c>
    </row>
    <row r="259" spans="1:7">
      <c r="A259" s="16">
        <f>IF(B259="","",SUBTOTAL(103,$B$3:B259))</f>
        <v>256</v>
      </c>
      <c r="B259" s="13" t="s">
        <v>262</v>
      </c>
      <c r="C259" s="9">
        <v>19</v>
      </c>
      <c r="D259" s="9">
        <v>8</v>
      </c>
      <c r="E259" s="9">
        <v>3</v>
      </c>
      <c r="F259" s="4"/>
      <c r="G259" s="2">
        <v>1</v>
      </c>
    </row>
    <row r="260" spans="1:7">
      <c r="A260" s="16">
        <f>IF(B260="","",SUBTOTAL(103,$B$3:B260))</f>
        <v>257</v>
      </c>
      <c r="B260" s="13" t="s">
        <v>263</v>
      </c>
      <c r="C260" s="9">
        <v>5</v>
      </c>
      <c r="D260" s="9">
        <v>7</v>
      </c>
      <c r="E260" s="9">
        <v>1</v>
      </c>
      <c r="F260" s="4"/>
      <c r="G260" s="2">
        <v>1</v>
      </c>
    </row>
    <row r="261" spans="1:7">
      <c r="A261" s="16">
        <f>IF(B261="","",SUBTOTAL(103,$B$3:B261))</f>
        <v>258</v>
      </c>
      <c r="B261" s="13" t="s">
        <v>264</v>
      </c>
      <c r="C261" s="9">
        <v>18</v>
      </c>
      <c r="D261" s="9">
        <v>0</v>
      </c>
      <c r="E261" s="9">
        <v>1</v>
      </c>
      <c r="F261" s="4"/>
      <c r="G261" s="2">
        <v>1</v>
      </c>
    </row>
    <row r="262" spans="1:7">
      <c r="A262" s="16">
        <f>IF(B262="","",SUBTOTAL(103,$B$3:B262))</f>
        <v>259</v>
      </c>
      <c r="B262" s="13" t="s">
        <v>265</v>
      </c>
      <c r="C262" s="9">
        <v>1</v>
      </c>
      <c r="D262" s="9">
        <v>12</v>
      </c>
      <c r="E262" s="9">
        <v>0</v>
      </c>
      <c r="F262" s="4"/>
      <c r="G262" s="2">
        <v>1</v>
      </c>
    </row>
    <row r="263" spans="1:7">
      <c r="A263" s="16">
        <f>IF(B263="","",SUBTOTAL(103,$B$3:B263))</f>
        <v>260</v>
      </c>
      <c r="B263" s="13" t="s">
        <v>266</v>
      </c>
      <c r="C263" s="9">
        <v>0</v>
      </c>
      <c r="D263" s="9">
        <v>18</v>
      </c>
      <c r="E263" s="9">
        <v>0</v>
      </c>
      <c r="F263" s="4"/>
      <c r="G263" s="2">
        <v>1</v>
      </c>
    </row>
    <row r="264" spans="1:7">
      <c r="A264" s="16">
        <f>IF(B264="","",SUBTOTAL(103,$B$3:B264))</f>
        <v>261</v>
      </c>
      <c r="B264" s="13" t="s">
        <v>267</v>
      </c>
      <c r="C264" s="9">
        <v>15</v>
      </c>
      <c r="D264" s="9">
        <v>21</v>
      </c>
      <c r="E264" s="9">
        <v>3</v>
      </c>
      <c r="F264" s="4"/>
      <c r="G264" s="2">
        <v>1</v>
      </c>
    </row>
    <row r="265" spans="1:7">
      <c r="A265" s="16">
        <f>IF(B265="","",SUBTOTAL(103,$B$3:B265))</f>
        <v>262</v>
      </c>
      <c r="B265" s="13" t="s">
        <v>268</v>
      </c>
      <c r="C265" s="9">
        <v>20</v>
      </c>
      <c r="D265" s="9">
        <v>12</v>
      </c>
      <c r="E265" s="9">
        <v>5</v>
      </c>
      <c r="F265" s="4"/>
      <c r="G265" s="2">
        <v>1</v>
      </c>
    </row>
    <row r="266" spans="1:7">
      <c r="A266" s="16">
        <f>IF(B266="","",SUBTOTAL(103,$B$3:B266))</f>
        <v>263</v>
      </c>
      <c r="B266" s="13" t="s">
        <v>269</v>
      </c>
      <c r="C266" s="9">
        <v>7</v>
      </c>
      <c r="D266" s="9">
        <v>22</v>
      </c>
      <c r="E266" s="9">
        <v>1</v>
      </c>
      <c r="F266" s="4"/>
      <c r="G266" s="2">
        <v>1</v>
      </c>
    </row>
    <row r="267" spans="1:7">
      <c r="A267" s="16">
        <f>IF(B267="","",SUBTOTAL(103,$B$3:B267))</f>
        <v>264</v>
      </c>
      <c r="B267" s="13" t="s">
        <v>270</v>
      </c>
      <c r="C267" s="10">
        <v>14</v>
      </c>
      <c r="D267" s="10">
        <v>2</v>
      </c>
      <c r="E267" s="10">
        <v>2</v>
      </c>
      <c r="F267" s="5"/>
      <c r="G267" s="2">
        <v>1</v>
      </c>
    </row>
    <row r="268" spans="1:7">
      <c r="A268" s="16">
        <f>IF(B268="","",SUBTOTAL(103,$B$3:B268))</f>
        <v>265</v>
      </c>
      <c r="B268" s="13" t="s">
        <v>271</v>
      </c>
      <c r="C268" s="10">
        <v>2</v>
      </c>
      <c r="D268" s="10">
        <v>17</v>
      </c>
      <c r="E268" s="10">
        <v>2</v>
      </c>
      <c r="F268" s="5"/>
      <c r="G268" s="2">
        <v>1</v>
      </c>
    </row>
    <row r="269" spans="1:7">
      <c r="A269" s="16">
        <f>IF(B269="","",SUBTOTAL(103,$B$3:B269))</f>
        <v>266</v>
      </c>
      <c r="B269" s="13" t="s">
        <v>272</v>
      </c>
      <c r="C269" s="9">
        <v>22</v>
      </c>
      <c r="D269" s="9">
        <v>3</v>
      </c>
      <c r="E269" s="9">
        <v>2</v>
      </c>
      <c r="F269" s="4"/>
      <c r="G269" s="2">
        <v>1</v>
      </c>
    </row>
    <row r="270" spans="1:7">
      <c r="A270" s="16">
        <f>IF(B270="","",SUBTOTAL(103,$B$3:B270))</f>
        <v>267</v>
      </c>
      <c r="B270" s="13" t="s">
        <v>273</v>
      </c>
      <c r="C270" s="9">
        <v>0</v>
      </c>
      <c r="D270" s="9">
        <v>13</v>
      </c>
      <c r="E270" s="9">
        <v>0</v>
      </c>
      <c r="F270" s="4"/>
      <c r="G270" s="2">
        <v>1</v>
      </c>
    </row>
    <row r="271" spans="1:7">
      <c r="A271" s="16">
        <f>IF(B271="","",SUBTOTAL(103,$B$3:B271))</f>
        <v>268</v>
      </c>
      <c r="B271" s="13" t="s">
        <v>274</v>
      </c>
      <c r="C271" s="9">
        <v>18</v>
      </c>
      <c r="D271" s="9">
        <v>1</v>
      </c>
      <c r="E271" s="9">
        <v>2</v>
      </c>
      <c r="F271" s="4"/>
      <c r="G271" s="2">
        <v>1</v>
      </c>
    </row>
    <row r="272" spans="1:7">
      <c r="A272" s="16">
        <f>IF(B272="","",SUBTOTAL(103,$B$3:B272))</f>
        <v>269</v>
      </c>
      <c r="B272" s="13" t="s">
        <v>275</v>
      </c>
      <c r="C272" s="9">
        <v>0</v>
      </c>
      <c r="D272" s="9">
        <v>18</v>
      </c>
      <c r="E272" s="9">
        <v>0</v>
      </c>
      <c r="F272" s="4"/>
      <c r="G272" s="2">
        <v>1</v>
      </c>
    </row>
    <row r="273" spans="1:7">
      <c r="A273" s="16">
        <f>IF(B273="","",SUBTOTAL(103,$B$3:B273))</f>
        <v>270</v>
      </c>
      <c r="B273" s="13" t="s">
        <v>276</v>
      </c>
      <c r="C273" s="9">
        <v>19</v>
      </c>
      <c r="D273" s="9">
        <v>23</v>
      </c>
      <c r="E273" s="9">
        <v>6</v>
      </c>
      <c r="F273" s="4"/>
      <c r="G273" s="2">
        <v>1</v>
      </c>
    </row>
    <row r="274" spans="1:7">
      <c r="A274" s="16">
        <f>IF(B274="","",SUBTOTAL(103,$B$3:B274))</f>
        <v>271</v>
      </c>
      <c r="B274" s="13" t="s">
        <v>277</v>
      </c>
      <c r="C274" s="9">
        <v>17</v>
      </c>
      <c r="D274" s="9">
        <v>22</v>
      </c>
      <c r="E274" s="9">
        <v>1</v>
      </c>
      <c r="F274" s="4"/>
      <c r="G274" s="2">
        <v>1</v>
      </c>
    </row>
    <row r="275" spans="1:7">
      <c r="A275" s="16">
        <f>IF(B275="","",SUBTOTAL(103,$B$3:B275))</f>
        <v>272</v>
      </c>
      <c r="B275" s="13" t="s">
        <v>278</v>
      </c>
      <c r="C275" s="9">
        <v>16</v>
      </c>
      <c r="D275" s="9">
        <v>2</v>
      </c>
      <c r="E275" s="9">
        <v>1</v>
      </c>
      <c r="F275" s="4"/>
      <c r="G275" s="2">
        <v>1</v>
      </c>
    </row>
    <row r="276" spans="1:7">
      <c r="A276" s="16">
        <f>IF(B276="","",SUBTOTAL(103,$B$3:B276))</f>
        <v>273</v>
      </c>
      <c r="B276" s="13" t="s">
        <v>279</v>
      </c>
      <c r="C276" s="9">
        <v>18</v>
      </c>
      <c r="D276" s="9">
        <v>12</v>
      </c>
      <c r="E276" s="9">
        <v>1</v>
      </c>
      <c r="F276" s="4"/>
      <c r="G276" s="2">
        <v>1</v>
      </c>
    </row>
    <row r="277" spans="1:7">
      <c r="A277" s="16">
        <f>IF(B277="","",SUBTOTAL(103,$B$3:B277))</f>
        <v>274</v>
      </c>
      <c r="B277" s="13" t="s">
        <v>280</v>
      </c>
      <c r="C277" s="9">
        <v>17</v>
      </c>
      <c r="D277" s="9">
        <v>4</v>
      </c>
      <c r="E277" s="9">
        <v>5</v>
      </c>
      <c r="F277" s="4"/>
      <c r="G277" s="2">
        <v>1</v>
      </c>
    </row>
    <row r="278" spans="1:7">
      <c r="A278" s="16">
        <f>IF(B278="","",SUBTOTAL(103,$B$3:B278))</f>
        <v>275</v>
      </c>
      <c r="B278" s="13" t="s">
        <v>281</v>
      </c>
      <c r="C278" s="9">
        <v>16</v>
      </c>
      <c r="D278" s="9">
        <v>16</v>
      </c>
      <c r="E278" s="9">
        <v>0</v>
      </c>
      <c r="F278" s="4"/>
      <c r="G278" s="2">
        <v>1</v>
      </c>
    </row>
    <row r="279" spans="1:7">
      <c r="A279" s="16">
        <f>IF(B279="","",SUBTOTAL(103,$B$3:B279))</f>
        <v>276</v>
      </c>
      <c r="B279" s="13" t="s">
        <v>282</v>
      </c>
      <c r="C279" s="9">
        <v>19</v>
      </c>
      <c r="D279" s="9">
        <v>13</v>
      </c>
      <c r="E279" s="9">
        <v>2</v>
      </c>
      <c r="F279" s="4"/>
      <c r="G279" s="2">
        <v>1</v>
      </c>
    </row>
    <row r="280" spans="1:7">
      <c r="A280" s="16">
        <f>IF(B280="","",SUBTOTAL(103,$B$3:B280))</f>
        <v>277</v>
      </c>
      <c r="B280" s="13" t="s">
        <v>283</v>
      </c>
      <c r="C280" s="9">
        <v>19</v>
      </c>
      <c r="D280" s="9">
        <v>15</v>
      </c>
      <c r="E280" s="9">
        <v>3</v>
      </c>
      <c r="F280" s="4"/>
      <c r="G280" s="2">
        <v>1</v>
      </c>
    </row>
    <row r="281" spans="1:7">
      <c r="A281" s="16">
        <f>IF(B281="","",SUBTOTAL(103,$B$3:B281))</f>
        <v>278</v>
      </c>
      <c r="B281" s="13" t="s">
        <v>284</v>
      </c>
      <c r="C281" s="9">
        <v>13</v>
      </c>
      <c r="D281" s="9">
        <v>21</v>
      </c>
      <c r="E281" s="9">
        <v>0</v>
      </c>
      <c r="F281" s="4"/>
      <c r="G281" s="2">
        <v>1</v>
      </c>
    </row>
    <row r="282" spans="1:7">
      <c r="A282" s="16">
        <f>IF(B282="","",SUBTOTAL(103,$B$3:B282))</f>
        <v>279</v>
      </c>
      <c r="B282" s="13" t="s">
        <v>285</v>
      </c>
      <c r="C282" s="9">
        <v>16</v>
      </c>
      <c r="D282" s="9">
        <v>9</v>
      </c>
      <c r="E282" s="9">
        <v>1</v>
      </c>
      <c r="F282" s="4"/>
      <c r="G282" s="2">
        <v>1</v>
      </c>
    </row>
    <row r="283" spans="1:7">
      <c r="A283" s="16">
        <f>IF(B283="","",SUBTOTAL(103,$B$3:B283))</f>
        <v>280</v>
      </c>
      <c r="B283" s="13" t="s">
        <v>286</v>
      </c>
      <c r="C283" s="9">
        <v>16</v>
      </c>
      <c r="D283" s="9">
        <v>23</v>
      </c>
      <c r="E283" s="9">
        <v>4</v>
      </c>
      <c r="F283" s="4"/>
      <c r="G283" s="2">
        <v>1</v>
      </c>
    </row>
    <row r="284" spans="1:7">
      <c r="A284" s="16">
        <f>IF(B284="","",SUBTOTAL(103,$B$3:B284))</f>
        <v>281</v>
      </c>
      <c r="B284" s="13" t="s">
        <v>287</v>
      </c>
      <c r="C284" s="9">
        <v>0</v>
      </c>
      <c r="D284" s="9">
        <v>21</v>
      </c>
      <c r="E284" s="9">
        <v>3</v>
      </c>
      <c r="F284" s="4"/>
      <c r="G284" s="2">
        <v>1</v>
      </c>
    </row>
    <row r="285" spans="1:7">
      <c r="A285" s="16">
        <f>IF(B285="","",SUBTOTAL(103,$B$3:B285))</f>
        <v>282</v>
      </c>
      <c r="B285" s="13" t="s">
        <v>288</v>
      </c>
      <c r="C285" s="9">
        <v>0</v>
      </c>
      <c r="D285" s="9">
        <v>18</v>
      </c>
      <c r="E285" s="9">
        <v>2</v>
      </c>
      <c r="F285" s="4"/>
      <c r="G285" s="2">
        <v>1</v>
      </c>
    </row>
    <row r="286" spans="1:7">
      <c r="A286" s="16">
        <f>IF(B286="","",SUBTOTAL(103,$B$3:B286))</f>
        <v>283</v>
      </c>
      <c r="B286" s="13" t="s">
        <v>289</v>
      </c>
      <c r="C286" s="9">
        <v>6</v>
      </c>
      <c r="D286" s="9">
        <v>12</v>
      </c>
      <c r="E286" s="9">
        <v>5</v>
      </c>
      <c r="F286" s="4"/>
      <c r="G286" s="2">
        <v>1</v>
      </c>
    </row>
    <row r="287" spans="1:7">
      <c r="A287" s="16">
        <f>IF(B287="","",SUBTOTAL(103,$B$3:B287))</f>
        <v>284</v>
      </c>
      <c r="B287" s="13" t="s">
        <v>290</v>
      </c>
      <c r="C287" s="9">
        <v>13</v>
      </c>
      <c r="D287" s="9">
        <v>18</v>
      </c>
      <c r="E287" s="9">
        <v>1</v>
      </c>
      <c r="F287" s="4"/>
      <c r="G287" s="2">
        <v>1</v>
      </c>
    </row>
    <row r="288" spans="1:7">
      <c r="A288" s="16">
        <f>IF(B288="","",SUBTOTAL(103,$B$3:B288))</f>
        <v>285</v>
      </c>
      <c r="B288" s="13" t="s">
        <v>291</v>
      </c>
      <c r="C288" s="9">
        <v>8</v>
      </c>
      <c r="D288" s="9">
        <v>9</v>
      </c>
      <c r="E288" s="9">
        <v>1</v>
      </c>
      <c r="F288" s="4"/>
      <c r="G288" s="2">
        <v>1</v>
      </c>
    </row>
    <row r="289" spans="1:7">
      <c r="A289" s="16">
        <f>IF(B289="","",SUBTOTAL(103,$B$3:B289))</f>
        <v>286</v>
      </c>
      <c r="B289" s="13" t="s">
        <v>292</v>
      </c>
      <c r="C289" s="10">
        <v>7</v>
      </c>
      <c r="D289" s="10">
        <v>17</v>
      </c>
      <c r="E289" s="10">
        <v>1</v>
      </c>
      <c r="F289" s="5"/>
      <c r="G289" s="2">
        <v>1</v>
      </c>
    </row>
    <row r="290" spans="1:7">
      <c r="A290" s="16">
        <f>IF(B290="","",SUBTOTAL(103,$B$3:B290))</f>
        <v>287</v>
      </c>
      <c r="B290" s="13" t="s">
        <v>293</v>
      </c>
      <c r="C290" s="9">
        <v>12</v>
      </c>
      <c r="D290" s="9">
        <v>12</v>
      </c>
      <c r="E290" s="9">
        <v>1</v>
      </c>
      <c r="F290" s="4"/>
      <c r="G290" s="2">
        <v>1</v>
      </c>
    </row>
    <row r="291" spans="1:7">
      <c r="A291" s="16">
        <f>IF(B291="","",SUBTOTAL(103,$B$3:B291))</f>
        <v>288</v>
      </c>
      <c r="B291" s="13" t="s">
        <v>294</v>
      </c>
      <c r="C291" s="9">
        <v>11</v>
      </c>
      <c r="D291" s="9">
        <v>10</v>
      </c>
      <c r="E291" s="9">
        <v>3</v>
      </c>
      <c r="F291" s="4"/>
      <c r="G291" s="2">
        <v>1</v>
      </c>
    </row>
    <row r="292" spans="1:7">
      <c r="A292" s="16">
        <f>IF(B292="","",SUBTOTAL(103,$B$3:B292))</f>
        <v>289</v>
      </c>
      <c r="B292" s="13" t="s">
        <v>295</v>
      </c>
      <c r="C292" s="10">
        <v>23</v>
      </c>
      <c r="D292" s="10">
        <v>2</v>
      </c>
      <c r="E292" s="10">
        <v>2</v>
      </c>
      <c r="F292" s="5"/>
      <c r="G292" s="2">
        <v>1</v>
      </c>
    </row>
    <row r="293" spans="1:7">
      <c r="A293" s="16">
        <f>IF(B293="","",SUBTOTAL(103,$B$3:B293))</f>
        <v>290</v>
      </c>
      <c r="B293" s="13" t="s">
        <v>296</v>
      </c>
      <c r="C293" s="9">
        <v>3</v>
      </c>
      <c r="D293" s="9">
        <v>12</v>
      </c>
      <c r="E293" s="9">
        <v>4</v>
      </c>
      <c r="F293" s="4"/>
      <c r="G293" s="2">
        <v>1</v>
      </c>
    </row>
    <row r="294" spans="1:7">
      <c r="A294" s="16">
        <f>IF(B294="","",SUBTOTAL(103,$B$3:B294))</f>
        <v>291</v>
      </c>
      <c r="B294" s="13" t="s">
        <v>297</v>
      </c>
      <c r="C294" s="9">
        <v>5</v>
      </c>
      <c r="D294" s="9">
        <v>14</v>
      </c>
      <c r="E294" s="9">
        <v>1</v>
      </c>
      <c r="F294" s="4"/>
      <c r="G294" s="2">
        <v>1</v>
      </c>
    </row>
    <row r="295" spans="1:7">
      <c r="A295" s="16">
        <f>IF(B295="","",SUBTOTAL(103,$B$3:B295))</f>
        <v>292</v>
      </c>
      <c r="B295" s="13" t="s">
        <v>298</v>
      </c>
      <c r="C295" s="9">
        <v>20</v>
      </c>
      <c r="D295" s="9">
        <v>12</v>
      </c>
      <c r="E295" s="9">
        <v>5</v>
      </c>
      <c r="F295" s="4"/>
      <c r="G295" s="2">
        <v>1</v>
      </c>
    </row>
    <row r="296" spans="1:7">
      <c r="A296" s="16">
        <f>IF(B296="","",SUBTOTAL(103,$B$3:B296))</f>
        <v>293</v>
      </c>
      <c r="B296" s="13" t="s">
        <v>299</v>
      </c>
      <c r="C296" s="9">
        <v>2</v>
      </c>
      <c r="D296" s="9">
        <v>17</v>
      </c>
      <c r="E296" s="9">
        <v>1</v>
      </c>
      <c r="F296" s="4"/>
      <c r="G296" s="2">
        <v>1</v>
      </c>
    </row>
    <row r="297" spans="1:7">
      <c r="A297" s="16">
        <f>IF(B297="","",SUBTOTAL(103,$B$3:B297))</f>
        <v>294</v>
      </c>
      <c r="B297" s="13" t="s">
        <v>300</v>
      </c>
      <c r="C297" s="9">
        <v>12</v>
      </c>
      <c r="D297" s="9">
        <v>11</v>
      </c>
      <c r="E297" s="9">
        <v>6</v>
      </c>
      <c r="F297" s="4"/>
      <c r="G297" s="2">
        <v>1</v>
      </c>
    </row>
    <row r="298" spans="1:7">
      <c r="A298" s="16">
        <f>IF(B298="","",SUBTOTAL(103,$B$3:B298))</f>
        <v>295</v>
      </c>
      <c r="B298" s="14" t="s">
        <v>301</v>
      </c>
      <c r="C298" s="9">
        <v>14</v>
      </c>
      <c r="D298" s="9">
        <v>11</v>
      </c>
      <c r="E298" s="9">
        <v>13</v>
      </c>
      <c r="F298" s="4"/>
      <c r="G298" s="2">
        <v>1</v>
      </c>
    </row>
    <row r="299" spans="1:7">
      <c r="A299" s="16">
        <f>IF(B299="","",SUBTOTAL(103,$B$3:B299))</f>
        <v>296</v>
      </c>
      <c r="B299" s="13" t="s">
        <v>302</v>
      </c>
      <c r="C299" s="10">
        <v>5</v>
      </c>
      <c r="D299" s="10">
        <v>11</v>
      </c>
      <c r="E299" s="10">
        <v>4</v>
      </c>
      <c r="F299" s="5"/>
      <c r="G299" s="2">
        <v>1</v>
      </c>
    </row>
    <row r="300" spans="1:7">
      <c r="A300" s="16">
        <f>IF(B300="","",SUBTOTAL(103,$B$3:B300))</f>
        <v>297</v>
      </c>
      <c r="B300" s="13" t="s">
        <v>303</v>
      </c>
      <c r="C300" s="9">
        <v>10</v>
      </c>
      <c r="D300" s="9">
        <v>20</v>
      </c>
      <c r="E300" s="9">
        <v>2</v>
      </c>
      <c r="F300" s="4"/>
      <c r="G300" s="2">
        <v>1</v>
      </c>
    </row>
    <row r="301" spans="1:7">
      <c r="A301" s="16">
        <f>IF(B301="","",SUBTOTAL(103,$B$3:B301))</f>
        <v>298</v>
      </c>
      <c r="B301" s="13" t="s">
        <v>304</v>
      </c>
      <c r="C301" s="9">
        <v>5</v>
      </c>
      <c r="D301" s="9">
        <v>10</v>
      </c>
      <c r="E301" s="9">
        <v>1</v>
      </c>
      <c r="F301" s="4"/>
      <c r="G301" s="2">
        <v>1</v>
      </c>
    </row>
    <row r="302" spans="1:7">
      <c r="A302" s="16">
        <f>IF(B302="","",SUBTOTAL(103,$B$3:B302))</f>
        <v>299</v>
      </c>
      <c r="B302" s="13" t="s">
        <v>305</v>
      </c>
      <c r="C302" s="9">
        <v>11</v>
      </c>
      <c r="D302" s="9">
        <v>19</v>
      </c>
      <c r="E302" s="9">
        <v>0</v>
      </c>
      <c r="F302" s="4"/>
      <c r="G302" s="2">
        <v>1</v>
      </c>
    </row>
    <row r="303" spans="1:7">
      <c r="A303" s="16">
        <f>IF(B303="","",SUBTOTAL(103,$B$3:B303))</f>
        <v>300</v>
      </c>
      <c r="B303" s="13" t="s">
        <v>306</v>
      </c>
      <c r="C303" s="9">
        <v>0</v>
      </c>
      <c r="D303" s="9">
        <v>21</v>
      </c>
      <c r="E303" s="9">
        <v>1</v>
      </c>
      <c r="F303" s="4"/>
      <c r="G303" s="2">
        <v>1</v>
      </c>
    </row>
    <row r="304" spans="1:7">
      <c r="A304" s="16">
        <f>IF(B304="","",SUBTOTAL(103,$B$3:B304))</f>
        <v>301</v>
      </c>
      <c r="B304" s="13" t="s">
        <v>307</v>
      </c>
      <c r="C304" s="9">
        <v>0</v>
      </c>
      <c r="D304" s="9">
        <v>8</v>
      </c>
      <c r="E304" s="9">
        <v>0</v>
      </c>
      <c r="F304" s="4"/>
      <c r="G304" s="2">
        <v>1</v>
      </c>
    </row>
    <row r="305" spans="1:7">
      <c r="A305" s="16">
        <f>IF(B305="","",SUBTOTAL(103,$B$3:B305))</f>
        <v>302</v>
      </c>
      <c r="B305" s="13" t="s">
        <v>308</v>
      </c>
      <c r="C305" s="9">
        <v>17</v>
      </c>
      <c r="D305" s="9">
        <v>1</v>
      </c>
      <c r="E305" s="9">
        <v>1</v>
      </c>
      <c r="F305" s="4"/>
      <c r="G305" s="2">
        <v>1</v>
      </c>
    </row>
    <row r="306" spans="1:7">
      <c r="A306" s="16">
        <f>IF(B306="","",SUBTOTAL(103,$B$3:B306))</f>
        <v>303</v>
      </c>
      <c r="B306" s="13" t="s">
        <v>309</v>
      </c>
      <c r="C306" s="9">
        <v>0</v>
      </c>
      <c r="D306" s="9">
        <v>13</v>
      </c>
      <c r="E306" s="9">
        <v>0</v>
      </c>
      <c r="F306" s="4"/>
      <c r="G306" s="2">
        <v>1</v>
      </c>
    </row>
    <row r="307" spans="1:7">
      <c r="A307" s="16">
        <f>IF(B307="","",SUBTOTAL(103,$B$3:B307))</f>
        <v>304</v>
      </c>
      <c r="B307" s="13" t="s">
        <v>310</v>
      </c>
      <c r="C307" s="10">
        <v>0</v>
      </c>
      <c r="D307" s="10">
        <v>18</v>
      </c>
      <c r="E307" s="10">
        <v>0</v>
      </c>
      <c r="F307" s="5"/>
      <c r="G307" s="2">
        <v>1</v>
      </c>
    </row>
    <row r="308" spans="1:7">
      <c r="A308" s="16">
        <f>IF(B308="","",SUBTOTAL(103,$B$3:B308))</f>
        <v>305</v>
      </c>
      <c r="B308" s="13" t="s">
        <v>311</v>
      </c>
      <c r="C308" s="10">
        <v>0</v>
      </c>
      <c r="D308" s="10">
        <v>0</v>
      </c>
      <c r="E308" s="10">
        <v>1</v>
      </c>
      <c r="F308" s="5"/>
      <c r="G308" s="2">
        <v>1</v>
      </c>
    </row>
    <row r="309" spans="1:7">
      <c r="A309" s="16">
        <f>IF(B309="","",SUBTOTAL(103,$B$3:B309))</f>
        <v>306</v>
      </c>
      <c r="B309" s="13" t="s">
        <v>312</v>
      </c>
      <c r="C309" s="10">
        <v>3</v>
      </c>
      <c r="D309" s="10">
        <v>12</v>
      </c>
      <c r="E309" s="10">
        <v>1</v>
      </c>
      <c r="F309" s="5"/>
      <c r="G309" s="2">
        <v>1</v>
      </c>
    </row>
    <row r="310" spans="1:7">
      <c r="A310" s="16">
        <f>IF(B310="","",SUBTOTAL(103,$B$3:B310))</f>
        <v>307</v>
      </c>
      <c r="B310" s="13" t="s">
        <v>313</v>
      </c>
      <c r="C310" s="9">
        <v>0</v>
      </c>
      <c r="D310" s="9">
        <v>12</v>
      </c>
      <c r="E310" s="9">
        <v>1</v>
      </c>
      <c r="F310" s="4"/>
      <c r="G310" s="2">
        <v>1</v>
      </c>
    </row>
    <row r="311" spans="1:7">
      <c r="A311" s="16">
        <f>IF(B311="","",SUBTOTAL(103,$B$3:B311))</f>
        <v>308</v>
      </c>
      <c r="B311" s="13" t="s">
        <v>314</v>
      </c>
      <c r="C311" s="9">
        <v>0</v>
      </c>
      <c r="D311" s="9">
        <v>2</v>
      </c>
      <c r="E311" s="9">
        <v>2</v>
      </c>
      <c r="F311" s="4"/>
      <c r="G311" s="2">
        <v>1</v>
      </c>
    </row>
    <row r="312" spans="1:7">
      <c r="A312" s="16">
        <f>IF(B312="","",SUBTOTAL(103,$B$3:B312))</f>
        <v>309</v>
      </c>
      <c r="B312" s="13" t="s">
        <v>315</v>
      </c>
      <c r="C312" s="9">
        <v>0</v>
      </c>
      <c r="D312" s="9">
        <v>18</v>
      </c>
      <c r="E312" s="9">
        <v>0</v>
      </c>
      <c r="F312" s="4"/>
      <c r="G312" s="2">
        <v>1</v>
      </c>
    </row>
    <row r="313" spans="1:7">
      <c r="A313" s="16">
        <f>IF(B313="","",SUBTOTAL(103,$B$3:B313))</f>
        <v>310</v>
      </c>
      <c r="B313" s="13" t="s">
        <v>316</v>
      </c>
      <c r="C313" s="9">
        <v>0</v>
      </c>
      <c r="D313" s="9">
        <v>0</v>
      </c>
      <c r="E313" s="9">
        <v>1</v>
      </c>
      <c r="F313" s="4"/>
      <c r="G313" s="2">
        <v>1</v>
      </c>
    </row>
    <row r="314" spans="1:7">
      <c r="A314" s="16">
        <f>IF(B314="","",SUBTOTAL(103,$B$3:B314))</f>
        <v>311</v>
      </c>
      <c r="B314" s="13" t="s">
        <v>317</v>
      </c>
      <c r="C314" s="10">
        <v>16</v>
      </c>
      <c r="D314" s="10">
        <v>12</v>
      </c>
      <c r="E314" s="10">
        <v>2</v>
      </c>
      <c r="F314" s="5"/>
      <c r="G314" s="2">
        <v>1</v>
      </c>
    </row>
    <row r="315" spans="1:7">
      <c r="A315" s="16">
        <f>IF(B315="","",SUBTOTAL(103,$B$3:B315))</f>
        <v>312</v>
      </c>
      <c r="B315" s="13" t="s">
        <v>318</v>
      </c>
      <c r="C315" s="10">
        <v>15</v>
      </c>
      <c r="D315" s="10">
        <v>11</v>
      </c>
      <c r="E315" s="10">
        <v>3</v>
      </c>
      <c r="F315" s="5"/>
      <c r="G315" s="2">
        <v>1</v>
      </c>
    </row>
    <row r="316" spans="1:7">
      <c r="A316" s="16">
        <f>IF(B316="","",SUBTOTAL(103,$B$3:B316))</f>
        <v>313</v>
      </c>
      <c r="B316" s="13" t="s">
        <v>319</v>
      </c>
      <c r="C316" s="10">
        <v>12</v>
      </c>
      <c r="D316" s="10">
        <v>20</v>
      </c>
      <c r="E316" s="10">
        <v>3</v>
      </c>
      <c r="F316" s="5"/>
      <c r="G316" s="2">
        <v>1</v>
      </c>
    </row>
    <row r="317" spans="1:7">
      <c r="A317" s="16">
        <f>IF(B317="","",SUBTOTAL(103,$B$3:B317))</f>
        <v>314</v>
      </c>
      <c r="B317" s="13" t="s">
        <v>320</v>
      </c>
      <c r="C317" s="10">
        <v>3</v>
      </c>
      <c r="D317" s="10">
        <v>12</v>
      </c>
      <c r="E317" s="10">
        <v>6</v>
      </c>
      <c r="F317" s="5"/>
      <c r="G317" s="2">
        <v>1</v>
      </c>
    </row>
    <row r="318" spans="1:7">
      <c r="A318" s="16">
        <f>IF(B318="","",SUBTOTAL(103,$B$3:B318))</f>
        <v>315</v>
      </c>
      <c r="B318" s="13" t="s">
        <v>321</v>
      </c>
      <c r="C318" s="10">
        <v>0</v>
      </c>
      <c r="D318" s="10">
        <v>0</v>
      </c>
      <c r="E318" s="10">
        <v>1</v>
      </c>
      <c r="F318" s="5"/>
      <c r="G318" s="2">
        <v>1</v>
      </c>
    </row>
    <row r="319" spans="1:7">
      <c r="A319" s="16">
        <f>IF(B319="","",SUBTOTAL(103,$B$3:B319))</f>
        <v>316</v>
      </c>
      <c r="B319" s="13" t="s">
        <v>322</v>
      </c>
      <c r="C319" s="10">
        <v>0</v>
      </c>
      <c r="D319" s="10">
        <v>12</v>
      </c>
      <c r="E319" s="10">
        <v>1</v>
      </c>
      <c r="F319" s="5"/>
      <c r="G319" s="2">
        <v>1</v>
      </c>
    </row>
    <row r="320" spans="1:7">
      <c r="A320" s="16">
        <f>IF(B320="","",SUBTOTAL(103,$B$3:B320))</f>
        <v>317</v>
      </c>
      <c r="B320" s="13" t="s">
        <v>323</v>
      </c>
      <c r="C320" s="10">
        <v>3</v>
      </c>
      <c r="D320" s="10">
        <v>11</v>
      </c>
      <c r="E320" s="10">
        <v>1</v>
      </c>
      <c r="F320" s="5"/>
      <c r="G320" s="2">
        <v>1</v>
      </c>
    </row>
    <row r="321" spans="1:7">
      <c r="A321" s="16">
        <f>IF(B321="","",SUBTOTAL(103,$B$3:B321))</f>
        <v>318</v>
      </c>
      <c r="B321" s="13" t="s">
        <v>324</v>
      </c>
      <c r="C321" s="10">
        <v>12</v>
      </c>
      <c r="D321" s="10">
        <v>11</v>
      </c>
      <c r="E321" s="10">
        <v>0</v>
      </c>
      <c r="F321" s="5"/>
      <c r="G321" s="2">
        <v>1</v>
      </c>
    </row>
    <row r="322" spans="1:7">
      <c r="A322" s="16">
        <f>IF(B322="","",SUBTOTAL(103,$B$3:B322))</f>
        <v>319</v>
      </c>
      <c r="B322" s="13" t="s">
        <v>325</v>
      </c>
      <c r="C322" s="10">
        <v>0</v>
      </c>
      <c r="D322" s="10">
        <v>12</v>
      </c>
      <c r="E322" s="10">
        <v>0</v>
      </c>
      <c r="F322" s="5"/>
      <c r="G322" s="2">
        <v>1</v>
      </c>
    </row>
    <row r="323" spans="1:7">
      <c r="A323" s="16">
        <f>IF(B323="","",SUBTOTAL(103,$B$3:B323))</f>
        <v>320</v>
      </c>
      <c r="B323" s="13" t="s">
        <v>326</v>
      </c>
      <c r="C323" s="10">
        <v>14</v>
      </c>
      <c r="D323" s="10">
        <v>20</v>
      </c>
      <c r="E323" s="10">
        <v>6</v>
      </c>
      <c r="F323" s="5"/>
      <c r="G323" s="2">
        <v>1</v>
      </c>
    </row>
    <row r="324" spans="1:7">
      <c r="A324" s="16">
        <f>IF(B324="","",SUBTOTAL(103,$B$3:B324))</f>
        <v>321</v>
      </c>
      <c r="B324" s="13" t="s">
        <v>327</v>
      </c>
      <c r="C324" s="10">
        <v>18</v>
      </c>
      <c r="D324" s="10">
        <v>20</v>
      </c>
      <c r="E324" s="10">
        <v>3</v>
      </c>
      <c r="F324" s="5"/>
      <c r="G324" s="2">
        <v>1</v>
      </c>
    </row>
    <row r="325" spans="1:7">
      <c r="A325" s="16">
        <f>IF(B325="","",SUBTOTAL(103,$B$3:B325))</f>
        <v>322</v>
      </c>
      <c r="B325" s="13" t="s">
        <v>328</v>
      </c>
      <c r="C325" s="10">
        <v>0</v>
      </c>
      <c r="D325" s="10">
        <v>12</v>
      </c>
      <c r="E325" s="10">
        <v>0</v>
      </c>
      <c r="F325" s="5"/>
      <c r="G325" s="2">
        <v>1</v>
      </c>
    </row>
    <row r="326" spans="1:7">
      <c r="A326" s="16">
        <f>IF(B326="","",SUBTOTAL(103,$B$3:B326))</f>
        <v>323</v>
      </c>
      <c r="B326" s="13" t="s">
        <v>329</v>
      </c>
      <c r="C326" s="10">
        <v>1</v>
      </c>
      <c r="D326" s="10">
        <v>15</v>
      </c>
      <c r="E326" s="10">
        <v>0</v>
      </c>
      <c r="F326" s="5"/>
      <c r="G326" s="2">
        <v>1</v>
      </c>
    </row>
    <row r="327" spans="1:7">
      <c r="A327" s="16">
        <f>IF(B327="","",SUBTOTAL(103,$B$3:B327))</f>
        <v>324</v>
      </c>
      <c r="B327" s="13" t="s">
        <v>330</v>
      </c>
      <c r="C327" s="10">
        <v>0</v>
      </c>
      <c r="D327" s="10">
        <v>2</v>
      </c>
      <c r="E327" s="10">
        <v>1</v>
      </c>
      <c r="F327" s="5"/>
      <c r="G327" s="2">
        <v>1</v>
      </c>
    </row>
    <row r="328" spans="1:7">
      <c r="A328" s="16">
        <f>IF(B328="","",SUBTOTAL(103,$B$3:B328))</f>
        <v>325</v>
      </c>
      <c r="B328" s="13" t="s">
        <v>331</v>
      </c>
      <c r="C328" s="10">
        <v>0</v>
      </c>
      <c r="D328" s="10">
        <v>10</v>
      </c>
      <c r="E328" s="10">
        <v>0</v>
      </c>
      <c r="F328" s="5"/>
      <c r="G328" s="2">
        <v>1</v>
      </c>
    </row>
    <row r="329" spans="1:7">
      <c r="A329" s="16">
        <f>IF(B329="","",SUBTOTAL(103,$B$3:B329))</f>
        <v>326</v>
      </c>
      <c r="B329" s="13" t="s">
        <v>332</v>
      </c>
      <c r="C329" s="10">
        <v>4</v>
      </c>
      <c r="D329" s="10">
        <v>12</v>
      </c>
      <c r="E329" s="10">
        <v>1</v>
      </c>
      <c r="F329" s="5"/>
      <c r="G329" s="2">
        <v>1</v>
      </c>
    </row>
    <row r="330" spans="1:7">
      <c r="A330" s="16">
        <f>IF(B330="","",SUBTOTAL(103,$B$3:B330))</f>
        <v>327</v>
      </c>
      <c r="B330" s="13" t="s">
        <v>333</v>
      </c>
      <c r="C330" s="10">
        <v>10</v>
      </c>
      <c r="D330" s="10">
        <v>18</v>
      </c>
      <c r="E330" s="10">
        <v>0</v>
      </c>
      <c r="F330" s="5"/>
      <c r="G330" s="2">
        <v>1</v>
      </c>
    </row>
    <row r="331" spans="1:7">
      <c r="A331" s="16">
        <f>IF(B331="","",SUBTOTAL(103,$B$3:B331))</f>
        <v>328</v>
      </c>
      <c r="B331" s="13" t="s">
        <v>334</v>
      </c>
      <c r="C331" s="10">
        <v>0</v>
      </c>
      <c r="D331" s="10">
        <v>0</v>
      </c>
      <c r="E331" s="10">
        <v>1</v>
      </c>
      <c r="F331" s="5"/>
      <c r="G331" s="2">
        <v>1</v>
      </c>
    </row>
    <row r="332" spans="1:7">
      <c r="A332" s="16">
        <f>IF(B332="","",SUBTOTAL(103,$B$3:B332))</f>
        <v>329</v>
      </c>
      <c r="B332" s="13" t="s">
        <v>335</v>
      </c>
      <c r="C332" s="10">
        <v>0</v>
      </c>
      <c r="D332" s="10">
        <v>21</v>
      </c>
      <c r="E332" s="10">
        <v>0</v>
      </c>
      <c r="F332" s="5"/>
      <c r="G332" s="2">
        <v>1</v>
      </c>
    </row>
    <row r="333" spans="1:7">
      <c r="A333" s="16">
        <f>IF(B333="","",SUBTOTAL(103,$B$3:B333))</f>
        <v>330</v>
      </c>
      <c r="B333" s="13" t="s">
        <v>336</v>
      </c>
      <c r="C333" s="10">
        <v>3</v>
      </c>
      <c r="D333" s="10">
        <v>11</v>
      </c>
      <c r="E333" s="10">
        <v>1</v>
      </c>
      <c r="F333" s="5"/>
      <c r="G333" s="2">
        <v>1</v>
      </c>
    </row>
    <row r="334" spans="1:7">
      <c r="A334" s="16">
        <f>IF(B334="","",SUBTOTAL(103,$B$3:B334))</f>
        <v>331</v>
      </c>
      <c r="B334" s="13" t="s">
        <v>337</v>
      </c>
      <c r="C334" s="10">
        <v>18</v>
      </c>
      <c r="D334" s="10">
        <v>11</v>
      </c>
      <c r="E334" s="10">
        <v>1</v>
      </c>
      <c r="F334" s="5"/>
      <c r="G334" s="2">
        <v>1</v>
      </c>
    </row>
    <row r="335" spans="1:7">
      <c r="A335" s="16">
        <f>IF(B335="","",SUBTOTAL(103,$B$3:B335))</f>
        <v>332</v>
      </c>
      <c r="B335" s="13" t="s">
        <v>338</v>
      </c>
      <c r="C335" s="10">
        <v>6</v>
      </c>
      <c r="D335" s="10">
        <v>14</v>
      </c>
      <c r="E335" s="10">
        <v>3</v>
      </c>
      <c r="F335" s="5"/>
      <c r="G335" s="2">
        <v>1</v>
      </c>
    </row>
    <row r="336" spans="1:7">
      <c r="A336" s="16">
        <f>IF(B336="","",SUBTOTAL(103,$B$3:B336))</f>
        <v>333</v>
      </c>
      <c r="B336" s="13" t="s">
        <v>339</v>
      </c>
      <c r="C336" s="10">
        <v>0</v>
      </c>
      <c r="D336" s="10">
        <v>12</v>
      </c>
      <c r="E336" s="10">
        <v>1</v>
      </c>
      <c r="F336" s="5"/>
      <c r="G336" s="2">
        <v>1</v>
      </c>
    </row>
    <row r="337" spans="1:7">
      <c r="A337" s="16">
        <f>IF(B337="","",SUBTOTAL(103,$B$3:B337))</f>
        <v>334</v>
      </c>
      <c r="B337" s="13" t="s">
        <v>340</v>
      </c>
      <c r="C337" s="10">
        <v>0</v>
      </c>
      <c r="D337" s="10">
        <v>12</v>
      </c>
      <c r="E337" s="10">
        <v>1</v>
      </c>
      <c r="F337" s="5"/>
      <c r="G337" s="2">
        <v>1</v>
      </c>
    </row>
    <row r="338" spans="1:7">
      <c r="A338" s="16">
        <f>IF(B338="","",SUBTOTAL(103,$B$3:B338))</f>
        <v>335</v>
      </c>
      <c r="B338" s="13" t="s">
        <v>341</v>
      </c>
      <c r="C338" s="10">
        <v>19</v>
      </c>
      <c r="D338" s="10">
        <v>12</v>
      </c>
      <c r="E338" s="10">
        <v>1</v>
      </c>
      <c r="F338" s="5"/>
      <c r="G338" s="2">
        <v>1</v>
      </c>
    </row>
    <row r="339" spans="1:7">
      <c r="A339" s="16">
        <f>IF(B339="","",SUBTOTAL(103,$B$3:B339))</f>
        <v>336</v>
      </c>
      <c r="B339" s="13" t="s">
        <v>342</v>
      </c>
      <c r="C339" s="10">
        <v>20</v>
      </c>
      <c r="D339" s="10">
        <v>3</v>
      </c>
      <c r="E339" s="10">
        <v>4</v>
      </c>
      <c r="F339" s="5"/>
      <c r="G339" s="2">
        <v>1</v>
      </c>
    </row>
    <row r="340" spans="1:7">
      <c r="A340" s="16">
        <f>IF(B340="","",SUBTOTAL(103,$B$3:B340))</f>
        <v>337</v>
      </c>
      <c r="B340" s="13" t="s">
        <v>343</v>
      </c>
      <c r="C340" s="10">
        <v>20</v>
      </c>
      <c r="D340" s="10">
        <v>19</v>
      </c>
      <c r="E340" s="10">
        <v>1</v>
      </c>
      <c r="F340" s="5"/>
      <c r="G340" s="2">
        <v>1</v>
      </c>
    </row>
    <row r="341" spans="1:7">
      <c r="A341" s="16">
        <f>IF(B341="","",SUBTOTAL(103,$B$3:B341))</f>
        <v>338</v>
      </c>
      <c r="B341" s="13" t="s">
        <v>344</v>
      </c>
      <c r="C341" s="10">
        <v>23</v>
      </c>
      <c r="D341" s="10">
        <v>12</v>
      </c>
      <c r="E341" s="10">
        <v>1</v>
      </c>
      <c r="F341" s="5"/>
      <c r="G341" s="2">
        <v>1</v>
      </c>
    </row>
    <row r="342" spans="1:7">
      <c r="A342" s="16">
        <f>IF(B342="","",SUBTOTAL(103,$B$3:B342))</f>
        <v>339</v>
      </c>
      <c r="B342" s="13" t="s">
        <v>345</v>
      </c>
      <c r="C342" s="10">
        <v>0</v>
      </c>
      <c r="D342" s="10">
        <v>12</v>
      </c>
      <c r="E342" s="10">
        <v>2</v>
      </c>
      <c r="F342" s="5"/>
      <c r="G342" s="2">
        <v>1</v>
      </c>
    </row>
    <row r="343" spans="1:7">
      <c r="A343" s="16">
        <f>IF(B343="","",SUBTOTAL(103,$B$3:B343))</f>
        <v>340</v>
      </c>
      <c r="B343" s="13" t="s">
        <v>346</v>
      </c>
      <c r="C343" s="10">
        <v>19</v>
      </c>
      <c r="D343" s="10">
        <v>6</v>
      </c>
      <c r="E343" s="10">
        <v>3</v>
      </c>
      <c r="F343" s="5"/>
      <c r="G343" s="2">
        <v>1</v>
      </c>
    </row>
    <row r="344" spans="1:7">
      <c r="A344" s="16">
        <f>IF(B344="","",SUBTOTAL(103,$B$3:B344))</f>
        <v>341</v>
      </c>
      <c r="B344" s="13" t="s">
        <v>349</v>
      </c>
      <c r="C344" s="9"/>
      <c r="D344" s="9"/>
      <c r="E344" s="9"/>
      <c r="F344" s="4"/>
      <c r="G344" s="2">
        <v>1</v>
      </c>
    </row>
    <row r="345" spans="1:7">
      <c r="A345" s="16">
        <f>IF(B345="","",SUBTOTAL(103,$B$3:B345))</f>
        <v>342</v>
      </c>
      <c r="B345" s="13" t="s">
        <v>350</v>
      </c>
      <c r="C345" s="9"/>
      <c r="D345" s="9"/>
      <c r="E345" s="9"/>
      <c r="F345" s="4"/>
      <c r="G345" s="2">
        <v>1</v>
      </c>
    </row>
    <row r="346" spans="1:7">
      <c r="A346" s="16">
        <f>IF(B346="","",SUBTOTAL(103,$B$3:B346))</f>
        <v>343</v>
      </c>
      <c r="B346" s="13" t="s">
        <v>351</v>
      </c>
      <c r="C346" s="9"/>
      <c r="D346" s="9"/>
      <c r="E346" s="9"/>
      <c r="F346" s="4"/>
      <c r="G346" s="2">
        <v>1</v>
      </c>
    </row>
    <row r="347" spans="1:7">
      <c r="A347" s="16">
        <f>IF(B347="","",SUBTOTAL(103,$B$3:B347))</f>
        <v>344</v>
      </c>
      <c r="B347" s="13" t="s">
        <v>352</v>
      </c>
      <c r="C347" s="9"/>
      <c r="D347" s="9"/>
      <c r="E347" s="9"/>
      <c r="F347" s="4"/>
      <c r="G347" s="2">
        <v>1</v>
      </c>
    </row>
    <row r="348" spans="1:7">
      <c r="A348" s="16">
        <f>IF(B348="","",SUBTOTAL(103,$B$3:B348))</f>
        <v>345</v>
      </c>
      <c r="B348" s="13" t="s">
        <v>353</v>
      </c>
      <c r="C348" s="9"/>
      <c r="D348" s="9"/>
      <c r="E348" s="9"/>
      <c r="F348" s="4"/>
      <c r="G348" s="2">
        <v>1</v>
      </c>
    </row>
    <row r="349" spans="1:7">
      <c r="A349" s="16">
        <f>IF(B349="","",SUBTOTAL(103,$B$3:B349))</f>
        <v>346</v>
      </c>
      <c r="B349" s="13" t="s">
        <v>354</v>
      </c>
      <c r="C349" s="9"/>
      <c r="D349" s="9"/>
      <c r="E349" s="9"/>
      <c r="F349" s="4"/>
      <c r="G349" s="2">
        <v>1</v>
      </c>
    </row>
    <row r="350" spans="1:7">
      <c r="A350" s="16">
        <f>IF(B350="","",SUBTOTAL(103,$B$3:B350))</f>
        <v>347</v>
      </c>
      <c r="B350" s="13" t="s">
        <v>355</v>
      </c>
      <c r="C350" s="9"/>
      <c r="D350" s="9"/>
      <c r="E350" s="9"/>
      <c r="F350" s="4"/>
      <c r="G350" s="2">
        <v>1</v>
      </c>
    </row>
    <row r="351" spans="1:7">
      <c r="A351" s="16">
        <f>IF(B351="","",SUBTOTAL(103,$B$3:B351))</f>
        <v>348</v>
      </c>
      <c r="B351" s="13" t="s">
        <v>356</v>
      </c>
      <c r="C351" s="9"/>
      <c r="D351" s="9"/>
      <c r="E351" s="9"/>
      <c r="F351" s="4"/>
      <c r="G351" s="2">
        <v>1</v>
      </c>
    </row>
    <row r="352" spans="1:7">
      <c r="A352" s="16">
        <f>IF(B352="","",SUBTOTAL(103,$B$3:B352))</f>
        <v>349</v>
      </c>
      <c r="B352" s="13" t="s">
        <v>357</v>
      </c>
      <c r="C352" s="9"/>
      <c r="D352" s="9"/>
      <c r="E352" s="9"/>
      <c r="F352" s="4"/>
      <c r="G352" s="2">
        <v>1</v>
      </c>
    </row>
    <row r="353" spans="1:7">
      <c r="A353" s="16">
        <f>IF(B353="","",SUBTOTAL(103,$B$3:B353))</f>
        <v>350</v>
      </c>
      <c r="B353" s="13" t="s">
        <v>358</v>
      </c>
      <c r="C353" s="9"/>
      <c r="D353" s="9"/>
      <c r="E353" s="9"/>
      <c r="F353" s="4"/>
      <c r="G353" s="2">
        <v>1</v>
      </c>
    </row>
    <row r="354" spans="1:7">
      <c r="A354" s="16">
        <f>IF(B354="","",SUBTOTAL(103,$B$3:B354))</f>
        <v>351</v>
      </c>
      <c r="B354" s="13" t="s">
        <v>359</v>
      </c>
      <c r="C354" s="9"/>
      <c r="D354" s="9"/>
      <c r="E354" s="9"/>
      <c r="F354" s="4"/>
      <c r="G354" s="2">
        <v>1</v>
      </c>
    </row>
    <row r="355" spans="1:7">
      <c r="A355" s="16">
        <f>IF(B355="","",SUBTOTAL(103,$B$3:B355))</f>
        <v>352</v>
      </c>
      <c r="B355" s="13" t="s">
        <v>360</v>
      </c>
      <c r="C355" s="9"/>
      <c r="D355" s="9"/>
      <c r="E355" s="9"/>
      <c r="F355" s="4"/>
      <c r="G355" s="2">
        <v>1</v>
      </c>
    </row>
    <row r="356" spans="1:7">
      <c r="A356" s="16">
        <f>IF(B356="","",SUBTOTAL(103,$B$3:B356))</f>
        <v>353</v>
      </c>
      <c r="B356" s="13" t="s">
        <v>361</v>
      </c>
      <c r="C356" s="9"/>
      <c r="D356" s="9"/>
      <c r="E356" s="9"/>
      <c r="F356" s="4"/>
      <c r="G356" s="2">
        <v>1</v>
      </c>
    </row>
    <row r="357" spans="1:7">
      <c r="A357" s="16">
        <f>IF(B357="","",SUBTOTAL(103,$B$3:B357))</f>
        <v>354</v>
      </c>
      <c r="B357" s="13" t="s">
        <v>362</v>
      </c>
      <c r="C357" s="10"/>
      <c r="D357" s="10"/>
      <c r="E357" s="10"/>
      <c r="F357" s="5"/>
      <c r="G357" s="2">
        <v>1</v>
      </c>
    </row>
    <row r="358" spans="1:7">
      <c r="A358" s="16">
        <f>IF(B358="","",SUBTOTAL(103,$B$3:B358))</f>
        <v>355</v>
      </c>
      <c r="B358" s="13" t="s">
        <v>363</v>
      </c>
      <c r="C358" s="9"/>
      <c r="D358" s="9"/>
      <c r="E358" s="9"/>
      <c r="F358" s="4"/>
      <c r="G358" s="2">
        <v>1</v>
      </c>
    </row>
    <row r="359" spans="1:7">
      <c r="A359" s="16">
        <f>IF(B359="","",SUBTOTAL(103,$B$3:B359))</f>
        <v>356</v>
      </c>
      <c r="B359" s="13" t="s">
        <v>364</v>
      </c>
      <c r="C359" s="9"/>
      <c r="D359" s="9"/>
      <c r="E359" s="9"/>
      <c r="F359" s="4"/>
      <c r="G359" s="2">
        <v>1</v>
      </c>
    </row>
    <row r="360" spans="1:7">
      <c r="A360" s="16">
        <f>IF(B360="","",SUBTOTAL(103,$B$3:B360))</f>
        <v>357</v>
      </c>
      <c r="B360" s="13" t="s">
        <v>365</v>
      </c>
      <c r="C360" s="10"/>
      <c r="D360" s="10"/>
      <c r="E360" s="10"/>
      <c r="F360" s="5"/>
      <c r="G360" s="2">
        <v>1</v>
      </c>
    </row>
    <row r="361" spans="1:7">
      <c r="A361" s="16">
        <f>IF(B361="","",SUBTOTAL(103,$B$3:B361))</f>
        <v>358</v>
      </c>
      <c r="B361" s="13" t="s">
        <v>366</v>
      </c>
      <c r="C361" s="9"/>
      <c r="D361" s="9"/>
      <c r="E361" s="9"/>
      <c r="F361" s="4"/>
      <c r="G361" s="2">
        <v>1</v>
      </c>
    </row>
    <row r="362" spans="1:7">
      <c r="A362" s="16">
        <f>IF(B362="","",SUBTOTAL(103,$B$3:B362))</f>
        <v>359</v>
      </c>
      <c r="B362" s="13" t="s">
        <v>367</v>
      </c>
      <c r="C362" s="9"/>
      <c r="D362" s="9"/>
      <c r="E362" s="9"/>
      <c r="F362" s="4"/>
      <c r="G362" s="2">
        <v>1</v>
      </c>
    </row>
    <row r="363" spans="1:7">
      <c r="A363" s="16">
        <f>IF(B363="","",SUBTOTAL(103,$B$3:B363))</f>
        <v>360</v>
      </c>
      <c r="B363" s="13" t="s">
        <v>368</v>
      </c>
      <c r="C363" s="9"/>
      <c r="D363" s="9"/>
      <c r="E363" s="9"/>
      <c r="F363" s="4"/>
      <c r="G363" s="2">
        <v>1</v>
      </c>
    </row>
    <row r="364" spans="1:7">
      <c r="A364" s="16">
        <f>IF(B364="","",SUBTOTAL(103,$B$3:B364))</f>
        <v>361</v>
      </c>
      <c r="B364" s="13" t="s">
        <v>369</v>
      </c>
      <c r="C364" s="9"/>
      <c r="D364" s="9"/>
      <c r="E364" s="9"/>
      <c r="F364" s="4"/>
      <c r="G364" s="2">
        <v>1</v>
      </c>
    </row>
    <row r="365" spans="1:7">
      <c r="A365" s="16">
        <f>IF(B365="","",SUBTOTAL(103,$B$3:B365))</f>
        <v>362</v>
      </c>
      <c r="B365" s="13" t="s">
        <v>370</v>
      </c>
      <c r="C365" s="9"/>
      <c r="D365" s="9"/>
      <c r="E365" s="9"/>
      <c r="F365" s="4"/>
      <c r="G365" s="2">
        <v>1</v>
      </c>
    </row>
    <row r="366" spans="1:7">
      <c r="A366" s="16">
        <f>IF(B366="","",SUBTOTAL(103,$B$3:B366))</f>
        <v>363</v>
      </c>
      <c r="B366" s="14" t="s">
        <v>371</v>
      </c>
      <c r="C366" s="9"/>
      <c r="D366" s="9"/>
      <c r="E366" s="9"/>
      <c r="F366" s="4"/>
      <c r="G366" s="2">
        <v>1</v>
      </c>
    </row>
    <row r="367" spans="1:7">
      <c r="A367" s="16">
        <f>IF(B367="","",SUBTOTAL(103,$B$3:B367))</f>
        <v>364</v>
      </c>
      <c r="B367" s="13" t="s">
        <v>372</v>
      </c>
      <c r="C367" s="10"/>
      <c r="D367" s="10"/>
      <c r="E367" s="10"/>
      <c r="F367" s="5"/>
      <c r="G367" s="2">
        <v>1</v>
      </c>
    </row>
    <row r="368" spans="1:7">
      <c r="A368" s="16">
        <f>IF(B368="","",SUBTOTAL(103,$B$3:B368))</f>
        <v>365</v>
      </c>
      <c r="B368" s="13" t="s">
        <v>373</v>
      </c>
      <c r="C368" s="9"/>
      <c r="D368" s="9"/>
      <c r="E368" s="9"/>
      <c r="F368" s="4"/>
      <c r="G368" s="2">
        <v>1</v>
      </c>
    </row>
    <row r="369" spans="1:7">
      <c r="A369" s="16">
        <f>IF(B369="","",SUBTOTAL(103,$B$3:B369))</f>
        <v>366</v>
      </c>
      <c r="B369" s="13" t="s">
        <v>374</v>
      </c>
      <c r="C369" s="9"/>
      <c r="D369" s="9"/>
      <c r="E369" s="9"/>
      <c r="F369" s="4"/>
      <c r="G369" s="2">
        <v>1</v>
      </c>
    </row>
    <row r="370" spans="1:7">
      <c r="A370" s="16">
        <f>IF(B370="","",SUBTOTAL(103,$B$3:B370))</f>
        <v>367</v>
      </c>
      <c r="B370" s="13" t="s">
        <v>375</v>
      </c>
      <c r="C370" s="9"/>
      <c r="D370" s="9"/>
      <c r="E370" s="9"/>
      <c r="F370" s="4"/>
      <c r="G370" s="2">
        <v>1</v>
      </c>
    </row>
    <row r="371" spans="1:7">
      <c r="A371" s="16">
        <f>IF(B371="","",SUBTOTAL(103,$B$3:B371))</f>
        <v>368</v>
      </c>
      <c r="B371" s="13" t="s">
        <v>376</v>
      </c>
      <c r="C371" s="9"/>
      <c r="D371" s="9"/>
      <c r="E371" s="9"/>
      <c r="F371" s="4"/>
      <c r="G371" s="2">
        <v>1</v>
      </c>
    </row>
    <row r="372" spans="1:7">
      <c r="A372" s="16">
        <f>IF(B372="","",SUBTOTAL(103,$B$3:B372))</f>
        <v>369</v>
      </c>
      <c r="B372" s="13" t="s">
        <v>377</v>
      </c>
      <c r="C372" s="9"/>
      <c r="D372" s="9"/>
      <c r="E372" s="9"/>
      <c r="F372" s="4"/>
      <c r="G372" s="2">
        <v>1</v>
      </c>
    </row>
    <row r="373" spans="1:7">
      <c r="A373" s="16">
        <f>IF(B373="","",SUBTOTAL(103,$B$3:B373))</f>
        <v>370</v>
      </c>
      <c r="B373" s="13" t="s">
        <v>378</v>
      </c>
      <c r="C373" s="9"/>
      <c r="D373" s="9"/>
      <c r="E373" s="9"/>
      <c r="F373" s="4"/>
      <c r="G373" s="2">
        <v>1</v>
      </c>
    </row>
    <row r="374" spans="1:7">
      <c r="A374" s="16">
        <f>IF(B374="","",SUBTOTAL(103,$B$3:B374))</f>
        <v>371</v>
      </c>
      <c r="B374" s="13" t="s">
        <v>379</v>
      </c>
      <c r="C374" s="9"/>
      <c r="D374" s="9"/>
      <c r="E374" s="9"/>
      <c r="F374" s="4"/>
      <c r="G374" s="2">
        <v>1</v>
      </c>
    </row>
    <row r="375" spans="1:7">
      <c r="A375" s="16">
        <f>IF(B375="","",SUBTOTAL(103,$B$3:B375))</f>
        <v>372</v>
      </c>
      <c r="B375" s="13" t="s">
        <v>380</v>
      </c>
      <c r="C375" s="10"/>
      <c r="D375" s="10"/>
      <c r="E375" s="10"/>
      <c r="F375" s="5"/>
      <c r="G375" s="2">
        <v>1</v>
      </c>
    </row>
    <row r="376" spans="1:7">
      <c r="A376" s="16">
        <f>IF(B376="","",SUBTOTAL(103,$B$3:B376))</f>
        <v>373</v>
      </c>
      <c r="B376" s="13" t="s">
        <v>381</v>
      </c>
      <c r="C376" s="10"/>
      <c r="D376" s="10"/>
      <c r="E376" s="10"/>
      <c r="F376" s="5"/>
      <c r="G376" s="2">
        <v>1</v>
      </c>
    </row>
    <row r="377" spans="1:7">
      <c r="A377" s="16">
        <f>IF(B377="","",SUBTOTAL(103,$B$3:B377))</f>
        <v>374</v>
      </c>
      <c r="B377" s="13" t="s">
        <v>382</v>
      </c>
      <c r="C377" s="10"/>
      <c r="D377" s="10"/>
      <c r="E377" s="10"/>
      <c r="F377" s="5"/>
      <c r="G377" s="2">
        <v>1</v>
      </c>
    </row>
    <row r="378" spans="1:7">
      <c r="A378" s="16">
        <f>IF(B378="","",SUBTOTAL(103,$B$3:B378))</f>
        <v>375</v>
      </c>
      <c r="B378" s="13" t="s">
        <v>383</v>
      </c>
      <c r="C378" s="9"/>
      <c r="D378" s="9"/>
      <c r="E378" s="9"/>
      <c r="F378" s="4"/>
      <c r="G378" s="2">
        <v>1</v>
      </c>
    </row>
    <row r="379" spans="1:7">
      <c r="A379" s="16">
        <f>IF(B379="","",SUBTOTAL(103,$B$3:B379))</f>
        <v>376</v>
      </c>
      <c r="B379" s="13" t="s">
        <v>384</v>
      </c>
      <c r="C379" s="9"/>
      <c r="D379" s="9"/>
      <c r="E379" s="9"/>
      <c r="F379" s="4"/>
      <c r="G379" s="2">
        <v>1</v>
      </c>
    </row>
    <row r="380" spans="1:7">
      <c r="A380" s="16">
        <f>IF(B380="","",SUBTOTAL(103,$B$3:B380))</f>
        <v>377</v>
      </c>
      <c r="B380" s="13" t="s">
        <v>385</v>
      </c>
      <c r="C380" s="9"/>
      <c r="D380" s="9"/>
      <c r="E380" s="9"/>
      <c r="F380" s="4"/>
      <c r="G380" s="2">
        <v>1</v>
      </c>
    </row>
    <row r="381" spans="1:7">
      <c r="A381" s="16">
        <f>IF(B381="","",SUBTOTAL(103,$B$3:B381))</f>
        <v>378</v>
      </c>
      <c r="B381" s="13" t="s">
        <v>386</v>
      </c>
      <c r="C381" s="9"/>
      <c r="D381" s="9"/>
      <c r="E381" s="9"/>
      <c r="F381" s="4"/>
      <c r="G381" s="2">
        <v>1</v>
      </c>
    </row>
    <row r="382" spans="1:7">
      <c r="A382" s="16">
        <f>IF(B382="","",SUBTOTAL(103,$B$3:B382))</f>
        <v>379</v>
      </c>
      <c r="B382" s="13" t="s">
        <v>387</v>
      </c>
      <c r="C382" s="10"/>
      <c r="D382" s="10"/>
      <c r="E382" s="10"/>
      <c r="F382" s="5"/>
      <c r="G382" s="2">
        <v>1</v>
      </c>
    </row>
    <row r="383" spans="1:7">
      <c r="A383" s="16">
        <f>IF(B383="","",SUBTOTAL(103,$B$3:B383))</f>
        <v>380</v>
      </c>
      <c r="B383" s="13" t="s">
        <v>388</v>
      </c>
      <c r="C383" s="10"/>
      <c r="D383" s="10"/>
      <c r="E383" s="10"/>
      <c r="F383" s="5"/>
      <c r="G383" s="2">
        <v>1</v>
      </c>
    </row>
    <row r="384" spans="1:7">
      <c r="A384" s="16">
        <f>IF(B384="","",SUBTOTAL(103,$B$3:B384))</f>
        <v>381</v>
      </c>
      <c r="B384" s="13" t="s">
        <v>389</v>
      </c>
      <c r="C384" s="10"/>
      <c r="D384" s="10"/>
      <c r="E384" s="10"/>
      <c r="F384" s="5"/>
      <c r="G384" s="2">
        <v>1</v>
      </c>
    </row>
    <row r="385" spans="1:7">
      <c r="A385" s="16">
        <f>IF(B385="","",SUBTOTAL(103,$B$3:B385))</f>
        <v>382</v>
      </c>
      <c r="B385" s="13" t="s">
        <v>390</v>
      </c>
      <c r="C385" s="10"/>
      <c r="D385" s="10"/>
      <c r="E385" s="10"/>
      <c r="F385" s="5"/>
      <c r="G385" s="2">
        <v>1</v>
      </c>
    </row>
    <row r="386" spans="1:7">
      <c r="A386" s="16">
        <f>IF(B386="","",SUBTOTAL(103,$B$3:B386))</f>
        <v>383</v>
      </c>
      <c r="B386" s="13" t="s">
        <v>391</v>
      </c>
      <c r="C386" s="10"/>
      <c r="D386" s="10"/>
      <c r="E386" s="10"/>
      <c r="F386" s="5"/>
      <c r="G386" s="2">
        <v>1</v>
      </c>
    </row>
    <row r="387" spans="1:7">
      <c r="A387" s="16">
        <f>IF(B387="","",SUBTOTAL(103,$B$3:B387))</f>
        <v>384</v>
      </c>
      <c r="B387" s="13" t="s">
        <v>392</v>
      </c>
      <c r="C387" s="10"/>
      <c r="D387" s="10"/>
      <c r="E387" s="10"/>
      <c r="F387" s="5"/>
      <c r="G387" s="2">
        <v>1</v>
      </c>
    </row>
    <row r="388" spans="1:7">
      <c r="A388" s="16">
        <f>IF(B388="","",SUBTOTAL(103,$B$3:B388))</f>
        <v>385</v>
      </c>
      <c r="B388" s="13" t="s">
        <v>393</v>
      </c>
      <c r="C388" s="10"/>
      <c r="D388" s="10"/>
      <c r="E388" s="10"/>
      <c r="F388" s="5"/>
      <c r="G388" s="2">
        <v>1</v>
      </c>
    </row>
    <row r="389" spans="1:7">
      <c r="A389" s="16">
        <f>IF(B389="","",SUBTOTAL(103,$B$3:B389))</f>
        <v>386</v>
      </c>
      <c r="B389" s="13" t="s">
        <v>394</v>
      </c>
      <c r="C389" s="10"/>
      <c r="D389" s="10"/>
      <c r="E389" s="10"/>
      <c r="F389" s="5"/>
      <c r="G389" s="2">
        <v>1</v>
      </c>
    </row>
    <row r="390" spans="1:7">
      <c r="A390" s="16">
        <f>IF(B390="","",SUBTOTAL(103,$B$3:B390))</f>
        <v>387</v>
      </c>
      <c r="B390" s="13" t="s">
        <v>395</v>
      </c>
      <c r="C390" s="10"/>
      <c r="D390" s="10"/>
      <c r="E390" s="10"/>
      <c r="F390" s="5"/>
      <c r="G390" s="2">
        <v>1</v>
      </c>
    </row>
    <row r="391" spans="1:7">
      <c r="A391" s="16">
        <f>IF(B391="","",SUBTOTAL(103,$B$3:B391))</f>
        <v>388</v>
      </c>
      <c r="B391" s="13" t="s">
        <v>396</v>
      </c>
      <c r="C391" s="10"/>
      <c r="D391" s="10"/>
      <c r="E391" s="10"/>
      <c r="F391" s="5"/>
      <c r="G391" s="2">
        <v>1</v>
      </c>
    </row>
    <row r="392" spans="1:7">
      <c r="A392" s="16">
        <f>IF(B392="","",SUBTOTAL(103,$B$3:B392))</f>
        <v>389</v>
      </c>
      <c r="B392" s="13" t="s">
        <v>397</v>
      </c>
      <c r="C392" s="10"/>
      <c r="D392" s="10"/>
      <c r="E392" s="10"/>
      <c r="F392" s="5"/>
      <c r="G392" s="2">
        <v>1</v>
      </c>
    </row>
    <row r="393" spans="1:7">
      <c r="A393" s="16">
        <f>IF(B393="","",SUBTOTAL(103,$B$3:B393))</f>
        <v>390</v>
      </c>
      <c r="B393" s="13" t="s">
        <v>398</v>
      </c>
      <c r="C393" s="10"/>
      <c r="D393" s="10"/>
      <c r="E393" s="10"/>
      <c r="F393" s="5"/>
      <c r="G393" s="2">
        <v>1</v>
      </c>
    </row>
    <row r="394" spans="1:7">
      <c r="A394" s="16">
        <f>IF(B394="","",SUBTOTAL(103,$B$3:B394))</f>
        <v>391</v>
      </c>
      <c r="B394" s="13" t="s">
        <v>399</v>
      </c>
      <c r="C394" s="10"/>
      <c r="D394" s="10"/>
      <c r="E394" s="10"/>
      <c r="F394" s="5"/>
      <c r="G394" s="2">
        <v>1</v>
      </c>
    </row>
    <row r="395" spans="1:7">
      <c r="A395" s="16">
        <f>IF(B395="","",SUBTOTAL(103,$B$3:B395))</f>
        <v>392</v>
      </c>
      <c r="B395" s="13" t="s">
        <v>400</v>
      </c>
      <c r="C395" s="10"/>
      <c r="D395" s="10"/>
      <c r="E395" s="10"/>
      <c r="F395" s="5"/>
      <c r="G395" s="2">
        <v>1</v>
      </c>
    </row>
    <row r="396" spans="1:7">
      <c r="A396" s="16">
        <f>IF(B396="","",SUBTOTAL(103,$B$3:B396))</f>
        <v>393</v>
      </c>
      <c r="B396" s="13" t="s">
        <v>401</v>
      </c>
      <c r="C396" s="10"/>
      <c r="D396" s="10"/>
      <c r="E396" s="10"/>
      <c r="F396" s="5"/>
      <c r="G396" s="2">
        <v>1</v>
      </c>
    </row>
    <row r="397" spans="1:7">
      <c r="A397" s="16">
        <f>IF(B397="","",SUBTOTAL(103,$B$3:B397))</f>
        <v>394</v>
      </c>
      <c r="B397" s="13" t="s">
        <v>402</v>
      </c>
      <c r="C397" s="10"/>
      <c r="D397" s="10"/>
      <c r="E397" s="10"/>
      <c r="F397" s="5"/>
      <c r="G397" s="2">
        <v>1</v>
      </c>
    </row>
    <row r="398" spans="1:7">
      <c r="A398" s="16">
        <f>IF(B398="","",SUBTOTAL(103,$B$3:B398))</f>
        <v>395</v>
      </c>
      <c r="B398" s="13" t="s">
        <v>403</v>
      </c>
      <c r="C398" s="10"/>
      <c r="D398" s="10"/>
      <c r="E398" s="10"/>
      <c r="F398" s="5"/>
      <c r="G398" s="2">
        <v>1</v>
      </c>
    </row>
    <row r="399" spans="1:7">
      <c r="A399" s="16">
        <f>IF(B399="","",SUBTOTAL(103,$B$3:B399))</f>
        <v>396</v>
      </c>
      <c r="B399" s="13" t="s">
        <v>503</v>
      </c>
      <c r="C399" s="9"/>
      <c r="D399" s="9"/>
      <c r="E399" s="9"/>
      <c r="F399" s="4"/>
      <c r="G399" s="2">
        <v>1</v>
      </c>
    </row>
    <row r="400" spans="1:7">
      <c r="A400" s="16">
        <f>IF(B400="","",SUBTOTAL(103,$B$3:B400))</f>
        <v>397</v>
      </c>
      <c r="B400" s="13" t="s">
        <v>404</v>
      </c>
      <c r="C400" s="10"/>
      <c r="D400" s="10"/>
      <c r="E400" s="10"/>
      <c r="F400" s="5"/>
      <c r="G400" s="2">
        <v>1</v>
      </c>
    </row>
    <row r="401" spans="1:7">
      <c r="A401" s="16">
        <f>IF(B401="","",SUBTOTAL(103,$B$3:B401))</f>
        <v>398</v>
      </c>
      <c r="B401" s="13" t="s">
        <v>405</v>
      </c>
      <c r="C401" s="10"/>
      <c r="D401" s="10"/>
      <c r="E401" s="10"/>
      <c r="F401" s="5"/>
      <c r="G401" s="2">
        <v>1</v>
      </c>
    </row>
    <row r="402" spans="1:7">
      <c r="A402" s="16">
        <f>IF(B402="","",SUBTOTAL(103,$B$3:B402))</f>
        <v>399</v>
      </c>
      <c r="B402" s="13" t="s">
        <v>406</v>
      </c>
      <c r="C402" s="10"/>
      <c r="D402" s="10"/>
      <c r="E402" s="10"/>
      <c r="F402" s="5"/>
      <c r="G402" s="2">
        <v>1</v>
      </c>
    </row>
    <row r="403" spans="1:7">
      <c r="A403" s="16">
        <f>IF(B403="","",SUBTOTAL(103,$B$3:B403))</f>
        <v>400</v>
      </c>
      <c r="B403" s="13" t="s">
        <v>407</v>
      </c>
      <c r="C403" s="10"/>
      <c r="D403" s="10"/>
      <c r="E403" s="10"/>
      <c r="F403" s="5"/>
      <c r="G403" s="2">
        <v>1</v>
      </c>
    </row>
    <row r="404" spans="1:7">
      <c r="A404" s="16">
        <f>IF(B404="","",SUBTOTAL(103,$B$3:B404))</f>
        <v>401</v>
      </c>
      <c r="B404" s="13" t="s">
        <v>408</v>
      </c>
      <c r="C404" s="10"/>
      <c r="D404" s="10"/>
      <c r="E404" s="10"/>
      <c r="F404" s="5"/>
      <c r="G404" s="2">
        <v>1</v>
      </c>
    </row>
    <row r="405" spans="1:7">
      <c r="A405" s="16">
        <f>IF(B405="","",SUBTOTAL(103,$B$3:B405))</f>
        <v>402</v>
      </c>
      <c r="B405" s="13" t="s">
        <v>409</v>
      </c>
      <c r="C405" s="10"/>
      <c r="D405" s="10"/>
      <c r="E405" s="10"/>
      <c r="F405" s="5"/>
      <c r="G405" s="2">
        <v>1</v>
      </c>
    </row>
    <row r="406" spans="1:7">
      <c r="A406" s="16">
        <f>IF(B406="","",SUBTOTAL(103,$B$3:B406))</f>
        <v>403</v>
      </c>
      <c r="B406" s="13" t="s">
        <v>410</v>
      </c>
      <c r="C406" s="10"/>
      <c r="D406" s="10"/>
      <c r="E406" s="10"/>
      <c r="F406" s="5"/>
      <c r="G406" s="2">
        <v>1</v>
      </c>
    </row>
    <row r="407" spans="1:7">
      <c r="A407" s="16">
        <f>IF(B407="","",SUBTOTAL(103,$B$3:B407))</f>
        <v>404</v>
      </c>
      <c r="B407" s="13" t="s">
        <v>411</v>
      </c>
      <c r="C407" s="10"/>
      <c r="D407" s="10"/>
      <c r="E407" s="10"/>
      <c r="F407" s="5"/>
      <c r="G407" s="2">
        <v>1</v>
      </c>
    </row>
    <row r="408" spans="1:7">
      <c r="A408" s="16">
        <f>IF(B408="","",SUBTOTAL(103,$B$3:B408))</f>
        <v>405</v>
      </c>
      <c r="B408" s="13" t="s">
        <v>412</v>
      </c>
      <c r="C408" s="10"/>
      <c r="D408" s="10"/>
      <c r="E408" s="10"/>
      <c r="F408" s="5"/>
      <c r="G408" s="2">
        <v>1</v>
      </c>
    </row>
    <row r="409" spans="1:7">
      <c r="A409" s="16">
        <f>IF(B409="","",SUBTOTAL(103,$B$3:B409))</f>
        <v>406</v>
      </c>
      <c r="B409" s="13" t="s">
        <v>413</v>
      </c>
      <c r="C409" s="10"/>
      <c r="D409" s="10"/>
      <c r="E409" s="10"/>
      <c r="F409" s="5"/>
      <c r="G409" s="2">
        <v>1</v>
      </c>
    </row>
    <row r="410" spans="1:7">
      <c r="A410" s="16">
        <f>IF(B410="","",SUBTOTAL(103,$B$3:B410))</f>
        <v>407</v>
      </c>
      <c r="B410" s="13" t="s">
        <v>414</v>
      </c>
      <c r="C410" s="10"/>
      <c r="D410" s="10"/>
      <c r="E410" s="10"/>
      <c r="F410" s="5"/>
      <c r="G410" s="2">
        <v>1</v>
      </c>
    </row>
    <row r="411" spans="1:7">
      <c r="A411" s="16">
        <f>IF(B411="","",SUBTOTAL(103,$B$3:B411))</f>
        <v>408</v>
      </c>
      <c r="B411" s="13" t="s">
        <v>415</v>
      </c>
      <c r="C411" s="10"/>
      <c r="D411" s="10"/>
      <c r="E411" s="10"/>
      <c r="F411" s="5"/>
      <c r="G411" s="2">
        <v>1</v>
      </c>
    </row>
    <row r="412" spans="1:7">
      <c r="A412" s="16">
        <f>IF(B412="","",SUBTOTAL(103,$B$3:B412))</f>
        <v>409</v>
      </c>
      <c r="B412" s="13" t="s">
        <v>416</v>
      </c>
      <c r="C412" s="10"/>
      <c r="D412" s="10"/>
      <c r="E412" s="10"/>
      <c r="F412" s="5"/>
      <c r="G412" s="2">
        <v>1</v>
      </c>
    </row>
    <row r="413" spans="1:7">
      <c r="A413" s="16">
        <f>IF(B413="","",SUBTOTAL(103,$B$3:B413))</f>
        <v>410</v>
      </c>
      <c r="B413" s="13" t="s">
        <v>417</v>
      </c>
      <c r="C413" s="9"/>
      <c r="D413" s="9"/>
      <c r="E413" s="9"/>
      <c r="F413" s="4"/>
      <c r="G413" s="2">
        <v>1</v>
      </c>
    </row>
    <row r="414" spans="1:7">
      <c r="A414" s="16">
        <f>IF(B414="","",SUBTOTAL(103,$B$3:B414))</f>
        <v>411</v>
      </c>
      <c r="B414" s="13" t="s">
        <v>418</v>
      </c>
      <c r="C414" s="9"/>
      <c r="D414" s="9"/>
      <c r="E414" s="9"/>
      <c r="F414" s="4"/>
      <c r="G414" s="2">
        <v>1</v>
      </c>
    </row>
    <row r="415" spans="1:7">
      <c r="A415" s="16">
        <f>IF(B415="","",SUBTOTAL(103,$B$3:B415))</f>
        <v>412</v>
      </c>
      <c r="B415" s="13" t="s">
        <v>419</v>
      </c>
      <c r="C415" s="9"/>
      <c r="D415" s="9"/>
      <c r="E415" s="9"/>
      <c r="F415" s="4"/>
      <c r="G415" s="2">
        <v>1</v>
      </c>
    </row>
    <row r="416" spans="1:7">
      <c r="A416" s="16">
        <f>IF(B416="","",SUBTOTAL(103,$B$3:B416))</f>
        <v>413</v>
      </c>
      <c r="B416" s="13" t="s">
        <v>420</v>
      </c>
      <c r="C416" s="9"/>
      <c r="D416" s="9"/>
      <c r="E416" s="9"/>
      <c r="F416" s="4"/>
      <c r="G416" s="2">
        <v>1</v>
      </c>
    </row>
    <row r="417" spans="1:7">
      <c r="A417" s="16">
        <f>IF(B417="","",SUBTOTAL(103,$B$3:B417))</f>
        <v>414</v>
      </c>
      <c r="B417" s="13" t="s">
        <v>421</v>
      </c>
      <c r="C417" s="9"/>
      <c r="D417" s="9"/>
      <c r="E417" s="9"/>
      <c r="F417" s="4"/>
      <c r="G417" s="2">
        <v>1</v>
      </c>
    </row>
    <row r="418" spans="1:7">
      <c r="A418" s="16">
        <f>IF(B418="","",SUBTOTAL(103,$B$3:B418))</f>
        <v>415</v>
      </c>
      <c r="B418" s="13" t="s">
        <v>422</v>
      </c>
      <c r="C418" s="9"/>
      <c r="D418" s="9"/>
      <c r="E418" s="9"/>
      <c r="F418" s="4"/>
      <c r="G418" s="2">
        <v>1</v>
      </c>
    </row>
    <row r="419" spans="1:7">
      <c r="A419" s="16">
        <f>IF(B419="","",SUBTOTAL(103,$B$3:B419))</f>
        <v>416</v>
      </c>
      <c r="B419" s="13" t="s">
        <v>423</v>
      </c>
      <c r="C419" s="9"/>
      <c r="D419" s="9"/>
      <c r="E419" s="9"/>
      <c r="F419" s="4"/>
      <c r="G419" s="2">
        <v>1</v>
      </c>
    </row>
    <row r="420" spans="1:7">
      <c r="A420" s="16">
        <f>IF(B420="","",SUBTOTAL(103,$B$3:B420))</f>
        <v>417</v>
      </c>
      <c r="B420" s="13" t="s">
        <v>424</v>
      </c>
      <c r="C420" s="9"/>
      <c r="D420" s="9"/>
      <c r="E420" s="9"/>
      <c r="F420" s="4"/>
      <c r="G420" s="2">
        <v>1</v>
      </c>
    </row>
    <row r="421" spans="1:7">
      <c r="A421" s="16">
        <f>IF(B421="","",SUBTOTAL(103,$B$3:B421))</f>
        <v>418</v>
      </c>
      <c r="B421" s="13" t="s">
        <v>425</v>
      </c>
      <c r="C421" s="9"/>
      <c r="D421" s="9"/>
      <c r="E421" s="9"/>
      <c r="F421" s="4"/>
      <c r="G421" s="2">
        <v>1</v>
      </c>
    </row>
    <row r="422" spans="1:7">
      <c r="A422" s="16">
        <f>IF(B422="","",SUBTOTAL(103,$B$3:B422))</f>
        <v>419</v>
      </c>
      <c r="B422" s="13" t="s">
        <v>426</v>
      </c>
      <c r="C422" s="9"/>
      <c r="D422" s="9"/>
      <c r="E422" s="9"/>
      <c r="F422" s="4"/>
      <c r="G422" s="2">
        <v>1</v>
      </c>
    </row>
    <row r="423" spans="1:7">
      <c r="A423" s="16">
        <f>IF(B423="","",SUBTOTAL(103,$B$3:B423))</f>
        <v>420</v>
      </c>
      <c r="B423" s="13" t="s">
        <v>427</v>
      </c>
      <c r="C423" s="9"/>
      <c r="D423" s="9"/>
      <c r="E423" s="9"/>
      <c r="F423" s="4"/>
      <c r="G423" s="2">
        <v>1</v>
      </c>
    </row>
    <row r="424" spans="1:7">
      <c r="A424" s="16">
        <f>IF(B424="","",SUBTOTAL(103,$B$3:B424))</f>
        <v>421</v>
      </c>
      <c r="B424" s="13" t="s">
        <v>428</v>
      </c>
      <c r="C424" s="9"/>
      <c r="D424" s="9"/>
      <c r="E424" s="9"/>
      <c r="F424" s="4"/>
      <c r="G424" s="2">
        <v>1</v>
      </c>
    </row>
    <row r="425" spans="1:7">
      <c r="A425" s="16">
        <f>IF(B425="","",SUBTOTAL(103,$B$3:B425))</f>
        <v>422</v>
      </c>
      <c r="B425" s="13" t="s">
        <v>429</v>
      </c>
      <c r="C425" s="9"/>
      <c r="D425" s="9"/>
      <c r="E425" s="9"/>
      <c r="F425" s="4"/>
      <c r="G425" s="2">
        <v>1</v>
      </c>
    </row>
    <row r="426" spans="1:7">
      <c r="A426" s="16">
        <f>IF(B426="","",SUBTOTAL(103,$B$3:B426))</f>
        <v>423</v>
      </c>
      <c r="B426" s="13" t="s">
        <v>430</v>
      </c>
      <c r="C426" s="10"/>
      <c r="D426" s="10"/>
      <c r="E426" s="10"/>
      <c r="F426" s="5"/>
      <c r="G426" s="2">
        <v>1</v>
      </c>
    </row>
    <row r="427" spans="1:7">
      <c r="A427" s="16">
        <f>IF(B427="","",SUBTOTAL(103,$B$3:B427))</f>
        <v>424</v>
      </c>
      <c r="B427" s="13" t="s">
        <v>431</v>
      </c>
      <c r="C427" s="9"/>
      <c r="D427" s="9"/>
      <c r="E427" s="9"/>
      <c r="F427" s="4"/>
      <c r="G427" s="2">
        <v>1</v>
      </c>
    </row>
    <row r="428" spans="1:7">
      <c r="A428" s="16">
        <f>IF(B428="","",SUBTOTAL(103,$B$3:B428))</f>
        <v>425</v>
      </c>
      <c r="B428" s="13" t="s">
        <v>432</v>
      </c>
      <c r="C428" s="9"/>
      <c r="D428" s="9"/>
      <c r="E428" s="9"/>
      <c r="F428" s="4"/>
      <c r="G428" s="2">
        <v>1</v>
      </c>
    </row>
    <row r="429" spans="1:7">
      <c r="A429" s="16">
        <f>IF(B429="","",SUBTOTAL(103,$B$3:B429))</f>
        <v>426</v>
      </c>
      <c r="B429" s="13" t="s">
        <v>433</v>
      </c>
      <c r="C429" s="10"/>
      <c r="D429" s="10"/>
      <c r="E429" s="10"/>
      <c r="F429" s="5"/>
      <c r="G429" s="2">
        <v>1</v>
      </c>
    </row>
    <row r="430" spans="1:7">
      <c r="A430" s="16">
        <f>IF(B430="","",SUBTOTAL(103,$B$3:B430))</f>
        <v>427</v>
      </c>
      <c r="B430" s="13" t="s">
        <v>434</v>
      </c>
      <c r="C430" s="9"/>
      <c r="D430" s="9"/>
      <c r="E430" s="9"/>
      <c r="F430" s="4"/>
      <c r="G430" s="2">
        <v>1</v>
      </c>
    </row>
    <row r="431" spans="1:7">
      <c r="A431" s="16">
        <f>IF(B431="","",SUBTOTAL(103,$B$3:B431))</f>
        <v>428</v>
      </c>
      <c r="B431" s="13" t="s">
        <v>435</v>
      </c>
      <c r="C431" s="9"/>
      <c r="D431" s="9"/>
      <c r="E431" s="9"/>
      <c r="F431" s="4"/>
      <c r="G431" s="2">
        <v>1</v>
      </c>
    </row>
    <row r="432" spans="1:7">
      <c r="A432" s="16">
        <f>IF(B432="","",SUBTOTAL(103,$B$3:B432))</f>
        <v>429</v>
      </c>
      <c r="B432" s="13" t="s">
        <v>436</v>
      </c>
      <c r="C432" s="9"/>
      <c r="D432" s="9"/>
      <c r="E432" s="9"/>
      <c r="F432" s="4"/>
      <c r="G432" s="2">
        <v>1</v>
      </c>
    </row>
    <row r="433" spans="1:7">
      <c r="A433" s="16">
        <f>IF(B433="","",SUBTOTAL(103,$B$3:B433))</f>
        <v>430</v>
      </c>
      <c r="B433" s="13" t="s">
        <v>437</v>
      </c>
      <c r="C433" s="9"/>
      <c r="D433" s="9"/>
      <c r="E433" s="9"/>
      <c r="F433" s="4"/>
      <c r="G433" s="2">
        <v>1</v>
      </c>
    </row>
    <row r="434" spans="1:7">
      <c r="A434" s="16">
        <f>IF(B434="","",SUBTOTAL(103,$B$3:B434))</f>
        <v>431</v>
      </c>
      <c r="B434" s="13" t="s">
        <v>438</v>
      </c>
      <c r="C434" s="9"/>
      <c r="D434" s="9"/>
      <c r="E434" s="9"/>
      <c r="F434" s="4"/>
      <c r="G434" s="2">
        <v>1</v>
      </c>
    </row>
    <row r="435" spans="1:7">
      <c r="A435" s="16">
        <f>IF(B435="","",SUBTOTAL(103,$B$3:B435))</f>
        <v>432</v>
      </c>
      <c r="B435" s="14" t="s">
        <v>439</v>
      </c>
      <c r="C435" s="9"/>
      <c r="D435" s="9"/>
      <c r="E435" s="9"/>
      <c r="F435" s="4"/>
      <c r="G435" s="2">
        <v>1</v>
      </c>
    </row>
    <row r="436" spans="1:7">
      <c r="A436" s="16">
        <f>IF(B436="","",SUBTOTAL(103,$B$3:B436))</f>
        <v>433</v>
      </c>
      <c r="B436" s="13" t="s">
        <v>440</v>
      </c>
      <c r="C436" s="10"/>
      <c r="D436" s="10"/>
      <c r="E436" s="10"/>
      <c r="F436" s="5"/>
      <c r="G436" s="2">
        <v>1</v>
      </c>
    </row>
    <row r="437" spans="1:7">
      <c r="A437" s="16">
        <f>IF(B437="","",SUBTOTAL(103,$B$3:B437))</f>
        <v>434</v>
      </c>
      <c r="B437" s="13" t="s">
        <v>441</v>
      </c>
      <c r="C437" s="9"/>
      <c r="D437" s="9"/>
      <c r="E437" s="9"/>
      <c r="F437" s="4"/>
      <c r="G437" s="2">
        <v>1</v>
      </c>
    </row>
    <row r="438" spans="1:7">
      <c r="A438" s="16">
        <f>IF(B438="","",SUBTOTAL(103,$B$3:B438))</f>
        <v>435</v>
      </c>
      <c r="B438" s="13" t="s">
        <v>442</v>
      </c>
      <c r="C438" s="9"/>
      <c r="D438" s="9"/>
      <c r="E438" s="9"/>
      <c r="F438" s="4"/>
      <c r="G438" s="2">
        <v>1</v>
      </c>
    </row>
    <row r="439" spans="1:7">
      <c r="A439" s="16">
        <f>IF(B439="","",SUBTOTAL(103,$B$3:B439))</f>
        <v>436</v>
      </c>
      <c r="B439" s="13" t="s">
        <v>443</v>
      </c>
      <c r="C439" s="9"/>
      <c r="D439" s="9"/>
      <c r="E439" s="9"/>
      <c r="F439" s="4"/>
      <c r="G439" s="2">
        <v>1</v>
      </c>
    </row>
    <row r="440" spans="1:7">
      <c r="A440" s="16">
        <f>IF(B440="","",SUBTOTAL(103,$B$3:B440))</f>
        <v>437</v>
      </c>
      <c r="B440" s="13" t="s">
        <v>444</v>
      </c>
      <c r="C440" s="9"/>
      <c r="D440" s="9"/>
      <c r="E440" s="9"/>
      <c r="F440" s="4"/>
      <c r="G440" s="2">
        <v>1</v>
      </c>
    </row>
    <row r="441" spans="1:7">
      <c r="A441" s="16">
        <f>IF(B441="","",SUBTOTAL(103,$B$3:B441))</f>
        <v>438</v>
      </c>
      <c r="B441" s="13" t="s">
        <v>445</v>
      </c>
      <c r="C441" s="9"/>
      <c r="D441" s="9"/>
      <c r="E441" s="9"/>
      <c r="F441" s="4"/>
      <c r="G441" s="2">
        <v>1</v>
      </c>
    </row>
    <row r="442" spans="1:7">
      <c r="A442" s="16">
        <f>IF(B442="","",SUBTOTAL(103,$B$3:B442))</f>
        <v>439</v>
      </c>
      <c r="B442" s="13" t="s">
        <v>446</v>
      </c>
      <c r="C442" s="9"/>
      <c r="D442" s="9"/>
      <c r="E442" s="9"/>
      <c r="F442" s="4"/>
      <c r="G442" s="2">
        <v>1</v>
      </c>
    </row>
    <row r="443" spans="1:7">
      <c r="A443" s="16">
        <f>IF(B443="","",SUBTOTAL(103,$B$3:B443))</f>
        <v>440</v>
      </c>
      <c r="B443" s="13" t="s">
        <v>447</v>
      </c>
      <c r="C443" s="9"/>
      <c r="D443" s="9"/>
      <c r="E443" s="9"/>
      <c r="F443" s="4"/>
      <c r="G443" s="2">
        <v>1</v>
      </c>
    </row>
    <row r="444" spans="1:7">
      <c r="A444" s="16">
        <f>IF(B444="","",SUBTOTAL(103,$B$3:B444))</f>
        <v>441</v>
      </c>
      <c r="B444" s="13" t="s">
        <v>448</v>
      </c>
      <c r="C444" s="10"/>
      <c r="D444" s="10"/>
      <c r="E444" s="10"/>
      <c r="F444" s="5"/>
      <c r="G444" s="2">
        <v>1</v>
      </c>
    </row>
    <row r="445" spans="1:7">
      <c r="A445" s="16">
        <f>IF(B445="","",SUBTOTAL(103,$B$3:B445))</f>
        <v>442</v>
      </c>
      <c r="B445" s="13" t="s">
        <v>449</v>
      </c>
      <c r="C445" s="10"/>
      <c r="D445" s="10"/>
      <c r="E445" s="10"/>
      <c r="F445" s="5"/>
      <c r="G445" s="2">
        <v>1</v>
      </c>
    </row>
    <row r="446" spans="1:7">
      <c r="A446" s="16">
        <f>IF(B446="","",SUBTOTAL(103,$B$3:B446))</f>
        <v>443</v>
      </c>
      <c r="B446" s="13" t="s">
        <v>450</v>
      </c>
      <c r="C446" s="10"/>
      <c r="D446" s="10"/>
      <c r="E446" s="10"/>
      <c r="F446" s="5"/>
      <c r="G446" s="2">
        <v>1</v>
      </c>
    </row>
    <row r="447" spans="1:7">
      <c r="A447" s="16">
        <f>IF(B447="","",SUBTOTAL(103,$B$3:B447))</f>
        <v>444</v>
      </c>
      <c r="B447" s="13" t="s">
        <v>451</v>
      </c>
      <c r="C447" s="9"/>
      <c r="D447" s="9"/>
      <c r="E447" s="9"/>
      <c r="F447" s="4"/>
      <c r="G447" s="2">
        <v>1</v>
      </c>
    </row>
    <row r="448" spans="1:7">
      <c r="A448" s="16">
        <f>IF(B448="","",SUBTOTAL(103,$B$3:B448))</f>
        <v>445</v>
      </c>
      <c r="B448" s="13" t="s">
        <v>452</v>
      </c>
      <c r="C448" s="9"/>
      <c r="D448" s="9"/>
      <c r="E448" s="9"/>
      <c r="F448" s="4"/>
      <c r="G448" s="2">
        <v>1</v>
      </c>
    </row>
    <row r="449" spans="1:7">
      <c r="A449" s="16">
        <f>IF(B449="","",SUBTOTAL(103,$B$3:B449))</f>
        <v>446</v>
      </c>
      <c r="B449" s="13" t="s">
        <v>453</v>
      </c>
      <c r="C449" s="9"/>
      <c r="D449" s="9"/>
      <c r="E449" s="9"/>
      <c r="F449" s="4"/>
      <c r="G449" s="2">
        <v>1</v>
      </c>
    </row>
    <row r="450" spans="1:7">
      <c r="A450" s="16">
        <f>IF(B450="","",SUBTOTAL(103,$B$3:B450))</f>
        <v>447</v>
      </c>
      <c r="B450" s="13" t="s">
        <v>454</v>
      </c>
      <c r="C450" s="9"/>
      <c r="D450" s="9"/>
      <c r="E450" s="9"/>
      <c r="F450" s="4"/>
      <c r="G450" s="2">
        <v>1</v>
      </c>
    </row>
    <row r="451" spans="1:7">
      <c r="A451" s="16">
        <f>IF(B451="","",SUBTOTAL(103,$B$3:B451))</f>
        <v>448</v>
      </c>
      <c r="B451" s="13" t="s">
        <v>455</v>
      </c>
      <c r="C451" s="10"/>
      <c r="D451" s="10"/>
      <c r="E451" s="10"/>
      <c r="F451" s="5"/>
      <c r="G451" s="2">
        <v>1</v>
      </c>
    </row>
    <row r="452" spans="1:7">
      <c r="A452" s="16">
        <f>IF(B452="","",SUBTOTAL(103,$B$3:B452))</f>
        <v>449</v>
      </c>
      <c r="B452" s="13" t="s">
        <v>456</v>
      </c>
      <c r="C452" s="10"/>
      <c r="D452" s="10"/>
      <c r="E452" s="10"/>
      <c r="F452" s="5"/>
      <c r="G452" s="2">
        <v>1</v>
      </c>
    </row>
    <row r="453" spans="1:7">
      <c r="A453" s="16">
        <f>IF(B453="","",SUBTOTAL(103,$B$3:B453))</f>
        <v>450</v>
      </c>
      <c r="B453" s="13" t="s">
        <v>457</v>
      </c>
      <c r="C453" s="10"/>
      <c r="D453" s="10"/>
      <c r="E453" s="10"/>
      <c r="F453" s="5"/>
      <c r="G453" s="2">
        <v>1</v>
      </c>
    </row>
    <row r="454" spans="1:7">
      <c r="A454" s="16">
        <f>IF(B454="","",SUBTOTAL(103,$B$3:B454))</f>
        <v>451</v>
      </c>
      <c r="B454" s="13" t="s">
        <v>458</v>
      </c>
      <c r="C454" s="10"/>
      <c r="D454" s="10"/>
      <c r="E454" s="10"/>
      <c r="F454" s="5"/>
      <c r="G454" s="2">
        <v>1</v>
      </c>
    </row>
    <row r="455" spans="1:7">
      <c r="A455" s="16">
        <f>IF(B455="","",SUBTOTAL(103,$B$3:B455))</f>
        <v>452</v>
      </c>
      <c r="B455" s="13" t="s">
        <v>459</v>
      </c>
      <c r="C455" s="10"/>
      <c r="D455" s="10"/>
      <c r="E455" s="10"/>
      <c r="F455" s="5"/>
      <c r="G455" s="2">
        <v>1</v>
      </c>
    </row>
    <row r="456" spans="1:7">
      <c r="A456" s="16">
        <f>IF(B456="","",SUBTOTAL(103,$B$3:B456))</f>
        <v>453</v>
      </c>
      <c r="B456" s="13" t="s">
        <v>460</v>
      </c>
      <c r="C456" s="10"/>
      <c r="D456" s="10"/>
      <c r="E456" s="10"/>
      <c r="F456" s="5"/>
      <c r="G456" s="2">
        <v>1</v>
      </c>
    </row>
    <row r="457" spans="1:7">
      <c r="A457" s="16">
        <f>IF(B457="","",SUBTOTAL(103,$B$3:B457))</f>
        <v>454</v>
      </c>
      <c r="B457" s="13" t="s">
        <v>461</v>
      </c>
      <c r="C457" s="10"/>
      <c r="D457" s="10"/>
      <c r="E457" s="10"/>
      <c r="F457" s="5"/>
      <c r="G457" s="2">
        <v>1</v>
      </c>
    </row>
    <row r="458" spans="1:7">
      <c r="A458" s="16">
        <f>IF(B458="","",SUBTOTAL(103,$B$3:B458))</f>
        <v>455</v>
      </c>
      <c r="B458" s="13" t="s">
        <v>462</v>
      </c>
      <c r="C458" s="10"/>
      <c r="D458" s="10"/>
      <c r="E458" s="10"/>
      <c r="F458" s="5"/>
      <c r="G458" s="2">
        <v>1</v>
      </c>
    </row>
    <row r="459" spans="1:7">
      <c r="A459" s="16">
        <f>IF(B459="","",SUBTOTAL(103,$B$3:B459))</f>
        <v>456</v>
      </c>
      <c r="B459" s="13" t="s">
        <v>463</v>
      </c>
      <c r="C459" s="10"/>
      <c r="D459" s="10"/>
      <c r="E459" s="10"/>
      <c r="F459" s="5"/>
      <c r="G459" s="2">
        <v>1</v>
      </c>
    </row>
    <row r="460" spans="1:7">
      <c r="A460" s="16">
        <f>IF(B460="","",SUBTOTAL(103,$B$3:B460))</f>
        <v>457</v>
      </c>
      <c r="B460" s="13" t="s">
        <v>464</v>
      </c>
      <c r="C460" s="10"/>
      <c r="D460" s="10"/>
      <c r="E460" s="10"/>
      <c r="F460" s="5"/>
      <c r="G460" s="2">
        <v>1</v>
      </c>
    </row>
    <row r="461" spans="1:7">
      <c r="A461" s="16">
        <f>IF(B461="","",SUBTOTAL(103,$B$3:B461))</f>
        <v>458</v>
      </c>
      <c r="B461" s="13" t="s">
        <v>465</v>
      </c>
      <c r="C461" s="10"/>
      <c r="D461" s="10"/>
      <c r="E461" s="10"/>
      <c r="F461" s="5"/>
      <c r="G461" s="2">
        <v>1</v>
      </c>
    </row>
    <row r="462" spans="1:7">
      <c r="A462" s="16">
        <f>IF(B462="","",SUBTOTAL(103,$B$3:B462))</f>
        <v>459</v>
      </c>
      <c r="B462" s="13" t="s">
        <v>466</v>
      </c>
      <c r="C462" s="10"/>
      <c r="D462" s="10"/>
      <c r="E462" s="10"/>
      <c r="F462" s="5"/>
      <c r="G462" s="2">
        <v>1</v>
      </c>
    </row>
    <row r="463" spans="1:7">
      <c r="A463" s="16">
        <f>IF(B463="","",SUBTOTAL(103,$B$3:B463))</f>
        <v>460</v>
      </c>
      <c r="B463" s="13" t="s">
        <v>467</v>
      </c>
      <c r="C463" s="10"/>
      <c r="D463" s="10"/>
      <c r="E463" s="10"/>
      <c r="F463" s="5"/>
      <c r="G463" s="2">
        <v>1</v>
      </c>
    </row>
    <row r="464" spans="1:7">
      <c r="A464" s="16">
        <f>IF(B464="","",SUBTOTAL(103,$B$3:B464))</f>
        <v>461</v>
      </c>
      <c r="B464" s="13" t="s">
        <v>468</v>
      </c>
      <c r="C464" s="10"/>
      <c r="D464" s="10"/>
      <c r="E464" s="10"/>
      <c r="F464" s="5"/>
      <c r="G464" s="2">
        <v>1</v>
      </c>
    </row>
    <row r="465" spans="1:7">
      <c r="A465" s="16">
        <f>IF(B465="","",SUBTOTAL(103,$B$3:B465))</f>
        <v>462</v>
      </c>
      <c r="B465" s="13" t="s">
        <v>469</v>
      </c>
      <c r="C465" s="10"/>
      <c r="D465" s="10"/>
      <c r="E465" s="10"/>
      <c r="F465" s="5"/>
      <c r="G465" s="2">
        <v>1</v>
      </c>
    </row>
    <row r="466" spans="1:7">
      <c r="A466" s="16">
        <f>IF(B466="","",SUBTOTAL(103,$B$3:B466))</f>
        <v>463</v>
      </c>
      <c r="B466" s="13" t="s">
        <v>470</v>
      </c>
      <c r="C466" s="10"/>
      <c r="D466" s="10"/>
      <c r="E466" s="10"/>
      <c r="F466" s="5"/>
      <c r="G466" s="2">
        <v>1</v>
      </c>
    </row>
    <row r="467" spans="1:7">
      <c r="A467" s="16">
        <f>IF(B467="","",SUBTOTAL(103,$B$3:B467))</f>
        <v>464</v>
      </c>
      <c r="B467" s="13" t="s">
        <v>471</v>
      </c>
      <c r="C467" s="10"/>
      <c r="D467" s="10"/>
      <c r="E467" s="10"/>
      <c r="F467" s="5"/>
      <c r="G467" s="2">
        <v>1</v>
      </c>
    </row>
    <row r="468" spans="1:7">
      <c r="A468" s="16">
        <f>IF(B468="","",SUBTOTAL(103,$B$3:B468))</f>
        <v>465</v>
      </c>
      <c r="B468" s="13" t="s">
        <v>472</v>
      </c>
      <c r="C468" s="10"/>
      <c r="D468" s="10"/>
      <c r="E468" s="10"/>
      <c r="F468" s="5"/>
      <c r="G468" s="2">
        <v>1</v>
      </c>
    </row>
    <row r="469" spans="1:7">
      <c r="A469" s="16">
        <f>IF(B469="","",SUBTOTAL(103,$B$3:B469))</f>
        <v>466</v>
      </c>
      <c r="B469" s="13" t="s">
        <v>473</v>
      </c>
      <c r="C469" s="10"/>
      <c r="D469" s="10"/>
      <c r="E469" s="10"/>
      <c r="F469" s="5"/>
      <c r="G469" s="2">
        <v>1</v>
      </c>
    </row>
    <row r="470" spans="1:7">
      <c r="A470" s="16">
        <f>IF(B470="","",SUBTOTAL(103,$B$3:B470))</f>
        <v>467</v>
      </c>
      <c r="B470" s="13" t="s">
        <v>474</v>
      </c>
      <c r="C470" s="10"/>
      <c r="D470" s="10"/>
      <c r="E470" s="10"/>
      <c r="F470" s="5"/>
      <c r="G470" s="2">
        <v>1</v>
      </c>
    </row>
    <row r="471" spans="1:7">
      <c r="A471" s="16">
        <f>IF(B471="","",SUBTOTAL(103,$B$3:B471))</f>
        <v>468</v>
      </c>
      <c r="B471" s="13" t="s">
        <v>475</v>
      </c>
      <c r="C471" s="10"/>
      <c r="D471" s="10"/>
      <c r="E471" s="10"/>
      <c r="F471" s="5"/>
      <c r="G471" s="2">
        <v>1</v>
      </c>
    </row>
    <row r="472" spans="1:7">
      <c r="A472" s="16">
        <f>IF(B472="","",SUBTOTAL(103,$B$3:B472))</f>
        <v>469</v>
      </c>
      <c r="B472" s="13" t="s">
        <v>476</v>
      </c>
      <c r="C472" s="10"/>
      <c r="D472" s="10"/>
      <c r="E472" s="10"/>
      <c r="F472" s="5"/>
      <c r="G472" s="2">
        <v>1</v>
      </c>
    </row>
    <row r="473" spans="1:7">
      <c r="A473" s="16">
        <f>IF(B473="","",SUBTOTAL(103,$B$3:B473))</f>
        <v>470</v>
      </c>
      <c r="B473" s="13" t="s">
        <v>477</v>
      </c>
      <c r="C473" s="10"/>
      <c r="D473" s="10"/>
      <c r="E473" s="10"/>
      <c r="F473" s="5"/>
      <c r="G473" s="2">
        <v>1</v>
      </c>
    </row>
    <row r="474" spans="1:7">
      <c r="A474" s="16">
        <f>IF(B474="","",SUBTOTAL(103,$B$3:B474))</f>
        <v>471</v>
      </c>
      <c r="B474" s="13" t="s">
        <v>478</v>
      </c>
      <c r="C474" s="10"/>
      <c r="D474" s="10"/>
      <c r="E474" s="10"/>
      <c r="F474" s="5"/>
      <c r="G474" s="2">
        <v>1</v>
      </c>
    </row>
    <row r="475" spans="1:7">
      <c r="A475" s="16">
        <f>IF(B475="","",SUBTOTAL(103,$B$3:B475))</f>
        <v>472</v>
      </c>
      <c r="B475" s="13" t="s">
        <v>479</v>
      </c>
      <c r="C475" s="10"/>
      <c r="D475" s="10"/>
      <c r="E475" s="10"/>
      <c r="F475" s="5"/>
      <c r="G475" s="2">
        <v>1</v>
      </c>
    </row>
    <row r="476" spans="1:7">
      <c r="A476" s="16">
        <f>IF(B476="","",SUBTOTAL(103,$B$3:B476))</f>
        <v>473</v>
      </c>
      <c r="B476" s="13" t="s">
        <v>480</v>
      </c>
      <c r="C476" s="10"/>
      <c r="D476" s="10"/>
      <c r="E476" s="10"/>
      <c r="F476" s="5"/>
      <c r="G476" s="2">
        <v>1</v>
      </c>
    </row>
    <row r="477" spans="1:7">
      <c r="A477" s="16">
        <f>IF(B477="","",SUBTOTAL(103,$B$3:B477))</f>
        <v>474</v>
      </c>
      <c r="B477" s="13" t="s">
        <v>481</v>
      </c>
      <c r="C477" s="10"/>
      <c r="D477" s="10"/>
      <c r="E477" s="10"/>
      <c r="F477" s="5"/>
      <c r="G477" s="2">
        <v>1</v>
      </c>
    </row>
    <row r="478" spans="1:7">
      <c r="A478" s="16">
        <f>IF(B478="","",SUBTOTAL(103,$B$3:B478))</f>
        <v>475</v>
      </c>
      <c r="B478" s="13" t="s">
        <v>482</v>
      </c>
      <c r="C478" s="10"/>
      <c r="D478" s="10"/>
      <c r="E478" s="10"/>
      <c r="F478" s="5"/>
      <c r="G478" s="2">
        <v>1</v>
      </c>
    </row>
    <row r="479" spans="1:7">
      <c r="A479" s="16">
        <f>IF(B479="","",SUBTOTAL(103,$B$3:B479))</f>
        <v>476</v>
      </c>
      <c r="B479" s="13" t="s">
        <v>483</v>
      </c>
      <c r="C479" s="10"/>
      <c r="D479" s="10"/>
      <c r="E479" s="10"/>
      <c r="F479" s="5"/>
      <c r="G479" s="2">
        <v>1</v>
      </c>
    </row>
    <row r="480" spans="1:7">
      <c r="A480" s="16">
        <f>IF(B480="","",SUBTOTAL(103,$B$3:B480))</f>
        <v>477</v>
      </c>
      <c r="B480" s="13" t="s">
        <v>484</v>
      </c>
      <c r="C480" s="10"/>
      <c r="D480" s="10"/>
      <c r="E480" s="10"/>
      <c r="F480" s="5"/>
      <c r="G480" s="2">
        <v>1</v>
      </c>
    </row>
    <row r="481" spans="1:7">
      <c r="A481" s="16">
        <f>IF(B481="","",SUBTOTAL(103,$B$3:B481))</f>
        <v>478</v>
      </c>
      <c r="B481" s="13" t="s">
        <v>485</v>
      </c>
      <c r="C481" s="9"/>
      <c r="D481" s="9"/>
      <c r="E481" s="9"/>
      <c r="F481" s="4"/>
      <c r="G481" s="2">
        <v>1</v>
      </c>
    </row>
    <row r="482" spans="1:7">
      <c r="A482" s="16">
        <f>IF(B482="","",SUBTOTAL(103,$B$3:B482))</f>
        <v>479</v>
      </c>
      <c r="B482" s="13" t="s">
        <v>486</v>
      </c>
      <c r="C482" s="9"/>
      <c r="D482" s="9"/>
      <c r="E482" s="9"/>
      <c r="F482" s="4"/>
      <c r="G482" s="2">
        <v>1</v>
      </c>
    </row>
    <row r="483" spans="1:7">
      <c r="A483" s="16">
        <f>IF(B483="","",SUBTOTAL(103,$B$3:B483))</f>
        <v>480</v>
      </c>
      <c r="B483" s="13" t="s">
        <v>488</v>
      </c>
      <c r="C483" s="9"/>
      <c r="D483" s="9"/>
      <c r="E483" s="9"/>
      <c r="F483" s="4"/>
      <c r="G483" s="2">
        <v>1</v>
      </c>
    </row>
    <row r="484" spans="1:7">
      <c r="A484" s="16">
        <f>IF(B484="","",SUBTOTAL(103,$B$3:B484))</f>
        <v>481</v>
      </c>
      <c r="B484" s="13" t="s">
        <v>489</v>
      </c>
      <c r="C484" s="9"/>
      <c r="D484" s="9"/>
      <c r="E484" s="9"/>
      <c r="F484" s="4"/>
      <c r="G484" s="2">
        <v>1</v>
      </c>
    </row>
    <row r="485" spans="1:7">
      <c r="A485" s="16">
        <f>IF(B485="","",SUBTOTAL(103,$B$3:B485))</f>
        <v>482</v>
      </c>
      <c r="B485" s="13" t="s">
        <v>490</v>
      </c>
      <c r="C485" s="9"/>
      <c r="D485" s="9"/>
      <c r="E485" s="9"/>
      <c r="F485" s="4"/>
      <c r="G485" s="2">
        <v>1</v>
      </c>
    </row>
    <row r="486" spans="1:7">
      <c r="A486" s="16">
        <f>IF(B486="","",SUBTOTAL(103,$B$3:B486))</f>
        <v>483</v>
      </c>
      <c r="B486" s="13" t="s">
        <v>491</v>
      </c>
      <c r="C486" s="9"/>
      <c r="D486" s="9"/>
      <c r="E486" s="9"/>
      <c r="F486" s="4"/>
      <c r="G486" s="2">
        <v>1</v>
      </c>
    </row>
    <row r="487" spans="1:7">
      <c r="A487" s="16">
        <f>IF(B487="","",SUBTOTAL(103,$B$3:B487))</f>
        <v>484</v>
      </c>
      <c r="B487" s="13" t="s">
        <v>492</v>
      </c>
      <c r="C487" s="9"/>
      <c r="D487" s="9"/>
      <c r="E487" s="9"/>
      <c r="F487" s="4"/>
      <c r="G487" s="2">
        <v>1</v>
      </c>
    </row>
    <row r="488" spans="1:7">
      <c r="A488" s="16">
        <f>IF(B488="","",SUBTOTAL(103,$B$3:B488))</f>
        <v>485</v>
      </c>
      <c r="B488" s="13" t="s">
        <v>493</v>
      </c>
      <c r="C488" s="9"/>
      <c r="D488" s="9"/>
      <c r="E488" s="9"/>
      <c r="F488" s="4"/>
      <c r="G488" s="2">
        <v>1</v>
      </c>
    </row>
    <row r="489" spans="1:7">
      <c r="A489" s="16">
        <f>IF(B489="","",SUBTOTAL(103,$B$3:B489))</f>
        <v>486</v>
      </c>
      <c r="B489" s="13" t="s">
        <v>494</v>
      </c>
      <c r="C489" s="9"/>
      <c r="D489" s="9"/>
      <c r="E489" s="9"/>
      <c r="F489" s="4"/>
      <c r="G489" s="2">
        <v>1</v>
      </c>
    </row>
    <row r="490" spans="1:7">
      <c r="A490" s="16">
        <f>IF(B490="","",SUBTOTAL(103,$B$3:B490))</f>
        <v>487</v>
      </c>
      <c r="B490" s="13" t="s">
        <v>495</v>
      </c>
      <c r="C490" s="9"/>
      <c r="D490" s="9"/>
      <c r="E490" s="9"/>
      <c r="F490" s="4"/>
      <c r="G490" s="2">
        <v>1</v>
      </c>
    </row>
    <row r="491" spans="1:7">
      <c r="A491" s="16">
        <f>IF(B491="","",SUBTOTAL(103,$B$3:B491))</f>
        <v>488</v>
      </c>
      <c r="B491" s="13" t="s">
        <v>496</v>
      </c>
      <c r="C491" s="9"/>
      <c r="D491" s="9"/>
      <c r="E491" s="9"/>
      <c r="F491" s="4"/>
      <c r="G491" s="2">
        <v>1</v>
      </c>
    </row>
    <row r="492" spans="1:7">
      <c r="A492" s="16">
        <f>IF(B492="","",SUBTOTAL(103,$B$3:B492))</f>
        <v>489</v>
      </c>
      <c r="B492" s="13" t="s">
        <v>497</v>
      </c>
      <c r="C492" s="9"/>
      <c r="D492" s="9"/>
      <c r="E492" s="9"/>
      <c r="F492" s="4"/>
      <c r="G492" s="2">
        <v>1</v>
      </c>
    </row>
    <row r="493" spans="1:7">
      <c r="A493" s="16">
        <f>IF(B493="","",SUBTOTAL(103,$B$3:B493))</f>
        <v>490</v>
      </c>
      <c r="B493" s="13" t="s">
        <v>513</v>
      </c>
      <c r="C493" s="10"/>
      <c r="D493" s="10"/>
      <c r="E493" s="10"/>
      <c r="F493" s="5"/>
      <c r="G493" s="2">
        <v>1</v>
      </c>
    </row>
    <row r="494" spans="1:7">
      <c r="A494" s="16">
        <f>IF(B494="","",SUBTOTAL(103,$B$3:B494))</f>
        <v>491</v>
      </c>
      <c r="B494" s="13" t="s">
        <v>498</v>
      </c>
      <c r="C494" s="9"/>
      <c r="D494" s="9"/>
      <c r="E494" s="9"/>
      <c r="F494" s="4"/>
      <c r="G494" s="2">
        <v>1</v>
      </c>
    </row>
    <row r="495" spans="1:7">
      <c r="A495" s="16">
        <f>IF(B495="","",SUBTOTAL(103,$B$3:B495))</f>
        <v>492</v>
      </c>
      <c r="B495" s="13" t="s">
        <v>499</v>
      </c>
      <c r="C495" s="9"/>
      <c r="D495" s="9"/>
      <c r="E495" s="9"/>
      <c r="F495" s="4"/>
      <c r="G495" s="2">
        <v>1</v>
      </c>
    </row>
    <row r="496" spans="1:7">
      <c r="A496" s="16">
        <f>IF(B496="","",SUBTOTAL(103,$B$3:B496))</f>
        <v>493</v>
      </c>
      <c r="B496" s="13" t="s">
        <v>500</v>
      </c>
      <c r="C496" s="10"/>
      <c r="D496" s="10"/>
      <c r="E496" s="10"/>
      <c r="F496" s="5"/>
      <c r="G496" s="2">
        <v>1</v>
      </c>
    </row>
    <row r="497" spans="1:7">
      <c r="A497" s="16">
        <f>IF(B497="","",SUBTOTAL(103,$B$3:B497))</f>
        <v>494</v>
      </c>
      <c r="B497" s="13" t="s">
        <v>501</v>
      </c>
      <c r="C497" s="9"/>
      <c r="D497" s="9"/>
      <c r="E497" s="9"/>
      <c r="F497" s="4"/>
      <c r="G497" s="2">
        <v>1</v>
      </c>
    </row>
    <row r="498" spans="1:7">
      <c r="A498" s="16">
        <f>IF(B498="","",SUBTOTAL(103,$B$3:B498))</f>
        <v>495</v>
      </c>
      <c r="B498" s="13" t="s">
        <v>502</v>
      </c>
      <c r="C498" s="9"/>
      <c r="D498" s="9"/>
      <c r="E498" s="9"/>
      <c r="F498" s="4"/>
      <c r="G498" s="2">
        <v>1</v>
      </c>
    </row>
    <row r="499" spans="1:7">
      <c r="A499" s="16">
        <f>IF(B499="","",SUBTOTAL(103,$B$3:B499))</f>
        <v>496</v>
      </c>
      <c r="B499" s="13" t="s">
        <v>504</v>
      </c>
      <c r="C499" s="9"/>
      <c r="D499" s="9"/>
      <c r="E499" s="9"/>
      <c r="F499" s="4"/>
      <c r="G499" s="2">
        <v>1</v>
      </c>
    </row>
    <row r="500" spans="1:7">
      <c r="A500" s="16">
        <f>IF(B500="","",SUBTOTAL(103,$B$3:B500))</f>
        <v>497</v>
      </c>
      <c r="B500" s="13" t="s">
        <v>505</v>
      </c>
      <c r="C500" s="9"/>
      <c r="D500" s="9"/>
      <c r="E500" s="9"/>
      <c r="F500" s="4"/>
      <c r="G500" s="2">
        <v>1</v>
      </c>
    </row>
    <row r="501" spans="1:7">
      <c r="A501" s="16">
        <f>IF(B501="","",SUBTOTAL(103,$B$3:B501))</f>
        <v>498</v>
      </c>
      <c r="B501" s="13" t="s">
        <v>506</v>
      </c>
      <c r="C501" s="9"/>
      <c r="D501" s="9"/>
      <c r="E501" s="9"/>
      <c r="F501" s="4"/>
      <c r="G501" s="2">
        <v>1</v>
      </c>
    </row>
    <row r="502" spans="1:7">
      <c r="A502" s="16">
        <f>IF(B502="","",SUBTOTAL(103,$B$3:B502))</f>
        <v>499</v>
      </c>
      <c r="B502" s="14" t="s">
        <v>507</v>
      </c>
      <c r="C502" s="10"/>
      <c r="D502" s="10"/>
      <c r="E502" s="10"/>
      <c r="F502" s="5"/>
      <c r="G502" s="2">
        <v>1</v>
      </c>
    </row>
    <row r="503" spans="1:7">
      <c r="A503" s="16">
        <f>IF(B503="","",SUBTOTAL(103,$B$3:B503))</f>
        <v>500</v>
      </c>
      <c r="B503" s="13" t="s">
        <v>508</v>
      </c>
      <c r="C503" s="9"/>
      <c r="D503" s="9"/>
      <c r="E503" s="9"/>
      <c r="F503" s="4"/>
      <c r="G503" s="2">
        <v>1</v>
      </c>
    </row>
    <row r="504" spans="1:7">
      <c r="A504" s="16">
        <f>IF(B504="","",SUBTOTAL(103,$B$3:B504))</f>
        <v>501</v>
      </c>
      <c r="B504" s="13" t="s">
        <v>509</v>
      </c>
      <c r="C504" s="9"/>
      <c r="D504" s="9"/>
      <c r="E504" s="9"/>
      <c r="F504" s="4"/>
      <c r="G504" s="2">
        <v>1</v>
      </c>
    </row>
    <row r="505" spans="1:7">
      <c r="A505" s="16">
        <f>IF(B505="","",SUBTOTAL(103,$B$3:B505))</f>
        <v>502</v>
      </c>
      <c r="B505" s="13" t="s">
        <v>510</v>
      </c>
      <c r="C505" s="9"/>
      <c r="D505" s="9"/>
      <c r="E505" s="9"/>
      <c r="F505" s="4"/>
      <c r="G505" s="2">
        <v>1</v>
      </c>
    </row>
    <row r="506" spans="1:7">
      <c r="A506" s="16">
        <f>IF(B506="","",SUBTOTAL(103,$B$3:B506))</f>
        <v>503</v>
      </c>
      <c r="B506" s="13" t="s">
        <v>514</v>
      </c>
      <c r="C506" s="9"/>
      <c r="D506" s="9"/>
      <c r="E506" s="9"/>
      <c r="F506" s="4"/>
      <c r="G506" s="2">
        <v>1</v>
      </c>
    </row>
    <row r="507" spans="1:7">
      <c r="A507" s="16">
        <f>IF(B507="","",SUBTOTAL(103,$B$3:B507))</f>
        <v>504</v>
      </c>
      <c r="B507" s="13" t="s">
        <v>511</v>
      </c>
      <c r="C507" s="9"/>
      <c r="D507" s="9"/>
      <c r="E507" s="9"/>
      <c r="F507" s="4"/>
      <c r="G507" s="2">
        <v>1</v>
      </c>
    </row>
    <row r="508" spans="1:7">
      <c r="A508" s="16">
        <f>IF(B508="","",SUBTOTAL(103,$B$3:B508))</f>
        <v>505</v>
      </c>
      <c r="B508" s="13" t="s">
        <v>512</v>
      </c>
      <c r="C508" s="9"/>
      <c r="D508" s="9"/>
      <c r="E508" s="9"/>
      <c r="F508" s="4"/>
      <c r="G508" s="2">
        <v>1</v>
      </c>
    </row>
    <row r="509" spans="1:7">
      <c r="A509" s="16">
        <f>IF(B509="","",SUBTOTAL(103,$B$3:B509))</f>
        <v>506</v>
      </c>
      <c r="B509" s="13" t="s">
        <v>515</v>
      </c>
      <c r="C509" s="9"/>
      <c r="D509" s="9"/>
      <c r="E509" s="9"/>
      <c r="F509" s="4"/>
      <c r="G509" s="2">
        <v>1</v>
      </c>
    </row>
    <row r="510" spans="1:7">
      <c r="A510" s="16">
        <f>IF(B510="","",SUBTOTAL(103,$B$3:B510))</f>
        <v>507</v>
      </c>
      <c r="B510" s="13" t="s">
        <v>516</v>
      </c>
      <c r="C510" s="10"/>
      <c r="D510" s="10"/>
      <c r="E510" s="10"/>
      <c r="F510" s="5"/>
      <c r="G510" s="2">
        <v>1</v>
      </c>
    </row>
    <row r="511" spans="1:7">
      <c r="A511" s="16">
        <f>IF(B511="","",SUBTOTAL(103,$B$3:B511))</f>
        <v>508</v>
      </c>
      <c r="B511" s="13" t="s">
        <v>517</v>
      </c>
      <c r="C511" s="10"/>
      <c r="D511" s="10"/>
      <c r="E511" s="10"/>
      <c r="F511" s="5"/>
      <c r="G511" s="2">
        <v>1</v>
      </c>
    </row>
    <row r="512" spans="1:7">
      <c r="A512" s="16">
        <f>IF(B512="","",SUBTOTAL(103,$B$3:B512))</f>
        <v>509</v>
      </c>
      <c r="B512" s="13" t="s">
        <v>518</v>
      </c>
      <c r="C512" s="10"/>
      <c r="D512" s="10"/>
      <c r="E512" s="10"/>
      <c r="F512" s="5"/>
      <c r="G512" s="2">
        <v>1</v>
      </c>
    </row>
    <row r="513" spans="1:7">
      <c r="A513" s="16">
        <f>IF(B513="","",SUBTOTAL(103,$B$3:B513))</f>
        <v>510</v>
      </c>
      <c r="B513" s="13" t="s">
        <v>519</v>
      </c>
      <c r="C513" s="9"/>
      <c r="D513" s="9"/>
      <c r="E513" s="9"/>
      <c r="F513" s="4"/>
      <c r="G513" s="2">
        <v>1</v>
      </c>
    </row>
    <row r="514" spans="1:7">
      <c r="A514" s="16">
        <f>IF(B514="","",SUBTOTAL(103,$B$3:B514))</f>
        <v>511</v>
      </c>
      <c r="B514" s="13" t="s">
        <v>520</v>
      </c>
      <c r="C514" s="9"/>
      <c r="D514" s="9"/>
      <c r="E514" s="9"/>
      <c r="F514" s="4"/>
      <c r="G514" s="2">
        <v>1</v>
      </c>
    </row>
    <row r="515" spans="1:7">
      <c r="A515" s="16">
        <f>IF(B515="","",SUBTOTAL(103,$B$3:B515))</f>
        <v>512</v>
      </c>
      <c r="B515" s="13" t="s">
        <v>521</v>
      </c>
      <c r="C515" s="9"/>
      <c r="D515" s="9"/>
      <c r="E515" s="9"/>
      <c r="F515" s="4"/>
      <c r="G515" s="2">
        <v>1</v>
      </c>
    </row>
    <row r="516" spans="1:7">
      <c r="A516" s="16">
        <f>IF(B516="","",SUBTOTAL(103,$B$3:B516))</f>
        <v>513</v>
      </c>
      <c r="B516" s="13" t="s">
        <v>522</v>
      </c>
      <c r="C516" s="9"/>
      <c r="D516" s="9"/>
      <c r="E516" s="9"/>
      <c r="F516" s="4"/>
      <c r="G516" s="2">
        <v>1</v>
      </c>
    </row>
    <row r="517" spans="1:7">
      <c r="A517" s="16">
        <f>IF(B517="","",SUBTOTAL(103,$B$3:B517))</f>
        <v>514</v>
      </c>
      <c r="B517" s="13" t="s">
        <v>523</v>
      </c>
      <c r="C517" s="10"/>
      <c r="D517" s="10"/>
      <c r="E517" s="10"/>
      <c r="F517" s="5"/>
      <c r="G517" s="2">
        <v>1</v>
      </c>
    </row>
    <row r="518" spans="1:7">
      <c r="A518" s="16">
        <f>IF(B518="","",SUBTOTAL(103,$B$3:B518))</f>
        <v>515</v>
      </c>
      <c r="B518" s="13" t="s">
        <v>524</v>
      </c>
      <c r="C518" s="10"/>
      <c r="D518" s="10"/>
      <c r="E518" s="10"/>
      <c r="F518" s="5"/>
      <c r="G518" s="2">
        <v>1</v>
      </c>
    </row>
    <row r="519" spans="1:7">
      <c r="A519" s="16">
        <f>IF(B519="","",SUBTOTAL(103,$B$3:B519))</f>
        <v>516</v>
      </c>
      <c r="B519" s="13" t="s">
        <v>525</v>
      </c>
      <c r="C519" s="10"/>
      <c r="D519" s="10"/>
      <c r="E519" s="10"/>
      <c r="F519" s="5"/>
      <c r="G519" s="2">
        <v>1</v>
      </c>
    </row>
    <row r="520" spans="1:7">
      <c r="A520" s="16">
        <f>IF(B520="","",SUBTOTAL(103,$B$3:B520))</f>
        <v>517</v>
      </c>
      <c r="B520" s="13" t="s">
        <v>526</v>
      </c>
      <c r="C520" s="10"/>
      <c r="D520" s="10"/>
      <c r="E520" s="10"/>
      <c r="F520" s="5"/>
      <c r="G520" s="2">
        <v>1</v>
      </c>
    </row>
    <row r="521" spans="1:7">
      <c r="A521" s="16">
        <f>IF(B521="","",SUBTOTAL(103,$B$3:B521))</f>
        <v>518</v>
      </c>
      <c r="B521" s="13" t="s">
        <v>527</v>
      </c>
      <c r="C521" s="10"/>
      <c r="D521" s="10"/>
      <c r="E521" s="10"/>
      <c r="F521" s="5"/>
      <c r="G521" s="2">
        <v>1</v>
      </c>
    </row>
    <row r="522" spans="1:7">
      <c r="A522" s="16">
        <f>IF(B522="","",SUBTOTAL(103,$B$3:B522))</f>
        <v>519</v>
      </c>
      <c r="B522" s="13" t="s">
        <v>528</v>
      </c>
      <c r="C522" s="10"/>
      <c r="D522" s="10"/>
      <c r="E522" s="10"/>
      <c r="F522" s="5"/>
      <c r="G522" s="2">
        <v>1</v>
      </c>
    </row>
    <row r="523" spans="1:7">
      <c r="A523" s="16">
        <f>IF(B523="","",SUBTOTAL(103,$B$3:B523))</f>
        <v>520</v>
      </c>
      <c r="B523" s="13" t="s">
        <v>529</v>
      </c>
      <c r="C523" s="10"/>
      <c r="D523" s="10"/>
      <c r="E523" s="10"/>
      <c r="F523" s="5"/>
      <c r="G523" s="2">
        <v>1</v>
      </c>
    </row>
    <row r="524" spans="1:7">
      <c r="A524" s="16">
        <f>IF(B524="","",SUBTOTAL(103,$B$3:B524))</f>
        <v>521</v>
      </c>
      <c r="B524" s="13" t="s">
        <v>530</v>
      </c>
      <c r="C524" s="10"/>
      <c r="D524" s="10"/>
      <c r="E524" s="10"/>
      <c r="F524" s="5"/>
      <c r="G524" s="2">
        <v>1</v>
      </c>
    </row>
    <row r="525" spans="1:7">
      <c r="A525" s="16">
        <f>IF(B525="","",SUBTOTAL(103,$B$3:B525))</f>
        <v>522</v>
      </c>
      <c r="B525" s="13" t="s">
        <v>531</v>
      </c>
      <c r="C525" s="10"/>
      <c r="D525" s="10"/>
      <c r="E525" s="10"/>
      <c r="F525" s="5"/>
      <c r="G525" s="2">
        <v>1</v>
      </c>
    </row>
    <row r="526" spans="1:7">
      <c r="A526" s="16">
        <f>IF(B526="","",SUBTOTAL(103,$B$3:B526))</f>
        <v>523</v>
      </c>
      <c r="B526" s="13" t="s">
        <v>532</v>
      </c>
      <c r="C526" s="10"/>
      <c r="D526" s="10"/>
      <c r="E526" s="10"/>
      <c r="F526" s="5"/>
      <c r="G526" s="2">
        <v>1</v>
      </c>
    </row>
    <row r="527" spans="1:7">
      <c r="A527" s="16">
        <f>IF(B527="","",SUBTOTAL(103,$B$3:B527))</f>
        <v>524</v>
      </c>
      <c r="B527" s="13" t="s">
        <v>533</v>
      </c>
      <c r="C527" s="10"/>
      <c r="D527" s="10"/>
      <c r="E527" s="10"/>
      <c r="F527" s="5"/>
      <c r="G527" s="2">
        <v>1</v>
      </c>
    </row>
    <row r="528" spans="1:7">
      <c r="A528" s="16">
        <f>IF(B528="","",SUBTOTAL(103,$B$3:B528))</f>
        <v>525</v>
      </c>
      <c r="B528" s="13" t="s">
        <v>534</v>
      </c>
      <c r="C528" s="10"/>
      <c r="D528" s="10"/>
      <c r="E528" s="10"/>
      <c r="F528" s="5"/>
      <c r="G528" s="2">
        <v>1</v>
      </c>
    </row>
    <row r="529" spans="1:7">
      <c r="A529" s="16">
        <f>IF(B529="","",SUBTOTAL(103,$B$3:B529))</f>
        <v>526</v>
      </c>
      <c r="B529" s="13" t="s">
        <v>535</v>
      </c>
      <c r="C529" s="10"/>
      <c r="D529" s="10"/>
      <c r="E529" s="10"/>
      <c r="F529" s="5"/>
      <c r="G529" s="2">
        <v>1</v>
      </c>
    </row>
    <row r="530" spans="1:7">
      <c r="A530" s="16">
        <f>IF(B530="","",SUBTOTAL(103,$B$3:B530))</f>
        <v>527</v>
      </c>
      <c r="B530" s="13" t="s">
        <v>536</v>
      </c>
      <c r="C530" s="10"/>
      <c r="D530" s="10"/>
      <c r="E530" s="10"/>
      <c r="F530" s="5"/>
      <c r="G530" s="2">
        <v>1</v>
      </c>
    </row>
    <row r="531" spans="1:7">
      <c r="A531" s="16">
        <f>IF(B531="","",SUBTOTAL(103,$B$3:B531))</f>
        <v>528</v>
      </c>
      <c r="B531" s="13" t="s">
        <v>537</v>
      </c>
      <c r="C531" s="10"/>
      <c r="D531" s="10"/>
      <c r="E531" s="10"/>
      <c r="F531" s="5"/>
      <c r="G531" s="2">
        <v>1</v>
      </c>
    </row>
    <row r="532" spans="1:7">
      <c r="A532" s="16">
        <f>IF(B532="","",SUBTOTAL(103,$B$3:B532))</f>
        <v>529</v>
      </c>
      <c r="B532" s="13" t="s">
        <v>538</v>
      </c>
      <c r="C532" s="10"/>
      <c r="D532" s="10"/>
      <c r="E532" s="10"/>
      <c r="F532" s="5"/>
      <c r="G532" s="2">
        <v>1</v>
      </c>
    </row>
    <row r="533" spans="1:7">
      <c r="A533" s="16">
        <f>IF(B533="","",SUBTOTAL(103,$B$3:B533))</f>
        <v>530</v>
      </c>
      <c r="B533" s="14" t="s">
        <v>539</v>
      </c>
      <c r="C533" s="10"/>
      <c r="D533" s="10"/>
      <c r="E533" s="10"/>
      <c r="F533" s="5"/>
      <c r="G533" s="2">
        <v>1</v>
      </c>
    </row>
    <row r="534" spans="1:7">
      <c r="A534" s="16">
        <f>IF(B534="","",SUBTOTAL(103,$B$3:B534))</f>
        <v>531</v>
      </c>
      <c r="B534" s="13" t="s">
        <v>540</v>
      </c>
      <c r="C534" s="10"/>
      <c r="D534" s="10"/>
      <c r="E534" s="10"/>
      <c r="F534" s="5"/>
      <c r="G534" s="2">
        <v>1</v>
      </c>
    </row>
    <row r="535" spans="1:7">
      <c r="A535" s="16">
        <f>IF(B535="","",SUBTOTAL(103,$B$3:B535))</f>
        <v>532</v>
      </c>
      <c r="B535" s="13" t="s">
        <v>541</v>
      </c>
      <c r="C535" s="10"/>
      <c r="D535" s="10"/>
      <c r="E535" s="10"/>
      <c r="F535" s="5"/>
      <c r="G535" s="2">
        <v>1</v>
      </c>
    </row>
    <row r="536" spans="1:7">
      <c r="A536" s="16">
        <f>IF(B536="","",SUBTOTAL(103,$B$3:B536))</f>
        <v>533</v>
      </c>
      <c r="B536" s="13" t="s">
        <v>542</v>
      </c>
      <c r="C536" s="10"/>
      <c r="D536" s="10"/>
      <c r="E536" s="10"/>
      <c r="F536" s="5"/>
      <c r="G536" s="2">
        <v>1</v>
      </c>
    </row>
    <row r="537" spans="1:7">
      <c r="A537" s="16">
        <f>IF(B537="","",SUBTOTAL(103,$B$3:B537))</f>
        <v>534</v>
      </c>
      <c r="B537" s="13" t="s">
        <v>543</v>
      </c>
      <c r="C537" s="10"/>
      <c r="D537" s="10"/>
      <c r="E537" s="10"/>
      <c r="F537" s="5"/>
      <c r="G537" s="2">
        <v>1</v>
      </c>
    </row>
    <row r="538" spans="1:7">
      <c r="A538" s="16">
        <f>IF(B538="","",SUBTOTAL(103,$B$3:B538))</f>
        <v>535</v>
      </c>
      <c r="B538" s="13" t="s">
        <v>544</v>
      </c>
      <c r="C538" s="10"/>
      <c r="D538" s="10"/>
      <c r="E538" s="10"/>
      <c r="F538" s="5"/>
      <c r="G538" s="2">
        <v>1</v>
      </c>
    </row>
    <row r="539" spans="1:7">
      <c r="A539" s="16">
        <f>IF(B539="","",SUBTOTAL(103,$B$3:B539))</f>
        <v>536</v>
      </c>
      <c r="B539" s="13" t="s">
        <v>545</v>
      </c>
      <c r="C539" s="10"/>
      <c r="D539" s="10"/>
      <c r="E539" s="10"/>
      <c r="F539" s="5"/>
      <c r="G539" s="2">
        <v>1</v>
      </c>
    </row>
    <row r="540" spans="1:7">
      <c r="A540" s="16">
        <f>IF(B540="","",SUBTOTAL(103,$B$3:B540))</f>
        <v>537</v>
      </c>
      <c r="B540" s="13" t="s">
        <v>546</v>
      </c>
      <c r="C540" s="10"/>
      <c r="D540" s="10"/>
      <c r="E540" s="10"/>
      <c r="F540" s="5"/>
      <c r="G540" s="2">
        <v>1</v>
      </c>
    </row>
    <row r="541" spans="1:7">
      <c r="A541" s="16">
        <f>IF(B541="","",SUBTOTAL(103,$B$3:B541))</f>
        <v>538</v>
      </c>
      <c r="B541" s="13" t="s">
        <v>547</v>
      </c>
      <c r="C541" s="10"/>
      <c r="D541" s="10"/>
      <c r="E541" s="10"/>
      <c r="F541" s="5"/>
      <c r="G541" s="2">
        <v>1</v>
      </c>
    </row>
    <row r="542" spans="1:7">
      <c r="A542" s="16">
        <f>IF(B542="","",SUBTOTAL(103,$B$3:B542))</f>
        <v>539</v>
      </c>
      <c r="B542" s="13" t="s">
        <v>548</v>
      </c>
      <c r="C542" s="10"/>
      <c r="D542" s="10"/>
      <c r="E542" s="10"/>
      <c r="F542" s="5"/>
      <c r="G542" s="2">
        <v>1</v>
      </c>
    </row>
    <row r="543" spans="1:7">
      <c r="A543" s="16">
        <f>IF(B543="","",SUBTOTAL(103,$B$3:B543))</f>
        <v>540</v>
      </c>
      <c r="B543" s="13" t="s">
        <v>549</v>
      </c>
      <c r="C543" s="10"/>
      <c r="D543" s="10"/>
      <c r="E543" s="10"/>
      <c r="F543" s="5"/>
      <c r="G543" s="2">
        <v>1</v>
      </c>
    </row>
    <row r="544" spans="1:7">
      <c r="A544" s="16">
        <f>IF(B544="","",SUBTOTAL(103,$B$3:B544))</f>
        <v>541</v>
      </c>
      <c r="B544" s="13" t="s">
        <v>550</v>
      </c>
      <c r="C544" s="10"/>
      <c r="D544" s="10"/>
      <c r="E544" s="10"/>
      <c r="F544" s="5"/>
      <c r="G544" s="2">
        <v>1</v>
      </c>
    </row>
    <row r="545" spans="1:7">
      <c r="A545" s="16">
        <f>IF(B545="","",SUBTOTAL(103,$B$3:B545))</f>
        <v>542</v>
      </c>
      <c r="B545" s="13" t="s">
        <v>551</v>
      </c>
      <c r="C545" s="10"/>
      <c r="D545" s="10"/>
      <c r="E545" s="10"/>
      <c r="F545" s="5"/>
      <c r="G545" s="2">
        <v>1</v>
      </c>
    </row>
    <row r="546" spans="1:7">
      <c r="A546" s="16">
        <f>IF(B546="","",SUBTOTAL(103,$B$3:B546))</f>
        <v>543</v>
      </c>
      <c r="B546" s="13" t="s">
        <v>552</v>
      </c>
      <c r="C546" s="10"/>
      <c r="D546" s="10"/>
      <c r="E546" s="10"/>
      <c r="F546" s="5"/>
      <c r="G546" s="2">
        <v>1</v>
      </c>
    </row>
    <row r="547" spans="1:7">
      <c r="A547" s="16">
        <f>IF(B547="","",SUBTOTAL(103,$B$3:B547))</f>
        <v>544</v>
      </c>
      <c r="B547" s="13" t="s">
        <v>553</v>
      </c>
      <c r="C547" s="9"/>
      <c r="D547" s="9"/>
      <c r="E547" s="9"/>
      <c r="F547" s="4"/>
      <c r="G547" s="2">
        <v>1</v>
      </c>
    </row>
    <row r="548" spans="1:7">
      <c r="A548" s="16">
        <f>IF(B548="","",SUBTOTAL(103,$B$3:B548))</f>
        <v>545</v>
      </c>
      <c r="B548" s="13" t="s">
        <v>554</v>
      </c>
      <c r="C548" s="9"/>
      <c r="D548" s="9"/>
      <c r="E548" s="9"/>
      <c r="F548" s="4"/>
      <c r="G548" s="2">
        <v>1</v>
      </c>
    </row>
    <row r="549" spans="1:7">
      <c r="A549" s="16">
        <f>IF(B549="","",SUBTOTAL(103,$B$3:B549))</f>
        <v>546</v>
      </c>
      <c r="B549" s="13" t="s">
        <v>555</v>
      </c>
      <c r="C549" s="9"/>
      <c r="D549" s="9"/>
      <c r="E549" s="9"/>
      <c r="F549" s="4"/>
      <c r="G549" s="2">
        <v>1</v>
      </c>
    </row>
    <row r="550" spans="1:7">
      <c r="A550" s="16">
        <f>IF(B550="","",SUBTOTAL(103,$B$3:B550))</f>
        <v>547</v>
      </c>
      <c r="B550" s="13" t="s">
        <v>556</v>
      </c>
      <c r="C550" s="9"/>
      <c r="D550" s="9"/>
      <c r="E550" s="9"/>
      <c r="F550" s="4"/>
      <c r="G550" s="2">
        <v>1</v>
      </c>
    </row>
    <row r="551" spans="1:7">
      <c r="A551" s="16">
        <f>IF(B551="","",SUBTOTAL(103,$B$3:B551))</f>
        <v>548</v>
      </c>
      <c r="B551" s="13" t="s">
        <v>557</v>
      </c>
      <c r="C551" s="9"/>
      <c r="D551" s="9"/>
      <c r="E551" s="9"/>
      <c r="F551" s="4"/>
      <c r="G551" s="2">
        <v>1</v>
      </c>
    </row>
    <row r="552" spans="1:7">
      <c r="A552" s="16">
        <f>IF(B552="","",SUBTOTAL(103,$B$3:B552))</f>
        <v>549</v>
      </c>
      <c r="B552" s="13" t="s">
        <v>558</v>
      </c>
      <c r="C552" s="9"/>
      <c r="D552" s="9"/>
      <c r="E552" s="9"/>
      <c r="F552" s="4"/>
      <c r="G552" s="2">
        <v>1</v>
      </c>
    </row>
    <row r="553" spans="1:7">
      <c r="A553" s="16">
        <f>IF(B553="","",SUBTOTAL(103,$B$3:B553))</f>
        <v>550</v>
      </c>
      <c r="B553" s="13" t="s">
        <v>559</v>
      </c>
      <c r="C553" s="9"/>
      <c r="D553" s="9"/>
      <c r="E553" s="9"/>
      <c r="F553" s="4"/>
      <c r="G553" s="2">
        <v>1</v>
      </c>
    </row>
    <row r="554" spans="1:7">
      <c r="A554" s="16">
        <f>IF(B554="","",SUBTOTAL(103,$B$3:B554))</f>
        <v>551</v>
      </c>
      <c r="B554" s="13" t="s">
        <v>560</v>
      </c>
      <c r="C554" s="9"/>
      <c r="D554" s="9"/>
      <c r="E554" s="9"/>
      <c r="F554" s="4"/>
      <c r="G554" s="2">
        <v>1</v>
      </c>
    </row>
    <row r="555" spans="1:7">
      <c r="A555" s="16">
        <f>IF(B555="","",SUBTOTAL(103,$B$3:B555))</f>
        <v>552</v>
      </c>
      <c r="B555" s="13" t="s">
        <v>561</v>
      </c>
      <c r="C555" s="9"/>
      <c r="D555" s="9"/>
      <c r="E555" s="9"/>
      <c r="F555" s="4"/>
      <c r="G555" s="2">
        <v>1</v>
      </c>
    </row>
    <row r="556" spans="1:7">
      <c r="A556" s="16">
        <f>IF(B556="","",SUBTOTAL(103,$B$3:B556))</f>
        <v>553</v>
      </c>
      <c r="B556" s="13" t="s">
        <v>562</v>
      </c>
      <c r="C556" s="9"/>
      <c r="D556" s="9"/>
      <c r="E556" s="9"/>
      <c r="F556" s="4"/>
      <c r="G556" s="2">
        <v>1</v>
      </c>
    </row>
    <row r="557" spans="1:7">
      <c r="A557" s="16">
        <f>IF(B557="","",SUBTOTAL(103,$B$3:B557))</f>
        <v>554</v>
      </c>
      <c r="B557" s="13" t="s">
        <v>563</v>
      </c>
      <c r="C557" s="9"/>
      <c r="D557" s="9"/>
      <c r="E557" s="9"/>
      <c r="F557" s="4"/>
      <c r="G557" s="2">
        <v>1</v>
      </c>
    </row>
    <row r="558" spans="1:7">
      <c r="A558" s="16">
        <f>IF(B558="","",SUBTOTAL(103,$B$3:B558))</f>
        <v>555</v>
      </c>
      <c r="B558" s="13" t="s">
        <v>564</v>
      </c>
      <c r="C558" s="9"/>
      <c r="D558" s="9"/>
      <c r="E558" s="9"/>
      <c r="F558" s="4"/>
      <c r="G558" s="2">
        <v>1</v>
      </c>
    </row>
    <row r="559" spans="1:7">
      <c r="A559" s="16">
        <f>IF(B559="","",SUBTOTAL(103,$B$3:B559))</f>
        <v>556</v>
      </c>
      <c r="B559" s="13" t="s">
        <v>565</v>
      </c>
      <c r="C559" s="9"/>
      <c r="D559" s="9"/>
      <c r="E559" s="9"/>
      <c r="F559" s="4"/>
      <c r="G559" s="2">
        <v>1</v>
      </c>
    </row>
    <row r="560" spans="1:7">
      <c r="A560" s="16">
        <f>IF(B560="","",SUBTOTAL(103,$B$3:B560))</f>
        <v>557</v>
      </c>
      <c r="B560" s="13" t="s">
        <v>566</v>
      </c>
      <c r="C560" s="10"/>
      <c r="D560" s="10"/>
      <c r="E560" s="10"/>
      <c r="F560" s="5"/>
      <c r="G560" s="2">
        <v>1</v>
      </c>
    </row>
    <row r="561" spans="1:7">
      <c r="A561" s="16">
        <f>IF(B561="","",SUBTOTAL(103,$B$3:B561))</f>
        <v>558</v>
      </c>
      <c r="B561" s="13" t="s">
        <v>567</v>
      </c>
      <c r="C561" s="9"/>
      <c r="D561" s="9"/>
      <c r="E561" s="9"/>
      <c r="F561" s="4"/>
      <c r="G561" s="2">
        <v>1</v>
      </c>
    </row>
    <row r="562" spans="1:7">
      <c r="A562" s="16">
        <f>IF(B562="","",SUBTOTAL(103,$B$3:B562))</f>
        <v>559</v>
      </c>
      <c r="B562" s="13" t="s">
        <v>568</v>
      </c>
      <c r="C562" s="9"/>
      <c r="D562" s="9"/>
      <c r="E562" s="9"/>
      <c r="F562" s="4"/>
      <c r="G562" s="2">
        <v>1</v>
      </c>
    </row>
    <row r="563" spans="1:7">
      <c r="A563" s="16">
        <f>IF(B563="","",SUBTOTAL(103,$B$3:B563))</f>
        <v>560</v>
      </c>
      <c r="B563" s="13" t="s">
        <v>569</v>
      </c>
      <c r="C563" s="10"/>
      <c r="D563" s="10"/>
      <c r="E563" s="10"/>
      <c r="F563" s="5"/>
      <c r="G563" s="2">
        <v>1</v>
      </c>
    </row>
    <row r="564" spans="1:7">
      <c r="A564" s="16">
        <f>IF(B564="","",SUBTOTAL(103,$B$3:B564))</f>
        <v>561</v>
      </c>
      <c r="B564" s="13" t="s">
        <v>570</v>
      </c>
      <c r="C564" s="9"/>
      <c r="D564" s="9"/>
      <c r="E564" s="9"/>
      <c r="F564" s="4"/>
      <c r="G564" s="2">
        <v>1</v>
      </c>
    </row>
    <row r="565" spans="1:7">
      <c r="A565" s="16">
        <f>IF(B565="","",SUBTOTAL(103,$B$3:B565))</f>
        <v>562</v>
      </c>
      <c r="B565" s="13" t="s">
        <v>571</v>
      </c>
      <c r="C565" s="9"/>
      <c r="D565" s="9"/>
      <c r="E565" s="9"/>
      <c r="F565" s="4"/>
      <c r="G565" s="2">
        <v>1</v>
      </c>
    </row>
    <row r="566" spans="1:7">
      <c r="A566" s="16">
        <f>IF(B566="","",SUBTOTAL(103,$B$3:B566))</f>
        <v>563</v>
      </c>
      <c r="B566" s="13" t="s">
        <v>572</v>
      </c>
      <c r="C566" s="9"/>
      <c r="D566" s="9"/>
      <c r="E566" s="9"/>
      <c r="F566" s="4"/>
      <c r="G566" s="2">
        <v>1</v>
      </c>
    </row>
    <row r="567" spans="1:7">
      <c r="A567" s="16">
        <f>IF(B567="","",SUBTOTAL(103,$B$3:B567))</f>
        <v>564</v>
      </c>
      <c r="B567" s="13" t="s">
        <v>573</v>
      </c>
      <c r="C567" s="9"/>
      <c r="D567" s="9"/>
      <c r="E567" s="9"/>
      <c r="F567" s="4"/>
      <c r="G567" s="2">
        <v>1</v>
      </c>
    </row>
    <row r="568" spans="1:7">
      <c r="A568" s="16">
        <f>IF(B568="","",SUBTOTAL(103,$B$3:B568))</f>
        <v>565</v>
      </c>
      <c r="B568" s="13" t="s">
        <v>574</v>
      </c>
      <c r="C568" s="9"/>
      <c r="D568" s="9"/>
      <c r="E568" s="9"/>
      <c r="F568" s="4"/>
      <c r="G568" s="2">
        <v>1</v>
      </c>
    </row>
    <row r="569" spans="1:7">
      <c r="A569" s="16">
        <f>IF(B569="","",SUBTOTAL(103,$B$3:B569))</f>
        <v>566</v>
      </c>
      <c r="B569" s="13" t="s">
        <v>575</v>
      </c>
      <c r="C569" s="9"/>
      <c r="D569" s="9"/>
      <c r="E569" s="9"/>
      <c r="F569" s="4"/>
      <c r="G569" s="2">
        <v>1</v>
      </c>
    </row>
    <row r="570" spans="1:7">
      <c r="A570" s="16">
        <f>IF(B570="","",SUBTOTAL(103,$B$3:B570))</f>
        <v>567</v>
      </c>
      <c r="B570" s="14" t="s">
        <v>576</v>
      </c>
      <c r="C570" s="10"/>
      <c r="D570" s="10"/>
      <c r="E570" s="10"/>
      <c r="F570" s="5"/>
      <c r="G570" s="2">
        <v>1</v>
      </c>
    </row>
    <row r="571" spans="1:7">
      <c r="A571" s="16">
        <f>IF(B571="","",SUBTOTAL(103,$B$3:B571))</f>
        <v>568</v>
      </c>
      <c r="B571" s="13" t="s">
        <v>577</v>
      </c>
      <c r="C571" s="9"/>
      <c r="D571" s="9"/>
      <c r="E571" s="9"/>
      <c r="F571" s="4"/>
      <c r="G571" s="2">
        <v>1</v>
      </c>
    </row>
    <row r="572" spans="1:7">
      <c r="A572" s="16">
        <f>IF(B572="","",SUBTOTAL(103,$B$3:B572))</f>
        <v>569</v>
      </c>
      <c r="B572" s="13" t="s">
        <v>578</v>
      </c>
      <c r="C572" s="9"/>
      <c r="D572" s="9"/>
      <c r="E572" s="9"/>
      <c r="F572" s="4"/>
      <c r="G572" s="2">
        <v>1</v>
      </c>
    </row>
    <row r="573" spans="1:7">
      <c r="A573" s="16">
        <f>IF(B573="","",SUBTOTAL(103,$B$3:B573))</f>
        <v>570</v>
      </c>
      <c r="B573" s="13" t="s">
        <v>579</v>
      </c>
      <c r="C573" s="9"/>
      <c r="D573" s="9"/>
      <c r="E573" s="9"/>
      <c r="F573" s="4"/>
      <c r="G573" s="2">
        <v>1</v>
      </c>
    </row>
    <row r="574" spans="1:7">
      <c r="A574" s="16">
        <f>IF(B574="","",SUBTOTAL(103,$B$3:B574))</f>
        <v>571</v>
      </c>
      <c r="B574" s="13" t="s">
        <v>580</v>
      </c>
      <c r="C574" s="9"/>
      <c r="D574" s="9"/>
      <c r="E574" s="9"/>
      <c r="F574" s="4"/>
      <c r="G574" s="2">
        <v>1</v>
      </c>
    </row>
    <row r="575" spans="1:7">
      <c r="A575" s="16">
        <f>IF(B575="","",SUBTOTAL(103,$B$3:B575))</f>
        <v>572</v>
      </c>
      <c r="B575" s="13" t="s">
        <v>581</v>
      </c>
      <c r="C575" s="9"/>
      <c r="D575" s="9"/>
      <c r="E575" s="9"/>
      <c r="F575" s="4"/>
      <c r="G575" s="2">
        <v>1</v>
      </c>
    </row>
    <row r="576" spans="1:7">
      <c r="A576" s="16">
        <f>IF(B576="","",SUBTOTAL(103,$B$3:B576))</f>
        <v>573</v>
      </c>
      <c r="B576" s="13" t="s">
        <v>582</v>
      </c>
      <c r="C576" s="9"/>
      <c r="D576" s="9"/>
      <c r="E576" s="9"/>
      <c r="F576" s="4"/>
      <c r="G576" s="2">
        <v>1</v>
      </c>
    </row>
    <row r="577" spans="1:7">
      <c r="A577" s="16">
        <f>IF(B577="","",SUBTOTAL(103,$B$3:B577))</f>
        <v>574</v>
      </c>
      <c r="B577" s="13" t="s">
        <v>583</v>
      </c>
      <c r="C577" s="9"/>
      <c r="D577" s="9"/>
      <c r="E577" s="9"/>
      <c r="F577" s="4"/>
      <c r="G577" s="2">
        <v>1</v>
      </c>
    </row>
    <row r="578" spans="1:7">
      <c r="A578" s="16">
        <f>IF(B578="","",SUBTOTAL(103,$B$3:B578))</f>
        <v>575</v>
      </c>
      <c r="B578" s="13" t="s">
        <v>584</v>
      </c>
      <c r="C578" s="10"/>
      <c r="D578" s="10"/>
      <c r="E578" s="10"/>
      <c r="F578" s="5"/>
      <c r="G578" s="2">
        <v>1</v>
      </c>
    </row>
    <row r="579" spans="1:7">
      <c r="A579" s="16">
        <f>IF(B579="","",SUBTOTAL(103,$B$3:B579))</f>
        <v>576</v>
      </c>
      <c r="B579" s="13" t="s">
        <v>585</v>
      </c>
      <c r="C579" s="10"/>
      <c r="D579" s="10"/>
      <c r="E579" s="10"/>
      <c r="F579" s="5"/>
      <c r="G579" s="2">
        <v>1</v>
      </c>
    </row>
    <row r="580" spans="1:7">
      <c r="A580" s="16">
        <f>IF(B580="","",SUBTOTAL(103,$B$3:B580))</f>
        <v>577</v>
      </c>
      <c r="B580" s="13" t="s">
        <v>586</v>
      </c>
      <c r="C580" s="10"/>
      <c r="D580" s="10"/>
      <c r="E580" s="10"/>
      <c r="F580" s="5"/>
      <c r="G580" s="2">
        <v>1</v>
      </c>
    </row>
    <row r="581" spans="1:7">
      <c r="A581" s="16">
        <f>IF(B581="","",SUBTOTAL(103,$B$3:B581))</f>
        <v>578</v>
      </c>
      <c r="B581" s="13" t="s">
        <v>487</v>
      </c>
      <c r="C581" s="9"/>
      <c r="D581" s="9"/>
      <c r="E581" s="9"/>
      <c r="F581" s="4"/>
      <c r="G581" s="2">
        <v>1</v>
      </c>
    </row>
    <row r="582" spans="1:7">
      <c r="A582" s="16">
        <f>IF(B582="","",SUBTOTAL(103,$B$3:B582))</f>
        <v>579</v>
      </c>
      <c r="B582" s="13" t="s">
        <v>587</v>
      </c>
      <c r="C582" s="9"/>
      <c r="D582" s="9"/>
      <c r="E582" s="9"/>
      <c r="F582" s="4"/>
      <c r="G582" s="2">
        <v>1</v>
      </c>
    </row>
    <row r="583" spans="1:7">
      <c r="A583" s="16">
        <f>IF(B583="","",SUBTOTAL(103,$B$3:B583))</f>
        <v>580</v>
      </c>
      <c r="B583" s="13" t="s">
        <v>588</v>
      </c>
      <c r="C583" s="9"/>
      <c r="D583" s="9"/>
      <c r="E583" s="9"/>
      <c r="F583" s="4"/>
      <c r="G583" s="2">
        <v>1</v>
      </c>
    </row>
    <row r="584" spans="1:7">
      <c r="A584" s="16">
        <f>IF(B584="","",SUBTOTAL(103,$B$3:B584))</f>
        <v>581</v>
      </c>
      <c r="B584" s="13" t="s">
        <v>589</v>
      </c>
      <c r="C584" s="9"/>
      <c r="D584" s="9"/>
      <c r="E584" s="9"/>
      <c r="F584" s="4"/>
      <c r="G584" s="2">
        <v>1</v>
      </c>
    </row>
    <row r="585" spans="1:7">
      <c r="A585" s="16">
        <f>IF(B585="","",SUBTOTAL(103,$B$3:B585))</f>
        <v>582</v>
      </c>
      <c r="B585" s="13" t="s">
        <v>590</v>
      </c>
      <c r="C585" s="9"/>
      <c r="D585" s="9"/>
      <c r="E585" s="9"/>
      <c r="F585" s="4"/>
      <c r="G585" s="2">
        <v>1</v>
      </c>
    </row>
    <row r="586" spans="1:7">
      <c r="A586" s="16">
        <f>IF(B586="","",SUBTOTAL(103,$B$3:B586))</f>
        <v>583</v>
      </c>
      <c r="B586" s="13" t="s">
        <v>591</v>
      </c>
      <c r="C586" s="10"/>
      <c r="D586" s="10"/>
      <c r="E586" s="10"/>
      <c r="F586" s="5"/>
      <c r="G586" s="2">
        <v>1</v>
      </c>
    </row>
    <row r="587" spans="1:7">
      <c r="A587" s="16">
        <f>IF(B587="","",SUBTOTAL(103,$B$3:B587))</f>
        <v>584</v>
      </c>
      <c r="B587" s="13" t="s">
        <v>592</v>
      </c>
      <c r="C587" s="10"/>
      <c r="D587" s="10"/>
      <c r="E587" s="10"/>
      <c r="F587" s="5"/>
      <c r="G587" s="2">
        <v>1</v>
      </c>
    </row>
    <row r="588" spans="1:7">
      <c r="A588" s="16">
        <f>IF(B588="","",SUBTOTAL(103,$B$3:B588))</f>
        <v>585</v>
      </c>
      <c r="B588" s="13" t="s">
        <v>593</v>
      </c>
      <c r="C588" s="10"/>
      <c r="D588" s="10"/>
      <c r="E588" s="10"/>
      <c r="F588" s="5"/>
      <c r="G588" s="2">
        <v>1</v>
      </c>
    </row>
    <row r="589" spans="1:7">
      <c r="A589" s="16">
        <f>IF(B589="","",SUBTOTAL(103,$B$3:B589))</f>
        <v>586</v>
      </c>
      <c r="B589" s="13" t="s">
        <v>594</v>
      </c>
      <c r="C589" s="10"/>
      <c r="D589" s="10"/>
      <c r="E589" s="10"/>
      <c r="F589" s="5"/>
      <c r="G589" s="2">
        <v>1</v>
      </c>
    </row>
    <row r="590" spans="1:7">
      <c r="A590" s="16">
        <f>IF(B590="","",SUBTOTAL(103,$B$3:B590))</f>
        <v>587</v>
      </c>
      <c r="B590" s="13" t="s">
        <v>595</v>
      </c>
      <c r="C590" s="10"/>
      <c r="D590" s="10"/>
      <c r="E590" s="10"/>
      <c r="F590" s="5"/>
      <c r="G590" s="2">
        <v>1</v>
      </c>
    </row>
    <row r="591" spans="1:7">
      <c r="A591" s="16">
        <f>IF(B591="","",SUBTOTAL(103,$B$3:B591))</f>
        <v>588</v>
      </c>
      <c r="B591" s="13" t="s">
        <v>596</v>
      </c>
      <c r="C591" s="10"/>
      <c r="D591" s="10"/>
      <c r="E591" s="10"/>
      <c r="F591" s="5"/>
      <c r="G591" s="2">
        <v>1</v>
      </c>
    </row>
    <row r="592" spans="1:7">
      <c r="A592" s="16">
        <f>IF(B592="","",SUBTOTAL(103,$B$3:B592))</f>
        <v>589</v>
      </c>
      <c r="B592" s="13" t="s">
        <v>597</v>
      </c>
      <c r="C592" s="10"/>
      <c r="D592" s="10"/>
      <c r="E592" s="10"/>
      <c r="F592" s="5"/>
      <c r="G592" s="2">
        <v>1</v>
      </c>
    </row>
    <row r="593" spans="1:7">
      <c r="A593" s="16">
        <f>IF(B593="","",SUBTOTAL(103,$B$3:B593))</f>
        <v>590</v>
      </c>
      <c r="B593" s="13" t="s">
        <v>598</v>
      </c>
      <c r="C593" s="10"/>
      <c r="D593" s="10"/>
      <c r="E593" s="10"/>
      <c r="F593" s="5"/>
      <c r="G593" s="2">
        <v>1</v>
      </c>
    </row>
    <row r="594" spans="1:7">
      <c r="A594" s="16">
        <f>IF(B594="","",SUBTOTAL(103,$B$3:B594))</f>
        <v>591</v>
      </c>
      <c r="B594" s="13" t="s">
        <v>599</v>
      </c>
      <c r="C594" s="10"/>
      <c r="D594" s="10"/>
      <c r="E594" s="10"/>
      <c r="F594" s="5"/>
      <c r="G594" s="2">
        <v>1</v>
      </c>
    </row>
    <row r="595" spans="1:7">
      <c r="A595" s="16">
        <f>IF(B595="","",SUBTOTAL(103,$B$3:B595))</f>
        <v>592</v>
      </c>
      <c r="B595" s="13" t="s">
        <v>600</v>
      </c>
      <c r="C595" s="10"/>
      <c r="D595" s="10"/>
      <c r="E595" s="10"/>
      <c r="F595" s="5"/>
      <c r="G595" s="2">
        <v>1</v>
      </c>
    </row>
    <row r="596" spans="1:7">
      <c r="A596" s="16">
        <f>IF(B596="","",SUBTOTAL(103,$B$3:B596))</f>
        <v>593</v>
      </c>
      <c r="B596" s="13" t="s">
        <v>601</v>
      </c>
      <c r="C596" s="10"/>
      <c r="D596" s="10"/>
      <c r="E596" s="10"/>
      <c r="F596" s="5"/>
      <c r="G596" s="2">
        <v>1</v>
      </c>
    </row>
    <row r="597" spans="1:7">
      <c r="A597" s="16">
        <f>IF(B597="","",SUBTOTAL(103,$B$3:B597))</f>
        <v>594</v>
      </c>
      <c r="B597" s="13" t="s">
        <v>602</v>
      </c>
      <c r="C597" s="10"/>
      <c r="D597" s="10"/>
      <c r="E597" s="10"/>
      <c r="F597" s="5"/>
      <c r="G597" s="2">
        <v>1</v>
      </c>
    </row>
    <row r="598" spans="1:7">
      <c r="A598" s="16">
        <f>IF(B598="","",SUBTOTAL(103,$B$3:B598))</f>
        <v>595</v>
      </c>
      <c r="B598" s="13" t="s">
        <v>603</v>
      </c>
      <c r="C598" s="10"/>
      <c r="D598" s="10"/>
      <c r="E598" s="10"/>
      <c r="F598" s="5"/>
      <c r="G598" s="2">
        <v>1</v>
      </c>
    </row>
    <row r="599" spans="1:7">
      <c r="A599" s="16">
        <f>IF(B599="","",SUBTOTAL(103,$B$3:B599))</f>
        <v>596</v>
      </c>
      <c r="B599" s="13" t="s">
        <v>604</v>
      </c>
      <c r="C599" s="10"/>
      <c r="D599" s="10"/>
      <c r="E599" s="10"/>
      <c r="F599" s="5"/>
      <c r="G599" s="2">
        <v>1</v>
      </c>
    </row>
    <row r="600" spans="1:7">
      <c r="A600" s="16">
        <f>IF(B600="","",SUBTOTAL(103,$B$3:B600))</f>
        <v>597</v>
      </c>
      <c r="B600" s="13" t="s">
        <v>605</v>
      </c>
      <c r="C600" s="10"/>
      <c r="D600" s="10"/>
      <c r="E600" s="10"/>
      <c r="F600" s="5"/>
      <c r="G600" s="2">
        <v>1</v>
      </c>
    </row>
    <row r="601" spans="1:7">
      <c r="A601" s="16">
        <f>IF(B601="","",SUBTOTAL(103,$B$3:B601))</f>
        <v>598</v>
      </c>
      <c r="B601" s="13" t="s">
        <v>606</v>
      </c>
      <c r="C601" s="10"/>
      <c r="D601" s="10"/>
      <c r="E601" s="10"/>
      <c r="F601" s="5"/>
      <c r="G601" s="2">
        <v>1</v>
      </c>
    </row>
    <row r="602" spans="1:7">
      <c r="A602" s="16">
        <f>IF(B602="","",SUBTOTAL(103,$B$3:B602))</f>
        <v>599</v>
      </c>
      <c r="B602" s="14" t="s">
        <v>607</v>
      </c>
      <c r="C602" s="10"/>
      <c r="D602" s="10"/>
      <c r="E602" s="10"/>
      <c r="F602" s="5"/>
      <c r="G602" s="2">
        <v>1</v>
      </c>
    </row>
    <row r="603" spans="1:7">
      <c r="A603" s="16">
        <f>IF(B603="","",SUBTOTAL(103,$B$3:B603))</f>
        <v>600</v>
      </c>
      <c r="B603" s="13" t="s">
        <v>608</v>
      </c>
      <c r="C603" s="10"/>
      <c r="D603" s="10"/>
      <c r="E603" s="10"/>
      <c r="F603" s="5"/>
      <c r="G603" s="2">
        <v>1</v>
      </c>
    </row>
    <row r="604" spans="1:7">
      <c r="A604" s="16">
        <f>IF(B604="","",SUBTOTAL(103,$B$3:B604))</f>
        <v>601</v>
      </c>
      <c r="B604" s="13" t="s">
        <v>609</v>
      </c>
      <c r="C604" s="10"/>
      <c r="D604" s="10"/>
      <c r="E604" s="10"/>
      <c r="F604" s="5"/>
      <c r="G604" s="2">
        <v>1</v>
      </c>
    </row>
    <row r="605" spans="1:7">
      <c r="A605" s="16">
        <f>IF(B605="","",SUBTOTAL(103,$B$3:B605))</f>
        <v>602</v>
      </c>
      <c r="B605" s="13" t="s">
        <v>610</v>
      </c>
      <c r="C605" s="10"/>
      <c r="D605" s="10"/>
      <c r="E605" s="10"/>
      <c r="F605" s="5"/>
      <c r="G605" s="2">
        <v>1</v>
      </c>
    </row>
    <row r="606" spans="1:7">
      <c r="A606" s="16">
        <f>IF(B606="","",SUBTOTAL(103,$B$3:B606))</f>
        <v>603</v>
      </c>
      <c r="B606" s="13" t="s">
        <v>611</v>
      </c>
      <c r="C606" s="10"/>
      <c r="D606" s="10"/>
      <c r="E606" s="10"/>
      <c r="F606" s="5"/>
      <c r="G606" s="2">
        <v>1</v>
      </c>
    </row>
    <row r="607" spans="1:7">
      <c r="A607" s="16">
        <f>IF(B607="","",SUBTOTAL(103,$B$3:B607))</f>
        <v>604</v>
      </c>
      <c r="B607" s="13" t="s">
        <v>612</v>
      </c>
      <c r="C607" s="10"/>
      <c r="D607" s="10"/>
      <c r="E607" s="10"/>
      <c r="F607" s="5"/>
      <c r="G607" s="2">
        <v>1</v>
      </c>
    </row>
    <row r="608" spans="1:7">
      <c r="A608" s="16">
        <f>IF(B608="","",SUBTOTAL(103,$B$3:B608))</f>
        <v>605</v>
      </c>
      <c r="B608" s="13" t="s">
        <v>613</v>
      </c>
      <c r="C608" s="10"/>
      <c r="D608" s="10"/>
      <c r="E608" s="10"/>
      <c r="F608" s="5"/>
      <c r="G608" s="2">
        <v>1</v>
      </c>
    </row>
    <row r="609" spans="1:7">
      <c r="A609" s="16">
        <f>IF(B609="","",SUBTOTAL(103,$B$3:B609))</f>
        <v>606</v>
      </c>
      <c r="B609" s="13" t="s">
        <v>614</v>
      </c>
      <c r="C609" s="10"/>
      <c r="D609" s="10"/>
      <c r="E609" s="10"/>
      <c r="F609" s="5"/>
      <c r="G609" s="2">
        <v>1</v>
      </c>
    </row>
    <row r="610" spans="1:7">
      <c r="A610" s="16">
        <f>IF(B610="","",SUBTOTAL(103,$B$3:B610))</f>
        <v>607</v>
      </c>
      <c r="B610" s="13" t="s">
        <v>615</v>
      </c>
      <c r="C610" s="10"/>
      <c r="D610" s="10"/>
      <c r="E610" s="10"/>
      <c r="F610" s="5"/>
      <c r="G610" s="2">
        <v>1</v>
      </c>
    </row>
    <row r="611" spans="1:7">
      <c r="A611" s="16">
        <f>IF(B611="","",SUBTOTAL(103,$B$3:B611))</f>
        <v>608</v>
      </c>
      <c r="B611" s="13" t="s">
        <v>616</v>
      </c>
      <c r="C611" s="10"/>
      <c r="D611" s="10"/>
      <c r="E611" s="10"/>
      <c r="F611" s="5"/>
      <c r="G611" s="2">
        <v>1</v>
      </c>
    </row>
    <row r="612" spans="1:7">
      <c r="A612" s="16">
        <f>IF(B612="","",SUBTOTAL(103,$B$3:B612))</f>
        <v>609</v>
      </c>
      <c r="B612" s="13" t="s">
        <v>617</v>
      </c>
      <c r="C612" s="10"/>
      <c r="D612" s="10"/>
      <c r="E612" s="10"/>
      <c r="F612" s="5"/>
      <c r="G612" s="2">
        <v>1</v>
      </c>
    </row>
    <row r="613" spans="1:7">
      <c r="A613" s="16">
        <f>IF(B613="","",SUBTOTAL(103,$B$3:B613))</f>
        <v>610</v>
      </c>
      <c r="B613" s="13" t="s">
        <v>618</v>
      </c>
      <c r="C613" s="10"/>
      <c r="D613" s="10"/>
      <c r="E613" s="10"/>
      <c r="F613" s="5"/>
      <c r="G613" s="2">
        <v>1</v>
      </c>
    </row>
    <row r="614" spans="1:7">
      <c r="A614" s="16">
        <f>IF(B614="","",SUBTOTAL(103,$B$3:B614))</f>
        <v>611</v>
      </c>
      <c r="B614" s="13" t="s">
        <v>619</v>
      </c>
      <c r="C614" s="10"/>
      <c r="D614" s="10"/>
      <c r="E614" s="10"/>
      <c r="F614" s="5"/>
      <c r="G614" s="2">
        <v>1</v>
      </c>
    </row>
    <row r="615" spans="1:7">
      <c r="A615" s="16">
        <f>IF(B615="","",SUBTOTAL(103,$B$3:B615))</f>
        <v>612</v>
      </c>
      <c r="B615" s="13" t="s">
        <v>620</v>
      </c>
      <c r="C615" s="10"/>
      <c r="D615" s="10"/>
      <c r="E615" s="10"/>
      <c r="F615" s="5"/>
      <c r="G615" s="2">
        <v>1</v>
      </c>
    </row>
    <row r="616" spans="1:7">
      <c r="A616" s="16">
        <f>IF(B616="","",SUBTOTAL(103,$B$3:B616))</f>
        <v>613</v>
      </c>
      <c r="B616" s="13" t="s">
        <v>621</v>
      </c>
      <c r="C616" s="9"/>
      <c r="D616" s="9"/>
      <c r="E616" s="9"/>
      <c r="F616" s="4"/>
      <c r="G616" s="2">
        <v>1</v>
      </c>
    </row>
    <row r="617" spans="1:7">
      <c r="A617" s="16">
        <f>IF(B617="","",SUBTOTAL(103,$B$3:B617))</f>
        <v>614</v>
      </c>
      <c r="B617" s="13" t="s">
        <v>622</v>
      </c>
      <c r="C617" s="9"/>
      <c r="D617" s="9"/>
      <c r="E617" s="9"/>
      <c r="F617" s="4"/>
      <c r="G617" s="2">
        <v>1</v>
      </c>
    </row>
    <row r="618" spans="1:7">
      <c r="A618" s="16">
        <f>IF(B618="","",SUBTOTAL(103,$B$3:B618))</f>
        <v>615</v>
      </c>
      <c r="B618" s="13" t="s">
        <v>623</v>
      </c>
      <c r="C618" s="9"/>
      <c r="D618" s="9"/>
      <c r="E618" s="9"/>
      <c r="F618" s="4"/>
      <c r="G618" s="2">
        <v>1</v>
      </c>
    </row>
    <row r="619" spans="1:7">
      <c r="A619" s="16">
        <f>IF(B619="","",SUBTOTAL(103,$B$3:B619))</f>
        <v>616</v>
      </c>
      <c r="B619" s="13" t="s">
        <v>624</v>
      </c>
      <c r="C619" s="9"/>
      <c r="D619" s="9"/>
      <c r="E619" s="9"/>
      <c r="F619" s="4"/>
      <c r="G619" s="2">
        <v>1</v>
      </c>
    </row>
    <row r="620" spans="1:7">
      <c r="A620" s="16">
        <f>IF(B620="","",SUBTOTAL(103,$B$3:B620))</f>
        <v>617</v>
      </c>
      <c r="B620" s="13" t="s">
        <v>625</v>
      </c>
      <c r="C620" s="9"/>
      <c r="D620" s="9"/>
      <c r="E620" s="9"/>
      <c r="F620" s="4"/>
      <c r="G620" s="2">
        <v>1</v>
      </c>
    </row>
    <row r="621" spans="1:7">
      <c r="A621" s="16">
        <f>IF(B621="","",SUBTOTAL(103,$B$3:B621))</f>
        <v>618</v>
      </c>
      <c r="B621" s="13" t="s">
        <v>626</v>
      </c>
      <c r="C621" s="9"/>
      <c r="D621" s="9"/>
      <c r="E621" s="9"/>
      <c r="F621" s="4"/>
      <c r="G621" s="2">
        <v>1</v>
      </c>
    </row>
    <row r="622" spans="1:7">
      <c r="A622" s="16">
        <f>IF(B622="","",SUBTOTAL(103,$B$3:B622))</f>
        <v>619</v>
      </c>
      <c r="B622" s="13" t="s">
        <v>627</v>
      </c>
      <c r="C622" s="9"/>
      <c r="D622" s="9"/>
      <c r="E622" s="9"/>
      <c r="F622" s="4"/>
      <c r="G622" s="2">
        <v>1</v>
      </c>
    </row>
    <row r="623" spans="1:7">
      <c r="A623" s="16">
        <f>IF(B623="","",SUBTOTAL(103,$B$3:B623))</f>
        <v>620</v>
      </c>
      <c r="B623" s="13" t="s">
        <v>628</v>
      </c>
      <c r="C623" s="9"/>
      <c r="D623" s="9"/>
      <c r="E623" s="9"/>
      <c r="F623" s="4"/>
      <c r="G623" s="2">
        <v>1</v>
      </c>
    </row>
    <row r="624" spans="1:7">
      <c r="A624" s="16">
        <f>IF(B624="","",SUBTOTAL(103,$B$3:B624))</f>
        <v>621</v>
      </c>
      <c r="B624" s="13" t="s">
        <v>629</v>
      </c>
      <c r="C624" s="9"/>
      <c r="D624" s="9"/>
      <c r="E624" s="9"/>
      <c r="F624" s="4"/>
      <c r="G624" s="2">
        <v>1</v>
      </c>
    </row>
    <row r="625" spans="1:7">
      <c r="A625" s="16">
        <f>IF(B625="","",SUBTOTAL(103,$B$3:B625))</f>
        <v>622</v>
      </c>
      <c r="B625" s="13" t="s">
        <v>630</v>
      </c>
      <c r="C625" s="9"/>
      <c r="D625" s="9"/>
      <c r="E625" s="9"/>
      <c r="F625" s="4"/>
      <c r="G625" s="2">
        <v>1</v>
      </c>
    </row>
    <row r="626" spans="1:7">
      <c r="A626" s="16">
        <f>IF(B626="","",SUBTOTAL(103,$B$3:B626))</f>
        <v>623</v>
      </c>
      <c r="B626" s="13" t="s">
        <v>631</v>
      </c>
      <c r="C626" s="9"/>
      <c r="D626" s="9"/>
      <c r="E626" s="9"/>
      <c r="F626" s="4"/>
      <c r="G626" s="2">
        <v>1</v>
      </c>
    </row>
    <row r="627" spans="1:7">
      <c r="A627" s="16">
        <f>IF(B627="","",SUBTOTAL(103,$B$3:B627))</f>
        <v>624</v>
      </c>
      <c r="B627" s="13" t="s">
        <v>632</v>
      </c>
      <c r="C627" s="9"/>
      <c r="D627" s="9"/>
      <c r="E627" s="9"/>
      <c r="F627" s="4"/>
      <c r="G627" s="2">
        <v>1</v>
      </c>
    </row>
    <row r="628" spans="1:7">
      <c r="A628" s="16">
        <f>IF(B628="","",SUBTOTAL(103,$B$3:B628))</f>
        <v>625</v>
      </c>
      <c r="B628" s="13" t="s">
        <v>633</v>
      </c>
      <c r="C628" s="9"/>
      <c r="D628" s="9"/>
      <c r="E628" s="9"/>
      <c r="F628" s="4"/>
      <c r="G628" s="2">
        <v>1</v>
      </c>
    </row>
    <row r="629" spans="1:7">
      <c r="A629" s="16">
        <f>IF(B629="","",SUBTOTAL(103,$B$3:B629))</f>
        <v>626</v>
      </c>
      <c r="B629" s="13" t="s">
        <v>634</v>
      </c>
      <c r="C629" s="10"/>
      <c r="D629" s="10"/>
      <c r="E629" s="10"/>
      <c r="F629" s="5"/>
      <c r="G629" s="2">
        <v>1</v>
      </c>
    </row>
    <row r="630" spans="1:7">
      <c r="A630" s="16">
        <f>IF(B630="","",SUBTOTAL(103,$B$3:B630))</f>
        <v>627</v>
      </c>
      <c r="B630" s="13" t="s">
        <v>635</v>
      </c>
      <c r="C630" s="9"/>
      <c r="D630" s="9"/>
      <c r="E630" s="9"/>
      <c r="F630" s="4"/>
      <c r="G630" s="2">
        <v>1</v>
      </c>
    </row>
    <row r="631" spans="1:7">
      <c r="A631" s="16">
        <f>IF(B631="","",SUBTOTAL(103,$B$3:B631))</f>
        <v>628</v>
      </c>
      <c r="B631" s="13" t="s">
        <v>636</v>
      </c>
      <c r="C631" s="9"/>
      <c r="D631" s="9"/>
      <c r="E631" s="9"/>
      <c r="F631" s="4"/>
      <c r="G631" s="2">
        <v>1</v>
      </c>
    </row>
    <row r="632" spans="1:7">
      <c r="A632" s="16">
        <f>IF(B632="","",SUBTOTAL(103,$B$3:B632))</f>
        <v>629</v>
      </c>
      <c r="B632" s="13" t="s">
        <v>637</v>
      </c>
      <c r="C632" s="10"/>
      <c r="D632" s="10"/>
      <c r="E632" s="10"/>
      <c r="F632" s="5"/>
      <c r="G632" s="2">
        <v>1</v>
      </c>
    </row>
    <row r="633" spans="1:7">
      <c r="A633" s="16">
        <f>IF(B633="","",SUBTOTAL(103,$B$3:B633))</f>
        <v>630</v>
      </c>
      <c r="B633" s="13" t="s">
        <v>638</v>
      </c>
      <c r="C633" s="9"/>
      <c r="D633" s="9"/>
      <c r="E633" s="9"/>
      <c r="F633" s="4"/>
      <c r="G633" s="2">
        <v>1</v>
      </c>
    </row>
    <row r="634" spans="1:7">
      <c r="A634" s="16">
        <f>IF(B634="","",SUBTOTAL(103,$B$3:B634))</f>
        <v>631</v>
      </c>
      <c r="B634" s="13" t="s">
        <v>639</v>
      </c>
      <c r="C634" s="9"/>
      <c r="D634" s="9"/>
      <c r="E634" s="9"/>
      <c r="F634" s="4"/>
      <c r="G634" s="2">
        <v>1</v>
      </c>
    </row>
    <row r="635" spans="1:7">
      <c r="A635" s="16">
        <f>IF(B635="","",SUBTOTAL(103,$B$3:B635))</f>
        <v>632</v>
      </c>
      <c r="B635" s="13" t="s">
        <v>640</v>
      </c>
      <c r="C635" s="9"/>
      <c r="D635" s="9"/>
      <c r="E635" s="9"/>
      <c r="F635" s="4"/>
      <c r="G635" s="2">
        <v>1</v>
      </c>
    </row>
    <row r="636" spans="1:7">
      <c r="A636" s="16">
        <f>IF(B636="","",SUBTOTAL(103,$B$3:B636))</f>
        <v>633</v>
      </c>
      <c r="B636" s="13" t="s">
        <v>641</v>
      </c>
      <c r="C636" s="9"/>
      <c r="D636" s="9"/>
      <c r="E636" s="9"/>
      <c r="F636" s="4"/>
      <c r="G636" s="2">
        <v>1</v>
      </c>
    </row>
    <row r="637" spans="1:7">
      <c r="A637" s="16">
        <f>IF(B637="","",SUBTOTAL(103,$B$3:B637))</f>
        <v>634</v>
      </c>
      <c r="B637" s="13" t="s">
        <v>642</v>
      </c>
      <c r="C637" s="9"/>
      <c r="D637" s="9"/>
      <c r="E637" s="9"/>
      <c r="F637" s="4"/>
      <c r="G637" s="2">
        <v>1</v>
      </c>
    </row>
    <row r="638" spans="1:7">
      <c r="A638" s="16">
        <f>IF(B638="","",SUBTOTAL(103,$B$3:B638))</f>
        <v>635</v>
      </c>
      <c r="B638" s="13" t="s">
        <v>643</v>
      </c>
      <c r="C638" s="9"/>
      <c r="D638" s="9"/>
      <c r="E638" s="9"/>
      <c r="F638" s="4"/>
      <c r="G638" s="2">
        <v>1</v>
      </c>
    </row>
    <row r="639" spans="1:7">
      <c r="A639" s="16">
        <f>IF(B639="","",SUBTOTAL(103,$B$3:B639))</f>
        <v>636</v>
      </c>
      <c r="B639" s="14" t="s">
        <v>644</v>
      </c>
      <c r="C639" s="10"/>
      <c r="D639" s="10"/>
      <c r="E639" s="10"/>
      <c r="F639" s="5"/>
      <c r="G639" s="2">
        <v>1</v>
      </c>
    </row>
    <row r="640" spans="1:7">
      <c r="A640" s="16">
        <f>IF(B640="","",SUBTOTAL(103,$B$3:B640))</f>
        <v>637</v>
      </c>
      <c r="B640" s="13" t="s">
        <v>645</v>
      </c>
      <c r="C640" s="9"/>
      <c r="D640" s="9"/>
      <c r="E640" s="9"/>
      <c r="F640" s="4"/>
      <c r="G640" s="2">
        <v>1</v>
      </c>
    </row>
    <row r="641" spans="1:7">
      <c r="A641" s="16">
        <f>IF(B641="","",SUBTOTAL(103,$B$3:B641))</f>
        <v>638</v>
      </c>
      <c r="B641" s="13" t="s">
        <v>646</v>
      </c>
      <c r="C641" s="9"/>
      <c r="D641" s="9"/>
      <c r="E641" s="9"/>
      <c r="F641" s="4"/>
      <c r="G641" s="2">
        <v>1</v>
      </c>
    </row>
    <row r="642" spans="1:7">
      <c r="A642" s="16">
        <f>IF(B642="","",SUBTOTAL(103,$B$3:B642))</f>
        <v>639</v>
      </c>
      <c r="B642" s="13" t="s">
        <v>647</v>
      </c>
      <c r="C642" s="9"/>
      <c r="D642" s="9"/>
      <c r="E642" s="9"/>
      <c r="F642" s="4"/>
      <c r="G642" s="2">
        <v>1</v>
      </c>
    </row>
    <row r="643" spans="1:7">
      <c r="A643" s="16">
        <f>IF(B643="","",SUBTOTAL(103,$B$3:B643))</f>
        <v>640</v>
      </c>
      <c r="B643" s="13" t="s">
        <v>648</v>
      </c>
      <c r="C643" s="9"/>
      <c r="D643" s="9"/>
      <c r="E643" s="9"/>
      <c r="F643" s="4"/>
      <c r="G643" s="2">
        <v>1</v>
      </c>
    </row>
    <row r="644" spans="1:7">
      <c r="A644" s="16">
        <f>IF(B644="","",SUBTOTAL(103,$B$3:B644))</f>
        <v>641</v>
      </c>
      <c r="B644" s="13" t="s">
        <v>649</v>
      </c>
      <c r="C644" s="9"/>
      <c r="D644" s="9"/>
      <c r="E644" s="9"/>
      <c r="F644" s="4"/>
      <c r="G644" s="2">
        <v>1</v>
      </c>
    </row>
    <row r="645" spans="1:7">
      <c r="A645" s="16">
        <f>IF(B645="","",SUBTOTAL(103,$B$3:B645))</f>
        <v>642</v>
      </c>
      <c r="B645" s="13" t="s">
        <v>650</v>
      </c>
      <c r="C645" s="9"/>
      <c r="D645" s="9"/>
      <c r="E645" s="9"/>
      <c r="F645" s="4"/>
      <c r="G645" s="2">
        <v>1</v>
      </c>
    </row>
    <row r="646" spans="1:7">
      <c r="A646" s="16">
        <f>IF(B646="","",SUBTOTAL(103,$B$3:B646))</f>
        <v>643</v>
      </c>
      <c r="B646" s="13" t="s">
        <v>651</v>
      </c>
      <c r="C646" s="9"/>
      <c r="D646" s="9"/>
      <c r="E646" s="9"/>
      <c r="F646" s="4"/>
      <c r="G646" s="2">
        <v>1</v>
      </c>
    </row>
    <row r="647" spans="1:7">
      <c r="A647" s="16">
        <f>IF(B647="","",SUBTOTAL(103,$B$3:B647))</f>
        <v>644</v>
      </c>
      <c r="B647" s="13" t="s">
        <v>652</v>
      </c>
      <c r="C647" s="10"/>
      <c r="D647" s="10"/>
      <c r="E647" s="10"/>
      <c r="F647" s="5"/>
      <c r="G647" s="2">
        <v>1</v>
      </c>
    </row>
    <row r="648" spans="1:7">
      <c r="A648" s="16">
        <f>IF(B648="","",SUBTOTAL(103,$B$3:B648))</f>
        <v>645</v>
      </c>
      <c r="B648" s="13" t="s">
        <v>653</v>
      </c>
      <c r="C648" s="10"/>
      <c r="D648" s="10"/>
      <c r="E648" s="10"/>
      <c r="F648" s="5"/>
      <c r="G648" s="2">
        <v>1</v>
      </c>
    </row>
    <row r="649" spans="1:7">
      <c r="A649" s="16">
        <f>IF(B649="","",SUBTOTAL(103,$B$3:B649))</f>
        <v>646</v>
      </c>
      <c r="B649" s="13" t="s">
        <v>654</v>
      </c>
      <c r="C649" s="10"/>
      <c r="D649" s="10"/>
      <c r="E649" s="10"/>
      <c r="F649" s="5"/>
      <c r="G649" s="2">
        <v>1</v>
      </c>
    </row>
    <row r="650" spans="1:7">
      <c r="A650" s="16">
        <f>IF(B650="","",SUBTOTAL(103,$B$3:B650))</f>
        <v>647</v>
      </c>
      <c r="B650" s="13" t="s">
        <v>662</v>
      </c>
      <c r="C650" s="9"/>
      <c r="D650" s="9"/>
      <c r="E650" s="9"/>
      <c r="F650" s="4"/>
      <c r="G650" s="2">
        <v>1</v>
      </c>
    </row>
    <row r="651" spans="1:7">
      <c r="A651" s="16">
        <f>IF(B651="","",SUBTOTAL(103,$B$3:B651))</f>
        <v>648</v>
      </c>
      <c r="B651" s="13" t="s">
        <v>663</v>
      </c>
      <c r="C651" s="9"/>
      <c r="D651" s="9"/>
      <c r="E651" s="9"/>
      <c r="F651" s="4"/>
      <c r="G651" s="2">
        <v>1</v>
      </c>
    </row>
    <row r="652" spans="1:7">
      <c r="A652" s="16">
        <f>IF(B652="","",SUBTOTAL(103,$B$3:B652))</f>
        <v>649</v>
      </c>
      <c r="B652" s="13" t="s">
        <v>655</v>
      </c>
      <c r="C652" s="9"/>
      <c r="D652" s="9"/>
      <c r="E652" s="9"/>
      <c r="F652" s="4"/>
      <c r="G652" s="2">
        <v>1</v>
      </c>
    </row>
    <row r="653" spans="1:7">
      <c r="A653" s="16">
        <f>IF(B653="","",SUBTOTAL(103,$B$3:B653))</f>
        <v>650</v>
      </c>
      <c r="B653" s="13" t="s">
        <v>656</v>
      </c>
      <c r="C653" s="9"/>
      <c r="D653" s="9"/>
      <c r="E653" s="9"/>
      <c r="F653" s="4"/>
      <c r="G653" s="2">
        <v>1</v>
      </c>
    </row>
    <row r="654" spans="1:7">
      <c r="A654" s="16">
        <f>IF(B654="","",SUBTOTAL(103,$B$3:B654))</f>
        <v>651</v>
      </c>
      <c r="B654" s="13" t="s">
        <v>657</v>
      </c>
      <c r="C654" s="10"/>
      <c r="D654" s="10"/>
      <c r="E654" s="10"/>
      <c r="F654" s="5"/>
      <c r="G654" s="2">
        <v>1</v>
      </c>
    </row>
    <row r="655" spans="1:7">
      <c r="A655" s="16">
        <f>IF(B655="","",SUBTOTAL(103,$B$3:B655))</f>
        <v>652</v>
      </c>
      <c r="B655" s="13" t="s">
        <v>658</v>
      </c>
      <c r="C655" s="10"/>
      <c r="D655" s="10"/>
      <c r="E655" s="10"/>
      <c r="F655" s="5"/>
      <c r="G655" s="2">
        <v>1</v>
      </c>
    </row>
    <row r="656" spans="1:7">
      <c r="A656" s="16">
        <f>IF(B656="","",SUBTOTAL(103,$B$3:B656))</f>
        <v>653</v>
      </c>
      <c r="B656" s="13" t="s">
        <v>659</v>
      </c>
      <c r="C656" s="10"/>
      <c r="D656" s="10"/>
      <c r="E656" s="10"/>
      <c r="F656" s="5"/>
      <c r="G656" s="2">
        <v>1</v>
      </c>
    </row>
    <row r="657" spans="1:7">
      <c r="A657" s="16">
        <f>IF(B657="","",SUBTOTAL(103,$B$3:B657))</f>
        <v>654</v>
      </c>
      <c r="B657" s="13" t="s">
        <v>660</v>
      </c>
      <c r="C657" s="10"/>
      <c r="D657" s="10"/>
      <c r="E657" s="10"/>
      <c r="F657" s="5"/>
      <c r="G657" s="2">
        <v>1</v>
      </c>
    </row>
    <row r="658" spans="1:7">
      <c r="A658" s="16">
        <f>IF(B658="","",SUBTOTAL(103,$B$3:B658))</f>
        <v>655</v>
      </c>
      <c r="B658" s="13" t="s">
        <v>661</v>
      </c>
      <c r="C658" s="10"/>
      <c r="D658" s="10"/>
      <c r="E658" s="10"/>
      <c r="F658" s="5"/>
      <c r="G658" s="2">
        <v>1</v>
      </c>
    </row>
    <row r="659" spans="1:7">
      <c r="A659" s="16">
        <f>IF(B659="","",SUBTOTAL(103,$B$3:B659))</f>
        <v>656</v>
      </c>
      <c r="B659" s="13" t="s">
        <v>664</v>
      </c>
      <c r="C659" s="10"/>
      <c r="D659" s="10"/>
      <c r="E659" s="10"/>
      <c r="F659" s="5"/>
      <c r="G659" s="2">
        <v>1</v>
      </c>
    </row>
    <row r="660" spans="1:7">
      <c r="A660" s="16">
        <f>IF(B660="","",SUBTOTAL(103,$B$3:B660))</f>
        <v>657</v>
      </c>
      <c r="B660" s="13" t="s">
        <v>665</v>
      </c>
      <c r="C660" s="10"/>
      <c r="D660" s="10"/>
      <c r="E660" s="10"/>
      <c r="F660" s="5"/>
      <c r="G660" s="2">
        <v>1</v>
      </c>
    </row>
    <row r="661" spans="1:7">
      <c r="A661" s="16">
        <f>IF(B661="","",SUBTOTAL(103,$B$3:B661))</f>
        <v>658</v>
      </c>
      <c r="B661" s="13" t="s">
        <v>666</v>
      </c>
      <c r="C661" s="10"/>
      <c r="D661" s="10"/>
      <c r="E661" s="10"/>
      <c r="F661" s="5"/>
      <c r="G661" s="2">
        <v>1</v>
      </c>
    </row>
    <row r="662" spans="1:7">
      <c r="A662" s="16">
        <f>IF(B662="","",SUBTOTAL(103,$B$3:B662))</f>
        <v>659</v>
      </c>
      <c r="B662" s="13" t="s">
        <v>667</v>
      </c>
      <c r="C662" s="10"/>
      <c r="D662" s="10"/>
      <c r="E662" s="10"/>
      <c r="F662" s="5"/>
      <c r="G662" s="2">
        <v>1</v>
      </c>
    </row>
    <row r="663" spans="1:7">
      <c r="A663" s="16">
        <f>IF(B663="","",SUBTOTAL(103,$B$3:B663))</f>
        <v>660</v>
      </c>
      <c r="B663" s="13" t="s">
        <v>668</v>
      </c>
      <c r="C663" s="10"/>
      <c r="D663" s="10"/>
      <c r="E663" s="10"/>
      <c r="F663" s="5"/>
      <c r="G663" s="2">
        <v>1</v>
      </c>
    </row>
    <row r="664" spans="1:7">
      <c r="A664" s="16">
        <f>IF(B664="","",SUBTOTAL(103,$B$3:B664))</f>
        <v>661</v>
      </c>
      <c r="B664" s="13" t="s">
        <v>669</v>
      </c>
      <c r="C664" s="10"/>
      <c r="D664" s="10"/>
      <c r="E664" s="10"/>
      <c r="F664" s="5"/>
      <c r="G664" s="2">
        <v>1</v>
      </c>
    </row>
    <row r="665" spans="1:7">
      <c r="A665" s="16">
        <f>IF(B665="","",SUBTOTAL(103,$B$3:B665))</f>
        <v>662</v>
      </c>
      <c r="B665" s="13" t="s">
        <v>670</v>
      </c>
      <c r="C665" s="10"/>
      <c r="D665" s="10"/>
      <c r="E665" s="10"/>
      <c r="F665" s="5"/>
      <c r="G665" s="2">
        <v>1</v>
      </c>
    </row>
    <row r="666" spans="1:7">
      <c r="A666" s="16">
        <f>IF(B666="","",SUBTOTAL(103,$B$3:B666))</f>
        <v>663</v>
      </c>
      <c r="B666" s="13" t="s">
        <v>671</v>
      </c>
      <c r="C666" s="10"/>
      <c r="D666" s="10"/>
      <c r="E666" s="10"/>
      <c r="F666" s="5"/>
      <c r="G666" s="2">
        <v>1</v>
      </c>
    </row>
    <row r="667" spans="1:7">
      <c r="A667" s="16">
        <f>IF(B667="","",SUBTOTAL(103,$B$3:B667))</f>
        <v>664</v>
      </c>
      <c r="B667" s="13" t="s">
        <v>672</v>
      </c>
      <c r="C667" s="10"/>
      <c r="D667" s="10"/>
      <c r="E667" s="10"/>
      <c r="F667" s="5"/>
      <c r="G667" s="2">
        <v>1</v>
      </c>
    </row>
    <row r="668" spans="1:7">
      <c r="A668" s="16">
        <f>IF(B668="","",SUBTOTAL(103,$B$3:B668))</f>
        <v>665</v>
      </c>
      <c r="B668" s="13" t="s">
        <v>673</v>
      </c>
      <c r="C668" s="10"/>
      <c r="D668" s="10"/>
      <c r="E668" s="10"/>
      <c r="F668" s="5"/>
      <c r="G668" s="2">
        <v>1</v>
      </c>
    </row>
    <row r="669" spans="1:7">
      <c r="A669" s="16">
        <f>IF(B669="","",SUBTOTAL(103,$B$3:B669))</f>
        <v>666</v>
      </c>
      <c r="B669" s="13" t="s">
        <v>674</v>
      </c>
      <c r="C669" s="10"/>
      <c r="D669" s="10"/>
      <c r="E669" s="10"/>
      <c r="F669" s="5"/>
      <c r="G669" s="2">
        <v>1</v>
      </c>
    </row>
    <row r="670" spans="1:7">
      <c r="A670" s="16">
        <f>IF(B670="","",SUBTOTAL(103,$B$3:B670))</f>
        <v>667</v>
      </c>
      <c r="B670" s="14" t="s">
        <v>675</v>
      </c>
      <c r="C670" s="10"/>
      <c r="D670" s="10"/>
      <c r="E670" s="10"/>
      <c r="F670" s="5"/>
      <c r="G670" s="2">
        <v>1</v>
      </c>
    </row>
    <row r="671" spans="1:7">
      <c r="A671" s="17"/>
      <c r="B671" s="13"/>
      <c r="C671" s="10"/>
      <c r="D671" s="10"/>
      <c r="E671" s="10"/>
      <c r="F671" s="5"/>
      <c r="G671" s="2">
        <v>1</v>
      </c>
    </row>
    <row r="672" spans="1:7">
      <c r="A672" s="17"/>
      <c r="B672" s="13"/>
      <c r="C672" s="10"/>
      <c r="D672" s="10"/>
      <c r="E672" s="10"/>
      <c r="F672" s="5"/>
      <c r="G672" s="2">
        <v>1</v>
      </c>
    </row>
    <row r="673" spans="1:7">
      <c r="A673" s="17"/>
      <c r="B673" s="13"/>
      <c r="C673" s="10"/>
      <c r="D673" s="10"/>
      <c r="E673" s="10"/>
      <c r="F673" s="5"/>
      <c r="G673" s="2">
        <v>1</v>
      </c>
    </row>
    <row r="674" spans="1:7">
      <c r="A674" s="17"/>
      <c r="B674" s="13"/>
      <c r="C674" s="10"/>
      <c r="D674" s="10"/>
      <c r="E674" s="10"/>
      <c r="F674" s="5"/>
      <c r="G674" s="2">
        <v>1</v>
      </c>
    </row>
    <row r="675" spans="1:7">
      <c r="A675" s="17"/>
      <c r="B675" s="13"/>
      <c r="C675" s="10"/>
      <c r="D675" s="10"/>
      <c r="E675" s="10"/>
      <c r="F675" s="5"/>
      <c r="G675" s="2">
        <v>1</v>
      </c>
    </row>
    <row r="676" spans="1:7">
      <c r="A676" s="17"/>
      <c r="B676" s="13"/>
      <c r="C676" s="10"/>
      <c r="D676" s="10"/>
      <c r="E676" s="10"/>
      <c r="F676" s="5"/>
      <c r="G676" s="2">
        <v>1</v>
      </c>
    </row>
    <row r="677" spans="1:7">
      <c r="A677" s="17"/>
      <c r="B677" s="13"/>
      <c r="C677" s="10"/>
      <c r="D677" s="10"/>
      <c r="E677" s="10"/>
      <c r="F677" s="5"/>
      <c r="G677" s="2">
        <v>1</v>
      </c>
    </row>
    <row r="678" spans="1:7">
      <c r="A678" s="17"/>
      <c r="B678" s="13"/>
      <c r="C678" s="10"/>
      <c r="D678" s="10"/>
      <c r="E678" s="10"/>
      <c r="F678" s="5"/>
      <c r="G678" s="2">
        <v>1</v>
      </c>
    </row>
    <row r="679" spans="1:7">
      <c r="A679" s="17"/>
      <c r="B679" s="13"/>
      <c r="C679" s="10"/>
      <c r="D679" s="10"/>
      <c r="E679" s="10"/>
      <c r="F679" s="5"/>
      <c r="G679" s="2">
        <v>1</v>
      </c>
    </row>
    <row r="680" spans="1:7">
      <c r="F680" s="3"/>
      <c r="G680" s="2">
        <v>1</v>
      </c>
    </row>
    <row r="681" spans="1:7">
      <c r="G681" s="2">
        <v>1</v>
      </c>
    </row>
    <row r="682" spans="1:7">
      <c r="G682" s="2">
        <v>1</v>
      </c>
    </row>
    <row r="683" spans="1:7">
      <c r="G683" s="2">
        <v>1</v>
      </c>
    </row>
    <row r="684" spans="1:7">
      <c r="G684" s="2">
        <v>1</v>
      </c>
    </row>
    <row r="685" spans="1:7">
      <c r="G685" s="2">
        <v>1</v>
      </c>
    </row>
    <row r="686" spans="1:7">
      <c r="G686" s="2">
        <v>1</v>
      </c>
    </row>
    <row r="687" spans="1:7">
      <c r="G687" s="2">
        <v>1</v>
      </c>
    </row>
    <row r="688" spans="1:7">
      <c r="G688" s="2">
        <v>1</v>
      </c>
    </row>
    <row r="689" spans="7:7">
      <c r="G689" s="2">
        <v>1</v>
      </c>
    </row>
    <row r="690" spans="7:7">
      <c r="G690" s="2">
        <v>1</v>
      </c>
    </row>
    <row r="691" spans="7:7">
      <c r="G691" s="2">
        <v>1</v>
      </c>
    </row>
    <row r="692" spans="7:7">
      <c r="G692" s="2">
        <v>1</v>
      </c>
    </row>
    <row r="693" spans="7:7">
      <c r="G693" s="2">
        <v>1</v>
      </c>
    </row>
    <row r="694" spans="7:7">
      <c r="G694" s="2">
        <v>1</v>
      </c>
    </row>
    <row r="695" spans="7:7">
      <c r="G695" s="2">
        <v>1</v>
      </c>
    </row>
    <row r="696" spans="7:7">
      <c r="G696" s="2">
        <v>1</v>
      </c>
    </row>
    <row r="697" spans="7:7">
      <c r="G697" s="2">
        <v>1</v>
      </c>
    </row>
    <row r="698" spans="7:7">
      <c r="G698" s="2">
        <v>1</v>
      </c>
    </row>
    <row r="699" spans="7:7">
      <c r="G699" s="2">
        <v>1</v>
      </c>
    </row>
    <row r="700" spans="7:7">
      <c r="G700" s="2">
        <v>1</v>
      </c>
    </row>
    <row r="701" spans="7:7">
      <c r="G701" s="2">
        <v>1</v>
      </c>
    </row>
    <row r="702" spans="7:7">
      <c r="G702" s="2">
        <v>1</v>
      </c>
    </row>
    <row r="703" spans="7:7">
      <c r="G703" s="2">
        <v>1</v>
      </c>
    </row>
    <row r="704" spans="7:7">
      <c r="G704" s="2">
        <v>1</v>
      </c>
    </row>
    <row r="705" spans="7:7">
      <c r="G705" s="2">
        <v>1</v>
      </c>
    </row>
    <row r="706" spans="7:7">
      <c r="G706" s="2">
        <v>1</v>
      </c>
    </row>
    <row r="707" spans="7:7">
      <c r="G707" s="2">
        <v>1</v>
      </c>
    </row>
    <row r="708" spans="7:7">
      <c r="G708" s="2">
        <v>1</v>
      </c>
    </row>
    <row r="709" spans="7:7">
      <c r="G709" s="2">
        <v>1</v>
      </c>
    </row>
    <row r="710" spans="7:7">
      <c r="G710" s="2">
        <v>1</v>
      </c>
    </row>
    <row r="711" spans="7:7">
      <c r="G711" s="2">
        <v>1</v>
      </c>
    </row>
    <row r="712" spans="7:7">
      <c r="G712" s="2">
        <v>1</v>
      </c>
    </row>
    <row r="713" spans="7:7">
      <c r="G713" s="2">
        <v>1</v>
      </c>
    </row>
    <row r="714" spans="7:7">
      <c r="G714" s="2">
        <v>1</v>
      </c>
    </row>
    <row r="715" spans="7:7">
      <c r="G715" s="2">
        <v>1</v>
      </c>
    </row>
    <row r="716" spans="7:7">
      <c r="G716" s="2">
        <v>1</v>
      </c>
    </row>
    <row r="717" spans="7:7">
      <c r="G717" s="2">
        <v>1</v>
      </c>
    </row>
    <row r="718" spans="7:7">
      <c r="G718" s="2">
        <v>1</v>
      </c>
    </row>
    <row r="719" spans="7:7">
      <c r="G719" s="2">
        <v>1</v>
      </c>
    </row>
    <row r="720" spans="7:7">
      <c r="G720" s="2">
        <v>1</v>
      </c>
    </row>
    <row r="721" spans="7:7">
      <c r="G721" s="2">
        <v>1</v>
      </c>
    </row>
    <row r="722" spans="7:7">
      <c r="G722" s="2">
        <v>1</v>
      </c>
    </row>
    <row r="723" spans="7:7">
      <c r="G723" s="2">
        <v>1</v>
      </c>
    </row>
    <row r="724" spans="7:7">
      <c r="G724" s="2">
        <v>1</v>
      </c>
    </row>
    <row r="725" spans="7:7">
      <c r="G725" s="2">
        <v>1</v>
      </c>
    </row>
    <row r="726" spans="7:7">
      <c r="G726" s="2">
        <v>1</v>
      </c>
    </row>
    <row r="727" spans="7:7">
      <c r="G727" s="2">
        <v>1</v>
      </c>
    </row>
    <row r="728" spans="7:7">
      <c r="G728" s="2">
        <v>1</v>
      </c>
    </row>
    <row r="729" spans="7:7">
      <c r="G729" s="2">
        <v>1</v>
      </c>
    </row>
    <row r="730" spans="7:7">
      <c r="G730" s="2">
        <v>1</v>
      </c>
    </row>
    <row r="731" spans="7:7">
      <c r="G731" s="2">
        <v>1</v>
      </c>
    </row>
    <row r="732" spans="7:7">
      <c r="G732" s="2">
        <v>1</v>
      </c>
    </row>
    <row r="733" spans="7:7">
      <c r="G733" s="2">
        <v>1</v>
      </c>
    </row>
    <row r="734" spans="7:7">
      <c r="G734" s="2">
        <v>1</v>
      </c>
    </row>
    <row r="735" spans="7:7">
      <c r="G735" s="2">
        <v>1</v>
      </c>
    </row>
    <row r="736" spans="7:7">
      <c r="G736" s="2">
        <v>1</v>
      </c>
    </row>
    <row r="737" spans="7:7">
      <c r="G737" s="2">
        <v>1</v>
      </c>
    </row>
    <row r="738" spans="7:7">
      <c r="G738" s="2">
        <v>1</v>
      </c>
    </row>
    <row r="739" spans="7:7">
      <c r="G739" s="2">
        <v>1</v>
      </c>
    </row>
    <row r="740" spans="7:7">
      <c r="G740" s="2">
        <v>1</v>
      </c>
    </row>
    <row r="741" spans="7:7">
      <c r="G741" s="2">
        <v>1</v>
      </c>
    </row>
    <row r="742" spans="7:7">
      <c r="G742" s="2">
        <v>1</v>
      </c>
    </row>
    <row r="743" spans="7:7">
      <c r="G743" s="2">
        <v>1</v>
      </c>
    </row>
    <row r="744" spans="7:7">
      <c r="G744" s="2">
        <v>1</v>
      </c>
    </row>
    <row r="745" spans="7:7">
      <c r="G745" s="2">
        <v>1</v>
      </c>
    </row>
    <row r="746" spans="7:7">
      <c r="G746" s="2">
        <v>1</v>
      </c>
    </row>
    <row r="747" spans="7:7">
      <c r="G747" s="2">
        <v>1</v>
      </c>
    </row>
    <row r="748" spans="7:7">
      <c r="G748" s="2">
        <v>1</v>
      </c>
    </row>
    <row r="749" spans="7:7">
      <c r="G749" s="2">
        <v>1</v>
      </c>
    </row>
    <row r="750" spans="7:7">
      <c r="G750" s="2">
        <v>1</v>
      </c>
    </row>
    <row r="751" spans="7:7">
      <c r="G751" s="2">
        <v>1</v>
      </c>
    </row>
    <row r="752" spans="7:7">
      <c r="G752" s="2">
        <v>1</v>
      </c>
    </row>
    <row r="753" spans="7:7">
      <c r="G753" s="2">
        <v>1</v>
      </c>
    </row>
    <row r="754" spans="7:7">
      <c r="G754" s="2">
        <v>1</v>
      </c>
    </row>
    <row r="755" spans="7:7">
      <c r="G755" s="2">
        <v>1</v>
      </c>
    </row>
    <row r="756" spans="7:7">
      <c r="G756" s="2">
        <v>1</v>
      </c>
    </row>
    <row r="757" spans="7:7">
      <c r="G757" s="2">
        <v>1</v>
      </c>
    </row>
    <row r="758" spans="7:7">
      <c r="G758" s="2">
        <v>1</v>
      </c>
    </row>
    <row r="759" spans="7:7">
      <c r="G759" s="2">
        <v>1</v>
      </c>
    </row>
    <row r="760" spans="7:7">
      <c r="G760" s="2">
        <v>1</v>
      </c>
    </row>
    <row r="761" spans="7:7">
      <c r="G761" s="2">
        <v>1</v>
      </c>
    </row>
    <row r="762" spans="7:7">
      <c r="G762" s="2">
        <v>1</v>
      </c>
    </row>
    <row r="763" spans="7:7">
      <c r="G763" s="2">
        <v>1</v>
      </c>
    </row>
    <row r="764" spans="7:7">
      <c r="G764" s="2">
        <v>1</v>
      </c>
    </row>
    <row r="765" spans="7:7">
      <c r="G765" s="2">
        <v>1</v>
      </c>
    </row>
    <row r="766" spans="7:7">
      <c r="G766" s="2">
        <v>1</v>
      </c>
    </row>
    <row r="767" spans="7:7">
      <c r="G767" s="2">
        <v>1</v>
      </c>
    </row>
    <row r="768" spans="7:7">
      <c r="G768" s="2">
        <v>1</v>
      </c>
    </row>
    <row r="769" spans="7:7">
      <c r="G769" s="2">
        <v>1</v>
      </c>
    </row>
    <row r="770" spans="7:7">
      <c r="G770" s="2">
        <v>1</v>
      </c>
    </row>
    <row r="771" spans="7:7">
      <c r="G771" s="2">
        <v>1</v>
      </c>
    </row>
    <row r="772" spans="7:7">
      <c r="G772" s="2">
        <v>1</v>
      </c>
    </row>
    <row r="773" spans="7:7">
      <c r="G773" s="2">
        <v>1</v>
      </c>
    </row>
    <row r="774" spans="7:7">
      <c r="G774" s="2">
        <v>1</v>
      </c>
    </row>
    <row r="775" spans="7:7">
      <c r="G775" s="2">
        <v>1</v>
      </c>
    </row>
    <row r="776" spans="7:7">
      <c r="G776" s="2">
        <v>1</v>
      </c>
    </row>
    <row r="777" spans="7:7">
      <c r="G777" s="2">
        <v>1</v>
      </c>
    </row>
    <row r="778" spans="7:7">
      <c r="G778" s="2">
        <v>1</v>
      </c>
    </row>
    <row r="779" spans="7:7">
      <c r="G779" s="2">
        <v>1</v>
      </c>
    </row>
    <row r="780" spans="7:7">
      <c r="G780" s="2">
        <v>1</v>
      </c>
    </row>
    <row r="781" spans="7:7">
      <c r="G781" s="2">
        <v>1</v>
      </c>
    </row>
    <row r="782" spans="7:7">
      <c r="G782" s="2">
        <v>1</v>
      </c>
    </row>
    <row r="783" spans="7:7">
      <c r="G783" s="2">
        <v>1</v>
      </c>
    </row>
    <row r="784" spans="7:7">
      <c r="G784" s="2">
        <v>1</v>
      </c>
    </row>
    <row r="785" spans="7:7">
      <c r="G785" s="2">
        <v>1</v>
      </c>
    </row>
    <row r="786" spans="7:7">
      <c r="G786" s="2">
        <v>1</v>
      </c>
    </row>
    <row r="787" spans="7:7">
      <c r="G787" s="2">
        <v>1</v>
      </c>
    </row>
    <row r="788" spans="7:7">
      <c r="G788" s="2">
        <v>1</v>
      </c>
    </row>
    <row r="789" spans="7:7">
      <c r="G789" s="2">
        <v>1</v>
      </c>
    </row>
    <row r="790" spans="7:7">
      <c r="G790" s="2">
        <v>1</v>
      </c>
    </row>
    <row r="791" spans="7:7">
      <c r="G791" s="2">
        <v>1</v>
      </c>
    </row>
    <row r="792" spans="7:7">
      <c r="G792" s="2">
        <v>1</v>
      </c>
    </row>
    <row r="793" spans="7:7">
      <c r="G793" s="2">
        <v>1</v>
      </c>
    </row>
    <row r="794" spans="7:7">
      <c r="G794" s="2">
        <v>1</v>
      </c>
    </row>
    <row r="795" spans="7:7">
      <c r="G795" s="2">
        <v>1</v>
      </c>
    </row>
    <row r="796" spans="7:7">
      <c r="G796" s="2">
        <v>1</v>
      </c>
    </row>
    <row r="797" spans="7:7">
      <c r="G797" s="2">
        <v>1</v>
      </c>
    </row>
    <row r="798" spans="7:7">
      <c r="G798" s="2">
        <v>1</v>
      </c>
    </row>
    <row r="799" spans="7:7">
      <c r="G799" s="2">
        <v>1</v>
      </c>
    </row>
    <row r="800" spans="7:7">
      <c r="G800" s="2">
        <v>1</v>
      </c>
    </row>
    <row r="801" spans="7:7">
      <c r="G801" s="2">
        <v>1</v>
      </c>
    </row>
    <row r="802" spans="7:7">
      <c r="G802" s="2">
        <v>1</v>
      </c>
    </row>
    <row r="803" spans="7:7">
      <c r="G803" s="2">
        <v>1</v>
      </c>
    </row>
    <row r="804" spans="7:7">
      <c r="G804" s="2">
        <v>1</v>
      </c>
    </row>
    <row r="805" spans="7:7">
      <c r="G805" s="2">
        <v>1</v>
      </c>
    </row>
    <row r="806" spans="7:7">
      <c r="G806" s="2">
        <v>1</v>
      </c>
    </row>
    <row r="807" spans="7:7">
      <c r="G807" s="2">
        <v>1</v>
      </c>
    </row>
    <row r="808" spans="7:7">
      <c r="G808" s="2">
        <v>1</v>
      </c>
    </row>
    <row r="809" spans="7:7">
      <c r="G809" s="2">
        <v>1</v>
      </c>
    </row>
    <row r="810" spans="7:7">
      <c r="G810" s="2">
        <v>1</v>
      </c>
    </row>
    <row r="811" spans="7:7">
      <c r="G811" s="2">
        <v>1</v>
      </c>
    </row>
    <row r="812" spans="7:7">
      <c r="G812" s="2">
        <v>1</v>
      </c>
    </row>
    <row r="813" spans="7:7">
      <c r="G813" s="2">
        <v>1</v>
      </c>
    </row>
    <row r="814" spans="7:7">
      <c r="G814" s="2">
        <v>1</v>
      </c>
    </row>
    <row r="815" spans="7:7">
      <c r="G815" s="2">
        <v>1</v>
      </c>
    </row>
    <row r="816" spans="7:7">
      <c r="G816" s="2">
        <v>1</v>
      </c>
    </row>
    <row r="817" spans="7:7">
      <c r="G817" s="2">
        <v>1</v>
      </c>
    </row>
    <row r="818" spans="7:7">
      <c r="G818" s="2">
        <v>1</v>
      </c>
    </row>
    <row r="819" spans="7:7">
      <c r="G819" s="2">
        <v>1</v>
      </c>
    </row>
    <row r="820" spans="7:7">
      <c r="G820" s="2">
        <v>1</v>
      </c>
    </row>
    <row r="821" spans="7:7">
      <c r="G821" s="2">
        <v>1</v>
      </c>
    </row>
    <row r="822" spans="7:7">
      <c r="G822" s="2">
        <v>1</v>
      </c>
    </row>
    <row r="823" spans="7:7">
      <c r="G823" s="2">
        <v>1</v>
      </c>
    </row>
    <row r="824" spans="7:7">
      <c r="G824" s="2">
        <v>1</v>
      </c>
    </row>
    <row r="825" spans="7:7">
      <c r="G825" s="2">
        <v>1</v>
      </c>
    </row>
    <row r="826" spans="7:7">
      <c r="G826" s="2">
        <v>1</v>
      </c>
    </row>
    <row r="827" spans="7:7">
      <c r="G827" s="2">
        <v>1</v>
      </c>
    </row>
    <row r="828" spans="7:7">
      <c r="G828" s="2">
        <v>1</v>
      </c>
    </row>
    <row r="829" spans="7:7">
      <c r="G829" s="2">
        <v>1</v>
      </c>
    </row>
    <row r="830" spans="7:7">
      <c r="G830" s="2">
        <v>1</v>
      </c>
    </row>
    <row r="831" spans="7:7">
      <c r="G831" s="2">
        <v>1</v>
      </c>
    </row>
    <row r="832" spans="7:7">
      <c r="G832" s="2">
        <v>1</v>
      </c>
    </row>
    <row r="833" spans="7:7">
      <c r="G833" s="2">
        <v>1</v>
      </c>
    </row>
    <row r="834" spans="7:7">
      <c r="G834" s="2">
        <v>1</v>
      </c>
    </row>
    <row r="835" spans="7:7">
      <c r="G835" s="2">
        <v>1</v>
      </c>
    </row>
    <row r="836" spans="7:7">
      <c r="G836" s="2">
        <v>1</v>
      </c>
    </row>
    <row r="837" spans="7:7">
      <c r="G837" s="2">
        <v>1</v>
      </c>
    </row>
    <row r="838" spans="7:7">
      <c r="G838" s="2">
        <v>1</v>
      </c>
    </row>
    <row r="839" spans="7:7">
      <c r="G839" s="2">
        <v>1</v>
      </c>
    </row>
    <row r="840" spans="7:7">
      <c r="G840" s="2">
        <v>1</v>
      </c>
    </row>
    <row r="841" spans="7:7">
      <c r="G841" s="2">
        <v>1</v>
      </c>
    </row>
    <row r="842" spans="7:7">
      <c r="G842" s="2">
        <v>1</v>
      </c>
    </row>
    <row r="843" spans="7:7">
      <c r="G843" s="2">
        <v>1</v>
      </c>
    </row>
    <row r="844" spans="7:7">
      <c r="G844" s="2">
        <v>1</v>
      </c>
    </row>
    <row r="845" spans="7:7">
      <c r="G845" s="2">
        <v>1</v>
      </c>
    </row>
    <row r="846" spans="7:7">
      <c r="G846" s="2">
        <v>1</v>
      </c>
    </row>
    <row r="847" spans="7:7">
      <c r="G847" s="2">
        <v>1</v>
      </c>
    </row>
    <row r="848" spans="7:7">
      <c r="G848" s="2">
        <v>1</v>
      </c>
    </row>
    <row r="849" spans="7:7">
      <c r="G849" s="2">
        <v>1</v>
      </c>
    </row>
    <row r="850" spans="7:7">
      <c r="G850" s="2">
        <v>1</v>
      </c>
    </row>
    <row r="851" spans="7:7">
      <c r="G851" s="2">
        <v>1</v>
      </c>
    </row>
    <row r="852" spans="7:7">
      <c r="G852" s="2">
        <v>1</v>
      </c>
    </row>
    <row r="853" spans="7:7">
      <c r="G853" s="2">
        <v>1</v>
      </c>
    </row>
    <row r="854" spans="7:7">
      <c r="G854" s="2">
        <v>1</v>
      </c>
    </row>
    <row r="855" spans="7:7">
      <c r="G855" s="2">
        <v>1</v>
      </c>
    </row>
    <row r="856" spans="7:7">
      <c r="G856" s="2">
        <v>1</v>
      </c>
    </row>
    <row r="857" spans="7:7">
      <c r="G857" s="2">
        <v>1</v>
      </c>
    </row>
    <row r="858" spans="7:7">
      <c r="G858" s="2">
        <v>1</v>
      </c>
    </row>
    <row r="859" spans="7:7">
      <c r="G859" s="2">
        <v>1</v>
      </c>
    </row>
    <row r="860" spans="7:7">
      <c r="G860" s="2">
        <v>1</v>
      </c>
    </row>
    <row r="861" spans="7:7">
      <c r="G861" s="2">
        <v>1</v>
      </c>
    </row>
    <row r="862" spans="7:7">
      <c r="G862" s="2">
        <v>1</v>
      </c>
    </row>
    <row r="863" spans="7:7">
      <c r="G863" s="2">
        <v>1</v>
      </c>
    </row>
    <row r="864" spans="7:7">
      <c r="G864" s="2">
        <v>1</v>
      </c>
    </row>
    <row r="865" spans="7:7">
      <c r="G865" s="2">
        <v>1</v>
      </c>
    </row>
    <row r="866" spans="7:7">
      <c r="G866" s="2">
        <v>1</v>
      </c>
    </row>
    <row r="867" spans="7:7">
      <c r="G867" s="2">
        <v>1</v>
      </c>
    </row>
    <row r="868" spans="7:7">
      <c r="G868" s="2">
        <v>1</v>
      </c>
    </row>
    <row r="869" spans="7:7">
      <c r="G869" s="2">
        <v>1</v>
      </c>
    </row>
    <row r="870" spans="7:7">
      <c r="G870" s="2">
        <v>1</v>
      </c>
    </row>
    <row r="871" spans="7:7">
      <c r="G871" s="2">
        <v>1</v>
      </c>
    </row>
    <row r="872" spans="7:7">
      <c r="G872" s="2">
        <v>1</v>
      </c>
    </row>
    <row r="873" spans="7:7">
      <c r="G873" s="2">
        <v>1</v>
      </c>
    </row>
    <row r="874" spans="7:7">
      <c r="G874" s="2">
        <v>1</v>
      </c>
    </row>
    <row r="875" spans="7:7">
      <c r="G875" s="2">
        <v>1</v>
      </c>
    </row>
    <row r="876" spans="7:7">
      <c r="G876" s="2">
        <v>1</v>
      </c>
    </row>
    <row r="877" spans="7:7">
      <c r="G877" s="2">
        <v>1</v>
      </c>
    </row>
    <row r="878" spans="7:7">
      <c r="G878" s="2">
        <v>1</v>
      </c>
    </row>
    <row r="879" spans="7:7">
      <c r="G879" s="2">
        <v>1</v>
      </c>
    </row>
    <row r="880" spans="7:7">
      <c r="G880" s="2">
        <v>1</v>
      </c>
    </row>
    <row r="881" spans="7:7">
      <c r="G881" s="2">
        <v>1</v>
      </c>
    </row>
    <row r="882" spans="7:7">
      <c r="G882" s="2">
        <v>1</v>
      </c>
    </row>
    <row r="883" spans="7:7">
      <c r="G883" s="2">
        <v>1</v>
      </c>
    </row>
    <row r="884" spans="7:7">
      <c r="G884" s="2">
        <v>1</v>
      </c>
    </row>
    <row r="885" spans="7:7">
      <c r="G885" s="2">
        <v>1</v>
      </c>
    </row>
    <row r="886" spans="7:7">
      <c r="G886" s="2">
        <v>1</v>
      </c>
    </row>
    <row r="887" spans="7:7">
      <c r="G887" s="2">
        <v>1</v>
      </c>
    </row>
    <row r="888" spans="7:7">
      <c r="G888" s="2">
        <v>1</v>
      </c>
    </row>
    <row r="889" spans="7:7">
      <c r="G889" s="2">
        <v>1</v>
      </c>
    </row>
    <row r="890" spans="7:7">
      <c r="G890" s="2">
        <v>1</v>
      </c>
    </row>
    <row r="891" spans="7:7">
      <c r="G891" s="2">
        <v>1</v>
      </c>
    </row>
    <row r="892" spans="7:7">
      <c r="G892" s="2">
        <v>1</v>
      </c>
    </row>
    <row r="893" spans="7:7">
      <c r="G893" s="2">
        <v>1</v>
      </c>
    </row>
    <row r="894" spans="7:7">
      <c r="G894" s="2">
        <v>1</v>
      </c>
    </row>
    <row r="895" spans="7:7">
      <c r="G895" s="2">
        <v>1</v>
      </c>
    </row>
    <row r="896" spans="7:7">
      <c r="G896" s="2">
        <v>1</v>
      </c>
    </row>
    <row r="897" spans="7:7">
      <c r="G897" s="2">
        <v>1</v>
      </c>
    </row>
    <row r="898" spans="7:7">
      <c r="G898" s="2">
        <v>1</v>
      </c>
    </row>
    <row r="899" spans="7:7">
      <c r="G899" s="2">
        <v>1</v>
      </c>
    </row>
    <row r="900" spans="7:7">
      <c r="G900" s="2">
        <v>1</v>
      </c>
    </row>
    <row r="901" spans="7:7">
      <c r="G901" s="2">
        <v>1</v>
      </c>
    </row>
    <row r="902" spans="7:7">
      <c r="G902" s="2">
        <v>1</v>
      </c>
    </row>
    <row r="903" spans="7:7">
      <c r="G903" s="2">
        <v>1</v>
      </c>
    </row>
    <row r="904" spans="7:7">
      <c r="G904" s="2">
        <v>1</v>
      </c>
    </row>
    <row r="905" spans="7:7">
      <c r="G905" s="2">
        <v>1</v>
      </c>
    </row>
    <row r="906" spans="7:7">
      <c r="G906" s="2">
        <v>1</v>
      </c>
    </row>
    <row r="907" spans="7:7">
      <c r="G907" s="2">
        <v>1</v>
      </c>
    </row>
    <row r="908" spans="7:7">
      <c r="G908" s="2">
        <v>1</v>
      </c>
    </row>
    <row r="909" spans="7:7">
      <c r="G909" s="2">
        <v>1</v>
      </c>
    </row>
    <row r="910" spans="7:7">
      <c r="G910" s="2">
        <v>1</v>
      </c>
    </row>
    <row r="911" spans="7:7">
      <c r="G911" s="2">
        <v>1</v>
      </c>
    </row>
    <row r="912" spans="7:7">
      <c r="G912" s="2">
        <v>1</v>
      </c>
    </row>
    <row r="913" spans="7:7">
      <c r="G913" s="2">
        <v>1</v>
      </c>
    </row>
    <row r="914" spans="7:7">
      <c r="G914" s="2">
        <v>1</v>
      </c>
    </row>
    <row r="915" spans="7:7">
      <c r="G915" s="2">
        <v>1</v>
      </c>
    </row>
    <row r="916" spans="7:7">
      <c r="G916" s="2">
        <v>1</v>
      </c>
    </row>
    <row r="917" spans="7:7">
      <c r="G917" s="2">
        <v>1</v>
      </c>
    </row>
    <row r="918" spans="7:7">
      <c r="G918" s="2">
        <v>1</v>
      </c>
    </row>
    <row r="919" spans="7:7">
      <c r="G919" s="2">
        <v>1</v>
      </c>
    </row>
    <row r="920" spans="7:7">
      <c r="G920" s="2">
        <v>1</v>
      </c>
    </row>
    <row r="921" spans="7:7">
      <c r="G921" s="2">
        <v>1</v>
      </c>
    </row>
    <row r="922" spans="7:7">
      <c r="G922" s="2">
        <v>1</v>
      </c>
    </row>
    <row r="923" spans="7:7">
      <c r="G923" s="2">
        <v>1</v>
      </c>
    </row>
    <row r="924" spans="7:7">
      <c r="G924" s="2">
        <v>1</v>
      </c>
    </row>
    <row r="925" spans="7:7">
      <c r="G925" s="2">
        <v>1</v>
      </c>
    </row>
    <row r="926" spans="7:7">
      <c r="G926" s="2">
        <v>1</v>
      </c>
    </row>
    <row r="927" spans="7:7">
      <c r="G927" s="2">
        <v>1</v>
      </c>
    </row>
    <row r="928" spans="7:7">
      <c r="G928" s="2">
        <v>1</v>
      </c>
    </row>
    <row r="929" spans="7:7">
      <c r="G929" s="2">
        <v>1</v>
      </c>
    </row>
    <row r="930" spans="7:7">
      <c r="G930" s="2">
        <v>1</v>
      </c>
    </row>
    <row r="931" spans="7:7">
      <c r="G931" s="2">
        <v>1</v>
      </c>
    </row>
    <row r="932" spans="7:7">
      <c r="G932" s="2">
        <v>1</v>
      </c>
    </row>
    <row r="933" spans="7:7">
      <c r="G933" s="2">
        <v>1</v>
      </c>
    </row>
    <row r="934" spans="7:7">
      <c r="G934" s="2">
        <v>1</v>
      </c>
    </row>
    <row r="935" spans="7:7">
      <c r="G935" s="2">
        <v>1</v>
      </c>
    </row>
    <row r="936" spans="7:7">
      <c r="G936" s="2">
        <v>1</v>
      </c>
    </row>
    <row r="937" spans="7:7">
      <c r="G937" s="2">
        <v>1</v>
      </c>
    </row>
    <row r="938" spans="7:7">
      <c r="G938" s="2">
        <v>1</v>
      </c>
    </row>
    <row r="939" spans="7:7">
      <c r="G939" s="2">
        <v>1</v>
      </c>
    </row>
    <row r="940" spans="7:7">
      <c r="G940" s="2">
        <v>1</v>
      </c>
    </row>
    <row r="941" spans="7:7">
      <c r="G941" s="2">
        <v>1</v>
      </c>
    </row>
    <row r="942" spans="7:7">
      <c r="G942" s="2">
        <v>1</v>
      </c>
    </row>
    <row r="943" spans="7:7">
      <c r="G943" s="2">
        <v>1</v>
      </c>
    </row>
    <row r="944" spans="7:7">
      <c r="G944" s="2">
        <v>1</v>
      </c>
    </row>
    <row r="945" spans="7:7">
      <c r="G945" s="2">
        <v>1</v>
      </c>
    </row>
    <row r="946" spans="7:7">
      <c r="G946" s="2">
        <v>1</v>
      </c>
    </row>
    <row r="947" spans="7:7">
      <c r="G947" s="2">
        <v>1</v>
      </c>
    </row>
    <row r="948" spans="7:7">
      <c r="G948" s="2">
        <v>1</v>
      </c>
    </row>
    <row r="949" spans="7:7">
      <c r="G949" s="2">
        <v>1</v>
      </c>
    </row>
    <row r="950" spans="7:7">
      <c r="G950" s="2">
        <v>1</v>
      </c>
    </row>
    <row r="951" spans="7:7">
      <c r="G951" s="2">
        <v>1</v>
      </c>
    </row>
    <row r="952" spans="7:7">
      <c r="G952" s="2">
        <v>1</v>
      </c>
    </row>
    <row r="953" spans="7:7">
      <c r="G953" s="2">
        <v>1</v>
      </c>
    </row>
    <row r="954" spans="7:7">
      <c r="G954" s="2">
        <v>1</v>
      </c>
    </row>
    <row r="955" spans="7:7">
      <c r="G955" s="2">
        <v>1</v>
      </c>
    </row>
    <row r="956" spans="7:7">
      <c r="G956" s="2">
        <v>1</v>
      </c>
    </row>
    <row r="957" spans="7:7">
      <c r="G957" s="2">
        <v>1</v>
      </c>
    </row>
    <row r="958" spans="7:7">
      <c r="G958" s="2">
        <v>1</v>
      </c>
    </row>
    <row r="959" spans="7:7">
      <c r="G959" s="2">
        <v>1</v>
      </c>
    </row>
    <row r="960" spans="7:7">
      <c r="G960" s="2">
        <v>1</v>
      </c>
    </row>
    <row r="961" spans="7:7">
      <c r="G961" s="2">
        <v>1</v>
      </c>
    </row>
    <row r="962" spans="7:7">
      <c r="G962" s="2">
        <v>1</v>
      </c>
    </row>
    <row r="963" spans="7:7">
      <c r="G963" s="2">
        <v>1</v>
      </c>
    </row>
    <row r="964" spans="7:7">
      <c r="G964" s="2">
        <v>1</v>
      </c>
    </row>
    <row r="965" spans="7:7">
      <c r="G965" s="2">
        <v>1</v>
      </c>
    </row>
    <row r="966" spans="7:7">
      <c r="G966" s="2">
        <v>1</v>
      </c>
    </row>
    <row r="967" spans="7:7">
      <c r="G967" s="2">
        <v>1</v>
      </c>
    </row>
    <row r="968" spans="7:7">
      <c r="G968" s="2">
        <v>1</v>
      </c>
    </row>
    <row r="969" spans="7:7">
      <c r="G969" s="2">
        <v>1</v>
      </c>
    </row>
    <row r="970" spans="7:7">
      <c r="G970" s="2">
        <v>1</v>
      </c>
    </row>
    <row r="971" spans="7:7">
      <c r="G971" s="2">
        <v>1</v>
      </c>
    </row>
    <row r="972" spans="7:7">
      <c r="G972" s="2">
        <v>1</v>
      </c>
    </row>
    <row r="973" spans="7:7">
      <c r="G973" s="2">
        <v>1</v>
      </c>
    </row>
    <row r="974" spans="7:7">
      <c r="G974" s="2">
        <v>1</v>
      </c>
    </row>
    <row r="975" spans="7:7">
      <c r="G975" s="2">
        <v>1</v>
      </c>
    </row>
    <row r="976" spans="7:7">
      <c r="G976" s="2">
        <v>1</v>
      </c>
    </row>
    <row r="977" spans="7:7">
      <c r="G977" s="2">
        <v>1</v>
      </c>
    </row>
    <row r="978" spans="7:7">
      <c r="G978" s="2">
        <v>1</v>
      </c>
    </row>
    <row r="979" spans="7:7">
      <c r="G979" s="2">
        <v>1</v>
      </c>
    </row>
    <row r="980" spans="7:7">
      <c r="G980" s="2">
        <v>1</v>
      </c>
    </row>
    <row r="981" spans="7:7">
      <c r="G981" s="2">
        <v>1</v>
      </c>
    </row>
    <row r="982" spans="7:7">
      <c r="G982" s="2">
        <v>1</v>
      </c>
    </row>
    <row r="983" spans="7:7">
      <c r="G983" s="2">
        <v>1</v>
      </c>
    </row>
    <row r="984" spans="7:7">
      <c r="G984" s="2">
        <v>1</v>
      </c>
    </row>
    <row r="985" spans="7:7">
      <c r="G985" s="2">
        <v>1</v>
      </c>
    </row>
    <row r="986" spans="7:7">
      <c r="G986" s="2">
        <v>1</v>
      </c>
    </row>
    <row r="987" spans="7:7">
      <c r="G987" s="2">
        <v>1</v>
      </c>
    </row>
    <row r="988" spans="7:7">
      <c r="G988" s="2">
        <v>1</v>
      </c>
    </row>
    <row r="989" spans="7:7">
      <c r="G989" s="2">
        <v>1</v>
      </c>
    </row>
    <row r="990" spans="7:7">
      <c r="G990" s="2">
        <v>1</v>
      </c>
    </row>
    <row r="991" spans="7:7">
      <c r="G991" s="2">
        <v>1</v>
      </c>
    </row>
    <row r="992" spans="7:7">
      <c r="G992" s="2">
        <v>1</v>
      </c>
    </row>
    <row r="993" spans="7:7">
      <c r="G993" s="2">
        <v>1</v>
      </c>
    </row>
    <row r="994" spans="7:7">
      <c r="G994" s="2">
        <v>1</v>
      </c>
    </row>
    <row r="995" spans="7:7">
      <c r="G995" s="2">
        <v>1</v>
      </c>
    </row>
    <row r="996" spans="7:7">
      <c r="G996" s="2">
        <v>1</v>
      </c>
    </row>
    <row r="997" spans="7:7">
      <c r="G997" s="2">
        <v>1</v>
      </c>
    </row>
    <row r="998" spans="7:7">
      <c r="G998" s="2">
        <v>1</v>
      </c>
    </row>
    <row r="999" spans="7:7">
      <c r="G999" s="2">
        <v>1</v>
      </c>
    </row>
    <row r="1000" spans="7:7">
      <c r="G1000" s="2">
        <v>1</v>
      </c>
    </row>
    <row r="1001" spans="7:7">
      <c r="G1001" s="2">
        <v>1</v>
      </c>
    </row>
    <row r="1002" spans="7:7">
      <c r="G1002" s="2">
        <v>1</v>
      </c>
    </row>
    <row r="1003" spans="7:7">
      <c r="G1003" s="2">
        <v>1</v>
      </c>
    </row>
    <row r="1004" spans="7:7">
      <c r="G1004" s="2">
        <v>1</v>
      </c>
    </row>
    <row r="1005" spans="7:7">
      <c r="G1005" s="2">
        <v>1</v>
      </c>
    </row>
    <row r="1006" spans="7:7">
      <c r="G1006" s="2">
        <v>1</v>
      </c>
    </row>
    <row r="1007" spans="7:7">
      <c r="G1007" s="2">
        <v>1</v>
      </c>
    </row>
    <row r="1008" spans="7:7">
      <c r="G1008" s="2">
        <v>1</v>
      </c>
    </row>
    <row r="1009" spans="7:7">
      <c r="G1009" s="2">
        <v>1</v>
      </c>
    </row>
    <row r="1010" spans="7:7">
      <c r="G1010" s="2">
        <v>1</v>
      </c>
    </row>
    <row r="1011" spans="7:7">
      <c r="G1011" s="2">
        <v>1</v>
      </c>
    </row>
    <row r="1012" spans="7:7">
      <c r="G1012" s="2">
        <v>1</v>
      </c>
    </row>
    <row r="1013" spans="7:7">
      <c r="G1013" s="2">
        <v>1</v>
      </c>
    </row>
    <row r="1014" spans="7:7">
      <c r="G1014" s="2">
        <v>1</v>
      </c>
    </row>
    <row r="1015" spans="7:7">
      <c r="G1015" s="2">
        <v>1</v>
      </c>
    </row>
    <row r="1016" spans="7:7">
      <c r="G1016" s="2">
        <v>1</v>
      </c>
    </row>
    <row r="1017" spans="7:7">
      <c r="G1017" s="2">
        <v>1</v>
      </c>
    </row>
    <row r="1018" spans="7:7">
      <c r="G1018" s="2">
        <v>1</v>
      </c>
    </row>
    <row r="1019" spans="7:7">
      <c r="G1019" s="2">
        <v>1</v>
      </c>
    </row>
    <row r="1020" spans="7:7">
      <c r="G1020" s="2">
        <v>1</v>
      </c>
    </row>
    <row r="1021" spans="7:7">
      <c r="G1021" s="2">
        <v>1</v>
      </c>
    </row>
    <row r="1022" spans="7:7">
      <c r="G1022" s="2">
        <v>1</v>
      </c>
    </row>
    <row r="1023" spans="7:7">
      <c r="G1023" s="2">
        <v>1</v>
      </c>
    </row>
    <row r="1024" spans="7:7">
      <c r="G1024" s="2">
        <v>1</v>
      </c>
    </row>
    <row r="1025" spans="7:7">
      <c r="G1025" s="2">
        <v>1</v>
      </c>
    </row>
    <row r="1026" spans="7:7">
      <c r="G1026" s="2">
        <v>1</v>
      </c>
    </row>
    <row r="1027" spans="7:7">
      <c r="G1027" s="2">
        <v>1</v>
      </c>
    </row>
    <row r="1028" spans="7:7">
      <c r="G1028" s="2">
        <v>1</v>
      </c>
    </row>
    <row r="1029" spans="7:7">
      <c r="G1029" s="2">
        <v>1</v>
      </c>
    </row>
    <row r="1030" spans="7:7">
      <c r="G1030" s="2">
        <v>1</v>
      </c>
    </row>
    <row r="1031" spans="7:7">
      <c r="G1031" s="2">
        <v>1</v>
      </c>
    </row>
    <row r="1032" spans="7:7">
      <c r="G1032" s="2">
        <v>1</v>
      </c>
    </row>
    <row r="1033" spans="7:7">
      <c r="G1033" s="2">
        <v>1</v>
      </c>
    </row>
    <row r="1034" spans="7:7">
      <c r="G1034" s="2">
        <v>1</v>
      </c>
    </row>
    <row r="1035" spans="7:7">
      <c r="G1035" s="2">
        <v>1</v>
      </c>
    </row>
    <row r="1036" spans="7:7">
      <c r="G1036" s="2">
        <v>1</v>
      </c>
    </row>
    <row r="1037" spans="7:7">
      <c r="G1037" s="2">
        <v>1</v>
      </c>
    </row>
    <row r="1038" spans="7:7">
      <c r="G1038" s="2">
        <v>1</v>
      </c>
    </row>
    <row r="1039" spans="7:7">
      <c r="G1039" s="2">
        <v>1</v>
      </c>
    </row>
    <row r="1040" spans="7:7">
      <c r="G1040" s="2">
        <v>1</v>
      </c>
    </row>
    <row r="1041" spans="7:7">
      <c r="G1041" s="2">
        <v>1</v>
      </c>
    </row>
    <row r="1042" spans="7:7">
      <c r="G1042" s="2">
        <v>1</v>
      </c>
    </row>
    <row r="1043" spans="7:7">
      <c r="G1043" s="2">
        <v>1</v>
      </c>
    </row>
    <row r="1044" spans="7:7">
      <c r="G1044" s="2">
        <v>1</v>
      </c>
    </row>
    <row r="1045" spans="7:7">
      <c r="G1045" s="2">
        <v>1</v>
      </c>
    </row>
    <row r="1046" spans="7:7">
      <c r="G1046" s="2">
        <v>1</v>
      </c>
    </row>
    <row r="1047" spans="7:7">
      <c r="G1047" s="2">
        <v>1</v>
      </c>
    </row>
    <row r="1048" spans="7:7">
      <c r="G1048" s="2">
        <v>1</v>
      </c>
    </row>
    <row r="1049" spans="7:7">
      <c r="G1049" s="2">
        <v>1</v>
      </c>
    </row>
    <row r="1050" spans="7:7">
      <c r="G1050" s="2">
        <v>1</v>
      </c>
    </row>
    <row r="1051" spans="7:7">
      <c r="G1051" s="2">
        <v>1</v>
      </c>
    </row>
    <row r="1052" spans="7:7">
      <c r="G1052" s="2">
        <v>1</v>
      </c>
    </row>
    <row r="1053" spans="7:7">
      <c r="G1053" s="2">
        <v>1</v>
      </c>
    </row>
    <row r="1054" spans="7:7">
      <c r="G1054" s="2">
        <v>1</v>
      </c>
    </row>
    <row r="1055" spans="7:7">
      <c r="G1055" s="2">
        <v>1</v>
      </c>
    </row>
    <row r="1056" spans="7:7">
      <c r="G1056" s="2">
        <v>1</v>
      </c>
    </row>
    <row r="1057" spans="7:7">
      <c r="G1057" s="2">
        <v>1</v>
      </c>
    </row>
    <row r="1058" spans="7:7">
      <c r="G1058" s="2">
        <v>1</v>
      </c>
    </row>
    <row r="1059" spans="7:7">
      <c r="G1059" s="2">
        <v>1</v>
      </c>
    </row>
    <row r="1060" spans="7:7">
      <c r="G1060" s="2">
        <v>1</v>
      </c>
    </row>
    <row r="1061" spans="7:7">
      <c r="G1061" s="2">
        <v>1</v>
      </c>
    </row>
    <row r="1062" spans="7:7">
      <c r="G1062" s="2">
        <v>1</v>
      </c>
    </row>
    <row r="1063" spans="7:7">
      <c r="G1063" s="2">
        <v>1</v>
      </c>
    </row>
    <row r="1064" spans="7:7">
      <c r="G1064" s="2">
        <v>1</v>
      </c>
    </row>
    <row r="1065" spans="7:7">
      <c r="G1065" s="2">
        <v>1</v>
      </c>
    </row>
    <row r="1066" spans="7:7">
      <c r="G1066" s="2">
        <v>1</v>
      </c>
    </row>
    <row r="1067" spans="7:7">
      <c r="G1067" s="2">
        <v>1</v>
      </c>
    </row>
    <row r="1068" spans="7:7">
      <c r="G1068" s="2">
        <v>1</v>
      </c>
    </row>
    <row r="1069" spans="7:7">
      <c r="G1069" s="2">
        <v>1</v>
      </c>
    </row>
    <row r="1070" spans="7:7">
      <c r="G1070" s="2">
        <v>1</v>
      </c>
    </row>
    <row r="1071" spans="7:7">
      <c r="G1071" s="2">
        <v>1</v>
      </c>
    </row>
    <row r="1072" spans="7:7">
      <c r="G1072" s="2">
        <v>1</v>
      </c>
    </row>
    <row r="1073" spans="7:7">
      <c r="G1073" s="2">
        <v>1</v>
      </c>
    </row>
    <row r="1074" spans="7:7">
      <c r="G1074" s="2">
        <v>1</v>
      </c>
    </row>
    <row r="1075" spans="7:7">
      <c r="G1075" s="2">
        <v>1</v>
      </c>
    </row>
    <row r="1076" spans="7:7">
      <c r="G1076" s="2">
        <v>1</v>
      </c>
    </row>
    <row r="1077" spans="7:7">
      <c r="G1077" s="2">
        <v>1</v>
      </c>
    </row>
    <row r="1078" spans="7:7">
      <c r="G1078" s="2">
        <v>1</v>
      </c>
    </row>
    <row r="1079" spans="7:7">
      <c r="G1079" s="2">
        <v>1</v>
      </c>
    </row>
    <row r="1080" spans="7:7">
      <c r="G1080" s="2">
        <v>1</v>
      </c>
    </row>
    <row r="1081" spans="7:7">
      <c r="G1081" s="2">
        <v>1</v>
      </c>
    </row>
    <row r="1082" spans="7:7">
      <c r="G1082" s="2">
        <v>1</v>
      </c>
    </row>
    <row r="1083" spans="7:7">
      <c r="G1083" s="2">
        <v>1</v>
      </c>
    </row>
    <row r="1084" spans="7:7">
      <c r="G1084" s="2">
        <v>1</v>
      </c>
    </row>
    <row r="1085" spans="7:7">
      <c r="G1085" s="2">
        <v>1</v>
      </c>
    </row>
    <row r="1086" spans="7:7">
      <c r="G1086" s="2">
        <v>1</v>
      </c>
    </row>
    <row r="1087" spans="7:7">
      <c r="G1087" s="2">
        <v>1</v>
      </c>
    </row>
    <row r="1088" spans="7:7">
      <c r="G1088" s="2">
        <v>1</v>
      </c>
    </row>
    <row r="1089" spans="7:7">
      <c r="G1089" s="2">
        <v>1</v>
      </c>
    </row>
    <row r="1090" spans="7:7">
      <c r="G1090" s="2">
        <v>1</v>
      </c>
    </row>
    <row r="1091" spans="7:7">
      <c r="G1091" s="2">
        <v>1</v>
      </c>
    </row>
    <row r="1092" spans="7:7">
      <c r="G1092" s="2">
        <v>1</v>
      </c>
    </row>
    <row r="1093" spans="7:7">
      <c r="G1093" s="2">
        <v>1</v>
      </c>
    </row>
    <row r="1094" spans="7:7">
      <c r="G1094" s="2">
        <v>1</v>
      </c>
    </row>
    <row r="1095" spans="7:7">
      <c r="G1095" s="2">
        <v>1</v>
      </c>
    </row>
    <row r="1096" spans="7:7">
      <c r="G1096" s="2">
        <v>1</v>
      </c>
    </row>
    <row r="1097" spans="7:7">
      <c r="G1097" s="2">
        <v>1</v>
      </c>
    </row>
    <row r="1098" spans="7:7">
      <c r="G1098" s="2">
        <v>1</v>
      </c>
    </row>
    <row r="1099" spans="7:7">
      <c r="G1099" s="2">
        <v>1</v>
      </c>
    </row>
    <row r="1100" spans="7:7">
      <c r="G1100" s="2">
        <v>1</v>
      </c>
    </row>
    <row r="1101" spans="7:7">
      <c r="G1101" s="2">
        <v>1</v>
      </c>
    </row>
    <row r="1102" spans="7:7">
      <c r="G1102" s="2">
        <v>1</v>
      </c>
    </row>
    <row r="1103" spans="7:7">
      <c r="G1103" s="2">
        <v>1</v>
      </c>
    </row>
    <row r="1104" spans="7:7">
      <c r="G1104" s="2">
        <v>1</v>
      </c>
    </row>
    <row r="1105" spans="7:7">
      <c r="G1105" s="2">
        <v>1</v>
      </c>
    </row>
    <row r="1106" spans="7:7">
      <c r="G1106" s="2">
        <v>1</v>
      </c>
    </row>
    <row r="1107" spans="7:7">
      <c r="G1107" s="2">
        <v>1</v>
      </c>
    </row>
    <row r="1108" spans="7:7">
      <c r="G1108" s="2">
        <v>1</v>
      </c>
    </row>
    <row r="1109" spans="7:7">
      <c r="G1109" s="2">
        <v>1</v>
      </c>
    </row>
    <row r="1110" spans="7:7">
      <c r="G1110" s="2">
        <v>1</v>
      </c>
    </row>
    <row r="1111" spans="7:7">
      <c r="G1111" s="2">
        <v>1</v>
      </c>
    </row>
    <row r="1112" spans="7:7">
      <c r="G1112" s="2">
        <v>1</v>
      </c>
    </row>
    <row r="1113" spans="7:7">
      <c r="G1113" s="2">
        <v>1</v>
      </c>
    </row>
    <row r="1114" spans="7:7">
      <c r="G1114" s="2">
        <v>1</v>
      </c>
    </row>
    <row r="1115" spans="7:7">
      <c r="G1115" s="2">
        <v>1</v>
      </c>
    </row>
    <row r="1116" spans="7:7">
      <c r="G1116" s="2">
        <v>1</v>
      </c>
    </row>
    <row r="1117" spans="7:7">
      <c r="G1117" s="2">
        <v>1</v>
      </c>
    </row>
    <row r="1118" spans="7:7">
      <c r="G1118" s="2">
        <v>1</v>
      </c>
    </row>
    <row r="1119" spans="7:7">
      <c r="G1119" s="2">
        <v>1</v>
      </c>
    </row>
    <row r="1120" spans="7:7">
      <c r="G1120" s="2">
        <v>1</v>
      </c>
    </row>
    <row r="1121" spans="7:7">
      <c r="G1121" s="2">
        <v>1</v>
      </c>
    </row>
    <row r="1122" spans="7:7">
      <c r="G1122" s="2">
        <v>1</v>
      </c>
    </row>
    <row r="1123" spans="7:7">
      <c r="G1123" s="2">
        <v>1</v>
      </c>
    </row>
    <row r="1124" spans="7:7">
      <c r="G1124" s="2">
        <v>1</v>
      </c>
    </row>
    <row r="1125" spans="7:7">
      <c r="G1125" s="2">
        <v>1</v>
      </c>
    </row>
    <row r="1126" spans="7:7">
      <c r="G1126" s="2">
        <v>1</v>
      </c>
    </row>
    <row r="1127" spans="7:7">
      <c r="G1127" s="2">
        <v>1</v>
      </c>
    </row>
    <row r="1128" spans="7:7">
      <c r="G1128" s="2">
        <v>1</v>
      </c>
    </row>
    <row r="1129" spans="7:7">
      <c r="G1129" s="2">
        <v>1</v>
      </c>
    </row>
    <row r="1130" spans="7:7">
      <c r="G1130" s="2">
        <v>1</v>
      </c>
    </row>
    <row r="1131" spans="7:7">
      <c r="G1131" s="2">
        <v>1</v>
      </c>
    </row>
    <row r="1132" spans="7:7">
      <c r="G1132" s="2">
        <v>1</v>
      </c>
    </row>
    <row r="1133" spans="7:7">
      <c r="G1133" s="2">
        <v>1</v>
      </c>
    </row>
    <row r="1134" spans="7:7">
      <c r="G1134" s="2">
        <v>1</v>
      </c>
    </row>
    <row r="1135" spans="7:7">
      <c r="G1135" s="2">
        <v>1</v>
      </c>
    </row>
    <row r="1136" spans="7:7">
      <c r="G1136" s="2">
        <v>1</v>
      </c>
    </row>
    <row r="1137" spans="7:7">
      <c r="G1137" s="2">
        <v>1</v>
      </c>
    </row>
    <row r="1138" spans="7:7">
      <c r="G1138" s="2">
        <v>1</v>
      </c>
    </row>
    <row r="1139" spans="7:7">
      <c r="G1139" s="2">
        <v>1</v>
      </c>
    </row>
    <row r="1140" spans="7:7">
      <c r="G1140" s="2">
        <v>1</v>
      </c>
    </row>
    <row r="1141" spans="7:7">
      <c r="G1141" s="2">
        <v>1</v>
      </c>
    </row>
    <row r="1142" spans="7:7">
      <c r="G1142" s="2">
        <v>1</v>
      </c>
    </row>
    <row r="1143" spans="7:7">
      <c r="G1143" s="2">
        <v>1</v>
      </c>
    </row>
    <row r="1144" spans="7:7">
      <c r="G1144" s="2">
        <v>1</v>
      </c>
    </row>
    <row r="1145" spans="7:7">
      <c r="G1145" s="2">
        <v>1</v>
      </c>
    </row>
    <row r="1146" spans="7:7">
      <c r="G1146" s="2">
        <v>1</v>
      </c>
    </row>
    <row r="1147" spans="7:7">
      <c r="G1147" s="2">
        <v>1</v>
      </c>
    </row>
    <row r="1148" spans="7:7">
      <c r="G1148" s="2">
        <v>1</v>
      </c>
    </row>
    <row r="1149" spans="7:7">
      <c r="G1149" s="2">
        <v>1</v>
      </c>
    </row>
    <row r="1150" spans="7:7">
      <c r="G1150" s="2">
        <v>1</v>
      </c>
    </row>
    <row r="1151" spans="7:7">
      <c r="G1151" s="2"/>
    </row>
    <row r="1152" spans="7:7">
      <c r="G1152" s="2"/>
    </row>
    <row r="1153" spans="7:7">
      <c r="G1153" s="2"/>
    </row>
    <row r="1154" spans="7:7">
      <c r="G1154" s="2"/>
    </row>
    <row r="1155" spans="7:7">
      <c r="G1155" s="2"/>
    </row>
    <row r="1156" spans="7:7">
      <c r="G1156" s="2"/>
    </row>
    <row r="1157" spans="7:7">
      <c r="G1157" s="2"/>
    </row>
    <row r="1158" spans="7:7">
      <c r="G1158" s="2"/>
    </row>
    <row r="1159" spans="7:7">
      <c r="G1159" s="2"/>
    </row>
    <row r="1160" spans="7:7">
      <c r="G1160" s="2"/>
    </row>
    <row r="1161" spans="7:7">
      <c r="G1161" s="2"/>
    </row>
    <row r="1162" spans="7:7">
      <c r="G1162" s="2"/>
    </row>
    <row r="1163" spans="7:7">
      <c r="G1163" s="2"/>
    </row>
    <row r="1164" spans="7:7">
      <c r="G1164" s="2"/>
    </row>
    <row r="1165" spans="7:7">
      <c r="G1165" s="2"/>
    </row>
    <row r="1166" spans="7:7">
      <c r="G1166" s="2"/>
    </row>
    <row r="1167" spans="7:7">
      <c r="G1167" s="2"/>
    </row>
    <row r="1168" spans="7:7">
      <c r="G1168" s="2"/>
    </row>
    <row r="1169" spans="7:7">
      <c r="G1169" s="2"/>
    </row>
    <row r="1170" spans="7:7">
      <c r="G1170" s="2"/>
    </row>
    <row r="1171" spans="7:7">
      <c r="G1171" s="2"/>
    </row>
    <row r="1172" spans="7:7">
      <c r="G1172" s="2"/>
    </row>
    <row r="1173" spans="7:7">
      <c r="G1173" s="2"/>
    </row>
    <row r="1174" spans="7:7">
      <c r="G1174" s="2"/>
    </row>
    <row r="1175" spans="7:7">
      <c r="G1175" s="2"/>
    </row>
    <row r="1176" spans="7:7">
      <c r="G1176" s="2"/>
    </row>
    <row r="1177" spans="7:7">
      <c r="G1177" s="2"/>
    </row>
    <row r="1178" spans="7:7">
      <c r="G1178" s="2"/>
    </row>
    <row r="1179" spans="7:7">
      <c r="G1179" s="2"/>
    </row>
    <row r="1180" spans="7:7">
      <c r="G1180" s="2"/>
    </row>
    <row r="1181" spans="7:7">
      <c r="G1181" s="2"/>
    </row>
    <row r="1182" spans="7:7">
      <c r="G1182" s="2"/>
    </row>
    <row r="1183" spans="7:7">
      <c r="G1183" s="2"/>
    </row>
    <row r="1184" spans="7:7">
      <c r="G1184" s="2"/>
    </row>
    <row r="1185" spans="7:7">
      <c r="G1185" s="2"/>
    </row>
    <row r="1186" spans="7:7">
      <c r="G1186" s="2"/>
    </row>
    <row r="1187" spans="7:7">
      <c r="G1187" s="2"/>
    </row>
    <row r="1188" spans="7:7">
      <c r="G1188" s="2"/>
    </row>
    <row r="1189" spans="7:7">
      <c r="G1189" s="2"/>
    </row>
    <row r="1190" spans="7:7">
      <c r="G1190" s="2"/>
    </row>
    <row r="1191" spans="7:7">
      <c r="G1191" s="2"/>
    </row>
    <row r="1192" spans="7:7">
      <c r="G1192" s="2"/>
    </row>
    <row r="1193" spans="7:7">
      <c r="G1193" s="2"/>
    </row>
    <row r="1194" spans="7:7">
      <c r="G1194" s="2"/>
    </row>
    <row r="1195" spans="7:7">
      <c r="G1195" s="2"/>
    </row>
    <row r="1196" spans="7:7">
      <c r="G1196" s="2"/>
    </row>
    <row r="1197" spans="7:7">
      <c r="G1197" s="2"/>
    </row>
    <row r="1198" spans="7:7">
      <c r="G1198" s="2"/>
    </row>
    <row r="1199" spans="7:7">
      <c r="G1199" s="2"/>
    </row>
    <row r="1200" spans="7:7">
      <c r="G1200" s="2"/>
    </row>
    <row r="1201" spans="7:7">
      <c r="G1201" s="2"/>
    </row>
    <row r="1202" spans="7:7">
      <c r="G1202" s="2"/>
    </row>
    <row r="1203" spans="7:7">
      <c r="G1203" s="2"/>
    </row>
    <row r="1204" spans="7:7">
      <c r="G1204" s="2"/>
    </row>
    <row r="1205" spans="7:7">
      <c r="G1205" s="2"/>
    </row>
    <row r="1206" spans="7:7">
      <c r="G1206" s="2"/>
    </row>
    <row r="1207" spans="7:7">
      <c r="G1207" s="2"/>
    </row>
    <row r="1208" spans="7:7">
      <c r="G1208" s="2"/>
    </row>
    <row r="1209" spans="7:7">
      <c r="G1209" s="2"/>
    </row>
    <row r="1210" spans="7:7">
      <c r="G1210" s="2"/>
    </row>
    <row r="1211" spans="7:7">
      <c r="G1211" s="2"/>
    </row>
    <row r="1212" spans="7:7">
      <c r="G1212" s="2"/>
    </row>
    <row r="1213" spans="7:7">
      <c r="G1213" s="2"/>
    </row>
    <row r="1214" spans="7:7">
      <c r="G1214" s="2"/>
    </row>
    <row r="1215" spans="7:7">
      <c r="G1215" s="2"/>
    </row>
    <row r="1216" spans="7:7">
      <c r="G1216" s="2"/>
    </row>
    <row r="1217" spans="7:7">
      <c r="G1217" s="2"/>
    </row>
    <row r="1218" spans="7:7">
      <c r="G1218" s="2"/>
    </row>
    <row r="1219" spans="7:7">
      <c r="G1219" s="2"/>
    </row>
    <row r="1220" spans="7:7">
      <c r="G1220" s="2"/>
    </row>
    <row r="1221" spans="7:7">
      <c r="G1221" s="2"/>
    </row>
    <row r="1222" spans="7:7">
      <c r="G1222" s="2"/>
    </row>
    <row r="1223" spans="7:7">
      <c r="G1223" s="2"/>
    </row>
    <row r="1224" spans="7:7">
      <c r="G1224" s="2"/>
    </row>
    <row r="1225" spans="7:7">
      <c r="G1225" s="2"/>
    </row>
    <row r="1226" spans="7:7">
      <c r="G1226" s="2"/>
    </row>
    <row r="1227" spans="7:7">
      <c r="G1227" s="2"/>
    </row>
    <row r="1228" spans="7:7">
      <c r="G1228" s="2"/>
    </row>
    <row r="1229" spans="7:7">
      <c r="G1229" s="2"/>
    </row>
    <row r="1230" spans="7:7">
      <c r="G1230" s="2"/>
    </row>
    <row r="1231" spans="7:7">
      <c r="G1231" s="2"/>
    </row>
    <row r="1232" spans="7:7">
      <c r="G1232" s="2"/>
    </row>
    <row r="1233" spans="7:7">
      <c r="G1233" s="2"/>
    </row>
    <row r="1234" spans="7:7">
      <c r="G1234" s="2"/>
    </row>
    <row r="1235" spans="7:7">
      <c r="G1235" s="2"/>
    </row>
    <row r="1236" spans="7:7">
      <c r="G1236" s="2"/>
    </row>
    <row r="1237" spans="7:7">
      <c r="G1237" s="2"/>
    </row>
    <row r="1238" spans="7:7">
      <c r="G1238" s="2"/>
    </row>
    <row r="1239" spans="7:7">
      <c r="G1239" s="2"/>
    </row>
    <row r="1240" spans="7:7">
      <c r="G1240" s="2"/>
    </row>
    <row r="1241" spans="7:7">
      <c r="G1241" s="2"/>
    </row>
    <row r="1242" spans="7:7">
      <c r="G1242" s="2"/>
    </row>
    <row r="1243" spans="7:7">
      <c r="G1243" s="2"/>
    </row>
    <row r="1244" spans="7:7">
      <c r="G1244" s="2"/>
    </row>
    <row r="1245" spans="7:7">
      <c r="G1245" s="2"/>
    </row>
    <row r="1246" spans="7:7">
      <c r="G1246" s="2"/>
    </row>
    <row r="1247" spans="7:7">
      <c r="G1247" s="2"/>
    </row>
    <row r="1248" spans="7:7">
      <c r="G1248" s="2"/>
    </row>
    <row r="1249" spans="7:7">
      <c r="G1249" s="2"/>
    </row>
    <row r="1250" spans="7:7">
      <c r="G1250" s="2"/>
    </row>
    <row r="1251" spans="7:7">
      <c r="G1251" s="2"/>
    </row>
    <row r="1252" spans="7:7">
      <c r="G1252" s="2"/>
    </row>
    <row r="1253" spans="7:7">
      <c r="G1253" s="2"/>
    </row>
    <row r="1254" spans="7:7">
      <c r="G1254" s="2"/>
    </row>
    <row r="1255" spans="7:7">
      <c r="G1255" s="2"/>
    </row>
    <row r="1256" spans="7:7">
      <c r="G1256" s="2"/>
    </row>
    <row r="1257" spans="7:7">
      <c r="G1257" s="2"/>
    </row>
    <row r="1258" spans="7:7">
      <c r="G1258" s="2"/>
    </row>
    <row r="1259" spans="7:7">
      <c r="G1259" s="2"/>
    </row>
    <row r="1260" spans="7:7">
      <c r="G1260" s="2"/>
    </row>
    <row r="1261" spans="7:7">
      <c r="G1261" s="2"/>
    </row>
    <row r="1262" spans="7:7">
      <c r="G1262" s="2"/>
    </row>
    <row r="1263" spans="7:7">
      <c r="G1263" s="2"/>
    </row>
    <row r="1264" spans="7:7">
      <c r="G1264" s="2"/>
    </row>
    <row r="1265" spans="7:7">
      <c r="G1265" s="2"/>
    </row>
    <row r="1266" spans="7:7">
      <c r="G1266" s="2"/>
    </row>
    <row r="1267" spans="7:7">
      <c r="G1267" s="2"/>
    </row>
    <row r="1268" spans="7:7">
      <c r="G1268" s="2"/>
    </row>
    <row r="1269" spans="7:7">
      <c r="G1269" s="2"/>
    </row>
    <row r="1270" spans="7:7">
      <c r="G1270" s="2"/>
    </row>
    <row r="1271" spans="7:7">
      <c r="G1271" s="2"/>
    </row>
    <row r="1272" spans="7:7">
      <c r="G1272" s="2"/>
    </row>
    <row r="1273" spans="7:7">
      <c r="G1273" s="2"/>
    </row>
    <row r="1274" spans="7:7">
      <c r="G1274" s="2"/>
    </row>
    <row r="1275" spans="7:7">
      <c r="G1275" s="2"/>
    </row>
    <row r="1276" spans="7:7">
      <c r="G1276" s="2"/>
    </row>
    <row r="1277" spans="7:7">
      <c r="G1277" s="2"/>
    </row>
    <row r="1278" spans="7:7">
      <c r="G1278" s="2"/>
    </row>
    <row r="1279" spans="7:7">
      <c r="G1279" s="2"/>
    </row>
    <row r="1280" spans="7:7">
      <c r="G1280" s="2"/>
    </row>
    <row r="1281" spans="7:7">
      <c r="G1281" s="2"/>
    </row>
    <row r="1282" spans="7:7">
      <c r="G1282" s="2"/>
    </row>
    <row r="1283" spans="7:7">
      <c r="G1283" s="2"/>
    </row>
    <row r="1284" spans="7:7">
      <c r="G1284" s="2"/>
    </row>
    <row r="1285" spans="7:7">
      <c r="G1285" s="2"/>
    </row>
    <row r="1286" spans="7:7">
      <c r="G1286" s="2"/>
    </row>
    <row r="1287" spans="7:7">
      <c r="G1287" s="2"/>
    </row>
    <row r="1288" spans="7:7">
      <c r="G1288" s="2"/>
    </row>
    <row r="1289" spans="7:7">
      <c r="G1289" s="2"/>
    </row>
    <row r="1290" spans="7:7">
      <c r="G1290" s="2"/>
    </row>
    <row r="1291" spans="7:7">
      <c r="G1291" s="2"/>
    </row>
    <row r="1292" spans="7:7">
      <c r="G1292" s="2"/>
    </row>
    <row r="1293" spans="7:7">
      <c r="G1293" s="2"/>
    </row>
    <row r="1294" spans="7:7">
      <c r="G1294" s="2"/>
    </row>
    <row r="1295" spans="7:7">
      <c r="G1295" s="2"/>
    </row>
    <row r="1296" spans="7:7">
      <c r="G1296" s="2"/>
    </row>
    <row r="1297" spans="7:7">
      <c r="G1297" s="2"/>
    </row>
    <row r="1298" spans="7:7">
      <c r="G1298" s="2"/>
    </row>
    <row r="1299" spans="7:7">
      <c r="G1299" s="2"/>
    </row>
    <row r="1300" spans="7:7">
      <c r="G1300" s="2"/>
    </row>
    <row r="1301" spans="7:7">
      <c r="G1301" s="2"/>
    </row>
    <row r="1302" spans="7:7">
      <c r="G1302" s="2"/>
    </row>
    <row r="1303" spans="7:7">
      <c r="G1303" s="2"/>
    </row>
    <row r="1304" spans="7:7">
      <c r="G1304" s="2"/>
    </row>
    <row r="1305" spans="7:7">
      <c r="G1305" s="2"/>
    </row>
    <row r="1306" spans="7:7">
      <c r="G1306" s="2"/>
    </row>
    <row r="1307" spans="7:7">
      <c r="G1307" s="2"/>
    </row>
    <row r="1308" spans="7:7">
      <c r="G1308" s="2"/>
    </row>
    <row r="1309" spans="7:7">
      <c r="G1309" s="2"/>
    </row>
    <row r="1310" spans="7:7">
      <c r="G1310" s="2"/>
    </row>
    <row r="1311" spans="7:7">
      <c r="G1311" s="2"/>
    </row>
    <row r="1312" spans="7:7">
      <c r="G1312" s="2"/>
    </row>
    <row r="1313" spans="7:7">
      <c r="G1313" s="2"/>
    </row>
    <row r="1314" spans="7:7">
      <c r="G1314" s="2"/>
    </row>
    <row r="1315" spans="7:7">
      <c r="G1315" s="2"/>
    </row>
    <row r="1316" spans="7:7">
      <c r="G1316" s="2"/>
    </row>
    <row r="1317" spans="7:7">
      <c r="G1317" s="2"/>
    </row>
    <row r="1318" spans="7:7">
      <c r="G1318" s="2"/>
    </row>
    <row r="1319" spans="7:7">
      <c r="G1319" s="2"/>
    </row>
    <row r="1320" spans="7:7">
      <c r="G1320" s="2"/>
    </row>
    <row r="1321" spans="7:7">
      <c r="G1321" s="2"/>
    </row>
    <row r="1322" spans="7:7">
      <c r="G1322" s="2"/>
    </row>
    <row r="1323" spans="7:7">
      <c r="G1323" s="2"/>
    </row>
    <row r="1324" spans="7:7">
      <c r="G1324" s="2"/>
    </row>
    <row r="1325" spans="7:7">
      <c r="G1325" s="2"/>
    </row>
    <row r="1326" spans="7:7">
      <c r="G1326" s="2"/>
    </row>
    <row r="1327" spans="7:7">
      <c r="G1327" s="2"/>
    </row>
    <row r="1328" spans="7:7">
      <c r="G1328" s="2"/>
    </row>
    <row r="1329" spans="7:7">
      <c r="G1329" s="2"/>
    </row>
    <row r="1330" spans="7:7">
      <c r="G1330" s="2"/>
    </row>
    <row r="1331" spans="7:7">
      <c r="G1331" s="2"/>
    </row>
    <row r="1332" spans="7:7">
      <c r="G1332" s="2"/>
    </row>
    <row r="1333" spans="7:7">
      <c r="G1333" s="2"/>
    </row>
    <row r="1334" spans="7:7">
      <c r="G1334" s="2"/>
    </row>
    <row r="1335" spans="7:7">
      <c r="G1335" s="2"/>
    </row>
    <row r="1336" spans="7:7">
      <c r="G1336" s="2"/>
    </row>
    <row r="1337" spans="7:7">
      <c r="G1337" s="2"/>
    </row>
    <row r="1338" spans="7:7">
      <c r="G1338" s="2"/>
    </row>
    <row r="1339" spans="7:7">
      <c r="G1339" s="2"/>
    </row>
    <row r="1340" spans="7:7">
      <c r="G1340" s="2"/>
    </row>
    <row r="1341" spans="7:7">
      <c r="G1341" s="2"/>
    </row>
    <row r="1342" spans="7:7">
      <c r="G1342" s="2"/>
    </row>
    <row r="1343" spans="7:7">
      <c r="G1343" s="2"/>
    </row>
    <row r="1344" spans="7:7">
      <c r="G1344" s="2"/>
    </row>
    <row r="1345" spans="7:7">
      <c r="G1345" s="2"/>
    </row>
    <row r="1346" spans="7:7">
      <c r="G1346" s="2"/>
    </row>
    <row r="1347" spans="7:7">
      <c r="G1347" s="2"/>
    </row>
    <row r="1348" spans="7:7">
      <c r="G1348" s="2"/>
    </row>
    <row r="1349" spans="7:7">
      <c r="G1349" s="2"/>
    </row>
    <row r="1350" spans="7:7">
      <c r="G1350" s="2"/>
    </row>
    <row r="1351" spans="7:7">
      <c r="G1351" s="2"/>
    </row>
    <row r="1352" spans="7:7">
      <c r="G1352" s="2"/>
    </row>
    <row r="1353" spans="7:7">
      <c r="G1353" s="2"/>
    </row>
    <row r="1354" spans="7:7">
      <c r="G1354" s="2"/>
    </row>
    <row r="1355" spans="7:7">
      <c r="G1355" s="2"/>
    </row>
    <row r="1356" spans="7:7">
      <c r="G1356" s="2"/>
    </row>
    <row r="1357" spans="7:7">
      <c r="G1357" s="2"/>
    </row>
    <row r="1358" spans="7:7">
      <c r="G1358" s="2"/>
    </row>
    <row r="1359" spans="7:7">
      <c r="G1359" s="2"/>
    </row>
    <row r="1360" spans="7:7">
      <c r="G1360" s="2"/>
    </row>
    <row r="1361" spans="7:7">
      <c r="G1361" s="2"/>
    </row>
    <row r="1362" spans="7:7">
      <c r="G1362" s="2"/>
    </row>
    <row r="1363" spans="7:7">
      <c r="G1363" s="2"/>
    </row>
    <row r="1364" spans="7:7">
      <c r="G1364" s="2"/>
    </row>
    <row r="1365" spans="7:7">
      <c r="G1365" s="2"/>
    </row>
    <row r="1366" spans="7:7">
      <c r="G1366" s="2"/>
    </row>
    <row r="1367" spans="7:7">
      <c r="G1367" s="2"/>
    </row>
    <row r="1368" spans="7:7">
      <c r="G1368" s="2"/>
    </row>
    <row r="1369" spans="7:7">
      <c r="G1369" s="2"/>
    </row>
    <row r="1370" spans="7:7">
      <c r="G1370" s="2"/>
    </row>
    <row r="1371" spans="7:7">
      <c r="G1371" s="2"/>
    </row>
    <row r="1372" spans="7:7">
      <c r="G1372" s="2"/>
    </row>
    <row r="1373" spans="7:7">
      <c r="G1373" s="2"/>
    </row>
    <row r="1374" spans="7:7">
      <c r="G1374" s="2"/>
    </row>
    <row r="1375" spans="7:7">
      <c r="G1375" s="2"/>
    </row>
    <row r="1376" spans="7:7">
      <c r="G1376" s="2"/>
    </row>
    <row r="1377" spans="7:7">
      <c r="G1377" s="2"/>
    </row>
    <row r="1378" spans="7:7">
      <c r="G1378" s="2"/>
    </row>
    <row r="1379" spans="7:7">
      <c r="G1379" s="2"/>
    </row>
    <row r="1380" spans="7:7">
      <c r="G1380" s="2"/>
    </row>
    <row r="1381" spans="7:7">
      <c r="G1381" s="2"/>
    </row>
    <row r="1382" spans="7:7">
      <c r="G1382" s="2"/>
    </row>
    <row r="1383" spans="7:7">
      <c r="G1383" s="2"/>
    </row>
    <row r="1384" spans="7:7">
      <c r="G1384" s="2"/>
    </row>
    <row r="1385" spans="7:7">
      <c r="G1385" s="2"/>
    </row>
    <row r="1386" spans="7:7">
      <c r="G1386" s="2"/>
    </row>
    <row r="1387" spans="7:7">
      <c r="G1387" s="2"/>
    </row>
    <row r="1388" spans="7:7">
      <c r="G1388" s="2"/>
    </row>
    <row r="1389" spans="7:7">
      <c r="G1389" s="2"/>
    </row>
    <row r="1390" spans="7:7">
      <c r="G1390" s="2"/>
    </row>
    <row r="1391" spans="7:7">
      <c r="G1391" s="2"/>
    </row>
    <row r="1392" spans="7:7">
      <c r="G1392" s="2"/>
    </row>
    <row r="1393" spans="7:7">
      <c r="G1393" s="2"/>
    </row>
    <row r="1394" spans="7:7">
      <c r="G1394" s="2"/>
    </row>
    <row r="1395" spans="7:7">
      <c r="G1395" s="2"/>
    </row>
    <row r="1396" spans="7:7">
      <c r="G1396" s="2"/>
    </row>
    <row r="1397" spans="7:7">
      <c r="G1397" s="2"/>
    </row>
    <row r="1398" spans="7:7">
      <c r="G1398" s="2"/>
    </row>
    <row r="1399" spans="7:7">
      <c r="G1399" s="2"/>
    </row>
    <row r="1400" spans="7:7">
      <c r="G1400" s="2"/>
    </row>
    <row r="1401" spans="7:7">
      <c r="G1401" s="2"/>
    </row>
    <row r="1402" spans="7:7">
      <c r="G1402" s="2"/>
    </row>
    <row r="1403" spans="7:7">
      <c r="G1403" s="2"/>
    </row>
    <row r="1404" spans="7:7">
      <c r="G1404" s="2"/>
    </row>
    <row r="1405" spans="7:7">
      <c r="G1405" s="2"/>
    </row>
    <row r="1406" spans="7:7">
      <c r="G1406" s="2"/>
    </row>
    <row r="1407" spans="7:7">
      <c r="G1407" s="2"/>
    </row>
    <row r="1408" spans="7:7">
      <c r="G1408" s="2"/>
    </row>
    <row r="1409" spans="7:7">
      <c r="G1409" s="2"/>
    </row>
    <row r="1410" spans="7:7">
      <c r="G1410" s="2"/>
    </row>
    <row r="1411" spans="7:7">
      <c r="G1411" s="2"/>
    </row>
    <row r="1412" spans="7:7">
      <c r="G1412" s="2"/>
    </row>
    <row r="1413" spans="7:7">
      <c r="G1413" s="2"/>
    </row>
    <row r="1414" spans="7:7">
      <c r="G1414" s="2"/>
    </row>
    <row r="1415" spans="7:7">
      <c r="G1415" s="2"/>
    </row>
    <row r="1416" spans="7:7">
      <c r="G1416" s="2"/>
    </row>
    <row r="1417" spans="7:7">
      <c r="G1417" s="2"/>
    </row>
    <row r="1418" spans="7:7">
      <c r="G1418" s="2"/>
    </row>
    <row r="1419" spans="7:7">
      <c r="G1419" s="2"/>
    </row>
    <row r="1420" spans="7:7">
      <c r="G1420" s="2"/>
    </row>
    <row r="1421" spans="7:7">
      <c r="G1421" s="2"/>
    </row>
    <row r="1422" spans="7:7">
      <c r="G1422" s="2"/>
    </row>
    <row r="1423" spans="7:7">
      <c r="G1423" s="2"/>
    </row>
    <row r="1424" spans="7:7">
      <c r="G1424" s="2"/>
    </row>
    <row r="1425" spans="7:7">
      <c r="G1425" s="2"/>
    </row>
    <row r="1426" spans="7:7">
      <c r="G1426" s="2"/>
    </row>
    <row r="1427" spans="7:7">
      <c r="G1427" s="2"/>
    </row>
    <row r="1428" spans="7:7">
      <c r="G1428" s="2"/>
    </row>
    <row r="1429" spans="7:7">
      <c r="G1429" s="2"/>
    </row>
    <row r="1430" spans="7:7">
      <c r="G1430" s="2"/>
    </row>
    <row r="1431" spans="7:7">
      <c r="G1431" s="2"/>
    </row>
    <row r="1432" spans="7:7">
      <c r="G1432" s="2"/>
    </row>
    <row r="1433" spans="7:7">
      <c r="G1433" s="2"/>
    </row>
    <row r="1434" spans="7:7">
      <c r="G1434" s="2"/>
    </row>
    <row r="1435" spans="7:7">
      <c r="G1435" s="2"/>
    </row>
    <row r="1436" spans="7:7">
      <c r="G1436" s="2"/>
    </row>
    <row r="1437" spans="7:7">
      <c r="G1437" s="2"/>
    </row>
    <row r="1438" spans="7:7">
      <c r="G1438" s="2"/>
    </row>
    <row r="1439" spans="7:7">
      <c r="G1439" s="2"/>
    </row>
    <row r="1440" spans="7:7">
      <c r="G1440" s="2"/>
    </row>
    <row r="1441" spans="7:7">
      <c r="G1441" s="2"/>
    </row>
    <row r="1442" spans="7:7">
      <c r="G1442" s="2"/>
    </row>
    <row r="1443" spans="7:7">
      <c r="G1443" s="2"/>
    </row>
    <row r="1444" spans="7:7">
      <c r="G1444" s="2"/>
    </row>
    <row r="1445" spans="7:7">
      <c r="G1445" s="2"/>
    </row>
    <row r="1446" spans="7:7">
      <c r="G1446" s="2"/>
    </row>
    <row r="1447" spans="7:7">
      <c r="G1447" s="2"/>
    </row>
    <row r="1448" spans="7:7">
      <c r="G1448" s="2"/>
    </row>
    <row r="1449" spans="7:7">
      <c r="G1449" s="2"/>
    </row>
    <row r="1450" spans="7:7">
      <c r="G1450" s="2"/>
    </row>
    <row r="1451" spans="7:7">
      <c r="G1451" s="2"/>
    </row>
    <row r="1452" spans="7:7">
      <c r="G1452" s="2"/>
    </row>
    <row r="1453" spans="7:7">
      <c r="G1453" s="2"/>
    </row>
    <row r="1454" spans="7:7">
      <c r="G1454" s="2"/>
    </row>
    <row r="1455" spans="7:7">
      <c r="G1455" s="2"/>
    </row>
    <row r="1456" spans="7:7">
      <c r="G1456" s="2"/>
    </row>
    <row r="1457" spans="7:7">
      <c r="G1457" s="2"/>
    </row>
    <row r="1458" spans="7:7">
      <c r="G1458" s="2"/>
    </row>
    <row r="1459" spans="7:7">
      <c r="G1459" s="2"/>
    </row>
    <row r="1460" spans="7:7">
      <c r="G1460" s="2"/>
    </row>
    <row r="1461" spans="7:7">
      <c r="G1461" s="2"/>
    </row>
    <row r="1462" spans="7:7">
      <c r="G1462" s="2"/>
    </row>
    <row r="1463" spans="7:7">
      <c r="G1463" s="2"/>
    </row>
    <row r="1464" spans="7:7">
      <c r="G1464" s="2"/>
    </row>
    <row r="1465" spans="7:7">
      <c r="G1465" s="2"/>
    </row>
    <row r="1466" spans="7:7">
      <c r="G1466" s="2"/>
    </row>
    <row r="1467" spans="7:7">
      <c r="G1467" s="2"/>
    </row>
    <row r="1468" spans="7:7">
      <c r="G1468" s="2"/>
    </row>
    <row r="1469" spans="7:7">
      <c r="G1469" s="2"/>
    </row>
    <row r="1470" spans="7:7">
      <c r="G1470" s="2"/>
    </row>
    <row r="1471" spans="7:7">
      <c r="G1471" s="2"/>
    </row>
    <row r="1472" spans="7:7">
      <c r="G1472" s="2"/>
    </row>
    <row r="1473" spans="7:7">
      <c r="G1473" s="2"/>
    </row>
    <row r="1474" spans="7:7">
      <c r="G1474" s="2"/>
    </row>
    <row r="1475" spans="7:7">
      <c r="G1475" s="2"/>
    </row>
    <row r="1476" spans="7:7">
      <c r="G1476" s="2"/>
    </row>
    <row r="1477" spans="7:7">
      <c r="G1477" s="2"/>
    </row>
    <row r="1478" spans="7:7">
      <c r="G1478" s="2"/>
    </row>
    <row r="1479" spans="7:7">
      <c r="G1479" s="2"/>
    </row>
    <row r="1480" spans="7:7">
      <c r="G1480" s="2"/>
    </row>
    <row r="1481" spans="7:7">
      <c r="G1481" s="2"/>
    </row>
    <row r="1482" spans="7:7">
      <c r="G1482" s="2"/>
    </row>
    <row r="1483" spans="7:7">
      <c r="G1483" s="2"/>
    </row>
    <row r="1484" spans="7:7">
      <c r="G1484" s="2"/>
    </row>
    <row r="1485" spans="7:7">
      <c r="G1485" s="2"/>
    </row>
    <row r="1486" spans="7:7">
      <c r="G1486" s="2"/>
    </row>
    <row r="1487" spans="7:7">
      <c r="G1487" s="2"/>
    </row>
    <row r="1488" spans="7:7">
      <c r="G1488" s="2"/>
    </row>
    <row r="1489" spans="7:7">
      <c r="G1489" s="2"/>
    </row>
    <row r="1490" spans="7:7">
      <c r="G1490" s="2"/>
    </row>
    <row r="1491" spans="7:7">
      <c r="G1491" s="2"/>
    </row>
    <row r="1492" spans="7:7">
      <c r="G1492" s="2"/>
    </row>
    <row r="1493" spans="7:7">
      <c r="G1493" s="2"/>
    </row>
    <row r="1494" spans="7:7">
      <c r="G1494" s="2"/>
    </row>
    <row r="1495" spans="7:7">
      <c r="G1495" s="2"/>
    </row>
    <row r="1496" spans="7:7">
      <c r="G1496" s="2"/>
    </row>
    <row r="1497" spans="7:7">
      <c r="G1497" s="2"/>
    </row>
    <row r="1498" spans="7:7">
      <c r="G1498" s="2"/>
    </row>
    <row r="1499" spans="7:7">
      <c r="G1499" s="2"/>
    </row>
    <row r="1500" spans="7:7">
      <c r="G1500" s="2"/>
    </row>
    <row r="1501" spans="7:7">
      <c r="G1501" s="2"/>
    </row>
    <row r="1502" spans="7:7">
      <c r="G1502" s="2"/>
    </row>
    <row r="1503" spans="7:7">
      <c r="G1503" s="2"/>
    </row>
    <row r="1504" spans="7:7">
      <c r="G1504" s="2"/>
    </row>
    <row r="1505" spans="7:7">
      <c r="G1505" s="2"/>
    </row>
    <row r="1506" spans="7:7">
      <c r="G1506" s="2"/>
    </row>
    <row r="1507" spans="7:7">
      <c r="G1507" s="2"/>
    </row>
    <row r="1508" spans="7:7">
      <c r="G1508" s="2"/>
    </row>
    <row r="1509" spans="7:7">
      <c r="G1509" s="2"/>
    </row>
    <row r="1510" spans="7:7">
      <c r="G1510" s="2"/>
    </row>
    <row r="1511" spans="7:7">
      <c r="G1511" s="2"/>
    </row>
    <row r="1512" spans="7:7">
      <c r="G1512" s="2"/>
    </row>
    <row r="1513" spans="7:7">
      <c r="G1513" s="2"/>
    </row>
    <row r="1514" spans="7:7">
      <c r="G1514" s="2"/>
    </row>
    <row r="1515" spans="7:7">
      <c r="G1515" s="2"/>
    </row>
    <row r="1516" spans="7:7">
      <c r="G1516" s="2"/>
    </row>
    <row r="1517" spans="7:7">
      <c r="G1517" s="2"/>
    </row>
    <row r="1518" spans="7:7">
      <c r="G1518" s="2"/>
    </row>
    <row r="1519" spans="7:7">
      <c r="G1519" s="2"/>
    </row>
    <row r="1520" spans="7:7">
      <c r="G1520" s="2"/>
    </row>
    <row r="1521" spans="7:7">
      <c r="G1521" s="2"/>
    </row>
    <row r="1522" spans="7:7">
      <c r="G1522" s="2"/>
    </row>
    <row r="1523" spans="7:7">
      <c r="G1523" s="2"/>
    </row>
    <row r="1524" spans="7:7">
      <c r="G1524" s="2"/>
    </row>
    <row r="1525" spans="7:7">
      <c r="G1525" s="2"/>
    </row>
    <row r="1526" spans="7:7">
      <c r="G1526" s="2"/>
    </row>
    <row r="1527" spans="7:7">
      <c r="G1527" s="2"/>
    </row>
    <row r="1528" spans="7:7">
      <c r="G1528" s="2"/>
    </row>
    <row r="1529" spans="7:7">
      <c r="G1529" s="2"/>
    </row>
    <row r="1530" spans="7:7">
      <c r="G1530" s="2"/>
    </row>
    <row r="1531" spans="7:7">
      <c r="G1531" s="2"/>
    </row>
    <row r="1532" spans="7:7">
      <c r="G1532" s="2"/>
    </row>
    <row r="1533" spans="7:7">
      <c r="G1533" s="2"/>
    </row>
    <row r="1534" spans="7:7">
      <c r="G1534" s="2"/>
    </row>
    <row r="1535" spans="7:7">
      <c r="G1535" s="2"/>
    </row>
    <row r="1536" spans="7:7">
      <c r="G1536" s="2"/>
    </row>
    <row r="1537" spans="7:7">
      <c r="G1537" s="2"/>
    </row>
    <row r="1538" spans="7:7">
      <c r="G1538" s="2"/>
    </row>
    <row r="1539" spans="7:7">
      <c r="G1539" s="2"/>
    </row>
    <row r="1540" spans="7:7">
      <c r="G1540" s="2"/>
    </row>
    <row r="1541" spans="7:7">
      <c r="G1541" s="2"/>
    </row>
    <row r="1542" spans="7:7">
      <c r="G1542" s="2"/>
    </row>
    <row r="1543" spans="7:7">
      <c r="G1543" s="2"/>
    </row>
    <row r="1544" spans="7:7">
      <c r="G1544" s="2"/>
    </row>
    <row r="1545" spans="7:7">
      <c r="G1545" s="2"/>
    </row>
    <row r="1546" spans="7:7">
      <c r="G1546" s="2"/>
    </row>
    <row r="1547" spans="7:7">
      <c r="G1547" s="2"/>
    </row>
    <row r="1548" spans="7:7">
      <c r="G1548" s="2"/>
    </row>
    <row r="1549" spans="7:7">
      <c r="G1549" s="2"/>
    </row>
    <row r="1550" spans="7:7">
      <c r="G1550" s="2"/>
    </row>
    <row r="1551" spans="7:7">
      <c r="G1551" s="2"/>
    </row>
    <row r="1552" spans="7:7">
      <c r="G1552" s="2"/>
    </row>
    <row r="1553" spans="7:7">
      <c r="G1553" s="2"/>
    </row>
    <row r="1554" spans="7:7">
      <c r="G1554" s="2"/>
    </row>
    <row r="1555" spans="7:7">
      <c r="G1555" s="2"/>
    </row>
    <row r="1556" spans="7:7">
      <c r="G1556" s="2"/>
    </row>
    <row r="1557" spans="7:7">
      <c r="G1557" s="2"/>
    </row>
    <row r="1558" spans="7:7">
      <c r="G1558" s="2"/>
    </row>
    <row r="1559" spans="7:7">
      <c r="G1559" s="2"/>
    </row>
    <row r="1560" spans="7:7">
      <c r="G1560" s="2"/>
    </row>
    <row r="1561" spans="7:7">
      <c r="G1561" s="2"/>
    </row>
    <row r="1562" spans="7:7">
      <c r="G1562" s="2"/>
    </row>
    <row r="1563" spans="7:7">
      <c r="G1563" s="2"/>
    </row>
    <row r="1564" spans="7:7">
      <c r="G1564" s="2"/>
    </row>
    <row r="1565" spans="7:7">
      <c r="G1565" s="2"/>
    </row>
    <row r="1566" spans="7:7">
      <c r="G1566" s="2"/>
    </row>
    <row r="1567" spans="7:7">
      <c r="G1567" s="2"/>
    </row>
    <row r="1568" spans="7:7">
      <c r="G1568" s="2"/>
    </row>
    <row r="1569" spans="7:7">
      <c r="G1569" s="2"/>
    </row>
    <row r="1570" spans="7:7">
      <c r="G1570" s="2"/>
    </row>
    <row r="1571" spans="7:7">
      <c r="G1571" s="2"/>
    </row>
    <row r="1572" spans="7:7">
      <c r="G1572" s="2"/>
    </row>
    <row r="1573" spans="7:7">
      <c r="G1573" s="2"/>
    </row>
    <row r="1574" spans="7:7">
      <c r="G1574" s="2"/>
    </row>
    <row r="1575" spans="7:7">
      <c r="G1575" s="2"/>
    </row>
    <row r="1576" spans="7:7">
      <c r="G1576" s="2"/>
    </row>
    <row r="1577" spans="7:7">
      <c r="G1577" s="2"/>
    </row>
    <row r="1578" spans="7:7">
      <c r="G1578" s="2"/>
    </row>
    <row r="1579" spans="7:7">
      <c r="G1579" s="2"/>
    </row>
    <row r="1580" spans="7:7">
      <c r="G1580" s="2"/>
    </row>
    <row r="1581" spans="7:7">
      <c r="G1581" s="2"/>
    </row>
    <row r="1582" spans="7:7">
      <c r="G1582" s="2"/>
    </row>
    <row r="1583" spans="7:7">
      <c r="G1583" s="2"/>
    </row>
    <row r="1584" spans="7:7">
      <c r="G1584" s="2"/>
    </row>
    <row r="1585" spans="7:7">
      <c r="G1585" s="2"/>
    </row>
    <row r="1586" spans="7:7">
      <c r="G1586" s="2"/>
    </row>
    <row r="1587" spans="7:7">
      <c r="G1587" s="2"/>
    </row>
    <row r="1588" spans="7:7">
      <c r="G1588" s="2"/>
    </row>
    <row r="1589" spans="7:7">
      <c r="G1589" s="2"/>
    </row>
    <row r="1590" spans="7:7">
      <c r="G1590" s="2"/>
    </row>
    <row r="1591" spans="7:7">
      <c r="G1591" s="2"/>
    </row>
    <row r="1592" spans="7:7">
      <c r="G1592" s="2"/>
    </row>
    <row r="1593" spans="7:7">
      <c r="G1593" s="2"/>
    </row>
    <row r="1594" spans="7:7">
      <c r="G1594" s="2"/>
    </row>
    <row r="1595" spans="7:7">
      <c r="G1595" s="2"/>
    </row>
    <row r="1596" spans="7:7">
      <c r="G1596" s="2"/>
    </row>
    <row r="1597" spans="7:7">
      <c r="G1597" s="2"/>
    </row>
    <row r="1598" spans="7:7">
      <c r="G1598" s="2"/>
    </row>
    <row r="1599" spans="7:7">
      <c r="G1599" s="2"/>
    </row>
    <row r="1600" spans="7:7">
      <c r="G1600" s="2"/>
    </row>
    <row r="1601" spans="7:7">
      <c r="G1601" s="2"/>
    </row>
    <row r="1602" spans="7:7">
      <c r="G1602" s="2"/>
    </row>
    <row r="1603" spans="7:7">
      <c r="G1603" s="2"/>
    </row>
    <row r="1604" spans="7:7">
      <c r="G1604" s="2"/>
    </row>
    <row r="1605" spans="7:7">
      <c r="G1605" s="2"/>
    </row>
    <row r="1606" spans="7:7">
      <c r="G1606" s="2"/>
    </row>
    <row r="1607" spans="7:7">
      <c r="G1607" s="2"/>
    </row>
    <row r="1608" spans="7:7">
      <c r="G1608" s="2"/>
    </row>
    <row r="1609" spans="7:7">
      <c r="G1609" s="2"/>
    </row>
    <row r="1610" spans="7:7">
      <c r="G1610" s="2"/>
    </row>
    <row r="1611" spans="7:7">
      <c r="G1611" s="2"/>
    </row>
    <row r="1612" spans="7:7">
      <c r="G1612" s="2"/>
    </row>
    <row r="1613" spans="7:7">
      <c r="G1613" s="2"/>
    </row>
    <row r="1614" spans="7:7">
      <c r="G1614" s="2"/>
    </row>
    <row r="1615" spans="7:7">
      <c r="G1615" s="2"/>
    </row>
    <row r="1616" spans="7:7">
      <c r="G1616" s="2"/>
    </row>
    <row r="1617" spans="7:7">
      <c r="G1617" s="2"/>
    </row>
    <row r="1618" spans="7:7">
      <c r="G1618" s="2"/>
    </row>
    <row r="1619" spans="7:7">
      <c r="G1619" s="2"/>
    </row>
    <row r="1620" spans="7:7">
      <c r="G1620" s="2"/>
    </row>
    <row r="1621" spans="7:7">
      <c r="G1621" s="2"/>
    </row>
    <row r="1622" spans="7:7">
      <c r="G1622" s="2"/>
    </row>
    <row r="1623" spans="7:7">
      <c r="G1623" s="2"/>
    </row>
    <row r="1624" spans="7:7">
      <c r="G1624" s="2"/>
    </row>
    <row r="1625" spans="7:7">
      <c r="G1625" s="2"/>
    </row>
    <row r="1626" spans="7:7">
      <c r="G1626" s="2"/>
    </row>
    <row r="1627" spans="7:7">
      <c r="G1627" s="2"/>
    </row>
    <row r="1628" spans="7:7">
      <c r="G1628" s="2"/>
    </row>
    <row r="1629" spans="7:7">
      <c r="G1629" s="2"/>
    </row>
    <row r="1630" spans="7:7">
      <c r="G1630" s="2"/>
    </row>
    <row r="1631" spans="7:7">
      <c r="G1631" s="2"/>
    </row>
    <row r="1632" spans="7:7">
      <c r="G1632" s="2"/>
    </row>
    <row r="1633" spans="7:7">
      <c r="G1633" s="2"/>
    </row>
    <row r="1634" spans="7:7">
      <c r="G1634" s="2"/>
    </row>
    <row r="1635" spans="7:7">
      <c r="G1635" s="2"/>
    </row>
    <row r="1636" spans="7:7">
      <c r="G1636" s="2"/>
    </row>
    <row r="1637" spans="7:7">
      <c r="G1637" s="2"/>
    </row>
    <row r="1638" spans="7:7">
      <c r="G1638" s="2"/>
    </row>
    <row r="1639" spans="7:7">
      <c r="G1639" s="2"/>
    </row>
    <row r="1640" spans="7:7">
      <c r="G1640" s="2"/>
    </row>
    <row r="1641" spans="7:7">
      <c r="G1641" s="2"/>
    </row>
    <row r="1642" spans="7:7">
      <c r="G1642" s="2"/>
    </row>
    <row r="1643" spans="7:7">
      <c r="G1643" s="2"/>
    </row>
    <row r="1644" spans="7:7">
      <c r="G1644" s="2"/>
    </row>
    <row r="1645" spans="7:7">
      <c r="G1645" s="2"/>
    </row>
    <row r="1646" spans="7:7">
      <c r="G1646" s="2"/>
    </row>
    <row r="1647" spans="7:7">
      <c r="G1647" s="2"/>
    </row>
    <row r="1648" spans="7:7">
      <c r="G1648" s="2"/>
    </row>
    <row r="1649" spans="7:7">
      <c r="G1649" s="2"/>
    </row>
    <row r="1650" spans="7:7">
      <c r="G1650" s="2"/>
    </row>
    <row r="1651" spans="7:7">
      <c r="G1651" s="2"/>
    </row>
    <row r="1652" spans="7:7">
      <c r="G1652" s="2"/>
    </row>
    <row r="1653" spans="7:7">
      <c r="G1653" s="2"/>
    </row>
    <row r="1654" spans="7:7">
      <c r="G1654" s="2"/>
    </row>
    <row r="1655" spans="7:7">
      <c r="G1655" s="2"/>
    </row>
    <row r="1656" spans="7:7">
      <c r="G1656" s="2"/>
    </row>
    <row r="1657" spans="7:7">
      <c r="G1657" s="2"/>
    </row>
    <row r="1658" spans="7:7">
      <c r="G1658" s="2"/>
    </row>
    <row r="1659" spans="7:7">
      <c r="G1659" s="2"/>
    </row>
    <row r="1660" spans="7:7">
      <c r="G1660" s="2"/>
    </row>
    <row r="1661" spans="7:7">
      <c r="G1661" s="2"/>
    </row>
    <row r="1662" spans="7:7">
      <c r="G1662" s="2"/>
    </row>
    <row r="1663" spans="7:7">
      <c r="G1663" s="2"/>
    </row>
    <row r="1664" spans="7:7">
      <c r="G1664" s="2"/>
    </row>
    <row r="1665" spans="7:7">
      <c r="G1665" s="2"/>
    </row>
    <row r="1666" spans="7:7">
      <c r="G1666" s="2"/>
    </row>
    <row r="1667" spans="7:7">
      <c r="G1667" s="2"/>
    </row>
    <row r="1668" spans="7:7">
      <c r="G1668" s="2"/>
    </row>
    <row r="1669" spans="7:7">
      <c r="G1669" s="2"/>
    </row>
    <row r="1670" spans="7:7">
      <c r="G1670" s="2"/>
    </row>
    <row r="1671" spans="7:7">
      <c r="G1671" s="2"/>
    </row>
    <row r="1672" spans="7:7">
      <c r="G1672" s="2"/>
    </row>
    <row r="1673" spans="7:7">
      <c r="G1673" s="2"/>
    </row>
    <row r="1674" spans="7:7">
      <c r="G1674" s="2"/>
    </row>
    <row r="1675" spans="7:7">
      <c r="G1675" s="2"/>
    </row>
    <row r="1676" spans="7:7">
      <c r="G1676" s="2"/>
    </row>
    <row r="1677" spans="7:7">
      <c r="G1677" s="2"/>
    </row>
    <row r="1678" spans="7:7">
      <c r="G1678" s="2"/>
    </row>
    <row r="1679" spans="7:7">
      <c r="G1679" s="2"/>
    </row>
    <row r="1680" spans="7:7">
      <c r="G1680" s="2"/>
    </row>
    <row r="1681" spans="7:7">
      <c r="G1681" s="2"/>
    </row>
    <row r="1682" spans="7:7">
      <c r="G1682" s="2"/>
    </row>
    <row r="1683" spans="7:7">
      <c r="G1683" s="2"/>
    </row>
    <row r="1684" spans="7:7">
      <c r="G1684" s="2"/>
    </row>
    <row r="1685" spans="7:7">
      <c r="G1685" s="2"/>
    </row>
    <row r="1686" spans="7:7">
      <c r="G1686" s="2"/>
    </row>
    <row r="1687" spans="7:7">
      <c r="G1687" s="2"/>
    </row>
    <row r="1688" spans="7:7">
      <c r="G1688" s="2"/>
    </row>
    <row r="1689" spans="7:7">
      <c r="G1689" s="2"/>
    </row>
    <row r="1690" spans="7:7">
      <c r="G1690" s="2"/>
    </row>
    <row r="1691" spans="7:7">
      <c r="G1691" s="2"/>
    </row>
    <row r="1692" spans="7:7">
      <c r="G1692" s="2"/>
    </row>
    <row r="1693" spans="7:7">
      <c r="G1693" s="2"/>
    </row>
    <row r="1694" spans="7:7">
      <c r="G1694" s="2"/>
    </row>
    <row r="1695" spans="7:7">
      <c r="G1695" s="2"/>
    </row>
    <row r="1696" spans="7:7">
      <c r="G1696" s="2"/>
    </row>
    <row r="1697" spans="7:7">
      <c r="G1697" s="2"/>
    </row>
    <row r="1698" spans="7:7">
      <c r="G1698" s="2"/>
    </row>
    <row r="1699" spans="7:7">
      <c r="G1699" s="2"/>
    </row>
    <row r="1700" spans="7:7">
      <c r="G1700" s="2"/>
    </row>
  </sheetData>
  <sortState ref="A1:E685">
    <sortCondition ref="A1"/>
  </sortState>
  <mergeCells count="4">
    <mergeCell ref="B1:B2"/>
    <mergeCell ref="A1:A2"/>
    <mergeCell ref="C1:E1"/>
    <mergeCell ref="G1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97"/>
  <sheetViews>
    <sheetView rightToLeft="1" tabSelected="1" topLeftCell="A25" workbookViewId="0">
      <selection activeCell="F44" sqref="F44"/>
    </sheetView>
  </sheetViews>
  <sheetFormatPr defaultColWidth="9" defaultRowHeight="15"/>
  <cols>
    <col min="1" max="1" width="9" style="79"/>
    <col min="2" max="2" width="9" style="21"/>
    <col min="3" max="3" width="6.5703125" style="21" customWidth="1"/>
    <col min="4" max="4" width="20.42578125" style="21" customWidth="1"/>
    <col min="5" max="5" width="3.5703125" style="21" customWidth="1"/>
    <col min="6" max="6" width="5.28515625" style="21" customWidth="1"/>
    <col min="7" max="7" width="6" style="21" customWidth="1"/>
    <col min="8" max="8" width="4.85546875" style="21" customWidth="1"/>
    <col min="9" max="9" width="5.85546875" style="21" customWidth="1"/>
    <col min="10" max="10" width="19.5703125" style="21" customWidth="1"/>
    <col min="11" max="12" width="4.28515625" style="21" customWidth="1"/>
    <col min="13" max="13" width="6.28515625" style="21" customWidth="1"/>
    <col min="14" max="14" width="5.42578125" style="21" customWidth="1"/>
    <col min="15" max="18" width="9" style="21"/>
    <col min="19" max="22" width="9" style="49"/>
    <col min="23" max="24" width="9" style="21"/>
    <col min="25" max="28" width="9" style="49"/>
    <col min="29" max="16384" width="9" style="21"/>
  </cols>
  <sheetData>
    <row r="1" spans="1:28" ht="15.75" customHeight="1">
      <c r="A1" s="78">
        <v>1</v>
      </c>
      <c r="C1" s="93"/>
      <c r="D1" s="93"/>
      <c r="E1" s="93"/>
      <c r="F1" s="93"/>
      <c r="G1" s="22"/>
      <c r="H1" s="22"/>
      <c r="I1" s="22"/>
      <c r="J1" s="22"/>
      <c r="K1" s="22"/>
      <c r="L1" s="22"/>
      <c r="M1" s="22"/>
      <c r="N1" s="22"/>
    </row>
    <row r="2" spans="1:28" ht="15.75" customHeight="1">
      <c r="C2" s="93"/>
      <c r="D2" s="93"/>
      <c r="E2" s="88"/>
      <c r="F2" s="22"/>
      <c r="G2" s="22"/>
      <c r="H2" s="22"/>
      <c r="I2" s="22"/>
      <c r="J2" s="22"/>
      <c r="K2" s="22"/>
      <c r="L2" s="22"/>
      <c r="M2" s="22"/>
      <c r="N2" s="22"/>
    </row>
    <row r="3" spans="1:28" ht="15.75" customHeight="1">
      <c r="C3" s="93"/>
      <c r="D3" s="93"/>
      <c r="E3" s="88"/>
      <c r="F3" s="22"/>
      <c r="G3" s="22"/>
      <c r="H3" s="22"/>
      <c r="I3" s="22"/>
      <c r="J3" s="22"/>
      <c r="K3" s="87" t="s">
        <v>689</v>
      </c>
      <c r="L3" s="88"/>
      <c r="M3" s="88"/>
      <c r="N3" s="88"/>
    </row>
    <row r="4" spans="1:28" ht="5.25" customHeight="1">
      <c r="C4" s="23"/>
      <c r="D4" s="23"/>
      <c r="E4" s="24"/>
      <c r="F4" s="22"/>
      <c r="G4" s="22"/>
      <c r="H4" s="22"/>
      <c r="I4" s="22"/>
      <c r="J4" s="22"/>
      <c r="K4" s="22"/>
      <c r="L4" s="22"/>
      <c r="M4" s="22"/>
      <c r="N4" s="22"/>
    </row>
    <row r="5" spans="1:28" ht="15.75">
      <c r="C5" s="96" t="s">
        <v>682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1:28" ht="7.5" customHeight="1" thickBot="1"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28" ht="16.5" thickBot="1">
      <c r="C7" s="97" t="s">
        <v>0</v>
      </c>
      <c r="D7" s="99" t="s">
        <v>14</v>
      </c>
      <c r="E7" s="91" t="s">
        <v>15</v>
      </c>
      <c r="F7" s="92"/>
      <c r="G7" s="94"/>
      <c r="H7" s="95"/>
      <c r="I7" s="97" t="s">
        <v>0</v>
      </c>
      <c r="J7" s="99" t="s">
        <v>14</v>
      </c>
      <c r="K7" s="91" t="s">
        <v>15</v>
      </c>
      <c r="L7" s="92"/>
      <c r="M7" s="94"/>
      <c r="N7" s="95"/>
      <c r="S7" s="50" t="s">
        <v>347</v>
      </c>
      <c r="T7" s="51" t="s">
        <v>1</v>
      </c>
      <c r="U7" s="52" t="s">
        <v>2</v>
      </c>
      <c r="V7" s="53" t="s">
        <v>348</v>
      </c>
      <c r="Y7" s="50" t="s">
        <v>347</v>
      </c>
      <c r="Z7" s="51" t="s">
        <v>1</v>
      </c>
      <c r="AA7" s="52" t="s">
        <v>2</v>
      </c>
      <c r="AB7" s="53" t="s">
        <v>348</v>
      </c>
    </row>
    <row r="8" spans="1:28" ht="16.5" thickBot="1">
      <c r="C8" s="98"/>
      <c r="D8" s="100"/>
      <c r="E8" s="26" t="s">
        <v>347</v>
      </c>
      <c r="F8" s="27" t="s">
        <v>1</v>
      </c>
      <c r="G8" s="28" t="s">
        <v>2</v>
      </c>
      <c r="H8" s="25" t="s">
        <v>348</v>
      </c>
      <c r="I8" s="98"/>
      <c r="J8" s="100"/>
      <c r="K8" s="26" t="s">
        <v>347</v>
      </c>
      <c r="L8" s="27" t="s">
        <v>1</v>
      </c>
      <c r="M8" s="28" t="s">
        <v>2</v>
      </c>
      <c r="N8" s="25" t="s">
        <v>348</v>
      </c>
      <c r="S8" s="55">
        <f>IF(E9="","",E9*تجهيز!$J$6)</f>
        <v>1.4322916666666666E-2</v>
      </c>
      <c r="T8" s="55">
        <f>IF(F9="","",F9*تجهيز!$J$5)</f>
        <v>0.34375</v>
      </c>
      <c r="U8" s="55">
        <f>IF(G9="","",G9*تجهيز!$J$4)</f>
        <v>8.25</v>
      </c>
      <c r="V8" s="54">
        <f>SUM(S8:U8)</f>
        <v>8.6080729166666661</v>
      </c>
      <c r="Y8" s="55" t="str">
        <f>IF(K9="","",K9*تجهيز!$J$6)</f>
        <v/>
      </c>
      <c r="Z8" s="55" t="str">
        <f>IF(L9="","",L9*تجهيز!$J$5)</f>
        <v/>
      </c>
      <c r="AA8" s="55" t="str">
        <f>IF(M9="","",M9*تجهيز!$J$4)</f>
        <v/>
      </c>
      <c r="AB8" s="54">
        <f>SUM(Y8:AA8)</f>
        <v>0</v>
      </c>
    </row>
    <row r="9" spans="1:28" ht="16.5" thickBot="1">
      <c r="C9" s="89" t="s">
        <v>16</v>
      </c>
      <c r="D9" s="90"/>
      <c r="E9" s="60">
        <v>1</v>
      </c>
      <c r="F9" s="61">
        <v>1</v>
      </c>
      <c r="G9" s="62">
        <v>1</v>
      </c>
      <c r="H9" s="56">
        <f>V8</f>
        <v>8.6080729166666661</v>
      </c>
      <c r="I9" s="89"/>
      <c r="J9" s="90" t="s">
        <v>16</v>
      </c>
      <c r="K9" s="70"/>
      <c r="L9" s="70"/>
      <c r="M9" s="70"/>
      <c r="N9" s="56">
        <f>AB8</f>
        <v>0</v>
      </c>
      <c r="S9" s="55">
        <f>IF(E10="","",E10*تجهيز!$J$6)</f>
        <v>0.14322916666666666</v>
      </c>
      <c r="T9" s="55">
        <f>IF(F10="","",F10*تجهيز!$J$5)</f>
        <v>4.125</v>
      </c>
      <c r="U9" s="55">
        <f>IF(G10="","",G10*تجهيز!$J$4)</f>
        <v>24.75</v>
      </c>
      <c r="V9" s="54">
        <f t="shared" ref="V9:V36" si="0">SUM(S9:U9)</f>
        <v>29.018229166666668</v>
      </c>
      <c r="Y9" s="55">
        <f>IF(K10="","",K10*تجهيز!$J$6)</f>
        <v>0.2578125</v>
      </c>
      <c r="Z9" s="55">
        <f>IF(L10="","",L10*تجهيز!$J$5)</f>
        <v>4.8125</v>
      </c>
      <c r="AA9" s="55">
        <f>IF(M10="","",M10*تجهيز!$J$4)</f>
        <v>24.75</v>
      </c>
      <c r="AB9" s="54">
        <f t="shared" ref="AB9:AB36" si="1">SUM(Y9:AA9)</f>
        <v>29.8203125</v>
      </c>
    </row>
    <row r="10" spans="1:28" ht="15.75">
      <c r="A10" s="78" t="str">
        <f t="array" ref="A10">IF(ISERR(INDEX(data,SMALL(IF(((sa=$A$1)),ROW(sa)),ROW()-ROW(A$11)+1)-(ROW(data)-1),COLUMN())),"",INDEX(data,SMALL(IF(((sa=$A$1)),ROW(sa)),ROW()-ROW(A$11)+1)-(ROW(data)-1),COLUMN()))</f>
        <v/>
      </c>
      <c r="C10" s="29">
        <f t="shared" ref="C10:C39" si="2">IF(ISNA(VLOOKUP($A11,data,1,0)),"",VLOOKUP($A11,data,1,0))</f>
        <v>1</v>
      </c>
      <c r="D10" s="32" t="str">
        <f>IF(ISNA(VLOOKUP($A11,data,2,0)),"",VLOOKUP($A11,data,2,0))</f>
        <v>محمد عز الرجال محمد</v>
      </c>
      <c r="E10" s="63">
        <f t="shared" ref="E10:E35" si="3">IF(ISNA(VLOOKUP($A11,data,3,0)),"",VLOOKUP($A11,data,3,0))</f>
        <v>10</v>
      </c>
      <c r="F10" s="64">
        <f t="shared" ref="F10:F35" si="4">IF(ISNA(VLOOKUP($A11,data,4,0)),"",VLOOKUP($A11,data,4,0))</f>
        <v>12</v>
      </c>
      <c r="G10" s="65">
        <f t="shared" ref="G10:G35" si="5">IF(ISNA(VLOOKUP($A11,data,5,0)),"",VLOOKUP($A11,data,5,0))</f>
        <v>3</v>
      </c>
      <c r="H10" s="57">
        <f t="shared" ref="H10:H40" si="6">V9</f>
        <v>29.018229166666668</v>
      </c>
      <c r="I10" s="31">
        <f t="array" ref="I10">IF(ISNA(VLOOKUP($A41,data,1,0)),"",VLOOKUP($A41,data,1,0))</f>
        <v>31</v>
      </c>
      <c r="J10" s="33" t="str">
        <f t="shared" ref="J10:J39" si="7">IF(ISNA(VLOOKUP($A41,data,2,0)),"",VLOOKUP($A41,data,2,0))</f>
        <v>محمد عطا الطويل</v>
      </c>
      <c r="K10" s="70">
        <f t="shared" ref="K10:K39" si="8">IF(ISNA(VLOOKUP($A41,data,3,0)),"",VLOOKUP($A41,data,3,0))</f>
        <v>18</v>
      </c>
      <c r="L10" s="70">
        <f t="shared" ref="L10:L39" si="9">IF(ISNA(VLOOKUP($A41,data,4,0)),"",VLOOKUP($A41,data,4,0))</f>
        <v>14</v>
      </c>
      <c r="M10" s="70">
        <f t="shared" ref="M10:M39" si="10">IF(ISNA(VLOOKUP($A41,data,5,0)),"",VLOOKUP($A41,data,5,0))</f>
        <v>3</v>
      </c>
      <c r="N10" s="57">
        <f t="shared" ref="N10:N40" si="11">AB9</f>
        <v>29.8203125</v>
      </c>
      <c r="S10" s="55">
        <f>IF(E11="","",E11*تجهيز!$J$6)</f>
        <v>0.11458333333333333</v>
      </c>
      <c r="T10" s="55">
        <f>IF(F11="","",F11*تجهيز!$J$5)</f>
        <v>3.78125</v>
      </c>
      <c r="U10" s="55">
        <f>IF(G11="","",G11*تجهيز!$J$4)</f>
        <v>115.5</v>
      </c>
      <c r="V10" s="54">
        <f t="shared" si="0"/>
        <v>119.39583333333333</v>
      </c>
      <c r="Y10" s="55">
        <f>IF(K11="","",K11*تجهيز!$J$6)</f>
        <v>0.30078125</v>
      </c>
      <c r="Z10" s="55">
        <f>IF(L11="","",L11*تجهيز!$J$5)</f>
        <v>1.71875</v>
      </c>
      <c r="AA10" s="55">
        <f>IF(M11="","",M11*تجهيز!$J$4)</f>
        <v>24.75</v>
      </c>
      <c r="AB10" s="54">
        <f t="shared" si="1"/>
        <v>26.76953125</v>
      </c>
    </row>
    <row r="11" spans="1:28" ht="15.75">
      <c r="A11" s="78">
        <v>1</v>
      </c>
      <c r="C11" s="30">
        <f t="shared" si="2"/>
        <v>2</v>
      </c>
      <c r="D11" s="33" t="str">
        <f t="shared" ref="D11:D35" si="12">IF(ISNA(VLOOKUP($A12,data,1,0)),"",VLOOKUP($A12,data,2,0))</f>
        <v>محمود اسماعيل سليمان</v>
      </c>
      <c r="E11" s="66">
        <f t="shared" si="3"/>
        <v>8</v>
      </c>
      <c r="F11" s="67">
        <f t="shared" si="4"/>
        <v>11</v>
      </c>
      <c r="G11" s="68">
        <f t="shared" si="5"/>
        <v>14</v>
      </c>
      <c r="H11" s="58">
        <f t="shared" si="6"/>
        <v>119.39583333333333</v>
      </c>
      <c r="I11" s="30">
        <f t="array" ref="I11">IF(ISNA(VLOOKUP($A42,data,1,0)),"",VLOOKUP($A42,data,1,0))</f>
        <v>32</v>
      </c>
      <c r="J11" s="33" t="str">
        <f t="shared" si="7"/>
        <v>أحسان حامد عبسى عمر</v>
      </c>
      <c r="K11" s="70">
        <f t="shared" si="8"/>
        <v>21</v>
      </c>
      <c r="L11" s="70">
        <f t="shared" si="9"/>
        <v>5</v>
      </c>
      <c r="M11" s="70">
        <f t="shared" si="10"/>
        <v>3</v>
      </c>
      <c r="N11" s="58">
        <f t="shared" ref="N11:N39" si="13">AB10</f>
        <v>26.76953125</v>
      </c>
      <c r="S11" s="55">
        <f>IF(E12="","",E12*تجهيز!$J$6)</f>
        <v>0.14322916666666666</v>
      </c>
      <c r="T11" s="55">
        <f>IF(F12="","",F12*تجهيز!$J$5)</f>
        <v>3.78125</v>
      </c>
      <c r="U11" s="55">
        <f>IF(G12="","",G12*تجهيز!$J$4)</f>
        <v>41.25</v>
      </c>
      <c r="V11" s="54">
        <f t="shared" si="0"/>
        <v>45.174479166666664</v>
      </c>
      <c r="Y11" s="55">
        <f>IF(K12="","",K12*تجهيز!$J$6)</f>
        <v>0.27213541666666663</v>
      </c>
      <c r="Z11" s="55">
        <f>IF(L12="","",L12*تجهيز!$J$5)</f>
        <v>0.6875</v>
      </c>
      <c r="AA11" s="55">
        <f>IF(M12="","",M12*تجهيز!$J$4)</f>
        <v>24.75</v>
      </c>
      <c r="AB11" s="54">
        <f t="shared" si="1"/>
        <v>25.709635416666668</v>
      </c>
    </row>
    <row r="12" spans="1:28" ht="15.75">
      <c r="A12" s="78">
        <v>2</v>
      </c>
      <c r="C12" s="30">
        <f t="shared" si="2"/>
        <v>3</v>
      </c>
      <c r="D12" s="33" t="str">
        <f t="shared" si="12"/>
        <v>على مسلم ابراهيم</v>
      </c>
      <c r="E12" s="66">
        <f t="shared" si="3"/>
        <v>10</v>
      </c>
      <c r="F12" s="67">
        <f t="shared" si="4"/>
        <v>11</v>
      </c>
      <c r="G12" s="68">
        <f t="shared" si="5"/>
        <v>5</v>
      </c>
      <c r="H12" s="58">
        <f t="shared" si="6"/>
        <v>45.174479166666664</v>
      </c>
      <c r="I12" s="30">
        <f t="array" ref="I12">IF(ISNA(VLOOKUP($A43,data,1,0)),"",VLOOKUP($A43,data,1,0))</f>
        <v>33</v>
      </c>
      <c r="J12" s="33" t="str">
        <f t="shared" si="7"/>
        <v>و| سليم سالم اسماعيل</v>
      </c>
      <c r="K12" s="70">
        <f t="shared" si="8"/>
        <v>19</v>
      </c>
      <c r="L12" s="70">
        <f t="shared" si="9"/>
        <v>2</v>
      </c>
      <c r="M12" s="70">
        <f t="shared" si="10"/>
        <v>3</v>
      </c>
      <c r="N12" s="58">
        <f t="shared" si="13"/>
        <v>25.709635416666668</v>
      </c>
      <c r="S12" s="55">
        <f>IF(E13="","",E13*تجهيز!$J$6)</f>
        <v>0</v>
      </c>
      <c r="T12" s="55">
        <f>IF(F13="","",F13*تجهيز!$J$5)</f>
        <v>4.46875</v>
      </c>
      <c r="U12" s="55">
        <f>IF(G13="","",G13*تجهيز!$J$4)</f>
        <v>0</v>
      </c>
      <c r="V12" s="54">
        <f t="shared" si="0"/>
        <v>4.46875</v>
      </c>
      <c r="Y12" s="55">
        <f>IF(K13="","",K13*تجهيز!$J$6)</f>
        <v>2.8645833333333332E-2</v>
      </c>
      <c r="Z12" s="55">
        <f>IF(L13="","",L13*تجهيز!$J$5)</f>
        <v>3.78125</v>
      </c>
      <c r="AA12" s="55">
        <f>IF(M13="","",M13*تجهيز!$J$4)</f>
        <v>41.25</v>
      </c>
      <c r="AB12" s="54">
        <f t="shared" si="1"/>
        <v>45.059895833333336</v>
      </c>
    </row>
    <row r="13" spans="1:28" ht="15.75">
      <c r="A13" s="78">
        <v>3</v>
      </c>
      <c r="C13" s="30">
        <f t="shared" si="2"/>
        <v>4</v>
      </c>
      <c r="D13" s="33" t="str">
        <f t="shared" si="12"/>
        <v>عبدالرحمن محمد أحمد</v>
      </c>
      <c r="E13" s="66">
        <f t="shared" si="3"/>
        <v>0</v>
      </c>
      <c r="F13" s="67">
        <f t="shared" si="4"/>
        <v>13</v>
      </c>
      <c r="G13" s="68">
        <f t="shared" si="5"/>
        <v>0</v>
      </c>
      <c r="H13" s="58">
        <f t="shared" si="6"/>
        <v>4.46875</v>
      </c>
      <c r="I13" s="30">
        <f t="array" ref="I13">IF(ISNA(VLOOKUP($A44,data,1,0)),"",VLOOKUP($A44,data,1,0))</f>
        <v>34</v>
      </c>
      <c r="J13" s="33" t="str">
        <f t="shared" si="7"/>
        <v>و| عبدالرحمن عبدالسلام أحمد</v>
      </c>
      <c r="K13" s="70">
        <f t="shared" si="8"/>
        <v>2</v>
      </c>
      <c r="L13" s="70">
        <f t="shared" si="9"/>
        <v>11</v>
      </c>
      <c r="M13" s="70">
        <f t="shared" si="10"/>
        <v>5</v>
      </c>
      <c r="N13" s="58">
        <f t="shared" si="13"/>
        <v>45.059895833333336</v>
      </c>
      <c r="S13" s="55">
        <f>IF(E14="","",E14*تجهيز!$J$6)</f>
        <v>0</v>
      </c>
      <c r="T13" s="55">
        <f>IF(F14="","",F14*تجهيز!$J$5)</f>
        <v>7.5625</v>
      </c>
      <c r="U13" s="55">
        <f>IF(G14="","",G14*تجهيز!$J$4)</f>
        <v>0</v>
      </c>
      <c r="V13" s="54">
        <f t="shared" si="0"/>
        <v>7.5625</v>
      </c>
      <c r="Y13" s="55">
        <f>IF(K14="","",K14*تجهيز!$J$6)</f>
        <v>0.20052083333333331</v>
      </c>
      <c r="Z13" s="55">
        <f>IF(L14="","",L14*تجهيز!$J$5)</f>
        <v>0.34375</v>
      </c>
      <c r="AA13" s="55">
        <f>IF(M14="","",M14*تجهيز!$J$4)</f>
        <v>16.5</v>
      </c>
      <c r="AB13" s="54">
        <f t="shared" si="1"/>
        <v>17.044270833333332</v>
      </c>
    </row>
    <row r="14" spans="1:28" ht="15.75">
      <c r="A14" s="78">
        <v>4</v>
      </c>
      <c r="C14" s="30">
        <f t="shared" si="2"/>
        <v>5</v>
      </c>
      <c r="D14" s="33" t="str">
        <f t="shared" si="12"/>
        <v>سعيد عبدالفتاح أحمد حسن</v>
      </c>
      <c r="E14" s="66">
        <f t="shared" si="3"/>
        <v>0</v>
      </c>
      <c r="F14" s="67">
        <f t="shared" si="4"/>
        <v>22</v>
      </c>
      <c r="G14" s="68">
        <f t="shared" si="5"/>
        <v>0</v>
      </c>
      <c r="H14" s="58">
        <f t="shared" si="6"/>
        <v>7.5625</v>
      </c>
      <c r="I14" s="30">
        <f t="array" ref="I14">IF(ISNA(VLOOKUP($A45,data,1,0)),"",VLOOKUP($A45,data,1,0))</f>
        <v>35</v>
      </c>
      <c r="J14" s="33" t="str">
        <f t="shared" si="7"/>
        <v>و| فتحى عطيه محمود</v>
      </c>
      <c r="K14" s="70">
        <f t="shared" si="8"/>
        <v>14</v>
      </c>
      <c r="L14" s="70">
        <f t="shared" si="9"/>
        <v>1</v>
      </c>
      <c r="M14" s="70">
        <f t="shared" si="10"/>
        <v>2</v>
      </c>
      <c r="N14" s="58">
        <f t="shared" si="13"/>
        <v>17.044270833333332</v>
      </c>
      <c r="S14" s="55">
        <f>IF(E15="","",E15*تجهيز!$J$6)</f>
        <v>0.30078125</v>
      </c>
      <c r="T14" s="55">
        <f>IF(F15="","",F15*تجهيز!$J$5)</f>
        <v>0</v>
      </c>
      <c r="U14" s="55">
        <f>IF(G15="","",G15*تجهيز!$J$4)</f>
        <v>16.5</v>
      </c>
      <c r="V14" s="54">
        <f t="shared" si="0"/>
        <v>16.80078125</v>
      </c>
      <c r="Y14" s="55">
        <f>IF(K15="","",K15*تجهيز!$J$6)</f>
        <v>2.8645833333333332E-2</v>
      </c>
      <c r="Z14" s="55">
        <f>IF(L15="","",L15*تجهيز!$J$5)</f>
        <v>0</v>
      </c>
      <c r="AA14" s="55">
        <f>IF(M15="","",M15*تجهيز!$J$4)</f>
        <v>49.5</v>
      </c>
      <c r="AB14" s="54">
        <f t="shared" si="1"/>
        <v>49.528645833333336</v>
      </c>
    </row>
    <row r="15" spans="1:28" ht="15.75">
      <c r="A15" s="78">
        <v>5</v>
      </c>
      <c r="C15" s="30">
        <f t="shared" si="2"/>
        <v>6</v>
      </c>
      <c r="D15" s="33" t="str">
        <f t="shared" si="12"/>
        <v>زينب أحمد على</v>
      </c>
      <c r="E15" s="66">
        <f t="shared" si="3"/>
        <v>21</v>
      </c>
      <c r="F15" s="67">
        <f t="shared" si="4"/>
        <v>0</v>
      </c>
      <c r="G15" s="68">
        <f t="shared" si="5"/>
        <v>2</v>
      </c>
      <c r="H15" s="58">
        <f t="shared" si="6"/>
        <v>16.80078125</v>
      </c>
      <c r="I15" s="30">
        <f t="array" ref="I15">IF(ISNA(VLOOKUP($A46,data,1,0)),"",VLOOKUP($A46,data,1,0))</f>
        <v>36</v>
      </c>
      <c r="J15" s="33" t="str">
        <f t="shared" si="7"/>
        <v>و| عبدالسميع فهمى على</v>
      </c>
      <c r="K15" s="70">
        <f t="shared" si="8"/>
        <v>2</v>
      </c>
      <c r="L15" s="70">
        <f t="shared" si="9"/>
        <v>0</v>
      </c>
      <c r="M15" s="70">
        <f t="shared" si="10"/>
        <v>6</v>
      </c>
      <c r="N15" s="58">
        <f t="shared" si="13"/>
        <v>49.528645833333336</v>
      </c>
      <c r="S15" s="55">
        <f>IF(E16="","",E16*تجهيز!$J$6)</f>
        <v>0.20052083333333331</v>
      </c>
      <c r="T15" s="55">
        <f>IF(F16="","",F16*تجهيز!$J$5)</f>
        <v>1.375</v>
      </c>
      <c r="U15" s="55">
        <f>IF(G16="","",G16*تجهيز!$J$4)</f>
        <v>41.25</v>
      </c>
      <c r="V15" s="54">
        <f t="shared" si="0"/>
        <v>42.825520833333336</v>
      </c>
      <c r="Y15" s="55">
        <f>IF(K16="","",K16*تجهيز!$J$6)</f>
        <v>0.32942708333333331</v>
      </c>
      <c r="Z15" s="55">
        <f>IF(L16="","",L16*تجهيز!$J$5)</f>
        <v>0.6875</v>
      </c>
      <c r="AA15" s="55">
        <f>IF(M16="","",M16*تجهيز!$J$4)</f>
        <v>8.25</v>
      </c>
      <c r="AB15" s="54">
        <f t="shared" si="1"/>
        <v>9.2669270833333339</v>
      </c>
    </row>
    <row r="16" spans="1:28" ht="15.75">
      <c r="A16" s="78">
        <v>6</v>
      </c>
      <c r="C16" s="30">
        <f t="shared" si="2"/>
        <v>7</v>
      </c>
      <c r="D16" s="33" t="str">
        <f t="shared" si="12"/>
        <v>و| عبالعال على محمد</v>
      </c>
      <c r="E16" s="66">
        <f t="shared" si="3"/>
        <v>14</v>
      </c>
      <c r="F16" s="67">
        <f t="shared" si="4"/>
        <v>4</v>
      </c>
      <c r="G16" s="68">
        <f t="shared" si="5"/>
        <v>5</v>
      </c>
      <c r="H16" s="58">
        <f t="shared" si="6"/>
        <v>42.825520833333336</v>
      </c>
      <c r="I16" s="30">
        <f t="array" ref="I16">IF(ISNA(VLOOKUP($A47,data,1,0)),"",VLOOKUP($A47,data,1,0))</f>
        <v>37</v>
      </c>
      <c r="J16" s="33" t="str">
        <f t="shared" si="7"/>
        <v>و| أحمد محمد عليوه</v>
      </c>
      <c r="K16" s="70">
        <f t="shared" si="8"/>
        <v>23</v>
      </c>
      <c r="L16" s="70">
        <f t="shared" si="9"/>
        <v>2</v>
      </c>
      <c r="M16" s="70">
        <f t="shared" si="10"/>
        <v>1</v>
      </c>
      <c r="N16" s="58">
        <f t="shared" si="13"/>
        <v>9.2669270833333339</v>
      </c>
      <c r="S16" s="55">
        <f>IF(E17="","",E17*تجهيز!$J$6)</f>
        <v>0.27213541666666663</v>
      </c>
      <c r="T16" s="55">
        <f>IF(F17="","",F17*تجهيز!$J$5)</f>
        <v>2.75</v>
      </c>
      <c r="U16" s="55">
        <f>IF(G17="","",G17*تجهيز!$J$4)</f>
        <v>41.25</v>
      </c>
      <c r="V16" s="54">
        <f t="shared" si="0"/>
        <v>44.272135416666664</v>
      </c>
      <c r="Y16" s="55">
        <f>IF(K17="","",K17*تجهيز!$J$6)</f>
        <v>1.4322916666666666E-2</v>
      </c>
      <c r="Z16" s="55">
        <f>IF(L17="","",L17*تجهيز!$J$5)</f>
        <v>5.84375</v>
      </c>
      <c r="AA16" s="55">
        <f>IF(M17="","",M17*تجهيز!$J$4)</f>
        <v>8.25</v>
      </c>
      <c r="AB16" s="54">
        <f t="shared" si="1"/>
        <v>14.108072916666668</v>
      </c>
    </row>
    <row r="17" spans="1:28" ht="15.75">
      <c r="A17" s="78">
        <v>7</v>
      </c>
      <c r="C17" s="30">
        <f t="shared" si="2"/>
        <v>8</v>
      </c>
      <c r="D17" s="33" t="str">
        <f t="shared" si="12"/>
        <v>شعبان الشوادفى عبدالمطلب</v>
      </c>
      <c r="E17" s="66">
        <f t="shared" si="3"/>
        <v>19</v>
      </c>
      <c r="F17" s="67">
        <f t="shared" si="4"/>
        <v>8</v>
      </c>
      <c r="G17" s="68">
        <f t="shared" si="5"/>
        <v>5</v>
      </c>
      <c r="H17" s="58">
        <f t="shared" si="6"/>
        <v>44.272135416666664</v>
      </c>
      <c r="I17" s="30">
        <f t="array" ref="I17">IF(ISNA(VLOOKUP($A48,data,1,0)),"",VLOOKUP($A48,data,1,0))</f>
        <v>38</v>
      </c>
      <c r="J17" s="33" t="str">
        <f t="shared" si="7"/>
        <v>صباح عبدالعاطى محمد</v>
      </c>
      <c r="K17" s="70">
        <f t="shared" si="8"/>
        <v>1</v>
      </c>
      <c r="L17" s="70">
        <f t="shared" si="9"/>
        <v>17</v>
      </c>
      <c r="M17" s="70">
        <f t="shared" si="10"/>
        <v>1</v>
      </c>
      <c r="N17" s="58">
        <f t="shared" si="13"/>
        <v>14.108072916666668</v>
      </c>
      <c r="S17" s="55">
        <f>IF(E18="","",E18*تجهيز!$J$6)</f>
        <v>2.8645833333333332E-2</v>
      </c>
      <c r="T17" s="55">
        <f>IF(F18="","",F18*تجهيز!$J$5)</f>
        <v>5.15625</v>
      </c>
      <c r="U17" s="55">
        <f>IF(G18="","",G18*تجهيز!$J$4)</f>
        <v>16.5</v>
      </c>
      <c r="V17" s="54">
        <f t="shared" si="0"/>
        <v>21.684895833333332</v>
      </c>
      <c r="Y17" s="55">
        <f>IF(K18="","",K18*تجهيز!$J$6)</f>
        <v>0</v>
      </c>
      <c r="Z17" s="55">
        <f>IF(L18="","",L18*تجهيز!$J$5)</f>
        <v>4.125</v>
      </c>
      <c r="AA17" s="55">
        <f>IF(M18="","",M18*تجهيز!$J$4)</f>
        <v>0</v>
      </c>
      <c r="AB17" s="54">
        <f t="shared" si="1"/>
        <v>4.125</v>
      </c>
    </row>
    <row r="18" spans="1:28" ht="15.75">
      <c r="A18" s="78">
        <v>8</v>
      </c>
      <c r="C18" s="30">
        <f t="shared" si="2"/>
        <v>9</v>
      </c>
      <c r="D18" s="33" t="str">
        <f t="shared" si="12"/>
        <v>أحمد محمد عبده السنتيهى</v>
      </c>
      <c r="E18" s="66">
        <f t="shared" si="3"/>
        <v>2</v>
      </c>
      <c r="F18" s="67">
        <f t="shared" si="4"/>
        <v>15</v>
      </c>
      <c r="G18" s="68">
        <f t="shared" si="5"/>
        <v>2</v>
      </c>
      <c r="H18" s="58">
        <f t="shared" si="6"/>
        <v>21.684895833333332</v>
      </c>
      <c r="I18" s="30">
        <f t="array" ref="I18">IF(ISNA(VLOOKUP($A49,data,1,0)),"",VLOOKUP($A49,data,1,0))</f>
        <v>39</v>
      </c>
      <c r="J18" s="33" t="str">
        <f t="shared" si="7"/>
        <v>أحمد محمد محمدمرسى</v>
      </c>
      <c r="K18" s="70">
        <f t="shared" si="8"/>
        <v>0</v>
      </c>
      <c r="L18" s="70">
        <f t="shared" si="9"/>
        <v>12</v>
      </c>
      <c r="M18" s="70">
        <f t="shared" si="10"/>
        <v>0</v>
      </c>
      <c r="N18" s="58">
        <f t="shared" si="13"/>
        <v>4.125</v>
      </c>
      <c r="S18" s="55">
        <f>IF(E19="","",E19*تجهيز!$J$6)</f>
        <v>0</v>
      </c>
      <c r="T18" s="55">
        <f>IF(F19="","",F19*تجهيز!$J$5)</f>
        <v>0</v>
      </c>
      <c r="U18" s="55">
        <f>IF(G19="","",G19*تجهيز!$J$4)</f>
        <v>0</v>
      </c>
      <c r="V18" s="54">
        <f t="shared" si="0"/>
        <v>0</v>
      </c>
      <c r="Y18" s="55">
        <f>IF(K19="","",K19*تجهيز!$J$6)</f>
        <v>0.27213541666666663</v>
      </c>
      <c r="Z18" s="55">
        <f>IF(L19="","",L19*تجهيز!$J$5)</f>
        <v>2.0625</v>
      </c>
      <c r="AA18" s="55">
        <f>IF(M19="","",M19*تجهيز!$J$4)</f>
        <v>107.25</v>
      </c>
      <c r="AB18" s="54">
        <f t="shared" si="1"/>
        <v>109.58463541666667</v>
      </c>
    </row>
    <row r="19" spans="1:28" ht="15.75">
      <c r="A19" s="78">
        <v>9</v>
      </c>
      <c r="C19" s="30">
        <f t="shared" si="2"/>
        <v>10</v>
      </c>
      <c r="D19" s="33" t="str">
        <f t="shared" si="12"/>
        <v>و| على دسوقى متولى</v>
      </c>
      <c r="E19" s="66">
        <f t="shared" si="3"/>
        <v>0</v>
      </c>
      <c r="F19" s="67">
        <f t="shared" si="4"/>
        <v>0</v>
      </c>
      <c r="G19" s="68">
        <f t="shared" si="5"/>
        <v>0</v>
      </c>
      <c r="H19" s="58">
        <f t="shared" si="6"/>
        <v>0</v>
      </c>
      <c r="I19" s="30">
        <f t="array" ref="I19">IF(ISNA(VLOOKUP($A50,data,1,0)),"",VLOOKUP($A50,data,1,0))</f>
        <v>40</v>
      </c>
      <c r="J19" s="33" t="str">
        <f t="shared" si="7"/>
        <v>و| محمد محمد مرسى رمضان</v>
      </c>
      <c r="K19" s="70">
        <f t="shared" si="8"/>
        <v>19</v>
      </c>
      <c r="L19" s="70">
        <f t="shared" si="9"/>
        <v>6</v>
      </c>
      <c r="M19" s="70">
        <f t="shared" si="10"/>
        <v>13</v>
      </c>
      <c r="N19" s="58">
        <f t="shared" si="13"/>
        <v>109.58463541666667</v>
      </c>
      <c r="S19" s="55">
        <f>IF(E20="","",E20*تجهيز!$J$6)</f>
        <v>8.59375E-2</v>
      </c>
      <c r="T19" s="55">
        <f>IF(F20="","",F20*تجهيز!$J$5)</f>
        <v>0</v>
      </c>
      <c r="U19" s="55">
        <f>IF(G20="","",G20*تجهيز!$J$4)</f>
        <v>16.5</v>
      </c>
      <c r="V19" s="54">
        <f t="shared" si="0"/>
        <v>16.5859375</v>
      </c>
      <c r="Y19" s="55">
        <f>IF(K20="","",K20*تجهيز!$J$6)</f>
        <v>0.28645833333333331</v>
      </c>
      <c r="Z19" s="55">
        <f>IF(L20="","",L20*تجهيز!$J$5)</f>
        <v>1.71875</v>
      </c>
      <c r="AA19" s="55">
        <f>IF(M20="","",M20*تجهيز!$J$4)</f>
        <v>16.5</v>
      </c>
      <c r="AB19" s="54">
        <f t="shared" si="1"/>
        <v>18.505208333333332</v>
      </c>
    </row>
    <row r="20" spans="1:28" ht="15.75">
      <c r="A20" s="78">
        <v>10</v>
      </c>
      <c r="C20" s="30">
        <f t="shared" si="2"/>
        <v>11</v>
      </c>
      <c r="D20" s="33" t="str">
        <f t="shared" si="12"/>
        <v>عبدالنبى الشوادفى عبدالمطلب</v>
      </c>
      <c r="E20" s="66">
        <f t="shared" si="3"/>
        <v>6</v>
      </c>
      <c r="F20" s="67">
        <f t="shared" si="4"/>
        <v>0</v>
      </c>
      <c r="G20" s="68">
        <f t="shared" si="5"/>
        <v>2</v>
      </c>
      <c r="H20" s="58">
        <f t="shared" si="6"/>
        <v>16.5859375</v>
      </c>
      <c r="I20" s="30">
        <f t="array" ref="I20">IF(ISNA(VLOOKUP($A51,data,1,0)),"",VLOOKUP($A51,data,1,0))</f>
        <v>41</v>
      </c>
      <c r="J20" s="33" t="str">
        <f t="shared" si="7"/>
        <v>أحمد سعيد أحمد برعى</v>
      </c>
      <c r="K20" s="70">
        <f t="shared" si="8"/>
        <v>20</v>
      </c>
      <c r="L20" s="70">
        <f t="shared" si="9"/>
        <v>5</v>
      </c>
      <c r="M20" s="70">
        <f t="shared" si="10"/>
        <v>2</v>
      </c>
      <c r="N20" s="58">
        <f t="shared" si="13"/>
        <v>18.505208333333332</v>
      </c>
      <c r="S20" s="55">
        <f>IF(E21="","",E21*تجهيز!$J$6)</f>
        <v>2.8645833333333332E-2</v>
      </c>
      <c r="T20" s="55">
        <f>IF(F21="","",F21*تجهيز!$J$5)</f>
        <v>6.875</v>
      </c>
      <c r="U20" s="55">
        <f>IF(G21="","",G21*تجهيز!$J$4)</f>
        <v>41.25</v>
      </c>
      <c r="V20" s="54">
        <f t="shared" si="0"/>
        <v>48.153645833333336</v>
      </c>
      <c r="Y20" s="55">
        <f>IF(K21="","",K21*تجهيز!$J$6)</f>
        <v>0.24348958333333331</v>
      </c>
      <c r="Z20" s="55">
        <f>IF(L21="","",L21*تجهيز!$J$5)</f>
        <v>4.125</v>
      </c>
      <c r="AA20" s="55">
        <f>IF(M21="","",M21*تجهيز!$J$4)</f>
        <v>8.25</v>
      </c>
      <c r="AB20" s="54">
        <f t="shared" si="1"/>
        <v>12.618489583333332</v>
      </c>
    </row>
    <row r="21" spans="1:28" ht="15.75">
      <c r="A21" s="78">
        <v>11</v>
      </c>
      <c r="C21" s="30">
        <f t="shared" si="2"/>
        <v>12</v>
      </c>
      <c r="D21" s="33" t="str">
        <f t="shared" si="12"/>
        <v>السيد أحمد الصاوى محمد</v>
      </c>
      <c r="E21" s="66">
        <f t="shared" si="3"/>
        <v>2</v>
      </c>
      <c r="F21" s="67">
        <f t="shared" si="4"/>
        <v>20</v>
      </c>
      <c r="G21" s="68">
        <f t="shared" si="5"/>
        <v>5</v>
      </c>
      <c r="H21" s="58">
        <f t="shared" si="6"/>
        <v>48.153645833333336</v>
      </c>
      <c r="I21" s="30">
        <f t="array" ref="I21">IF(ISNA(VLOOKUP($A52,data,1,0)),"",VLOOKUP($A52,data,1,0))</f>
        <v>42</v>
      </c>
      <c r="J21" s="33" t="str">
        <f t="shared" si="7"/>
        <v>و| فاطمة على حسين</v>
      </c>
      <c r="K21" s="70">
        <f t="shared" si="8"/>
        <v>17</v>
      </c>
      <c r="L21" s="70">
        <f t="shared" si="9"/>
        <v>12</v>
      </c>
      <c r="M21" s="70">
        <f t="shared" si="10"/>
        <v>1</v>
      </c>
      <c r="N21" s="58">
        <f t="shared" si="13"/>
        <v>12.618489583333332</v>
      </c>
      <c r="S21" s="55">
        <f>IF(E22="","",E22*تجهيز!$J$6)</f>
        <v>0.21484375</v>
      </c>
      <c r="T21" s="55">
        <f>IF(F22="","",F22*تجهيز!$J$5)</f>
        <v>0</v>
      </c>
      <c r="U21" s="55">
        <f>IF(G22="","",G22*تجهيز!$J$4)</f>
        <v>33</v>
      </c>
      <c r="V21" s="54">
        <f t="shared" si="0"/>
        <v>33.21484375</v>
      </c>
      <c r="Y21" s="55">
        <f>IF(K22="","",K22*تجهيز!$J$6)</f>
        <v>0.31510416666666663</v>
      </c>
      <c r="Z21" s="55">
        <f>IF(L22="","",L22*تجهيز!$J$5)</f>
        <v>5.15625</v>
      </c>
      <c r="AA21" s="55">
        <f>IF(M22="","",M22*تجهيز!$J$4)</f>
        <v>0</v>
      </c>
      <c r="AB21" s="54">
        <f t="shared" si="1"/>
        <v>5.471354166666667</v>
      </c>
    </row>
    <row r="22" spans="1:28" ht="15.75">
      <c r="A22" s="78">
        <v>12</v>
      </c>
      <c r="C22" s="30">
        <f t="shared" si="2"/>
        <v>13</v>
      </c>
      <c r="D22" s="33" t="str">
        <f t="shared" si="12"/>
        <v>محمود محمد ابراهيم هاشم</v>
      </c>
      <c r="E22" s="66">
        <f t="shared" si="3"/>
        <v>15</v>
      </c>
      <c r="F22" s="67">
        <f t="shared" si="4"/>
        <v>0</v>
      </c>
      <c r="G22" s="68">
        <f t="shared" si="5"/>
        <v>4</v>
      </c>
      <c r="H22" s="58">
        <f t="shared" si="6"/>
        <v>33.21484375</v>
      </c>
      <c r="I22" s="30">
        <f t="array" ref="I22">IF(ISNA(VLOOKUP($A53,data,1,0)),"",VLOOKUP($A53,data,1,0))</f>
        <v>43</v>
      </c>
      <c r="J22" s="33" t="str">
        <f t="shared" si="7"/>
        <v>عزيزة عوض سالم</v>
      </c>
      <c r="K22" s="70">
        <f t="shared" si="8"/>
        <v>22</v>
      </c>
      <c r="L22" s="70">
        <f t="shared" si="9"/>
        <v>15</v>
      </c>
      <c r="M22" s="70">
        <f t="shared" si="10"/>
        <v>0</v>
      </c>
      <c r="N22" s="58">
        <f t="shared" si="13"/>
        <v>5.471354166666667</v>
      </c>
      <c r="S22" s="55">
        <f>IF(E23="","",E23*تجهيز!$J$6)</f>
        <v>0.32942708333333331</v>
      </c>
      <c r="T22" s="55">
        <f>IF(F23="","",F23*تجهيز!$J$5)</f>
        <v>7.90625</v>
      </c>
      <c r="U22" s="55">
        <f>IF(G23="","",G23*تجهيز!$J$4)</f>
        <v>24.75</v>
      </c>
      <c r="V22" s="54">
        <f t="shared" si="0"/>
        <v>32.985677083333336</v>
      </c>
      <c r="Y22" s="55">
        <f>IF(K23="","",K23*تجهيز!$J$6)</f>
        <v>0.14322916666666666</v>
      </c>
      <c r="Z22" s="55">
        <f>IF(L23="","",L23*تجهيز!$J$5)</f>
        <v>4.46875</v>
      </c>
      <c r="AA22" s="55">
        <f>IF(M23="","",M23*تجهيز!$J$4)</f>
        <v>24.75</v>
      </c>
      <c r="AB22" s="54">
        <f t="shared" si="1"/>
        <v>29.361979166666668</v>
      </c>
    </row>
    <row r="23" spans="1:28" ht="15.75">
      <c r="A23" s="78">
        <v>13</v>
      </c>
      <c r="C23" s="30">
        <f t="shared" si="2"/>
        <v>14</v>
      </c>
      <c r="D23" s="33" t="str">
        <f t="shared" si="12"/>
        <v>عبدالفتاح محمد محمد الجمل</v>
      </c>
      <c r="E23" s="69">
        <f t="shared" si="3"/>
        <v>23</v>
      </c>
      <c r="F23" s="70">
        <f t="shared" si="4"/>
        <v>23</v>
      </c>
      <c r="G23" s="71">
        <f t="shared" si="5"/>
        <v>3</v>
      </c>
      <c r="H23" s="59">
        <f t="shared" si="6"/>
        <v>32.985677083333336</v>
      </c>
      <c r="I23" s="30">
        <f t="array" ref="I23">IF(ISNA(VLOOKUP($A54,data,1,0)),"",VLOOKUP($A54,data,1,0))</f>
        <v>44</v>
      </c>
      <c r="J23" s="33" t="str">
        <f t="shared" si="7"/>
        <v>حلمى عبداللطيف سيد أحمد</v>
      </c>
      <c r="K23" s="70">
        <f t="shared" si="8"/>
        <v>10</v>
      </c>
      <c r="L23" s="70">
        <f t="shared" si="9"/>
        <v>13</v>
      </c>
      <c r="M23" s="70">
        <f t="shared" si="10"/>
        <v>3</v>
      </c>
      <c r="N23" s="59">
        <f t="shared" si="13"/>
        <v>29.361979166666668</v>
      </c>
      <c r="S23" s="55">
        <f>IF(E24="","",E24*تجهيز!$J$6)</f>
        <v>8.59375E-2</v>
      </c>
      <c r="T23" s="55">
        <f>IF(F24="","",F24*تجهيز!$J$5)</f>
        <v>7.21875</v>
      </c>
      <c r="U23" s="55">
        <f>IF(G24="","",G24*تجهيز!$J$4)</f>
        <v>24.75</v>
      </c>
      <c r="V23" s="54">
        <f t="shared" si="0"/>
        <v>32.0546875</v>
      </c>
      <c r="Y23" s="55">
        <f>IF(K24="","",K24*تجهيز!$J$6)</f>
        <v>0</v>
      </c>
      <c r="Z23" s="55">
        <f>IF(L24="","",L24*تجهيز!$J$5)</f>
        <v>0</v>
      </c>
      <c r="AA23" s="55">
        <f>IF(M24="","",M24*تجهيز!$J$4)</f>
        <v>41.25</v>
      </c>
      <c r="AB23" s="54">
        <f t="shared" si="1"/>
        <v>41.25</v>
      </c>
    </row>
    <row r="24" spans="1:28" ht="15.75">
      <c r="A24" s="78">
        <v>14</v>
      </c>
      <c r="C24" s="30">
        <f t="shared" si="2"/>
        <v>15</v>
      </c>
      <c r="D24" s="33" t="str">
        <f t="shared" si="12"/>
        <v>ابراهيم متولى ابراهيم</v>
      </c>
      <c r="E24" s="66">
        <f t="shared" si="3"/>
        <v>6</v>
      </c>
      <c r="F24" s="67">
        <f t="shared" si="4"/>
        <v>21</v>
      </c>
      <c r="G24" s="68">
        <f t="shared" si="5"/>
        <v>3</v>
      </c>
      <c r="H24" s="58">
        <f t="shared" si="6"/>
        <v>32.0546875</v>
      </c>
      <c r="I24" s="30">
        <f t="array" ref="I24">IF(ISNA(VLOOKUP($A55,data,1,0)),"",VLOOKUP($A55,data,1,0))</f>
        <v>45</v>
      </c>
      <c r="J24" s="33" t="str">
        <f t="shared" si="7"/>
        <v>محمد عبدالحميد إدريس مبارك</v>
      </c>
      <c r="K24" s="70">
        <f t="shared" si="8"/>
        <v>0</v>
      </c>
      <c r="L24" s="70">
        <f t="shared" si="9"/>
        <v>0</v>
      </c>
      <c r="M24" s="70">
        <f t="shared" si="10"/>
        <v>5</v>
      </c>
      <c r="N24" s="58">
        <f t="shared" si="13"/>
        <v>41.25</v>
      </c>
      <c r="S24" s="55">
        <f>IF(E25="","",E25*تجهيز!$J$6)</f>
        <v>0.12890625</v>
      </c>
      <c r="T24" s="55">
        <f>IF(F25="","",F25*تجهيز!$J$5)</f>
        <v>7.90625</v>
      </c>
      <c r="U24" s="55">
        <f>IF(G25="","",G25*تجهيز!$J$4)</f>
        <v>24.75</v>
      </c>
      <c r="V24" s="54">
        <f t="shared" si="0"/>
        <v>32.78515625</v>
      </c>
      <c r="Y24" s="55">
        <f>IF(K25="","",K25*تجهيز!$J$6)</f>
        <v>1.4322916666666666E-2</v>
      </c>
      <c r="Z24" s="55">
        <f>IF(L25="","",L25*تجهيز!$J$5)</f>
        <v>6.875</v>
      </c>
      <c r="AA24" s="55">
        <f>IF(M25="","",M25*تجهيز!$J$4)</f>
        <v>16.5</v>
      </c>
      <c r="AB24" s="54">
        <f t="shared" si="1"/>
        <v>23.389322916666668</v>
      </c>
    </row>
    <row r="25" spans="1:28" ht="15.75">
      <c r="A25" s="78">
        <v>15</v>
      </c>
      <c r="C25" s="30">
        <f t="shared" si="2"/>
        <v>16</v>
      </c>
      <c r="D25" s="33" t="str">
        <f t="shared" si="12"/>
        <v>و| متولى ابراهيم على</v>
      </c>
      <c r="E25" s="66">
        <f t="shared" si="3"/>
        <v>9</v>
      </c>
      <c r="F25" s="67">
        <f t="shared" si="4"/>
        <v>23</v>
      </c>
      <c r="G25" s="68">
        <f t="shared" si="5"/>
        <v>3</v>
      </c>
      <c r="H25" s="58">
        <f t="shared" si="6"/>
        <v>32.78515625</v>
      </c>
      <c r="I25" s="30">
        <f t="array" ref="I25">IF(ISNA(VLOOKUP($A56,data,1,0)),"",VLOOKUP($A56,data,1,0))</f>
        <v>46</v>
      </c>
      <c r="J25" s="33" t="str">
        <f t="shared" si="7"/>
        <v>أحمد السيد عبدالمقصود سالم</v>
      </c>
      <c r="K25" s="70">
        <f t="shared" si="8"/>
        <v>1</v>
      </c>
      <c r="L25" s="70">
        <f t="shared" si="9"/>
        <v>20</v>
      </c>
      <c r="M25" s="70">
        <f t="shared" si="10"/>
        <v>2</v>
      </c>
      <c r="N25" s="58">
        <f t="shared" si="13"/>
        <v>23.389322916666668</v>
      </c>
      <c r="S25" s="55">
        <f>IF(E26="","",E26*تجهيز!$J$6)</f>
        <v>0.21484375</v>
      </c>
      <c r="T25" s="55">
        <f>IF(F26="","",F26*تجهيز!$J$5)</f>
        <v>7.90625</v>
      </c>
      <c r="U25" s="55">
        <f>IF(G26="","",G26*تجهيز!$J$4)</f>
        <v>8.25</v>
      </c>
      <c r="V25" s="54">
        <f t="shared" si="0"/>
        <v>16.37109375</v>
      </c>
      <c r="Y25" s="55">
        <f>IF(K26="","",K26*تجهيز!$J$6)</f>
        <v>0</v>
      </c>
      <c r="Z25" s="55">
        <f>IF(L26="","",L26*تجهيز!$J$5)</f>
        <v>5.84375</v>
      </c>
      <c r="AA25" s="55">
        <f>IF(M26="","",M26*تجهيز!$J$4)</f>
        <v>16.5</v>
      </c>
      <c r="AB25" s="54">
        <f t="shared" si="1"/>
        <v>22.34375</v>
      </c>
    </row>
    <row r="26" spans="1:28" ht="15.75">
      <c r="A26" s="78">
        <v>16</v>
      </c>
      <c r="C26" s="30">
        <f t="shared" si="2"/>
        <v>17</v>
      </c>
      <c r="D26" s="33" t="str">
        <f t="shared" si="12"/>
        <v>محمد عبداللطيف سيد أحمد</v>
      </c>
      <c r="E26" s="69">
        <f t="shared" si="3"/>
        <v>15</v>
      </c>
      <c r="F26" s="70">
        <f t="shared" si="4"/>
        <v>23</v>
      </c>
      <c r="G26" s="71">
        <f t="shared" si="5"/>
        <v>1</v>
      </c>
      <c r="H26" s="59">
        <f t="shared" si="6"/>
        <v>16.37109375</v>
      </c>
      <c r="I26" s="30">
        <f t="array" ref="I26">IF(ISNA(VLOOKUP($A57,data,1,0)),"",VLOOKUP($A57,data,1,0))</f>
        <v>47</v>
      </c>
      <c r="J26" s="33" t="str">
        <f t="shared" si="7"/>
        <v>أحمد ابراهيم عزاز</v>
      </c>
      <c r="K26" s="70">
        <f t="shared" si="8"/>
        <v>0</v>
      </c>
      <c r="L26" s="70">
        <f t="shared" si="9"/>
        <v>17</v>
      </c>
      <c r="M26" s="70">
        <f t="shared" si="10"/>
        <v>2</v>
      </c>
      <c r="N26" s="59">
        <f t="shared" si="13"/>
        <v>22.34375</v>
      </c>
      <c r="S26" s="55">
        <f>IF(E27="","",E27*تجهيز!$J$6)</f>
        <v>0.171875</v>
      </c>
      <c r="T26" s="55">
        <f>IF(F27="","",F27*تجهيز!$J$5)</f>
        <v>0</v>
      </c>
      <c r="U26" s="55">
        <f>IF(G27="","",G27*تجهيز!$J$4)</f>
        <v>49.5</v>
      </c>
      <c r="V26" s="54">
        <f t="shared" si="0"/>
        <v>49.671875</v>
      </c>
      <c r="Y26" s="55">
        <f>IF(K27="","",K27*تجهيز!$J$6)</f>
        <v>0.12890625</v>
      </c>
      <c r="Z26" s="55">
        <f>IF(L27="","",L27*تجهيز!$J$5)</f>
        <v>5.15625</v>
      </c>
      <c r="AA26" s="55">
        <f>IF(M27="","",M27*تجهيز!$J$4)</f>
        <v>24.75</v>
      </c>
      <c r="AB26" s="54">
        <f t="shared" si="1"/>
        <v>30.03515625</v>
      </c>
    </row>
    <row r="27" spans="1:28" ht="15.75">
      <c r="A27" s="78">
        <v>17</v>
      </c>
      <c r="C27" s="30">
        <f t="shared" si="2"/>
        <v>18</v>
      </c>
      <c r="D27" s="33" t="str">
        <f t="shared" si="12"/>
        <v>عبدالرحمن محمد ابراهيم هاشم</v>
      </c>
      <c r="E27" s="66">
        <f t="shared" si="3"/>
        <v>12</v>
      </c>
      <c r="F27" s="67">
        <f t="shared" si="4"/>
        <v>0</v>
      </c>
      <c r="G27" s="68">
        <f t="shared" si="5"/>
        <v>6</v>
      </c>
      <c r="H27" s="58">
        <f t="shared" si="6"/>
        <v>49.671875</v>
      </c>
      <c r="I27" s="30">
        <f t="array" ref="I27">IF(ISNA(VLOOKUP($A58,data,1,0)),"",VLOOKUP($A58,data,1,0))</f>
        <v>48</v>
      </c>
      <c r="J27" s="33" t="str">
        <f t="shared" si="7"/>
        <v>شعبان أحمد الصاوى محمد</v>
      </c>
      <c r="K27" s="70">
        <f t="shared" si="8"/>
        <v>9</v>
      </c>
      <c r="L27" s="70">
        <f t="shared" si="9"/>
        <v>15</v>
      </c>
      <c r="M27" s="70">
        <f t="shared" si="10"/>
        <v>3</v>
      </c>
      <c r="N27" s="58">
        <f t="shared" si="13"/>
        <v>30.03515625</v>
      </c>
      <c r="S27" s="55">
        <f>IF(E28="","",E28*تجهيز!$J$6)</f>
        <v>0.30078125</v>
      </c>
      <c r="T27" s="55">
        <f>IF(F28="","",F28*تجهيز!$J$5)</f>
        <v>1.03125</v>
      </c>
      <c r="U27" s="55">
        <f>IF(G28="","",G28*تجهيز!$J$4)</f>
        <v>33</v>
      </c>
      <c r="V27" s="54">
        <f t="shared" si="0"/>
        <v>34.33203125</v>
      </c>
      <c r="Y27" s="55">
        <f>IF(K28="","",K28*تجهيز!$J$6)</f>
        <v>0.22916666666666666</v>
      </c>
      <c r="Z27" s="55">
        <f>IF(L28="","",L28*تجهيز!$J$5)</f>
        <v>0.34375</v>
      </c>
      <c r="AA27" s="55">
        <f>IF(M28="","",M28*تجهيز!$J$4)</f>
        <v>41.25</v>
      </c>
      <c r="AB27" s="54">
        <f t="shared" si="1"/>
        <v>41.822916666666664</v>
      </c>
    </row>
    <row r="28" spans="1:28" ht="15.75">
      <c r="A28" s="78">
        <v>18</v>
      </c>
      <c r="C28" s="30">
        <f t="shared" si="2"/>
        <v>19</v>
      </c>
      <c r="D28" s="33" t="str">
        <f t="shared" si="12"/>
        <v>و| السيد محمد ابراهيم هاشم</v>
      </c>
      <c r="E28" s="66">
        <f t="shared" si="3"/>
        <v>21</v>
      </c>
      <c r="F28" s="67">
        <f t="shared" si="4"/>
        <v>3</v>
      </c>
      <c r="G28" s="68">
        <f t="shared" si="5"/>
        <v>4</v>
      </c>
      <c r="H28" s="58">
        <f t="shared" si="6"/>
        <v>34.33203125</v>
      </c>
      <c r="I28" s="30">
        <f t="array" ref="I28">IF(ISNA(VLOOKUP($A59,data,1,0)),"",VLOOKUP($A59,data,1,0))</f>
        <v>49</v>
      </c>
      <c r="J28" s="33" t="str">
        <f t="shared" si="7"/>
        <v>شعبان يوسف سيد أحمد</v>
      </c>
      <c r="K28" s="70">
        <f t="shared" si="8"/>
        <v>16</v>
      </c>
      <c r="L28" s="70">
        <f t="shared" si="9"/>
        <v>1</v>
      </c>
      <c r="M28" s="70">
        <f t="shared" si="10"/>
        <v>5</v>
      </c>
      <c r="N28" s="58">
        <f t="shared" si="13"/>
        <v>41.822916666666664</v>
      </c>
      <c r="S28" s="55">
        <f>IF(E29="","",E29*تجهيز!$J$6)</f>
        <v>1.4322916666666666E-2</v>
      </c>
      <c r="T28" s="55">
        <f>IF(F29="","",F29*تجهيز!$J$5)</f>
        <v>1.03125</v>
      </c>
      <c r="U28" s="55">
        <f>IF(G29="","",G29*تجهيز!$J$4)</f>
        <v>33</v>
      </c>
      <c r="V28" s="54">
        <f t="shared" si="0"/>
        <v>34.045572916666664</v>
      </c>
      <c r="Y28" s="55">
        <f>IF(K29="","",K29*تجهيز!$J$6)</f>
        <v>7.1614583333333329E-2</v>
      </c>
      <c r="Z28" s="55">
        <f>IF(L29="","",L29*تجهيز!$J$5)</f>
        <v>7.90625</v>
      </c>
      <c r="AA28" s="55">
        <f>IF(M29="","",M29*تجهيز!$J$4)</f>
        <v>24.75</v>
      </c>
      <c r="AB28" s="54">
        <f t="shared" si="1"/>
        <v>32.727864583333336</v>
      </c>
    </row>
    <row r="29" spans="1:28" ht="15.75">
      <c r="A29" s="78">
        <v>19</v>
      </c>
      <c r="C29" s="30">
        <f t="shared" si="2"/>
        <v>20</v>
      </c>
      <c r="D29" s="33" t="str">
        <f t="shared" si="12"/>
        <v>ابراهيم محمود عبدالفتاح</v>
      </c>
      <c r="E29" s="66">
        <f t="shared" si="3"/>
        <v>1</v>
      </c>
      <c r="F29" s="67">
        <f t="shared" si="4"/>
        <v>3</v>
      </c>
      <c r="G29" s="68">
        <f t="shared" si="5"/>
        <v>4</v>
      </c>
      <c r="H29" s="58">
        <f t="shared" si="6"/>
        <v>34.045572916666664</v>
      </c>
      <c r="I29" s="30">
        <f t="array" ref="I29">IF(ISNA(VLOOKUP($A60,data,1,0)),"",VLOOKUP($A60,data,1,0))</f>
        <v>50</v>
      </c>
      <c r="J29" s="33" t="str">
        <f t="shared" si="7"/>
        <v>ابراهيم يوسف سالم</v>
      </c>
      <c r="K29" s="70">
        <f t="shared" si="8"/>
        <v>5</v>
      </c>
      <c r="L29" s="70">
        <f t="shared" si="9"/>
        <v>23</v>
      </c>
      <c r="M29" s="70">
        <f t="shared" si="10"/>
        <v>3</v>
      </c>
      <c r="N29" s="58">
        <f t="shared" si="13"/>
        <v>32.727864583333336</v>
      </c>
      <c r="S29" s="55">
        <f>IF(E30="","",E30*تجهيز!$J$6)</f>
        <v>0.12890625</v>
      </c>
      <c r="T29" s="55">
        <f>IF(F30="","",F30*تجهيز!$J$5)</f>
        <v>5.5</v>
      </c>
      <c r="U29" s="55">
        <f>IF(G30="","",G30*تجهيز!$J$4)</f>
        <v>8.25</v>
      </c>
      <c r="V29" s="54">
        <f t="shared" si="0"/>
        <v>13.87890625</v>
      </c>
      <c r="Y29" s="55">
        <f>IF(K30="","",K30*تجهيز!$J$6)</f>
        <v>0.14322916666666666</v>
      </c>
      <c r="Z29" s="55">
        <f>IF(L30="","",L30*تجهيز!$J$5)</f>
        <v>5.84375</v>
      </c>
      <c r="AA29" s="55">
        <f>IF(M30="","",M30*تجهيز!$J$4)</f>
        <v>8.25</v>
      </c>
      <c r="AB29" s="54">
        <f t="shared" si="1"/>
        <v>14.236979166666668</v>
      </c>
    </row>
    <row r="30" spans="1:28" ht="15.75">
      <c r="A30" s="78">
        <v>20</v>
      </c>
      <c r="C30" s="30">
        <f t="shared" si="2"/>
        <v>21</v>
      </c>
      <c r="D30" s="33" t="str">
        <f t="shared" si="12"/>
        <v>و| عبدالحميد محمد أحمد</v>
      </c>
      <c r="E30" s="66">
        <f t="shared" si="3"/>
        <v>9</v>
      </c>
      <c r="F30" s="67">
        <f t="shared" si="4"/>
        <v>16</v>
      </c>
      <c r="G30" s="68">
        <f t="shared" si="5"/>
        <v>1</v>
      </c>
      <c r="H30" s="58">
        <f t="shared" si="6"/>
        <v>13.87890625</v>
      </c>
      <c r="I30" s="30">
        <f t="array" ref="I30">IF(ISNA(VLOOKUP($A61,data,1,0)),"",VLOOKUP($A61,data,1,0))</f>
        <v>51</v>
      </c>
      <c r="J30" s="33" t="str">
        <f t="shared" si="7"/>
        <v>السيد محمد سليمان سويلم</v>
      </c>
      <c r="K30" s="70">
        <f t="shared" si="8"/>
        <v>10</v>
      </c>
      <c r="L30" s="70">
        <f t="shared" si="9"/>
        <v>17</v>
      </c>
      <c r="M30" s="70">
        <f t="shared" si="10"/>
        <v>1</v>
      </c>
      <c r="N30" s="58">
        <f t="shared" si="13"/>
        <v>14.236979166666668</v>
      </c>
      <c r="S30" s="55">
        <f>IF(E31="","",E31*تجهيز!$J$6)</f>
        <v>5.7291666666666664E-2</v>
      </c>
      <c r="T30" s="55">
        <f>IF(F31="","",F31*تجهيز!$J$5)</f>
        <v>0</v>
      </c>
      <c r="U30" s="55">
        <f>IF(G31="","",G31*تجهيز!$J$4)</f>
        <v>24.75</v>
      </c>
      <c r="V30" s="54">
        <f t="shared" si="0"/>
        <v>24.807291666666668</v>
      </c>
      <c r="Y30" s="55">
        <f>IF(K31="","",K31*تجهيز!$J$6)</f>
        <v>0.14322916666666666</v>
      </c>
      <c r="Z30" s="55">
        <f>IF(L31="","",L31*تجهيز!$J$5)</f>
        <v>5.84375</v>
      </c>
      <c r="AA30" s="55">
        <f>IF(M31="","",M31*تجهيز!$J$4)</f>
        <v>8.25</v>
      </c>
      <c r="AB30" s="54">
        <f t="shared" si="1"/>
        <v>14.236979166666668</v>
      </c>
    </row>
    <row r="31" spans="1:28" ht="15.75">
      <c r="A31" s="78">
        <v>21</v>
      </c>
      <c r="C31" s="30">
        <f t="shared" si="2"/>
        <v>22</v>
      </c>
      <c r="D31" s="33" t="str">
        <f t="shared" si="12"/>
        <v>و| محفوظة أحمد عبدالله</v>
      </c>
      <c r="E31" s="66">
        <f t="shared" si="3"/>
        <v>4</v>
      </c>
      <c r="F31" s="67">
        <f t="shared" si="4"/>
        <v>0</v>
      </c>
      <c r="G31" s="68">
        <f t="shared" si="5"/>
        <v>3</v>
      </c>
      <c r="H31" s="58">
        <f t="shared" si="6"/>
        <v>24.807291666666668</v>
      </c>
      <c r="I31" s="30">
        <f t="array" ref="I31">IF(ISNA(VLOOKUP($A62,data,1,0)),"",VLOOKUP($A62,data,1,0))</f>
        <v>52</v>
      </c>
      <c r="J31" s="33" t="str">
        <f t="shared" si="7"/>
        <v>صباح سليمان عياد</v>
      </c>
      <c r="K31" s="70">
        <f t="shared" si="8"/>
        <v>10</v>
      </c>
      <c r="L31" s="70">
        <f t="shared" si="9"/>
        <v>17</v>
      </c>
      <c r="M31" s="70">
        <f t="shared" si="10"/>
        <v>1</v>
      </c>
      <c r="N31" s="58">
        <f t="shared" si="13"/>
        <v>14.236979166666668</v>
      </c>
      <c r="S31" s="55">
        <f>IF(E32="","",E32*تجهيز!$J$6)</f>
        <v>0.14322916666666666</v>
      </c>
      <c r="T31" s="55">
        <f>IF(F32="","",F32*تجهيز!$J$5)</f>
        <v>0.34375</v>
      </c>
      <c r="U31" s="55">
        <f>IF(G32="","",G32*تجهيز!$J$4)</f>
        <v>16.5</v>
      </c>
      <c r="V31" s="54">
        <f t="shared" si="0"/>
        <v>16.986979166666668</v>
      </c>
      <c r="Y31" s="55">
        <f>IF(K32="","",K32*تجهيز!$J$6)</f>
        <v>0.20052083333333331</v>
      </c>
      <c r="Z31" s="55">
        <f>IF(L32="","",L32*تجهيز!$J$5)</f>
        <v>4.8125</v>
      </c>
      <c r="AA31" s="55">
        <f>IF(M32="","",M32*تجهيز!$J$4)</f>
        <v>8.25</v>
      </c>
      <c r="AB31" s="54">
        <f t="shared" si="1"/>
        <v>13.263020833333332</v>
      </c>
    </row>
    <row r="32" spans="1:28" ht="15.75">
      <c r="A32" s="78">
        <v>22</v>
      </c>
      <c r="C32" s="30">
        <f t="shared" si="2"/>
        <v>23</v>
      </c>
      <c r="D32" s="34" t="str">
        <f t="shared" si="12"/>
        <v>فتحية اسماعيل بنوى</v>
      </c>
      <c r="E32" s="66">
        <f t="shared" si="3"/>
        <v>10</v>
      </c>
      <c r="F32" s="67">
        <f t="shared" si="4"/>
        <v>1</v>
      </c>
      <c r="G32" s="68">
        <f t="shared" si="5"/>
        <v>2</v>
      </c>
      <c r="H32" s="58">
        <f t="shared" si="6"/>
        <v>16.986979166666668</v>
      </c>
      <c r="I32" s="30">
        <f t="array" ref="I32">IF(ISNA(VLOOKUP($A63,data,1,0)),"",VLOOKUP($A63,data,1,0))</f>
        <v>53</v>
      </c>
      <c r="J32" s="34" t="str">
        <f t="shared" si="7"/>
        <v>و| غانم مصطفى ضيف الله</v>
      </c>
      <c r="K32" s="70">
        <f t="shared" si="8"/>
        <v>14</v>
      </c>
      <c r="L32" s="70">
        <f t="shared" si="9"/>
        <v>14</v>
      </c>
      <c r="M32" s="70">
        <f t="shared" si="10"/>
        <v>1</v>
      </c>
      <c r="N32" s="58">
        <f t="shared" si="13"/>
        <v>13.263020833333332</v>
      </c>
      <c r="S32" s="55">
        <f>IF(E33="","",E33*تجهيز!$J$6)</f>
        <v>0.11458333333333333</v>
      </c>
      <c r="T32" s="55">
        <f>IF(F33="","",F33*تجهيز!$J$5)</f>
        <v>2.75</v>
      </c>
      <c r="U32" s="55">
        <f>IF(G33="","",G33*تجهيز!$J$4)</f>
        <v>24.75</v>
      </c>
      <c r="V32" s="54">
        <f t="shared" si="0"/>
        <v>27.614583333333332</v>
      </c>
      <c r="Y32" s="55">
        <f>IF(K33="","",K33*تجهيز!$J$6)</f>
        <v>0.20052083333333331</v>
      </c>
      <c r="Z32" s="55">
        <f>IF(L33="","",L33*تجهيز!$J$5)</f>
        <v>4.46875</v>
      </c>
      <c r="AA32" s="55">
        <f>IF(M33="","",M33*تجهيز!$J$4)</f>
        <v>24.75</v>
      </c>
      <c r="AB32" s="54">
        <f t="shared" si="1"/>
        <v>29.419270833333332</v>
      </c>
    </row>
    <row r="33" spans="1:28" ht="15.75">
      <c r="A33" s="78">
        <v>23</v>
      </c>
      <c r="C33" s="30">
        <f t="shared" si="2"/>
        <v>24</v>
      </c>
      <c r="D33" s="33" t="str">
        <f t="shared" si="12"/>
        <v>و| مرغنى على حاكم</v>
      </c>
      <c r="E33" s="69">
        <f t="shared" si="3"/>
        <v>8</v>
      </c>
      <c r="F33" s="70">
        <f t="shared" si="4"/>
        <v>8</v>
      </c>
      <c r="G33" s="71">
        <f t="shared" si="5"/>
        <v>3</v>
      </c>
      <c r="H33" s="59">
        <f t="shared" si="6"/>
        <v>27.614583333333332</v>
      </c>
      <c r="I33" s="30">
        <f t="array" ref="I33">IF(ISNA(VLOOKUP($A64,data,1,0)),"",VLOOKUP($A64,data,1,0))</f>
        <v>54</v>
      </c>
      <c r="J33" s="33" t="str">
        <f t="shared" si="7"/>
        <v>و| شريفة ابراهيم على</v>
      </c>
      <c r="K33" s="70">
        <f t="shared" si="8"/>
        <v>14</v>
      </c>
      <c r="L33" s="70">
        <f t="shared" si="9"/>
        <v>13</v>
      </c>
      <c r="M33" s="70">
        <f t="shared" si="10"/>
        <v>3</v>
      </c>
      <c r="N33" s="59">
        <f t="shared" si="13"/>
        <v>29.419270833333332</v>
      </c>
      <c r="S33" s="55">
        <f>IF(E34="","",E34*تجهيز!$J$6)</f>
        <v>0.21484375</v>
      </c>
      <c r="T33" s="55">
        <f>IF(F34="","",F34*تجهيز!$J$5)</f>
        <v>2.75</v>
      </c>
      <c r="U33" s="55">
        <f>IF(G34="","",G34*تجهيز!$J$4)</f>
        <v>24.75</v>
      </c>
      <c r="V33" s="54">
        <f t="shared" si="0"/>
        <v>27.71484375</v>
      </c>
      <c r="Y33" s="55">
        <f>IF(K34="","",K34*تجهيز!$J$6)</f>
        <v>0.15755208333333331</v>
      </c>
      <c r="Z33" s="55">
        <f>IF(L34="","",L34*تجهيز!$J$5)</f>
        <v>6.53125</v>
      </c>
      <c r="AA33" s="55">
        <f>IF(M34="","",M34*تجهيز!$J$4)</f>
        <v>41.25</v>
      </c>
      <c r="AB33" s="54">
        <f t="shared" si="1"/>
        <v>47.938802083333336</v>
      </c>
    </row>
    <row r="34" spans="1:28" ht="15.75">
      <c r="A34" s="78">
        <v>24</v>
      </c>
      <c r="C34" s="30">
        <f t="shared" si="2"/>
        <v>25</v>
      </c>
      <c r="D34" s="33" t="str">
        <f t="shared" si="12"/>
        <v>أحمد السعيد ابراهيم</v>
      </c>
      <c r="E34" s="66">
        <f t="shared" si="3"/>
        <v>15</v>
      </c>
      <c r="F34" s="67">
        <f t="shared" si="4"/>
        <v>8</v>
      </c>
      <c r="G34" s="68">
        <f t="shared" si="5"/>
        <v>3</v>
      </c>
      <c r="H34" s="58">
        <f t="shared" si="6"/>
        <v>27.71484375</v>
      </c>
      <c r="I34" s="30">
        <f t="array" ref="I34">IF(ISNA(VLOOKUP($A65,data,1,0)),"",VLOOKUP($A65,data,1,0))</f>
        <v>55</v>
      </c>
      <c r="J34" s="33" t="str">
        <f t="shared" si="7"/>
        <v>عبدالسلام غانم مصطفى</v>
      </c>
      <c r="K34" s="70">
        <f t="shared" si="8"/>
        <v>11</v>
      </c>
      <c r="L34" s="70">
        <f t="shared" si="9"/>
        <v>19</v>
      </c>
      <c r="M34" s="70">
        <f t="shared" si="10"/>
        <v>5</v>
      </c>
      <c r="N34" s="58">
        <f t="shared" si="13"/>
        <v>47.938802083333336</v>
      </c>
      <c r="S34" s="55">
        <f>IF(E35="","",E35*تجهيز!$J$6)</f>
        <v>0.11458333333333333</v>
      </c>
      <c r="T34" s="55">
        <f>IF(F35="","",F35*تجهيز!$J$5)</f>
        <v>7.5625</v>
      </c>
      <c r="U34" s="55">
        <f>IF(G35="","",G35*تجهيز!$J$4)</f>
        <v>24.75</v>
      </c>
      <c r="V34" s="54">
        <f t="shared" si="0"/>
        <v>32.427083333333336</v>
      </c>
      <c r="Y34" s="55">
        <f>IF(K35="","",K35*تجهيز!$J$6)</f>
        <v>7.1614583333333329E-2</v>
      </c>
      <c r="Z34" s="55">
        <f>IF(L35="","",L35*تجهيز!$J$5)</f>
        <v>0.6875</v>
      </c>
      <c r="AA34" s="55">
        <f>IF(M35="","",M35*تجهيز!$J$4)</f>
        <v>57.75</v>
      </c>
      <c r="AB34" s="54">
        <f t="shared" si="1"/>
        <v>58.509114583333336</v>
      </c>
    </row>
    <row r="35" spans="1:28" ht="15.75">
      <c r="A35" s="78">
        <v>25</v>
      </c>
      <c r="C35" s="30">
        <f t="shared" si="2"/>
        <v>26</v>
      </c>
      <c r="D35" s="33" t="str">
        <f t="shared" si="12"/>
        <v>صلاح جوده أبو المعاطى سليمان</v>
      </c>
      <c r="E35" s="66">
        <f t="shared" si="3"/>
        <v>8</v>
      </c>
      <c r="F35" s="67">
        <f t="shared" si="4"/>
        <v>22</v>
      </c>
      <c r="G35" s="68">
        <f t="shared" si="5"/>
        <v>3</v>
      </c>
      <c r="H35" s="58">
        <f t="shared" si="6"/>
        <v>32.427083333333336</v>
      </c>
      <c r="I35" s="30">
        <f t="array" ref="I35">IF(ISNA(VLOOKUP($A66,data,1,0)),"",VLOOKUP($A66,data,1,0))</f>
        <v>56</v>
      </c>
      <c r="J35" s="33" t="str">
        <f t="shared" si="7"/>
        <v>سعيد أحمد برعى الحداد</v>
      </c>
      <c r="K35" s="70">
        <f t="shared" si="8"/>
        <v>5</v>
      </c>
      <c r="L35" s="70">
        <f t="shared" si="9"/>
        <v>2</v>
      </c>
      <c r="M35" s="70">
        <f t="shared" si="10"/>
        <v>7</v>
      </c>
      <c r="N35" s="58">
        <f t="shared" si="13"/>
        <v>58.509114583333336</v>
      </c>
      <c r="S35" s="55">
        <f>IF(E36="","",E36*تجهيز!$J$6)</f>
        <v>0.12890625</v>
      </c>
      <c r="T35" s="55">
        <f>IF(F36="","",F36*تجهيز!$J$5)</f>
        <v>4.46875</v>
      </c>
      <c r="U35" s="55">
        <f>IF(G36="","",G36*تجهيز!$J$4)</f>
        <v>41.25</v>
      </c>
      <c r="V35" s="54">
        <f t="shared" si="0"/>
        <v>45.84765625</v>
      </c>
      <c r="Y35" s="55">
        <f>IF(K36="","",K36*تجهيز!$J$6)</f>
        <v>0</v>
      </c>
      <c r="Z35" s="55">
        <f>IF(L36="","",L36*تجهيز!$J$5)</f>
        <v>0</v>
      </c>
      <c r="AA35" s="55">
        <f>IF(M36="","",M36*تجهيز!$J$4)</f>
        <v>33</v>
      </c>
      <c r="AB35" s="54">
        <f t="shared" si="1"/>
        <v>33</v>
      </c>
    </row>
    <row r="36" spans="1:28" ht="15.75">
      <c r="A36" s="78">
        <v>26</v>
      </c>
      <c r="C36" s="30">
        <f t="shared" si="2"/>
        <v>27</v>
      </c>
      <c r="D36" s="33" t="str">
        <f>IF(ISNA(VLOOKUP($A38,data,1,0)),"",VLOOKUP($A38,data,2,0))</f>
        <v>فرج عبدالسلام عبدالعزيز</v>
      </c>
      <c r="E36" s="66">
        <f>IF(ISNA(VLOOKUP($A38,data,3,0)),"",VLOOKUP($A38,data,3,0))</f>
        <v>9</v>
      </c>
      <c r="F36" s="67">
        <f>IF(ISNA(VLOOKUP($A38,data,4,0)),"",VLOOKUP($A38,data,4,0))</f>
        <v>13</v>
      </c>
      <c r="G36" s="68">
        <f>IF(ISNA(VLOOKUP($A38,data,5,0)),"",VLOOKUP($A38,data,5,0))</f>
        <v>5</v>
      </c>
      <c r="H36" s="58">
        <f t="shared" si="6"/>
        <v>45.84765625</v>
      </c>
      <c r="I36" s="30">
        <f t="array" ref="I36">IF(ISNA(VLOOKUP($A67,data,1,0)),"",VLOOKUP($A67,data,1,0))</f>
        <v>57</v>
      </c>
      <c r="J36" s="33" t="str">
        <f t="shared" si="7"/>
        <v>محمد أحمد محمد شتى</v>
      </c>
      <c r="K36" s="70">
        <f t="shared" si="8"/>
        <v>0</v>
      </c>
      <c r="L36" s="70">
        <f t="shared" si="9"/>
        <v>0</v>
      </c>
      <c r="M36" s="70">
        <f t="shared" si="10"/>
        <v>4</v>
      </c>
      <c r="N36" s="58">
        <f t="shared" si="13"/>
        <v>33</v>
      </c>
      <c r="S36" s="55">
        <f>IF(E38="","",E38*تجهيز!$J$6)</f>
        <v>2.8645833333333332E-2</v>
      </c>
      <c r="T36" s="55">
        <f>IF(F38="","",F38*تجهيز!$J$5)</f>
        <v>5.15625</v>
      </c>
      <c r="U36" s="55">
        <f>IF(G38="","",G38*تجهيز!$J$4)</f>
        <v>24.75</v>
      </c>
      <c r="V36" s="54">
        <f t="shared" si="0"/>
        <v>29.934895833333332</v>
      </c>
      <c r="Y36" s="55">
        <f>IF(K38="","",K38*تجهيز!$J$6)</f>
        <v>0</v>
      </c>
      <c r="Z36" s="55">
        <f>IF(L38="","",L38*تجهيز!$J$5)</f>
        <v>0</v>
      </c>
      <c r="AA36" s="55">
        <f>IF(M38="","",M38*تجهيز!$J$4)</f>
        <v>8.25</v>
      </c>
      <c r="AB36" s="54">
        <f t="shared" si="1"/>
        <v>8.25</v>
      </c>
    </row>
    <row r="37" spans="1:28" ht="15.75">
      <c r="A37" s="78">
        <v>27</v>
      </c>
      <c r="C37" s="30">
        <f t="shared" si="2"/>
        <v>28</v>
      </c>
      <c r="D37" s="33" t="str">
        <f>IF(ISNA(VLOOKUP($A39,data,1,0)),"",VLOOKUP($A39,data,2,0))</f>
        <v>صبرى أحمد محمد عليوه</v>
      </c>
      <c r="E37" s="66">
        <f>IF(ISNA(VLOOKUP($A39,data,3,0)),"",VLOOKUP($A39,data,3,0))</f>
        <v>7</v>
      </c>
      <c r="F37" s="67">
        <f>IF(ISNA(VLOOKUP($A39,data,4,0)),"",VLOOKUP($A39,data,4,0))</f>
        <v>2</v>
      </c>
      <c r="G37" s="68">
        <f>IF(ISNA(VLOOKUP($A39,data,5,0)),"",VLOOKUP($A39,data,5,0))</f>
        <v>5</v>
      </c>
      <c r="H37" s="58">
        <f t="shared" ref="H37:H39" si="14">V36</f>
        <v>29.934895833333332</v>
      </c>
      <c r="I37" s="30">
        <f t="array" ref="I37">IF(ISNA(VLOOKUP($A68,data,1,0)),"",VLOOKUP($A68,data,1,0))</f>
        <v>58</v>
      </c>
      <c r="J37" s="33" t="str">
        <f t="shared" si="7"/>
        <v>حفيظة سعد حسن</v>
      </c>
      <c r="K37" s="70">
        <f t="shared" si="8"/>
        <v>19</v>
      </c>
      <c r="L37" s="70">
        <f t="shared" si="9"/>
        <v>13</v>
      </c>
      <c r="M37" s="70">
        <f t="shared" si="10"/>
        <v>0</v>
      </c>
      <c r="N37" s="58">
        <f t="shared" si="13"/>
        <v>8.25</v>
      </c>
      <c r="S37" s="55"/>
      <c r="T37" s="55"/>
      <c r="U37" s="55"/>
      <c r="V37" s="54"/>
      <c r="Y37" s="55"/>
      <c r="Z37" s="55"/>
      <c r="AA37" s="55"/>
      <c r="AB37" s="54"/>
    </row>
    <row r="38" spans="1:28" ht="15.75">
      <c r="A38" s="78">
        <v>28</v>
      </c>
      <c r="C38" s="30">
        <f t="shared" si="2"/>
        <v>29</v>
      </c>
      <c r="D38" s="33" t="str">
        <f>IF(ISNA(VLOOKUP($A40,data,1,0)),"",VLOOKUP($A40,data,2,0))</f>
        <v>ربيع محمد عبده السنتيهى</v>
      </c>
      <c r="E38" s="66">
        <f>IF(ISNA(VLOOKUP($A40,data,3,0)),"",VLOOKUP($A40,data,3,0))</f>
        <v>2</v>
      </c>
      <c r="F38" s="67">
        <f>IF(ISNA(VLOOKUP($A40,data,4,0)),"",VLOOKUP($A40,data,4,0))</f>
        <v>15</v>
      </c>
      <c r="G38" s="68">
        <f>IF(ISNA(VLOOKUP($A40,data,5,0)),"",VLOOKUP($A40,data,5,0))</f>
        <v>3</v>
      </c>
      <c r="H38" s="58">
        <f t="shared" si="14"/>
        <v>0</v>
      </c>
      <c r="I38" s="30">
        <f t="array" ref="I38">IF(ISNA(VLOOKUP($A69,data,1,0)),"",VLOOKUP($A69,data,1,0))</f>
        <v>59</v>
      </c>
      <c r="J38" s="33" t="str">
        <f t="shared" si="7"/>
        <v>حماد ابراهيم على</v>
      </c>
      <c r="K38" s="70">
        <f t="shared" si="8"/>
        <v>0</v>
      </c>
      <c r="L38" s="70">
        <f t="shared" si="9"/>
        <v>0</v>
      </c>
      <c r="M38" s="70">
        <f t="shared" si="10"/>
        <v>1</v>
      </c>
      <c r="N38" s="58">
        <f t="shared" si="13"/>
        <v>0</v>
      </c>
      <c r="S38" s="55">
        <f>IF(E39="","",E39*تجهيز!$J$6)</f>
        <v>0.2578125</v>
      </c>
      <c r="T38" s="55">
        <f>IF(F39="","",F39*تجهيز!$J$5)</f>
        <v>4.8125</v>
      </c>
      <c r="U38" s="55">
        <f>IF(G39="","",G39*تجهيز!$J$4)</f>
        <v>24.75</v>
      </c>
      <c r="V38" s="54">
        <f t="shared" ref="V38:V40" si="15">SUM(S38:U38)</f>
        <v>29.8203125</v>
      </c>
      <c r="Y38" s="55">
        <f>IF(K39="","",K39*تجهيز!$J$6)</f>
        <v>0</v>
      </c>
      <c r="Z38" s="55">
        <f>IF(L39="","",L39*تجهيز!$J$5)</f>
        <v>1.03125</v>
      </c>
      <c r="AA38" s="55">
        <f>IF(M39="","",M39*تجهيز!$J$4)</f>
        <v>8.25</v>
      </c>
      <c r="AB38" s="54">
        <f t="shared" ref="AB38:AB40" si="16">SUM(Y38:AA38)</f>
        <v>9.28125</v>
      </c>
    </row>
    <row r="39" spans="1:28" ht="16.5" thickBot="1">
      <c r="A39" s="78">
        <v>29</v>
      </c>
      <c r="C39" s="30">
        <f t="shared" si="2"/>
        <v>30</v>
      </c>
      <c r="D39" s="75" t="str">
        <f>IF(ISNA(VLOOKUP($A41,data,1,0)),"",VLOOKUP($A41,data,2,0))</f>
        <v>محمد عطا الطويل</v>
      </c>
      <c r="E39" s="72">
        <f>IF(ISNA(VLOOKUP($A41,data,3,0)),"",VLOOKUP($A41,data,3,0))</f>
        <v>18</v>
      </c>
      <c r="F39" s="73">
        <f>IF(ISNA(VLOOKUP($A41,data,4,0)),"",VLOOKUP($A41,data,4,0))</f>
        <v>14</v>
      </c>
      <c r="G39" s="74">
        <f>IF(ISNA(VLOOKUP($A41,data,5,0)),"",VLOOKUP($A41,data,5,0))</f>
        <v>3</v>
      </c>
      <c r="H39" s="58">
        <f t="shared" si="14"/>
        <v>29.8203125</v>
      </c>
      <c r="I39" s="31">
        <f t="array" ref="I39">IF(ISNA(VLOOKUP($A70,data,1,0)),"",VLOOKUP($A70,data,1,0))</f>
        <v>60</v>
      </c>
      <c r="J39" s="75" t="str">
        <f t="shared" si="7"/>
        <v>شعبان محمد أحمد حسن</v>
      </c>
      <c r="K39" s="73">
        <f t="shared" si="8"/>
        <v>0</v>
      </c>
      <c r="L39" s="73">
        <f t="shared" si="9"/>
        <v>3</v>
      </c>
      <c r="M39" s="73">
        <f t="shared" si="10"/>
        <v>1</v>
      </c>
      <c r="N39" s="58">
        <f t="shared" si="13"/>
        <v>9.28125</v>
      </c>
      <c r="S39" s="55">
        <f>IF(E40="","",E40*تجهيز!$J$6)</f>
        <v>0.30078125</v>
      </c>
      <c r="T39" s="55">
        <f>IF(F40="","",F40*تجهيز!$J$5)</f>
        <v>3.78125</v>
      </c>
      <c r="U39" s="55">
        <f>IF(G40="","",G40*تجهيز!$J$4)</f>
        <v>957</v>
      </c>
      <c r="V39" s="54">
        <f t="shared" si="15"/>
        <v>961.08203125</v>
      </c>
      <c r="Y39" s="55">
        <f>IF(K40="","",K40*تجهيز!$J$6)</f>
        <v>0.20052083333333331</v>
      </c>
      <c r="Z39" s="55">
        <f>IF(L40="","",L40*تجهيز!$J$5)</f>
        <v>4.46875</v>
      </c>
      <c r="AA39" s="55">
        <f>IF(M40="","",M40*تجهيز!$J$4)</f>
        <v>816.75</v>
      </c>
      <c r="AB39" s="54">
        <f t="shared" si="16"/>
        <v>821.41927083333337</v>
      </c>
    </row>
    <row r="40" spans="1:28" ht="18.75" thickBot="1">
      <c r="A40" s="78">
        <v>30</v>
      </c>
      <c r="C40" s="91" t="s">
        <v>17</v>
      </c>
      <c r="D40" s="92"/>
      <c r="E40" s="76">
        <f>MOD(SUM(E9:E39),24)</f>
        <v>21</v>
      </c>
      <c r="F40" s="76">
        <f>MOD(SUM(F9:F39,INT(MOD(SUM(E9:E39)/24,24))),24)</f>
        <v>11</v>
      </c>
      <c r="G40" s="76">
        <f>SUM(G9:G39,INT(SUM(F9:F39,INT(MOD(SUM(E9:E39)/24,24)))/24),INT(SUM(E9:E39)/576))</f>
        <v>116</v>
      </c>
      <c r="H40" s="77">
        <f t="shared" si="6"/>
        <v>961.08203125</v>
      </c>
      <c r="I40" s="91" t="s">
        <v>17</v>
      </c>
      <c r="J40" s="92"/>
      <c r="K40" s="76">
        <f>MOD(SUM(K9:K39),24)</f>
        <v>14</v>
      </c>
      <c r="L40" s="76">
        <f>MOD(SUM(L9:L39,INT(MOD(SUM(K9:K39)/24,24))),24)</f>
        <v>13</v>
      </c>
      <c r="M40" s="76">
        <f>SUM(M9:M39,INT(SUM(L9:L39,INT(MOD(SUM(K9:K39)/24,24)))/24),INT(SUM(K9:K39)/576))</f>
        <v>99</v>
      </c>
      <c r="N40" s="77">
        <f t="shared" si="11"/>
        <v>821.41927083333337</v>
      </c>
      <c r="S40" s="55" t="str">
        <f>IF(E41="","",E41*تجهيز!$J$6)</f>
        <v/>
      </c>
      <c r="T40" s="55" t="str">
        <f>IF(F41="","",F41*تجهيز!$J$5)</f>
        <v/>
      </c>
      <c r="U40" s="55" t="str">
        <f>IF(G41="","",G41*تجهيز!$J$4)</f>
        <v/>
      </c>
      <c r="V40" s="54">
        <f t="shared" si="15"/>
        <v>0</v>
      </c>
      <c r="Y40" s="55" t="str">
        <f>IF(K41="","",K41*تجهيز!$J$6)</f>
        <v/>
      </c>
      <c r="Z40" s="55" t="str">
        <f>IF(L41="","",L41*تجهيز!$J$5)</f>
        <v/>
      </c>
      <c r="AA40" s="55" t="str">
        <f>IF(M41="","",M41*تجهيز!$J$4)</f>
        <v/>
      </c>
      <c r="AB40" s="54">
        <f t="shared" si="16"/>
        <v>0</v>
      </c>
    </row>
    <row r="41" spans="1:28">
      <c r="A41" s="78">
        <v>31</v>
      </c>
    </row>
    <row r="42" spans="1:28">
      <c r="A42" s="78">
        <v>32</v>
      </c>
    </row>
    <row r="43" spans="1:28" ht="15.75" customHeight="1">
      <c r="A43" s="78">
        <v>33</v>
      </c>
      <c r="S43" s="21"/>
      <c r="T43" s="21"/>
      <c r="U43" s="21"/>
      <c r="V43" s="21"/>
      <c r="Y43" s="21"/>
      <c r="Z43" s="21"/>
      <c r="AA43" s="21"/>
      <c r="AB43" s="21"/>
    </row>
    <row r="44" spans="1:28" ht="15.75" customHeight="1">
      <c r="A44" s="78">
        <v>34</v>
      </c>
      <c r="S44" s="21"/>
      <c r="T44" s="21"/>
      <c r="U44" s="21"/>
      <c r="V44" s="21"/>
      <c r="Y44" s="21"/>
      <c r="Z44" s="21"/>
      <c r="AA44" s="21"/>
      <c r="AB44" s="21"/>
    </row>
    <row r="45" spans="1:28" ht="15.75" customHeight="1">
      <c r="A45" s="78">
        <v>35</v>
      </c>
      <c r="S45" s="21"/>
      <c r="T45" s="21"/>
      <c r="U45" s="21"/>
      <c r="V45" s="21"/>
      <c r="Y45" s="21"/>
      <c r="Z45" s="21"/>
      <c r="AA45" s="21"/>
      <c r="AB45" s="21"/>
    </row>
    <row r="46" spans="1:28" ht="15.75" customHeight="1">
      <c r="A46" s="78">
        <v>36</v>
      </c>
      <c r="S46" s="21"/>
      <c r="T46" s="21"/>
      <c r="U46" s="21"/>
      <c r="V46" s="21"/>
      <c r="Y46" s="21"/>
      <c r="Z46" s="21"/>
      <c r="AA46" s="21"/>
      <c r="AB46" s="21"/>
    </row>
    <row r="47" spans="1:28" ht="30" customHeight="1">
      <c r="A47" s="78">
        <v>37</v>
      </c>
      <c r="S47" s="21"/>
      <c r="T47" s="21"/>
      <c r="U47" s="21"/>
      <c r="V47" s="21"/>
      <c r="Y47" s="21"/>
      <c r="Z47" s="21"/>
      <c r="AA47" s="21"/>
      <c r="AB47" s="21"/>
    </row>
    <row r="48" spans="1:28" ht="19.5" customHeight="1">
      <c r="A48" s="78">
        <v>38</v>
      </c>
      <c r="S48" s="21"/>
      <c r="T48" s="21"/>
      <c r="U48" s="21"/>
      <c r="V48" s="21"/>
      <c r="Y48" s="21"/>
      <c r="Z48" s="21"/>
      <c r="AA48" s="21"/>
      <c r="AB48" s="21"/>
    </row>
    <row r="49" spans="1:28">
      <c r="A49" s="78">
        <v>39</v>
      </c>
      <c r="S49" s="21"/>
      <c r="T49" s="21"/>
      <c r="U49" s="21"/>
      <c r="V49" s="21"/>
      <c r="Y49" s="21"/>
      <c r="Z49" s="21"/>
      <c r="AA49" s="21"/>
      <c r="AB49" s="21"/>
    </row>
    <row r="50" spans="1:28">
      <c r="A50" s="78">
        <v>40</v>
      </c>
      <c r="S50" s="21"/>
      <c r="T50" s="21"/>
      <c r="U50" s="21"/>
      <c r="V50" s="21"/>
      <c r="Y50" s="21"/>
      <c r="Z50" s="21"/>
      <c r="AA50" s="21"/>
      <c r="AB50" s="21"/>
    </row>
    <row r="51" spans="1:28">
      <c r="A51" s="78">
        <v>41</v>
      </c>
      <c r="S51" s="21"/>
      <c r="T51" s="21"/>
      <c r="U51" s="21"/>
      <c r="V51" s="21"/>
      <c r="Y51" s="21"/>
      <c r="Z51" s="21"/>
      <c r="AA51" s="21"/>
      <c r="AB51" s="21"/>
    </row>
    <row r="52" spans="1:28">
      <c r="A52" s="78">
        <v>42</v>
      </c>
      <c r="S52" s="21"/>
      <c r="T52" s="21"/>
      <c r="U52" s="21"/>
      <c r="V52" s="21"/>
      <c r="Y52" s="21"/>
      <c r="Z52" s="21"/>
      <c r="AA52" s="21"/>
      <c r="AB52" s="21"/>
    </row>
    <row r="53" spans="1:28">
      <c r="A53" s="78">
        <v>43</v>
      </c>
      <c r="S53" s="21"/>
      <c r="T53" s="21"/>
      <c r="U53" s="21"/>
      <c r="V53" s="21"/>
      <c r="Y53" s="21"/>
      <c r="Z53" s="21"/>
      <c r="AA53" s="21"/>
      <c r="AB53" s="21"/>
    </row>
    <row r="54" spans="1:28">
      <c r="A54" s="78">
        <v>44</v>
      </c>
      <c r="S54" s="21"/>
      <c r="T54" s="21"/>
      <c r="U54" s="21"/>
      <c r="V54" s="21"/>
      <c r="Y54" s="21"/>
      <c r="Z54" s="21"/>
      <c r="AA54" s="21"/>
      <c r="AB54" s="21"/>
    </row>
    <row r="55" spans="1:28">
      <c r="A55" s="78">
        <v>45</v>
      </c>
      <c r="S55" s="21"/>
      <c r="T55" s="21"/>
      <c r="U55" s="21"/>
      <c r="V55" s="21"/>
      <c r="Y55" s="21"/>
      <c r="Z55" s="21"/>
      <c r="AA55" s="21"/>
      <c r="AB55" s="21"/>
    </row>
    <row r="56" spans="1:28">
      <c r="A56" s="78">
        <v>46</v>
      </c>
      <c r="S56" s="21"/>
      <c r="T56" s="21"/>
      <c r="U56" s="21"/>
      <c r="V56" s="21"/>
      <c r="Y56" s="21"/>
      <c r="Z56" s="21"/>
      <c r="AA56" s="21"/>
      <c r="AB56" s="21"/>
    </row>
    <row r="57" spans="1:28">
      <c r="A57" s="78">
        <v>47</v>
      </c>
      <c r="S57" s="21"/>
      <c r="T57" s="21"/>
      <c r="U57" s="21"/>
      <c r="V57" s="21"/>
      <c r="Y57" s="21"/>
      <c r="Z57" s="21"/>
      <c r="AA57" s="21"/>
      <c r="AB57" s="21"/>
    </row>
    <row r="58" spans="1:28">
      <c r="A58" s="78">
        <v>48</v>
      </c>
      <c r="S58" s="21"/>
      <c r="T58" s="21"/>
      <c r="U58" s="21"/>
      <c r="V58" s="21"/>
      <c r="Y58" s="21"/>
      <c r="Z58" s="21"/>
      <c r="AA58" s="21"/>
      <c r="AB58" s="21"/>
    </row>
    <row r="59" spans="1:28">
      <c r="A59" s="78">
        <v>49</v>
      </c>
      <c r="S59" s="21"/>
      <c r="T59" s="21"/>
      <c r="U59" s="21"/>
      <c r="V59" s="21"/>
      <c r="Y59" s="21"/>
      <c r="Z59" s="21"/>
      <c r="AA59" s="21"/>
      <c r="AB59" s="21"/>
    </row>
    <row r="60" spans="1:28">
      <c r="A60" s="78">
        <v>50</v>
      </c>
      <c r="S60" s="21"/>
      <c r="T60" s="21"/>
      <c r="U60" s="21"/>
      <c r="V60" s="21"/>
      <c r="Y60" s="21"/>
      <c r="Z60" s="21"/>
      <c r="AA60" s="21"/>
      <c r="AB60" s="21"/>
    </row>
    <row r="61" spans="1:28">
      <c r="A61" s="78">
        <v>51</v>
      </c>
      <c r="S61" s="21"/>
      <c r="T61" s="21"/>
      <c r="U61" s="21"/>
      <c r="V61" s="21"/>
      <c r="Y61" s="21"/>
      <c r="Z61" s="21"/>
      <c r="AA61" s="21"/>
      <c r="AB61" s="21"/>
    </row>
    <row r="62" spans="1:28">
      <c r="A62" s="78">
        <v>52</v>
      </c>
      <c r="S62" s="21"/>
      <c r="T62" s="21"/>
      <c r="U62" s="21"/>
      <c r="V62" s="21"/>
      <c r="Y62" s="21"/>
      <c r="Z62" s="21"/>
      <c r="AA62" s="21"/>
      <c r="AB62" s="21"/>
    </row>
    <row r="63" spans="1:28">
      <c r="A63" s="78">
        <v>53</v>
      </c>
      <c r="S63" s="21"/>
      <c r="T63" s="21"/>
      <c r="U63" s="21"/>
      <c r="V63" s="21"/>
      <c r="Y63" s="21"/>
      <c r="Z63" s="21"/>
      <c r="AA63" s="21"/>
      <c r="AB63" s="21"/>
    </row>
    <row r="64" spans="1:28">
      <c r="A64" s="78">
        <v>54</v>
      </c>
      <c r="S64" s="21"/>
      <c r="T64" s="21"/>
      <c r="U64" s="21"/>
      <c r="V64" s="21"/>
      <c r="Y64" s="21"/>
      <c r="Z64" s="21"/>
      <c r="AA64" s="21"/>
      <c r="AB64" s="21"/>
    </row>
    <row r="65" spans="1:28">
      <c r="A65" s="78">
        <v>55</v>
      </c>
      <c r="S65" s="21"/>
      <c r="T65" s="21"/>
      <c r="U65" s="21"/>
      <c r="V65" s="21"/>
      <c r="Y65" s="21"/>
      <c r="Z65" s="21"/>
      <c r="AA65" s="21"/>
      <c r="AB65" s="21"/>
    </row>
    <row r="66" spans="1:28">
      <c r="A66" s="78">
        <v>56</v>
      </c>
      <c r="S66" s="21"/>
      <c r="T66" s="21"/>
      <c r="U66" s="21"/>
      <c r="V66" s="21"/>
      <c r="Y66" s="21"/>
      <c r="Z66" s="21"/>
      <c r="AA66" s="21"/>
      <c r="AB66" s="21"/>
    </row>
    <row r="67" spans="1:28">
      <c r="A67" s="78">
        <v>57</v>
      </c>
      <c r="S67" s="21"/>
      <c r="T67" s="21"/>
      <c r="U67" s="21"/>
      <c r="V67" s="21"/>
      <c r="Y67" s="21"/>
      <c r="Z67" s="21"/>
      <c r="AA67" s="21"/>
      <c r="AB67" s="21"/>
    </row>
    <row r="68" spans="1:28">
      <c r="A68" s="78">
        <v>58</v>
      </c>
      <c r="S68" s="21"/>
      <c r="T68" s="21"/>
      <c r="U68" s="21"/>
      <c r="V68" s="21"/>
      <c r="Y68" s="21"/>
      <c r="Z68" s="21"/>
      <c r="AA68" s="21"/>
      <c r="AB68" s="21"/>
    </row>
    <row r="69" spans="1:28">
      <c r="A69" s="78">
        <v>59</v>
      </c>
      <c r="S69" s="21"/>
      <c r="T69" s="21"/>
      <c r="U69" s="21"/>
      <c r="V69" s="21"/>
      <c r="Y69" s="21"/>
      <c r="Z69" s="21"/>
      <c r="AA69" s="21"/>
      <c r="AB69" s="21"/>
    </row>
    <row r="70" spans="1:28">
      <c r="A70" s="78">
        <v>60</v>
      </c>
      <c r="S70" s="21"/>
      <c r="T70" s="21"/>
      <c r="U70" s="21"/>
      <c r="V70" s="21"/>
      <c r="Y70" s="21"/>
      <c r="Z70" s="21"/>
      <c r="AA70" s="21"/>
      <c r="AB70" s="21"/>
    </row>
    <row r="71" spans="1:28">
      <c r="A71" s="78">
        <v>61</v>
      </c>
      <c r="S71" s="21"/>
      <c r="T71" s="21"/>
      <c r="U71" s="21"/>
      <c r="V71" s="21"/>
      <c r="Y71" s="21"/>
      <c r="Z71" s="21"/>
      <c r="AA71" s="21"/>
      <c r="AB71" s="21"/>
    </row>
    <row r="72" spans="1:28">
      <c r="A72" s="78">
        <v>62</v>
      </c>
      <c r="S72" s="21"/>
      <c r="T72" s="21"/>
      <c r="U72" s="21"/>
      <c r="V72" s="21"/>
      <c r="Y72" s="21"/>
      <c r="Z72" s="21"/>
      <c r="AA72" s="21"/>
      <c r="AB72" s="21"/>
    </row>
    <row r="73" spans="1:28">
      <c r="A73" s="78">
        <v>63</v>
      </c>
      <c r="S73" s="21"/>
      <c r="T73" s="21"/>
      <c r="U73" s="21"/>
      <c r="V73" s="21"/>
      <c r="Y73" s="21"/>
      <c r="Z73" s="21"/>
      <c r="AA73" s="21"/>
      <c r="AB73" s="21"/>
    </row>
    <row r="74" spans="1:28">
      <c r="A74" s="78">
        <v>64</v>
      </c>
      <c r="S74" s="21"/>
      <c r="T74" s="21"/>
      <c r="U74" s="21"/>
      <c r="V74" s="21"/>
      <c r="Y74" s="21"/>
      <c r="Z74" s="21"/>
      <c r="AA74" s="21"/>
      <c r="AB74" s="21"/>
    </row>
    <row r="75" spans="1:28">
      <c r="A75" s="78">
        <v>65</v>
      </c>
      <c r="S75" s="21"/>
      <c r="T75" s="21"/>
      <c r="U75" s="21"/>
      <c r="V75" s="21"/>
      <c r="Y75" s="21"/>
      <c r="Z75" s="21"/>
      <c r="AA75" s="21"/>
      <c r="AB75" s="21"/>
    </row>
    <row r="76" spans="1:28">
      <c r="A76" s="78">
        <v>66</v>
      </c>
      <c r="S76" s="21"/>
      <c r="T76" s="21"/>
      <c r="U76" s="21"/>
      <c r="V76" s="21"/>
      <c r="Y76" s="21"/>
      <c r="Z76" s="21"/>
      <c r="AA76" s="21"/>
      <c r="AB76" s="21"/>
    </row>
    <row r="77" spans="1:28">
      <c r="A77" s="78">
        <v>67</v>
      </c>
      <c r="S77" s="21"/>
      <c r="T77" s="21"/>
      <c r="U77" s="21"/>
      <c r="V77" s="21"/>
      <c r="Y77" s="21"/>
      <c r="Z77" s="21"/>
      <c r="AA77" s="21"/>
      <c r="AB77" s="21"/>
    </row>
    <row r="78" spans="1:28">
      <c r="A78" s="78">
        <v>68</v>
      </c>
      <c r="S78" s="21"/>
      <c r="T78" s="21"/>
      <c r="U78" s="21"/>
      <c r="V78" s="21"/>
      <c r="Y78" s="21"/>
      <c r="Z78" s="21"/>
      <c r="AA78" s="21"/>
      <c r="AB78" s="21"/>
    </row>
    <row r="79" spans="1:28">
      <c r="A79" s="78">
        <v>69</v>
      </c>
      <c r="S79" s="21"/>
      <c r="T79" s="21"/>
      <c r="U79" s="21"/>
      <c r="V79" s="21"/>
      <c r="Y79" s="21"/>
      <c r="Z79" s="21"/>
      <c r="AA79" s="21"/>
      <c r="AB79" s="21"/>
    </row>
    <row r="80" spans="1:28">
      <c r="A80" s="78">
        <v>70</v>
      </c>
      <c r="S80" s="21"/>
      <c r="T80" s="21"/>
      <c r="U80" s="21"/>
      <c r="V80" s="21"/>
      <c r="Y80" s="21"/>
      <c r="Z80" s="21"/>
      <c r="AA80" s="21"/>
      <c r="AB80" s="21"/>
    </row>
    <row r="81" spans="1:28">
      <c r="A81" s="78">
        <v>71</v>
      </c>
      <c r="S81" s="21"/>
      <c r="T81" s="21"/>
      <c r="U81" s="21"/>
      <c r="V81" s="21"/>
      <c r="Y81" s="21"/>
      <c r="Z81" s="21"/>
      <c r="AA81" s="21"/>
      <c r="AB81" s="21"/>
    </row>
    <row r="82" spans="1:28">
      <c r="A82" s="78">
        <v>72</v>
      </c>
      <c r="S82" s="21"/>
      <c r="T82" s="21"/>
      <c r="U82" s="21"/>
      <c r="V82" s="21"/>
      <c r="Y82" s="21"/>
      <c r="Z82" s="21"/>
      <c r="AA82" s="21"/>
      <c r="AB82" s="21"/>
    </row>
    <row r="83" spans="1:28">
      <c r="A83" s="78">
        <v>73</v>
      </c>
      <c r="S83" s="21"/>
      <c r="T83" s="21"/>
      <c r="U83" s="21"/>
      <c r="V83" s="21"/>
      <c r="Y83" s="21"/>
      <c r="Z83" s="21"/>
      <c r="AA83" s="21"/>
      <c r="AB83" s="21"/>
    </row>
    <row r="84" spans="1:28">
      <c r="A84" s="78">
        <v>74</v>
      </c>
      <c r="S84" s="21"/>
      <c r="T84" s="21"/>
      <c r="U84" s="21"/>
      <c r="V84" s="21"/>
      <c r="Y84" s="21"/>
      <c r="Z84" s="21"/>
      <c r="AA84" s="21"/>
      <c r="AB84" s="21"/>
    </row>
    <row r="85" spans="1:28">
      <c r="A85" s="78">
        <v>75</v>
      </c>
      <c r="S85" s="21"/>
      <c r="T85" s="21"/>
      <c r="U85" s="21"/>
      <c r="V85" s="21"/>
      <c r="Y85" s="21"/>
      <c r="Z85" s="21"/>
      <c r="AA85" s="21"/>
      <c r="AB85" s="21"/>
    </row>
    <row r="86" spans="1:28">
      <c r="A86" s="78">
        <v>76</v>
      </c>
      <c r="S86" s="21"/>
      <c r="T86" s="21"/>
      <c r="U86" s="21"/>
      <c r="V86" s="21"/>
      <c r="Y86" s="21"/>
      <c r="Z86" s="21"/>
      <c r="AA86" s="21"/>
      <c r="AB86" s="21"/>
    </row>
    <row r="87" spans="1:28">
      <c r="A87" s="78">
        <v>77</v>
      </c>
      <c r="S87" s="21"/>
      <c r="T87" s="21"/>
      <c r="U87" s="21"/>
      <c r="V87" s="21"/>
      <c r="Y87" s="21"/>
      <c r="Z87" s="21"/>
      <c r="AA87" s="21"/>
      <c r="AB87" s="21"/>
    </row>
    <row r="88" spans="1:28">
      <c r="A88" s="78">
        <v>78</v>
      </c>
      <c r="S88" s="21"/>
      <c r="T88" s="21"/>
      <c r="U88" s="21"/>
      <c r="V88" s="21"/>
      <c r="Y88" s="21"/>
      <c r="Z88" s="21"/>
      <c r="AA88" s="21"/>
      <c r="AB88" s="21"/>
    </row>
    <row r="89" spans="1:28" ht="15.75" customHeight="1">
      <c r="A89" s="78">
        <v>79</v>
      </c>
      <c r="S89" s="21"/>
      <c r="T89" s="21"/>
      <c r="U89" s="21"/>
      <c r="V89" s="21"/>
      <c r="Y89" s="21"/>
      <c r="Z89" s="21"/>
      <c r="AA89" s="21"/>
      <c r="AB89" s="21"/>
    </row>
    <row r="90" spans="1:28" ht="15.75" customHeight="1">
      <c r="A90" s="78">
        <v>80</v>
      </c>
      <c r="S90" s="21"/>
      <c r="T90" s="21"/>
      <c r="U90" s="21"/>
      <c r="V90" s="21"/>
      <c r="Y90" s="21"/>
      <c r="Z90" s="21"/>
      <c r="AA90" s="21"/>
      <c r="AB90" s="21"/>
    </row>
    <row r="91" spans="1:28" ht="15.75" customHeight="1">
      <c r="A91" s="78">
        <v>81</v>
      </c>
      <c r="S91" s="21"/>
      <c r="T91" s="21"/>
      <c r="U91" s="21"/>
      <c r="V91" s="21"/>
      <c r="Y91" s="21"/>
      <c r="Z91" s="21"/>
      <c r="AA91" s="21"/>
      <c r="AB91" s="21"/>
    </row>
    <row r="92" spans="1:28" ht="5.25" customHeight="1">
      <c r="A92" s="78">
        <v>82</v>
      </c>
      <c r="S92" s="21"/>
      <c r="T92" s="21"/>
      <c r="U92" s="21"/>
      <c r="V92" s="21"/>
      <c r="Y92" s="21"/>
      <c r="Z92" s="21"/>
      <c r="AA92" s="21"/>
      <c r="AB92" s="21"/>
    </row>
    <row r="93" spans="1:28">
      <c r="A93" s="78">
        <v>83</v>
      </c>
      <c r="S93" s="21"/>
      <c r="T93" s="21"/>
      <c r="U93" s="21"/>
      <c r="V93" s="21"/>
      <c r="Y93" s="21"/>
      <c r="Z93" s="21"/>
      <c r="AA93" s="21"/>
      <c r="AB93" s="21"/>
    </row>
    <row r="94" spans="1:28" ht="7.5" customHeight="1">
      <c r="A94" s="78">
        <v>84</v>
      </c>
      <c r="S94" s="21"/>
      <c r="T94" s="21"/>
      <c r="U94" s="21"/>
      <c r="V94" s="21"/>
      <c r="Y94" s="21"/>
      <c r="Z94" s="21"/>
      <c r="AA94" s="21"/>
      <c r="AB94" s="21"/>
    </row>
    <row r="95" spans="1:28">
      <c r="A95" s="78">
        <v>85</v>
      </c>
      <c r="S95" s="21"/>
      <c r="T95" s="21"/>
      <c r="U95" s="21"/>
      <c r="V95" s="21"/>
      <c r="Y95" s="21"/>
      <c r="Z95" s="21"/>
      <c r="AA95" s="21"/>
      <c r="AB95" s="21"/>
    </row>
    <row r="96" spans="1:28">
      <c r="A96" s="78">
        <v>86</v>
      </c>
      <c r="S96" s="21"/>
      <c r="T96" s="21"/>
      <c r="U96" s="21"/>
      <c r="V96" s="21"/>
      <c r="Y96" s="21"/>
      <c r="Z96" s="21"/>
      <c r="AA96" s="21"/>
      <c r="AB96" s="21"/>
    </row>
    <row r="97" spans="1:28">
      <c r="A97" s="78">
        <v>87</v>
      </c>
      <c r="S97" s="21"/>
      <c r="T97" s="21"/>
      <c r="U97" s="21"/>
      <c r="V97" s="21"/>
      <c r="Y97" s="21"/>
      <c r="Z97" s="21"/>
      <c r="AA97" s="21"/>
      <c r="AB97" s="21"/>
    </row>
    <row r="98" spans="1:28">
      <c r="A98" s="78">
        <v>88</v>
      </c>
      <c r="S98" s="21"/>
      <c r="T98" s="21"/>
      <c r="U98" s="21"/>
      <c r="V98" s="21"/>
      <c r="Y98" s="21"/>
      <c r="Z98" s="21"/>
      <c r="AA98" s="21"/>
      <c r="AB98" s="21"/>
    </row>
    <row r="99" spans="1:28">
      <c r="A99" s="78">
        <v>89</v>
      </c>
      <c r="S99" s="21"/>
      <c r="T99" s="21"/>
      <c r="U99" s="21"/>
      <c r="V99" s="21"/>
      <c r="Y99" s="21"/>
      <c r="Z99" s="21"/>
      <c r="AA99" s="21"/>
      <c r="AB99" s="21"/>
    </row>
    <row r="100" spans="1:28">
      <c r="A100" s="78">
        <v>90</v>
      </c>
      <c r="S100" s="21"/>
      <c r="T100" s="21"/>
      <c r="U100" s="21"/>
      <c r="V100" s="21"/>
      <c r="Y100" s="21"/>
      <c r="Z100" s="21"/>
      <c r="AA100" s="21"/>
      <c r="AB100" s="21"/>
    </row>
    <row r="101" spans="1:28">
      <c r="A101" s="78">
        <v>91</v>
      </c>
      <c r="S101" s="21"/>
      <c r="T101" s="21"/>
      <c r="U101" s="21"/>
      <c r="V101" s="21"/>
      <c r="Y101" s="21"/>
      <c r="Z101" s="21"/>
      <c r="AA101" s="21"/>
      <c r="AB101" s="21"/>
    </row>
    <row r="102" spans="1:28">
      <c r="A102" s="78">
        <v>92</v>
      </c>
      <c r="S102" s="21"/>
      <c r="T102" s="21"/>
      <c r="U102" s="21"/>
      <c r="V102" s="21"/>
      <c r="Y102" s="21"/>
      <c r="Z102" s="21"/>
      <c r="AA102" s="21"/>
      <c r="AB102" s="21"/>
    </row>
    <row r="103" spans="1:28">
      <c r="A103" s="78">
        <v>93</v>
      </c>
      <c r="S103" s="21"/>
      <c r="T103" s="21"/>
      <c r="U103" s="21"/>
      <c r="V103" s="21"/>
      <c r="Y103" s="21"/>
      <c r="Z103" s="21"/>
      <c r="AA103" s="21"/>
      <c r="AB103" s="21"/>
    </row>
    <row r="104" spans="1:28">
      <c r="A104" s="78">
        <v>94</v>
      </c>
      <c r="S104" s="21"/>
      <c r="T104" s="21"/>
      <c r="U104" s="21"/>
      <c r="V104" s="21"/>
      <c r="Y104" s="21"/>
      <c r="Z104" s="21"/>
      <c r="AA104" s="21"/>
      <c r="AB104" s="21"/>
    </row>
    <row r="105" spans="1:28">
      <c r="A105" s="78">
        <v>95</v>
      </c>
      <c r="S105" s="21"/>
      <c r="T105" s="21"/>
      <c r="U105" s="21"/>
      <c r="V105" s="21"/>
      <c r="Y105" s="21"/>
      <c r="Z105" s="21"/>
      <c r="AA105" s="21"/>
      <c r="AB105" s="21"/>
    </row>
    <row r="106" spans="1:28">
      <c r="A106" s="78">
        <v>96</v>
      </c>
      <c r="S106" s="21"/>
      <c r="T106" s="21"/>
      <c r="U106" s="21"/>
      <c r="V106" s="21"/>
      <c r="Y106" s="21"/>
      <c r="Z106" s="21"/>
      <c r="AA106" s="21"/>
      <c r="AB106" s="21"/>
    </row>
    <row r="107" spans="1:28">
      <c r="A107" s="78">
        <v>97</v>
      </c>
      <c r="S107" s="21"/>
      <c r="T107" s="21"/>
      <c r="U107" s="21"/>
      <c r="V107" s="21"/>
      <c r="Y107" s="21"/>
      <c r="Z107" s="21"/>
      <c r="AA107" s="21"/>
      <c r="AB107" s="21"/>
    </row>
    <row r="108" spans="1:28">
      <c r="A108" s="78">
        <v>98</v>
      </c>
      <c r="S108" s="21"/>
      <c r="T108" s="21"/>
      <c r="U108" s="21"/>
      <c r="V108" s="21"/>
      <c r="Y108" s="21"/>
      <c r="Z108" s="21"/>
      <c r="AA108" s="21"/>
      <c r="AB108" s="21"/>
    </row>
    <row r="109" spans="1:28">
      <c r="A109" s="78">
        <v>99</v>
      </c>
      <c r="S109" s="21"/>
      <c r="T109" s="21"/>
      <c r="U109" s="21"/>
      <c r="V109" s="21"/>
      <c r="Y109" s="21"/>
      <c r="Z109" s="21"/>
      <c r="AA109" s="21"/>
      <c r="AB109" s="21"/>
    </row>
    <row r="110" spans="1:28">
      <c r="A110" s="78">
        <v>100</v>
      </c>
      <c r="S110" s="21"/>
      <c r="T110" s="21"/>
      <c r="U110" s="21"/>
      <c r="V110" s="21"/>
      <c r="Y110" s="21"/>
      <c r="Z110" s="21"/>
      <c r="AA110" s="21"/>
      <c r="AB110" s="21"/>
    </row>
    <row r="111" spans="1:28">
      <c r="A111" s="78">
        <v>101</v>
      </c>
      <c r="S111" s="21"/>
      <c r="T111" s="21"/>
      <c r="U111" s="21"/>
      <c r="V111" s="21"/>
      <c r="Y111" s="21"/>
      <c r="Z111" s="21"/>
      <c r="AA111" s="21"/>
      <c r="AB111" s="21"/>
    </row>
    <row r="112" spans="1:28">
      <c r="A112" s="78">
        <v>102</v>
      </c>
      <c r="S112" s="21"/>
      <c r="T112" s="21"/>
      <c r="U112" s="21"/>
      <c r="V112" s="21"/>
      <c r="Y112" s="21"/>
      <c r="Z112" s="21"/>
      <c r="AA112" s="21"/>
      <c r="AB112" s="21"/>
    </row>
    <row r="113" spans="1:28">
      <c r="A113" s="78">
        <v>103</v>
      </c>
      <c r="S113" s="21"/>
      <c r="T113" s="21"/>
      <c r="U113" s="21"/>
      <c r="V113" s="21"/>
      <c r="Y113" s="21"/>
      <c r="Z113" s="21"/>
      <c r="AA113" s="21"/>
      <c r="AB113" s="21"/>
    </row>
    <row r="114" spans="1:28">
      <c r="A114" s="78">
        <v>104</v>
      </c>
      <c r="S114" s="21"/>
      <c r="T114" s="21"/>
      <c r="U114" s="21"/>
      <c r="V114" s="21"/>
      <c r="Y114" s="21"/>
      <c r="Z114" s="21"/>
      <c r="AA114" s="21"/>
      <c r="AB114" s="21"/>
    </row>
    <row r="115" spans="1:28">
      <c r="A115" s="78">
        <v>105</v>
      </c>
      <c r="S115" s="21"/>
      <c r="T115" s="21"/>
      <c r="U115" s="21"/>
      <c r="V115" s="21"/>
      <c r="Y115" s="21"/>
      <c r="Z115" s="21"/>
      <c r="AA115" s="21"/>
      <c r="AB115" s="21"/>
    </row>
    <row r="116" spans="1:28">
      <c r="A116" s="78">
        <v>106</v>
      </c>
      <c r="S116" s="21"/>
      <c r="T116" s="21"/>
      <c r="U116" s="21"/>
      <c r="V116" s="21"/>
      <c r="Y116" s="21"/>
      <c r="Z116" s="21"/>
      <c r="AA116" s="21"/>
      <c r="AB116" s="21"/>
    </row>
    <row r="117" spans="1:28">
      <c r="A117" s="78">
        <v>107</v>
      </c>
      <c r="S117" s="21"/>
      <c r="T117" s="21"/>
      <c r="U117" s="21"/>
      <c r="V117" s="21"/>
      <c r="Y117" s="21"/>
      <c r="Z117" s="21"/>
      <c r="AA117" s="21"/>
      <c r="AB117" s="21"/>
    </row>
    <row r="118" spans="1:28">
      <c r="A118" s="78">
        <v>108</v>
      </c>
      <c r="S118" s="21"/>
      <c r="T118" s="21"/>
      <c r="U118" s="21"/>
      <c r="V118" s="21"/>
      <c r="Y118" s="21"/>
      <c r="Z118" s="21"/>
      <c r="AA118" s="21"/>
      <c r="AB118" s="21"/>
    </row>
    <row r="119" spans="1:28">
      <c r="A119" s="78">
        <v>109</v>
      </c>
      <c r="S119" s="21"/>
      <c r="T119" s="21"/>
      <c r="U119" s="21"/>
      <c r="V119" s="21"/>
      <c r="Y119" s="21"/>
      <c r="Z119" s="21"/>
      <c r="AA119" s="21"/>
      <c r="AB119" s="21"/>
    </row>
    <row r="120" spans="1:28">
      <c r="A120" s="78">
        <v>110</v>
      </c>
      <c r="S120" s="21"/>
      <c r="T120" s="21"/>
      <c r="U120" s="21"/>
      <c r="V120" s="21"/>
      <c r="Y120" s="21"/>
      <c r="Z120" s="21"/>
      <c r="AA120" s="21"/>
      <c r="AB120" s="21"/>
    </row>
    <row r="121" spans="1:28">
      <c r="A121" s="78">
        <v>111</v>
      </c>
      <c r="S121" s="21"/>
      <c r="T121" s="21"/>
      <c r="U121" s="21"/>
      <c r="V121" s="21"/>
      <c r="Y121" s="21"/>
      <c r="Z121" s="21"/>
      <c r="AA121" s="21"/>
      <c r="AB121" s="21"/>
    </row>
    <row r="122" spans="1:28">
      <c r="A122" s="78">
        <v>112</v>
      </c>
      <c r="S122" s="21"/>
      <c r="T122" s="21"/>
      <c r="U122" s="21"/>
      <c r="V122" s="21"/>
      <c r="Y122" s="21"/>
      <c r="Z122" s="21"/>
      <c r="AA122" s="21"/>
      <c r="AB122" s="21"/>
    </row>
    <row r="123" spans="1:28">
      <c r="A123" s="78">
        <v>113</v>
      </c>
      <c r="S123" s="21"/>
      <c r="T123" s="21"/>
      <c r="U123" s="21"/>
      <c r="V123" s="21"/>
      <c r="Y123" s="21"/>
      <c r="Z123" s="21"/>
      <c r="AA123" s="21"/>
      <c r="AB123" s="21"/>
    </row>
    <row r="124" spans="1:28">
      <c r="A124" s="78">
        <v>114</v>
      </c>
      <c r="S124" s="21"/>
      <c r="T124" s="21"/>
      <c r="U124" s="21"/>
      <c r="V124" s="21"/>
      <c r="Y124" s="21"/>
      <c r="Z124" s="21"/>
      <c r="AA124" s="21"/>
      <c r="AB124" s="21"/>
    </row>
    <row r="125" spans="1:28">
      <c r="A125" s="78">
        <v>115</v>
      </c>
      <c r="S125" s="21"/>
      <c r="T125" s="21"/>
      <c r="U125" s="21"/>
      <c r="V125" s="21"/>
      <c r="Y125" s="21"/>
      <c r="Z125" s="21"/>
      <c r="AA125" s="21"/>
      <c r="AB125" s="21"/>
    </row>
    <row r="126" spans="1:28">
      <c r="A126" s="78">
        <v>116</v>
      </c>
      <c r="S126" s="21"/>
      <c r="T126" s="21"/>
      <c r="U126" s="21"/>
      <c r="V126" s="21"/>
      <c r="Y126" s="21"/>
      <c r="Z126" s="21"/>
      <c r="AA126" s="21"/>
      <c r="AB126" s="21"/>
    </row>
    <row r="127" spans="1:28">
      <c r="A127" s="78">
        <v>117</v>
      </c>
      <c r="S127" s="21"/>
      <c r="T127" s="21"/>
      <c r="U127" s="21"/>
      <c r="V127" s="21"/>
      <c r="Y127" s="21"/>
      <c r="Z127" s="21"/>
      <c r="AA127" s="21"/>
      <c r="AB127" s="21"/>
    </row>
    <row r="128" spans="1:28">
      <c r="A128" s="78">
        <v>118</v>
      </c>
      <c r="S128" s="21"/>
      <c r="T128" s="21"/>
      <c r="U128" s="21"/>
      <c r="V128" s="21"/>
      <c r="Y128" s="21"/>
      <c r="Z128" s="21"/>
      <c r="AA128" s="21"/>
      <c r="AB128" s="21"/>
    </row>
    <row r="129" spans="1:28">
      <c r="A129" s="78">
        <v>119</v>
      </c>
      <c r="S129" s="21"/>
      <c r="T129" s="21"/>
      <c r="U129" s="21"/>
      <c r="V129" s="21"/>
      <c r="Y129" s="21"/>
      <c r="Z129" s="21"/>
      <c r="AA129" s="21"/>
      <c r="AB129" s="21"/>
    </row>
    <row r="130" spans="1:28">
      <c r="A130" s="78">
        <v>120</v>
      </c>
      <c r="S130" s="21"/>
      <c r="T130" s="21"/>
      <c r="U130" s="21"/>
      <c r="V130" s="21"/>
      <c r="Y130" s="21"/>
      <c r="Z130" s="21"/>
      <c r="AA130" s="21"/>
      <c r="AB130" s="21"/>
    </row>
    <row r="131" spans="1:28">
      <c r="A131" s="78">
        <v>121</v>
      </c>
      <c r="S131" s="21"/>
      <c r="T131" s="21"/>
      <c r="U131" s="21"/>
      <c r="V131" s="21"/>
      <c r="Y131" s="21"/>
      <c r="Z131" s="21"/>
      <c r="AA131" s="21"/>
      <c r="AB131" s="21"/>
    </row>
    <row r="132" spans="1:28">
      <c r="A132" s="78">
        <v>122</v>
      </c>
      <c r="S132" s="21"/>
      <c r="T132" s="21"/>
      <c r="U132" s="21"/>
      <c r="V132" s="21"/>
      <c r="Y132" s="21"/>
      <c r="Z132" s="21"/>
      <c r="AA132" s="21"/>
      <c r="AB132" s="21"/>
    </row>
    <row r="133" spans="1:28">
      <c r="A133" s="78">
        <v>123</v>
      </c>
      <c r="S133" s="21"/>
      <c r="T133" s="21"/>
      <c r="U133" s="21"/>
      <c r="V133" s="21"/>
      <c r="Y133" s="21"/>
      <c r="Z133" s="21"/>
      <c r="AA133" s="21"/>
      <c r="AB133" s="21"/>
    </row>
    <row r="134" spans="1:28">
      <c r="A134" s="78">
        <v>124</v>
      </c>
      <c r="S134" s="21"/>
      <c r="T134" s="21"/>
      <c r="U134" s="21"/>
      <c r="V134" s="21"/>
      <c r="Y134" s="21"/>
      <c r="Z134" s="21"/>
      <c r="AA134" s="21"/>
      <c r="AB134" s="21"/>
    </row>
    <row r="135" spans="1:28" ht="15.75" customHeight="1">
      <c r="A135" s="78">
        <v>125</v>
      </c>
      <c r="S135" s="21"/>
      <c r="T135" s="21"/>
      <c r="U135" s="21"/>
      <c r="V135" s="21"/>
      <c r="Y135" s="21"/>
      <c r="Z135" s="21"/>
      <c r="AA135" s="21"/>
      <c r="AB135" s="21"/>
    </row>
    <row r="136" spans="1:28" ht="15.75" customHeight="1">
      <c r="A136" s="78">
        <v>126</v>
      </c>
      <c r="S136" s="21"/>
      <c r="T136" s="21"/>
      <c r="U136" s="21"/>
      <c r="V136" s="21"/>
      <c r="Y136" s="21"/>
      <c r="Z136" s="21"/>
      <c r="AA136" s="21"/>
      <c r="AB136" s="21"/>
    </row>
    <row r="137" spans="1:28" ht="15.75" customHeight="1">
      <c r="A137" s="78">
        <v>127</v>
      </c>
      <c r="S137" s="21"/>
      <c r="T137" s="21"/>
      <c r="U137" s="21"/>
      <c r="V137" s="21"/>
      <c r="Y137" s="21"/>
      <c r="Z137" s="21"/>
      <c r="AA137" s="21"/>
      <c r="AB137" s="21"/>
    </row>
    <row r="138" spans="1:28" ht="5.25" customHeight="1">
      <c r="A138" s="78">
        <v>128</v>
      </c>
      <c r="S138" s="21"/>
      <c r="T138" s="21"/>
      <c r="U138" s="21"/>
      <c r="V138" s="21"/>
      <c r="Y138" s="21"/>
      <c r="Z138" s="21"/>
      <c r="AA138" s="21"/>
      <c r="AB138" s="21"/>
    </row>
    <row r="139" spans="1:28">
      <c r="A139" s="78">
        <v>129</v>
      </c>
      <c r="S139" s="21"/>
      <c r="T139" s="21"/>
      <c r="U139" s="21"/>
      <c r="V139" s="21"/>
      <c r="Y139" s="21"/>
      <c r="Z139" s="21"/>
      <c r="AA139" s="21"/>
      <c r="AB139" s="21"/>
    </row>
    <row r="140" spans="1:28" ht="7.5" customHeight="1">
      <c r="A140" s="78">
        <v>130</v>
      </c>
      <c r="S140" s="21"/>
      <c r="T140" s="21"/>
      <c r="U140" s="21"/>
      <c r="V140" s="21"/>
      <c r="Y140" s="21"/>
      <c r="Z140" s="21"/>
      <c r="AA140" s="21"/>
      <c r="AB140" s="21"/>
    </row>
    <row r="141" spans="1:28">
      <c r="A141" s="78">
        <v>131</v>
      </c>
      <c r="S141" s="21"/>
      <c r="T141" s="21"/>
      <c r="U141" s="21"/>
      <c r="V141" s="21"/>
      <c r="Y141" s="21"/>
      <c r="Z141" s="21"/>
      <c r="AA141" s="21"/>
      <c r="AB141" s="21"/>
    </row>
    <row r="142" spans="1:28">
      <c r="A142" s="78">
        <v>132</v>
      </c>
      <c r="S142" s="21"/>
      <c r="T142" s="21"/>
      <c r="U142" s="21"/>
      <c r="V142" s="21"/>
      <c r="Y142" s="21"/>
      <c r="Z142" s="21"/>
      <c r="AA142" s="21"/>
      <c r="AB142" s="21"/>
    </row>
    <row r="143" spans="1:28">
      <c r="A143" s="78">
        <v>133</v>
      </c>
      <c r="S143" s="21"/>
      <c r="T143" s="21"/>
      <c r="U143" s="21"/>
      <c r="V143" s="21"/>
      <c r="Y143" s="21"/>
      <c r="Z143" s="21"/>
      <c r="AA143" s="21"/>
      <c r="AB143" s="21"/>
    </row>
    <row r="144" spans="1:28">
      <c r="A144" s="78">
        <v>134</v>
      </c>
      <c r="S144" s="21"/>
      <c r="T144" s="21"/>
      <c r="U144" s="21"/>
      <c r="V144" s="21"/>
      <c r="Y144" s="21"/>
      <c r="Z144" s="21"/>
      <c r="AA144" s="21"/>
      <c r="AB144" s="21"/>
    </row>
    <row r="145" spans="1:28">
      <c r="A145" s="78">
        <v>135</v>
      </c>
      <c r="S145" s="21"/>
      <c r="T145" s="21"/>
      <c r="U145" s="21"/>
      <c r="V145" s="21"/>
      <c r="Y145" s="21"/>
      <c r="Z145" s="21"/>
      <c r="AA145" s="21"/>
      <c r="AB145" s="21"/>
    </row>
    <row r="146" spans="1:28">
      <c r="A146" s="78">
        <v>136</v>
      </c>
      <c r="S146" s="21"/>
      <c r="T146" s="21"/>
      <c r="U146" s="21"/>
      <c r="V146" s="21"/>
      <c r="Y146" s="21"/>
      <c r="Z146" s="21"/>
      <c r="AA146" s="21"/>
      <c r="AB146" s="21"/>
    </row>
    <row r="147" spans="1:28">
      <c r="A147" s="78">
        <v>137</v>
      </c>
      <c r="S147" s="21"/>
      <c r="T147" s="21"/>
      <c r="U147" s="21"/>
      <c r="V147" s="21"/>
      <c r="Y147" s="21"/>
      <c r="Z147" s="21"/>
      <c r="AA147" s="21"/>
      <c r="AB147" s="21"/>
    </row>
    <row r="148" spans="1:28">
      <c r="A148" s="78">
        <v>138</v>
      </c>
      <c r="S148" s="21"/>
      <c r="T148" s="21"/>
      <c r="U148" s="21"/>
      <c r="V148" s="21"/>
      <c r="Y148" s="21"/>
      <c r="Z148" s="21"/>
      <c r="AA148" s="21"/>
      <c r="AB148" s="21"/>
    </row>
    <row r="149" spans="1:28">
      <c r="A149" s="78">
        <v>139</v>
      </c>
      <c r="S149" s="21"/>
      <c r="T149" s="21"/>
      <c r="U149" s="21"/>
      <c r="V149" s="21"/>
      <c r="Y149" s="21"/>
      <c r="Z149" s="21"/>
      <c r="AA149" s="21"/>
      <c r="AB149" s="21"/>
    </row>
    <row r="150" spans="1:28">
      <c r="A150" s="78">
        <v>140</v>
      </c>
      <c r="S150" s="21"/>
      <c r="T150" s="21"/>
      <c r="U150" s="21"/>
      <c r="V150" s="21"/>
      <c r="Y150" s="21"/>
      <c r="Z150" s="21"/>
      <c r="AA150" s="21"/>
      <c r="AB150" s="21"/>
    </row>
    <row r="151" spans="1:28">
      <c r="A151" s="78">
        <v>141</v>
      </c>
      <c r="S151" s="21"/>
      <c r="T151" s="21"/>
      <c r="U151" s="21"/>
      <c r="V151" s="21"/>
      <c r="Y151" s="21"/>
      <c r="Z151" s="21"/>
      <c r="AA151" s="21"/>
      <c r="AB151" s="21"/>
    </row>
    <row r="152" spans="1:28">
      <c r="A152" s="78">
        <v>142</v>
      </c>
      <c r="S152" s="21"/>
      <c r="T152" s="21"/>
      <c r="U152" s="21"/>
      <c r="V152" s="21"/>
      <c r="Y152" s="21"/>
      <c r="Z152" s="21"/>
      <c r="AA152" s="21"/>
      <c r="AB152" s="21"/>
    </row>
    <row r="153" spans="1:28">
      <c r="A153" s="78">
        <v>143</v>
      </c>
      <c r="S153" s="21"/>
      <c r="T153" s="21"/>
      <c r="U153" s="21"/>
      <c r="V153" s="21"/>
      <c r="Y153" s="21"/>
      <c r="Z153" s="21"/>
      <c r="AA153" s="21"/>
      <c r="AB153" s="21"/>
    </row>
    <row r="154" spans="1:28">
      <c r="A154" s="78">
        <v>144</v>
      </c>
      <c r="S154" s="21"/>
      <c r="T154" s="21"/>
      <c r="U154" s="21"/>
      <c r="V154" s="21"/>
      <c r="Y154" s="21"/>
      <c r="Z154" s="21"/>
      <c r="AA154" s="21"/>
      <c r="AB154" s="21"/>
    </row>
    <row r="155" spans="1:28">
      <c r="A155" s="78">
        <v>145</v>
      </c>
      <c r="S155" s="21"/>
      <c r="T155" s="21"/>
      <c r="U155" s="21"/>
      <c r="V155" s="21"/>
      <c r="Y155" s="21"/>
      <c r="Z155" s="21"/>
      <c r="AA155" s="21"/>
      <c r="AB155" s="21"/>
    </row>
    <row r="156" spans="1:28">
      <c r="A156" s="78">
        <v>146</v>
      </c>
      <c r="S156" s="21"/>
      <c r="T156" s="21"/>
      <c r="U156" s="21"/>
      <c r="V156" s="21"/>
      <c r="Y156" s="21"/>
      <c r="Z156" s="21"/>
      <c r="AA156" s="21"/>
      <c r="AB156" s="21"/>
    </row>
    <row r="157" spans="1:28">
      <c r="A157" s="78">
        <v>147</v>
      </c>
      <c r="S157" s="21"/>
      <c r="T157" s="21"/>
      <c r="U157" s="21"/>
      <c r="V157" s="21"/>
      <c r="Y157" s="21"/>
      <c r="Z157" s="21"/>
      <c r="AA157" s="21"/>
      <c r="AB157" s="21"/>
    </row>
    <row r="158" spans="1:28">
      <c r="A158" s="78">
        <v>148</v>
      </c>
      <c r="S158" s="21"/>
      <c r="T158" s="21"/>
      <c r="U158" s="21"/>
      <c r="V158" s="21"/>
      <c r="Y158" s="21"/>
      <c r="Z158" s="21"/>
      <c r="AA158" s="21"/>
      <c r="AB158" s="21"/>
    </row>
    <row r="159" spans="1:28">
      <c r="A159" s="78">
        <v>149</v>
      </c>
      <c r="S159" s="21"/>
      <c r="T159" s="21"/>
      <c r="U159" s="21"/>
      <c r="V159" s="21"/>
      <c r="Y159" s="21"/>
      <c r="Z159" s="21"/>
      <c r="AA159" s="21"/>
      <c r="AB159" s="21"/>
    </row>
    <row r="160" spans="1:28">
      <c r="A160" s="78">
        <v>150</v>
      </c>
      <c r="S160" s="21"/>
      <c r="T160" s="21"/>
      <c r="U160" s="21"/>
      <c r="V160" s="21"/>
      <c r="Y160" s="21"/>
      <c r="Z160" s="21"/>
      <c r="AA160" s="21"/>
      <c r="AB160" s="21"/>
    </row>
    <row r="161" spans="1:28">
      <c r="A161" s="78">
        <v>151</v>
      </c>
      <c r="S161" s="21"/>
      <c r="T161" s="21"/>
      <c r="U161" s="21"/>
      <c r="V161" s="21"/>
      <c r="Y161" s="21"/>
      <c r="Z161" s="21"/>
      <c r="AA161" s="21"/>
      <c r="AB161" s="21"/>
    </row>
    <row r="162" spans="1:28">
      <c r="A162" s="78">
        <v>152</v>
      </c>
      <c r="S162" s="21"/>
      <c r="T162" s="21"/>
      <c r="U162" s="21"/>
      <c r="V162" s="21"/>
      <c r="Y162" s="21"/>
      <c r="Z162" s="21"/>
      <c r="AA162" s="21"/>
      <c r="AB162" s="21"/>
    </row>
    <row r="163" spans="1:28">
      <c r="A163" s="78">
        <v>153</v>
      </c>
      <c r="S163" s="21"/>
      <c r="T163" s="21"/>
      <c r="U163" s="21"/>
      <c r="V163" s="21"/>
      <c r="Y163" s="21"/>
      <c r="Z163" s="21"/>
      <c r="AA163" s="21"/>
      <c r="AB163" s="21"/>
    </row>
    <row r="164" spans="1:28">
      <c r="A164" s="78">
        <v>154</v>
      </c>
      <c r="S164" s="21"/>
      <c r="T164" s="21"/>
      <c r="U164" s="21"/>
      <c r="V164" s="21"/>
      <c r="Y164" s="21"/>
      <c r="Z164" s="21"/>
      <c r="AA164" s="21"/>
      <c r="AB164" s="21"/>
    </row>
    <row r="165" spans="1:28">
      <c r="A165" s="78">
        <v>155</v>
      </c>
      <c r="S165" s="21"/>
      <c r="T165" s="21"/>
      <c r="U165" s="21"/>
      <c r="V165" s="21"/>
      <c r="Y165" s="21"/>
      <c r="Z165" s="21"/>
      <c r="AA165" s="21"/>
      <c r="AB165" s="21"/>
    </row>
    <row r="166" spans="1:28">
      <c r="A166" s="78">
        <v>156</v>
      </c>
      <c r="S166" s="21"/>
      <c r="T166" s="21"/>
      <c r="U166" s="21"/>
      <c r="V166" s="21"/>
      <c r="Y166" s="21"/>
      <c r="Z166" s="21"/>
      <c r="AA166" s="21"/>
      <c r="AB166" s="21"/>
    </row>
    <row r="167" spans="1:28">
      <c r="A167" s="78">
        <v>157</v>
      </c>
      <c r="S167" s="21"/>
      <c r="T167" s="21"/>
      <c r="U167" s="21"/>
      <c r="V167" s="21"/>
      <c r="Y167" s="21"/>
      <c r="Z167" s="21"/>
      <c r="AA167" s="21"/>
      <c r="AB167" s="21"/>
    </row>
    <row r="168" spans="1:28">
      <c r="A168" s="78">
        <v>158</v>
      </c>
      <c r="S168" s="21"/>
      <c r="T168" s="21"/>
      <c r="U168" s="21"/>
      <c r="V168" s="21"/>
      <c r="Y168" s="21"/>
      <c r="Z168" s="21"/>
      <c r="AA168" s="21"/>
      <c r="AB168" s="21"/>
    </row>
    <row r="169" spans="1:28">
      <c r="A169" s="78">
        <v>159</v>
      </c>
      <c r="S169" s="21"/>
      <c r="T169" s="21"/>
      <c r="U169" s="21"/>
      <c r="V169" s="21"/>
      <c r="Y169" s="21"/>
      <c r="Z169" s="21"/>
      <c r="AA169" s="21"/>
      <c r="AB169" s="21"/>
    </row>
    <row r="170" spans="1:28">
      <c r="A170" s="78">
        <v>160</v>
      </c>
      <c r="S170" s="21"/>
      <c r="T170" s="21"/>
      <c r="U170" s="21"/>
      <c r="V170" s="21"/>
      <c r="Y170" s="21"/>
      <c r="Z170" s="21"/>
      <c r="AA170" s="21"/>
      <c r="AB170" s="21"/>
    </row>
    <row r="171" spans="1:28">
      <c r="A171" s="78">
        <v>161</v>
      </c>
      <c r="S171" s="21"/>
      <c r="T171" s="21"/>
      <c r="U171" s="21"/>
      <c r="V171" s="21"/>
      <c r="Y171" s="21"/>
      <c r="Z171" s="21"/>
      <c r="AA171" s="21"/>
      <c r="AB171" s="21"/>
    </row>
    <row r="172" spans="1:28">
      <c r="A172" s="78">
        <v>162</v>
      </c>
      <c r="S172" s="21"/>
      <c r="T172" s="21"/>
      <c r="U172" s="21"/>
      <c r="V172" s="21"/>
      <c r="Y172" s="21"/>
      <c r="Z172" s="21"/>
      <c r="AA172" s="21"/>
      <c r="AB172" s="21"/>
    </row>
    <row r="173" spans="1:28">
      <c r="A173" s="78">
        <v>163</v>
      </c>
      <c r="S173" s="21"/>
      <c r="T173" s="21"/>
      <c r="U173" s="21"/>
      <c r="V173" s="21"/>
      <c r="Y173" s="21"/>
      <c r="Z173" s="21"/>
      <c r="AA173" s="21"/>
      <c r="AB173" s="21"/>
    </row>
    <row r="174" spans="1:28">
      <c r="A174" s="78">
        <v>164</v>
      </c>
      <c r="S174" s="21"/>
      <c r="T174" s="21"/>
      <c r="U174" s="21"/>
      <c r="V174" s="21"/>
      <c r="Y174" s="21"/>
      <c r="Z174" s="21"/>
      <c r="AA174" s="21"/>
      <c r="AB174" s="21"/>
    </row>
    <row r="175" spans="1:28">
      <c r="A175" s="78">
        <v>165</v>
      </c>
      <c r="S175" s="21"/>
      <c r="T175" s="21"/>
      <c r="U175" s="21"/>
      <c r="V175" s="21"/>
      <c r="Y175" s="21"/>
      <c r="Z175" s="21"/>
      <c r="AA175" s="21"/>
      <c r="AB175" s="21"/>
    </row>
    <row r="176" spans="1:28">
      <c r="A176" s="78">
        <v>166</v>
      </c>
      <c r="S176" s="21"/>
      <c r="T176" s="21"/>
      <c r="U176" s="21"/>
      <c r="V176" s="21"/>
      <c r="Y176" s="21"/>
      <c r="Z176" s="21"/>
      <c r="AA176" s="21"/>
      <c r="AB176" s="21"/>
    </row>
    <row r="177" spans="1:28">
      <c r="A177" s="78">
        <v>167</v>
      </c>
      <c r="S177" s="21"/>
      <c r="T177" s="21"/>
      <c r="U177" s="21"/>
      <c r="V177" s="21"/>
      <c r="Y177" s="21"/>
      <c r="Z177" s="21"/>
      <c r="AA177" s="21"/>
      <c r="AB177" s="21"/>
    </row>
    <row r="178" spans="1:28">
      <c r="A178" s="78">
        <v>168</v>
      </c>
      <c r="S178" s="21"/>
      <c r="T178" s="21"/>
      <c r="U178" s="21"/>
      <c r="V178" s="21"/>
      <c r="Y178" s="21"/>
      <c r="Z178" s="21"/>
      <c r="AA178" s="21"/>
      <c r="AB178" s="21"/>
    </row>
    <row r="179" spans="1:28">
      <c r="A179" s="78">
        <v>169</v>
      </c>
      <c r="S179" s="21"/>
      <c r="T179" s="21"/>
      <c r="U179" s="21"/>
      <c r="V179" s="21"/>
      <c r="Y179" s="21"/>
      <c r="Z179" s="21"/>
      <c r="AA179" s="21"/>
      <c r="AB179" s="21"/>
    </row>
    <row r="180" spans="1:28">
      <c r="A180" s="78">
        <v>170</v>
      </c>
      <c r="S180" s="21"/>
      <c r="T180" s="21"/>
      <c r="U180" s="21"/>
      <c r="V180" s="21"/>
      <c r="Y180" s="21"/>
      <c r="Z180" s="21"/>
      <c r="AA180" s="21"/>
      <c r="AB180" s="21"/>
    </row>
    <row r="181" spans="1:28" ht="15.75" customHeight="1">
      <c r="A181" s="78">
        <v>171</v>
      </c>
      <c r="S181" s="21"/>
      <c r="T181" s="21"/>
      <c r="U181" s="21"/>
      <c r="V181" s="21"/>
      <c r="Y181" s="21"/>
      <c r="Z181" s="21"/>
      <c r="AA181" s="21"/>
      <c r="AB181" s="21"/>
    </row>
    <row r="182" spans="1:28" ht="15.75" customHeight="1">
      <c r="A182" s="78">
        <v>172</v>
      </c>
      <c r="S182" s="21"/>
      <c r="T182" s="21"/>
      <c r="U182" s="21"/>
      <c r="V182" s="21"/>
      <c r="Y182" s="21"/>
      <c r="Z182" s="21"/>
      <c r="AA182" s="21"/>
      <c r="AB182" s="21"/>
    </row>
    <row r="183" spans="1:28" ht="15.75" customHeight="1">
      <c r="A183" s="78">
        <v>173</v>
      </c>
      <c r="S183" s="21"/>
      <c r="T183" s="21"/>
      <c r="U183" s="21"/>
      <c r="V183" s="21"/>
      <c r="Y183" s="21"/>
      <c r="Z183" s="21"/>
      <c r="AA183" s="21"/>
      <c r="AB183" s="21"/>
    </row>
    <row r="184" spans="1:28" ht="5.25" customHeight="1">
      <c r="A184" s="78">
        <v>174</v>
      </c>
      <c r="S184" s="21"/>
      <c r="T184" s="21"/>
      <c r="U184" s="21"/>
      <c r="V184" s="21"/>
      <c r="Y184" s="21"/>
      <c r="Z184" s="21"/>
      <c r="AA184" s="21"/>
      <c r="AB184" s="21"/>
    </row>
    <row r="185" spans="1:28">
      <c r="A185" s="78">
        <v>175</v>
      </c>
      <c r="S185" s="21"/>
      <c r="T185" s="21"/>
      <c r="U185" s="21"/>
      <c r="V185" s="21"/>
      <c r="Y185" s="21"/>
      <c r="Z185" s="21"/>
      <c r="AA185" s="21"/>
      <c r="AB185" s="21"/>
    </row>
    <row r="186" spans="1:28" ht="7.5" customHeight="1">
      <c r="A186" s="78">
        <v>176</v>
      </c>
      <c r="S186" s="21"/>
      <c r="T186" s="21"/>
      <c r="U186" s="21"/>
      <c r="V186" s="21"/>
      <c r="Y186" s="21"/>
      <c r="Z186" s="21"/>
      <c r="AA186" s="21"/>
      <c r="AB186" s="21"/>
    </row>
    <row r="187" spans="1:28">
      <c r="A187" s="78">
        <v>177</v>
      </c>
      <c r="S187" s="21"/>
      <c r="T187" s="21"/>
      <c r="U187" s="21"/>
      <c r="V187" s="21"/>
      <c r="Y187" s="21"/>
      <c r="Z187" s="21"/>
      <c r="AA187" s="21"/>
      <c r="AB187" s="21"/>
    </row>
    <row r="188" spans="1:28">
      <c r="A188" s="78">
        <v>178</v>
      </c>
      <c r="S188" s="21"/>
      <c r="T188" s="21"/>
      <c r="U188" s="21"/>
      <c r="V188" s="21"/>
      <c r="Y188" s="21"/>
      <c r="Z188" s="21"/>
      <c r="AA188" s="21"/>
      <c r="AB188" s="21"/>
    </row>
    <row r="189" spans="1:28">
      <c r="A189" s="78">
        <v>179</v>
      </c>
      <c r="S189" s="21"/>
      <c r="T189" s="21"/>
      <c r="U189" s="21"/>
      <c r="V189" s="21"/>
      <c r="Y189" s="21"/>
      <c r="Z189" s="21"/>
      <c r="AA189" s="21"/>
      <c r="AB189" s="21"/>
    </row>
    <row r="190" spans="1:28">
      <c r="A190" s="78">
        <v>180</v>
      </c>
      <c r="S190" s="21"/>
      <c r="T190" s="21"/>
      <c r="U190" s="21"/>
      <c r="V190" s="21"/>
      <c r="Y190" s="21"/>
      <c r="Z190" s="21"/>
      <c r="AA190" s="21"/>
      <c r="AB190" s="21"/>
    </row>
    <row r="191" spans="1:28">
      <c r="A191" s="78">
        <v>181</v>
      </c>
      <c r="S191" s="21"/>
      <c r="T191" s="21"/>
      <c r="U191" s="21"/>
      <c r="V191" s="21"/>
      <c r="Y191" s="21"/>
      <c r="Z191" s="21"/>
      <c r="AA191" s="21"/>
      <c r="AB191" s="21"/>
    </row>
    <row r="192" spans="1:28">
      <c r="A192" s="78">
        <v>182</v>
      </c>
      <c r="S192" s="21"/>
      <c r="T192" s="21"/>
      <c r="U192" s="21"/>
      <c r="V192" s="21"/>
      <c r="Y192" s="21"/>
      <c r="Z192" s="21"/>
      <c r="AA192" s="21"/>
      <c r="AB192" s="21"/>
    </row>
    <row r="193" spans="1:28">
      <c r="A193" s="78">
        <v>183</v>
      </c>
      <c r="S193" s="21"/>
      <c r="T193" s="21"/>
      <c r="U193" s="21"/>
      <c r="V193" s="21"/>
      <c r="Y193" s="21"/>
      <c r="Z193" s="21"/>
      <c r="AA193" s="21"/>
      <c r="AB193" s="21"/>
    </row>
    <row r="194" spans="1:28">
      <c r="A194" s="78">
        <v>184</v>
      </c>
      <c r="S194" s="21"/>
      <c r="T194" s="21"/>
      <c r="U194" s="21"/>
      <c r="V194" s="21"/>
      <c r="Y194" s="21"/>
      <c r="Z194" s="21"/>
      <c r="AA194" s="21"/>
      <c r="AB194" s="21"/>
    </row>
    <row r="195" spans="1:28">
      <c r="A195" s="78">
        <v>185</v>
      </c>
      <c r="S195" s="21"/>
      <c r="T195" s="21"/>
      <c r="U195" s="21"/>
      <c r="V195" s="21"/>
      <c r="Y195" s="21"/>
      <c r="Z195" s="21"/>
      <c r="AA195" s="21"/>
      <c r="AB195" s="21"/>
    </row>
    <row r="196" spans="1:28">
      <c r="A196" s="78">
        <v>186</v>
      </c>
      <c r="S196" s="21"/>
      <c r="T196" s="21"/>
      <c r="U196" s="21"/>
      <c r="V196" s="21"/>
      <c r="Y196" s="21"/>
      <c r="Z196" s="21"/>
      <c r="AA196" s="21"/>
      <c r="AB196" s="21"/>
    </row>
    <row r="197" spans="1:28">
      <c r="A197" s="78">
        <v>187</v>
      </c>
      <c r="S197" s="21"/>
      <c r="T197" s="21"/>
      <c r="U197" s="21"/>
      <c r="V197" s="21"/>
      <c r="Y197" s="21"/>
      <c r="Z197" s="21"/>
      <c r="AA197" s="21"/>
      <c r="AB197" s="21"/>
    </row>
    <row r="198" spans="1:28">
      <c r="A198" s="78">
        <v>188</v>
      </c>
      <c r="S198" s="21"/>
      <c r="T198" s="21"/>
      <c r="U198" s="21"/>
      <c r="V198" s="21"/>
      <c r="Y198" s="21"/>
      <c r="Z198" s="21"/>
      <c r="AA198" s="21"/>
      <c r="AB198" s="21"/>
    </row>
    <row r="199" spans="1:28">
      <c r="A199" s="78">
        <v>189</v>
      </c>
      <c r="S199" s="21"/>
      <c r="T199" s="21"/>
      <c r="U199" s="21"/>
      <c r="V199" s="21"/>
      <c r="Y199" s="21"/>
      <c r="Z199" s="21"/>
      <c r="AA199" s="21"/>
      <c r="AB199" s="21"/>
    </row>
    <row r="200" spans="1:28">
      <c r="A200" s="78">
        <v>190</v>
      </c>
      <c r="S200" s="21"/>
      <c r="T200" s="21"/>
      <c r="U200" s="21"/>
      <c r="V200" s="21"/>
      <c r="Y200" s="21"/>
      <c r="Z200" s="21"/>
      <c r="AA200" s="21"/>
      <c r="AB200" s="21"/>
    </row>
    <row r="201" spans="1:28">
      <c r="A201" s="78">
        <v>191</v>
      </c>
      <c r="S201" s="21"/>
      <c r="T201" s="21"/>
      <c r="U201" s="21"/>
      <c r="V201" s="21"/>
      <c r="Y201" s="21"/>
      <c r="Z201" s="21"/>
      <c r="AA201" s="21"/>
      <c r="AB201" s="21"/>
    </row>
    <row r="202" spans="1:28">
      <c r="A202" s="78">
        <v>192</v>
      </c>
      <c r="S202" s="21"/>
      <c r="T202" s="21"/>
      <c r="U202" s="21"/>
      <c r="V202" s="21"/>
      <c r="Y202" s="21"/>
      <c r="Z202" s="21"/>
      <c r="AA202" s="21"/>
      <c r="AB202" s="21"/>
    </row>
    <row r="203" spans="1:28">
      <c r="A203" s="78">
        <v>193</v>
      </c>
      <c r="S203" s="21"/>
      <c r="T203" s="21"/>
      <c r="U203" s="21"/>
      <c r="V203" s="21"/>
      <c r="Y203" s="21"/>
      <c r="Z203" s="21"/>
      <c r="AA203" s="21"/>
      <c r="AB203" s="21"/>
    </row>
    <row r="204" spans="1:28">
      <c r="A204" s="78">
        <v>194</v>
      </c>
      <c r="S204" s="21"/>
      <c r="T204" s="21"/>
      <c r="U204" s="21"/>
      <c r="V204" s="21"/>
      <c r="Y204" s="21"/>
      <c r="Z204" s="21"/>
      <c r="AA204" s="21"/>
      <c r="AB204" s="21"/>
    </row>
    <row r="205" spans="1:28">
      <c r="A205" s="78">
        <v>195</v>
      </c>
      <c r="S205" s="21"/>
      <c r="T205" s="21"/>
      <c r="U205" s="21"/>
      <c r="V205" s="21"/>
      <c r="Y205" s="21"/>
      <c r="Z205" s="21"/>
      <c r="AA205" s="21"/>
      <c r="AB205" s="21"/>
    </row>
    <row r="206" spans="1:28">
      <c r="A206" s="78">
        <v>196</v>
      </c>
      <c r="S206" s="21"/>
      <c r="T206" s="21"/>
      <c r="U206" s="21"/>
      <c r="V206" s="21"/>
      <c r="Y206" s="21"/>
      <c r="Z206" s="21"/>
      <c r="AA206" s="21"/>
      <c r="AB206" s="21"/>
    </row>
    <row r="207" spans="1:28">
      <c r="A207" s="78">
        <v>197</v>
      </c>
      <c r="S207" s="21"/>
      <c r="T207" s="21"/>
      <c r="U207" s="21"/>
      <c r="V207" s="21"/>
      <c r="Y207" s="21"/>
      <c r="Z207" s="21"/>
      <c r="AA207" s="21"/>
      <c r="AB207" s="21"/>
    </row>
    <row r="208" spans="1:28">
      <c r="A208" s="78">
        <v>198</v>
      </c>
      <c r="S208" s="21"/>
      <c r="T208" s="21"/>
      <c r="U208" s="21"/>
      <c r="V208" s="21"/>
      <c r="Y208" s="21"/>
      <c r="Z208" s="21"/>
      <c r="AA208" s="21"/>
      <c r="AB208" s="21"/>
    </row>
    <row r="209" spans="1:28">
      <c r="A209" s="78">
        <v>199</v>
      </c>
      <c r="S209" s="21"/>
      <c r="T209" s="21"/>
      <c r="U209" s="21"/>
      <c r="V209" s="21"/>
      <c r="Y209" s="21"/>
      <c r="Z209" s="21"/>
      <c r="AA209" s="21"/>
      <c r="AB209" s="21"/>
    </row>
    <row r="210" spans="1:28">
      <c r="A210" s="78">
        <v>200</v>
      </c>
      <c r="S210" s="21"/>
      <c r="T210" s="21"/>
      <c r="U210" s="21"/>
      <c r="V210" s="21"/>
      <c r="Y210" s="21"/>
      <c r="Z210" s="21"/>
      <c r="AA210" s="21"/>
      <c r="AB210" s="21"/>
    </row>
    <row r="211" spans="1:28">
      <c r="A211" s="78">
        <v>201</v>
      </c>
      <c r="S211" s="21"/>
      <c r="T211" s="21"/>
      <c r="U211" s="21"/>
      <c r="V211" s="21"/>
      <c r="Y211" s="21"/>
      <c r="Z211" s="21"/>
      <c r="AA211" s="21"/>
      <c r="AB211" s="21"/>
    </row>
    <row r="212" spans="1:28">
      <c r="A212" s="78">
        <v>202</v>
      </c>
      <c r="S212" s="21"/>
      <c r="T212" s="21"/>
      <c r="U212" s="21"/>
      <c r="V212" s="21"/>
      <c r="Y212" s="21"/>
      <c r="Z212" s="21"/>
      <c r="AA212" s="21"/>
      <c r="AB212" s="21"/>
    </row>
    <row r="213" spans="1:28">
      <c r="A213" s="78">
        <v>203</v>
      </c>
      <c r="S213" s="21"/>
      <c r="T213" s="21"/>
      <c r="U213" s="21"/>
      <c r="V213" s="21"/>
      <c r="Y213" s="21"/>
      <c r="Z213" s="21"/>
      <c r="AA213" s="21"/>
      <c r="AB213" s="21"/>
    </row>
    <row r="214" spans="1:28">
      <c r="A214" s="78">
        <v>204</v>
      </c>
      <c r="S214" s="21"/>
      <c r="T214" s="21"/>
      <c r="U214" s="21"/>
      <c r="V214" s="21"/>
      <c r="Y214" s="21"/>
      <c r="Z214" s="21"/>
      <c r="AA214" s="21"/>
      <c r="AB214" s="21"/>
    </row>
    <row r="215" spans="1:28">
      <c r="A215" s="78">
        <v>205</v>
      </c>
      <c r="S215" s="21"/>
      <c r="T215" s="21"/>
      <c r="U215" s="21"/>
      <c r="V215" s="21"/>
      <c r="Y215" s="21"/>
      <c r="Z215" s="21"/>
      <c r="AA215" s="21"/>
      <c r="AB215" s="21"/>
    </row>
    <row r="216" spans="1:28">
      <c r="A216" s="78">
        <v>206</v>
      </c>
      <c r="S216" s="21"/>
      <c r="T216" s="21"/>
      <c r="U216" s="21"/>
      <c r="V216" s="21"/>
      <c r="Y216" s="21"/>
      <c r="Z216" s="21"/>
      <c r="AA216" s="21"/>
      <c r="AB216" s="21"/>
    </row>
    <row r="217" spans="1:28">
      <c r="A217" s="78">
        <v>207</v>
      </c>
      <c r="S217" s="21"/>
      <c r="T217" s="21"/>
      <c r="U217" s="21"/>
      <c r="V217" s="21"/>
      <c r="Y217" s="21"/>
      <c r="Z217" s="21"/>
      <c r="AA217" s="21"/>
      <c r="AB217" s="21"/>
    </row>
    <row r="218" spans="1:28">
      <c r="A218" s="78">
        <v>208</v>
      </c>
      <c r="S218" s="21"/>
      <c r="T218" s="21"/>
      <c r="U218" s="21"/>
      <c r="V218" s="21"/>
      <c r="Y218" s="21"/>
      <c r="Z218" s="21"/>
      <c r="AA218" s="21"/>
      <c r="AB218" s="21"/>
    </row>
    <row r="219" spans="1:28">
      <c r="A219" s="78">
        <v>209</v>
      </c>
      <c r="S219" s="21"/>
      <c r="T219" s="21"/>
      <c r="U219" s="21"/>
      <c r="V219" s="21"/>
      <c r="Y219" s="21"/>
      <c r="Z219" s="21"/>
      <c r="AA219" s="21"/>
      <c r="AB219" s="21"/>
    </row>
    <row r="220" spans="1:28">
      <c r="A220" s="78">
        <v>210</v>
      </c>
      <c r="S220" s="21"/>
      <c r="T220" s="21"/>
      <c r="U220" s="21"/>
      <c r="V220" s="21"/>
      <c r="Y220" s="21"/>
      <c r="Z220" s="21"/>
      <c r="AA220" s="21"/>
      <c r="AB220" s="21"/>
    </row>
    <row r="221" spans="1:28">
      <c r="A221" s="78">
        <v>211</v>
      </c>
      <c r="S221" s="21"/>
      <c r="T221" s="21"/>
      <c r="U221" s="21"/>
      <c r="V221" s="21"/>
      <c r="Y221" s="21"/>
      <c r="Z221" s="21"/>
      <c r="AA221" s="21"/>
      <c r="AB221" s="21"/>
    </row>
    <row r="222" spans="1:28">
      <c r="A222" s="78">
        <v>212</v>
      </c>
      <c r="S222" s="21"/>
      <c r="T222" s="21"/>
      <c r="U222" s="21"/>
      <c r="V222" s="21"/>
      <c r="Y222" s="21"/>
      <c r="Z222" s="21"/>
      <c r="AA222" s="21"/>
      <c r="AB222" s="21"/>
    </row>
    <row r="223" spans="1:28">
      <c r="A223" s="78">
        <v>213</v>
      </c>
      <c r="S223" s="21"/>
      <c r="T223" s="21"/>
      <c r="U223" s="21"/>
      <c r="V223" s="21"/>
      <c r="Y223" s="21"/>
      <c r="Z223" s="21"/>
      <c r="AA223" s="21"/>
      <c r="AB223" s="21"/>
    </row>
    <row r="224" spans="1:28">
      <c r="A224" s="78">
        <v>214</v>
      </c>
      <c r="S224" s="21"/>
      <c r="T224" s="21"/>
      <c r="U224" s="21"/>
      <c r="V224" s="21"/>
      <c r="Y224" s="21"/>
      <c r="Z224" s="21"/>
      <c r="AA224" s="21"/>
      <c r="AB224" s="21"/>
    </row>
    <row r="225" spans="1:28">
      <c r="A225" s="78">
        <v>215</v>
      </c>
      <c r="S225" s="21"/>
      <c r="T225" s="21"/>
      <c r="U225" s="21"/>
      <c r="V225" s="21"/>
      <c r="Y225" s="21"/>
      <c r="Z225" s="21"/>
      <c r="AA225" s="21"/>
      <c r="AB225" s="21"/>
    </row>
    <row r="226" spans="1:28">
      <c r="A226" s="78">
        <v>216</v>
      </c>
      <c r="S226" s="21"/>
      <c r="T226" s="21"/>
      <c r="U226" s="21"/>
      <c r="V226" s="21"/>
      <c r="Y226" s="21"/>
      <c r="Z226" s="21"/>
      <c r="AA226" s="21"/>
      <c r="AB226" s="21"/>
    </row>
    <row r="227" spans="1:28" ht="15.75" customHeight="1">
      <c r="A227" s="78">
        <v>217</v>
      </c>
      <c r="S227" s="21"/>
      <c r="T227" s="21"/>
      <c r="U227" s="21"/>
      <c r="V227" s="21"/>
      <c r="Y227" s="21"/>
      <c r="Z227" s="21"/>
      <c r="AA227" s="21"/>
      <c r="AB227" s="21"/>
    </row>
    <row r="228" spans="1:28" ht="15.75" customHeight="1">
      <c r="A228" s="78">
        <v>218</v>
      </c>
      <c r="S228" s="21"/>
      <c r="T228" s="21"/>
      <c r="U228" s="21"/>
      <c r="V228" s="21"/>
      <c r="Y228" s="21"/>
      <c r="Z228" s="21"/>
      <c r="AA228" s="21"/>
      <c r="AB228" s="21"/>
    </row>
    <row r="229" spans="1:28" ht="15.75" customHeight="1">
      <c r="A229" s="78">
        <v>219</v>
      </c>
      <c r="S229" s="21"/>
      <c r="T229" s="21"/>
      <c r="U229" s="21"/>
      <c r="V229" s="21"/>
      <c r="Y229" s="21"/>
      <c r="Z229" s="21"/>
      <c r="AA229" s="21"/>
      <c r="AB229" s="21"/>
    </row>
    <row r="230" spans="1:28" ht="5.25" customHeight="1">
      <c r="A230" s="78">
        <v>220</v>
      </c>
      <c r="S230" s="21"/>
      <c r="T230" s="21"/>
      <c r="U230" s="21"/>
      <c r="V230" s="21"/>
      <c r="Y230" s="21"/>
      <c r="Z230" s="21"/>
      <c r="AA230" s="21"/>
      <c r="AB230" s="21"/>
    </row>
    <row r="231" spans="1:28">
      <c r="A231" s="78">
        <v>221</v>
      </c>
      <c r="S231" s="21"/>
      <c r="T231" s="21"/>
      <c r="U231" s="21"/>
      <c r="V231" s="21"/>
      <c r="Y231" s="21"/>
      <c r="Z231" s="21"/>
      <c r="AA231" s="21"/>
      <c r="AB231" s="21"/>
    </row>
    <row r="232" spans="1:28" ht="7.5" customHeight="1">
      <c r="A232" s="78">
        <v>222</v>
      </c>
      <c r="S232" s="21"/>
      <c r="T232" s="21"/>
      <c r="U232" s="21"/>
      <c r="V232" s="21"/>
      <c r="Y232" s="21"/>
      <c r="Z232" s="21"/>
      <c r="AA232" s="21"/>
      <c r="AB232" s="21"/>
    </row>
    <row r="233" spans="1:28">
      <c r="A233" s="78">
        <v>223</v>
      </c>
      <c r="S233" s="21"/>
      <c r="T233" s="21"/>
      <c r="U233" s="21"/>
      <c r="V233" s="21"/>
      <c r="Y233" s="21"/>
      <c r="Z233" s="21"/>
      <c r="AA233" s="21"/>
      <c r="AB233" s="21"/>
    </row>
    <row r="234" spans="1:28">
      <c r="A234" s="78">
        <v>224</v>
      </c>
      <c r="S234" s="21"/>
      <c r="T234" s="21"/>
      <c r="U234" s="21"/>
      <c r="V234" s="21"/>
      <c r="Y234" s="21"/>
      <c r="Z234" s="21"/>
      <c r="AA234" s="21"/>
      <c r="AB234" s="21"/>
    </row>
    <row r="235" spans="1:28">
      <c r="A235" s="78">
        <v>225</v>
      </c>
      <c r="S235" s="21"/>
      <c r="T235" s="21"/>
      <c r="U235" s="21"/>
      <c r="V235" s="21"/>
      <c r="Y235" s="21"/>
      <c r="Z235" s="21"/>
      <c r="AA235" s="21"/>
      <c r="AB235" s="21"/>
    </row>
    <row r="236" spans="1:28">
      <c r="A236" s="78">
        <v>226</v>
      </c>
      <c r="S236" s="21"/>
      <c r="T236" s="21"/>
      <c r="U236" s="21"/>
      <c r="V236" s="21"/>
      <c r="Y236" s="21"/>
      <c r="Z236" s="21"/>
      <c r="AA236" s="21"/>
      <c r="AB236" s="21"/>
    </row>
    <row r="237" spans="1:28">
      <c r="A237" s="78">
        <v>227</v>
      </c>
      <c r="S237" s="21"/>
      <c r="T237" s="21"/>
      <c r="U237" s="21"/>
      <c r="V237" s="21"/>
      <c r="Y237" s="21"/>
      <c r="Z237" s="21"/>
      <c r="AA237" s="21"/>
      <c r="AB237" s="21"/>
    </row>
    <row r="238" spans="1:28">
      <c r="A238" s="78">
        <v>228</v>
      </c>
      <c r="S238" s="21"/>
      <c r="T238" s="21"/>
      <c r="U238" s="21"/>
      <c r="V238" s="21"/>
      <c r="Y238" s="21"/>
      <c r="Z238" s="21"/>
      <c r="AA238" s="21"/>
      <c r="AB238" s="21"/>
    </row>
    <row r="239" spans="1:28">
      <c r="A239" s="78">
        <v>229</v>
      </c>
      <c r="S239" s="21"/>
      <c r="T239" s="21"/>
      <c r="U239" s="21"/>
      <c r="V239" s="21"/>
      <c r="Y239" s="21"/>
      <c r="Z239" s="21"/>
      <c r="AA239" s="21"/>
      <c r="AB239" s="21"/>
    </row>
    <row r="240" spans="1:28">
      <c r="A240" s="78">
        <v>230</v>
      </c>
      <c r="S240" s="21"/>
      <c r="T240" s="21"/>
      <c r="U240" s="21"/>
      <c r="V240" s="21"/>
      <c r="Y240" s="21"/>
      <c r="Z240" s="21"/>
      <c r="AA240" s="21"/>
      <c r="AB240" s="21"/>
    </row>
    <row r="241" spans="1:28">
      <c r="A241" s="78">
        <v>231</v>
      </c>
      <c r="S241" s="21"/>
      <c r="T241" s="21"/>
      <c r="U241" s="21"/>
      <c r="V241" s="21"/>
      <c r="Y241" s="21"/>
      <c r="Z241" s="21"/>
      <c r="AA241" s="21"/>
      <c r="AB241" s="21"/>
    </row>
    <row r="242" spans="1:28">
      <c r="A242" s="78">
        <v>232</v>
      </c>
      <c r="S242" s="21"/>
      <c r="T242" s="21"/>
      <c r="U242" s="21"/>
      <c r="V242" s="21"/>
      <c r="Y242" s="21"/>
      <c r="Z242" s="21"/>
      <c r="AA242" s="21"/>
      <c r="AB242" s="21"/>
    </row>
    <row r="243" spans="1:28">
      <c r="A243" s="78">
        <v>233</v>
      </c>
      <c r="S243" s="21"/>
      <c r="T243" s="21"/>
      <c r="U243" s="21"/>
      <c r="V243" s="21"/>
      <c r="Y243" s="21"/>
      <c r="Z243" s="21"/>
      <c r="AA243" s="21"/>
      <c r="AB243" s="21"/>
    </row>
    <row r="244" spans="1:28">
      <c r="A244" s="78">
        <v>234</v>
      </c>
      <c r="S244" s="21"/>
      <c r="T244" s="21"/>
      <c r="U244" s="21"/>
      <c r="V244" s="21"/>
      <c r="Y244" s="21"/>
      <c r="Z244" s="21"/>
      <c r="AA244" s="21"/>
      <c r="AB244" s="21"/>
    </row>
    <row r="245" spans="1:28">
      <c r="A245" s="78">
        <v>235</v>
      </c>
      <c r="S245" s="21"/>
      <c r="T245" s="21"/>
      <c r="U245" s="21"/>
      <c r="V245" s="21"/>
      <c r="Y245" s="21"/>
      <c r="Z245" s="21"/>
      <c r="AA245" s="21"/>
      <c r="AB245" s="21"/>
    </row>
    <row r="246" spans="1:28">
      <c r="A246" s="78">
        <v>236</v>
      </c>
      <c r="S246" s="21"/>
      <c r="T246" s="21"/>
      <c r="U246" s="21"/>
      <c r="V246" s="21"/>
      <c r="Y246" s="21"/>
      <c r="Z246" s="21"/>
      <c r="AA246" s="21"/>
      <c r="AB246" s="21"/>
    </row>
    <row r="247" spans="1:28">
      <c r="A247" s="78">
        <v>237</v>
      </c>
      <c r="S247" s="21"/>
      <c r="T247" s="21"/>
      <c r="U247" s="21"/>
      <c r="V247" s="21"/>
      <c r="Y247" s="21"/>
      <c r="Z247" s="21"/>
      <c r="AA247" s="21"/>
      <c r="AB247" s="21"/>
    </row>
    <row r="248" spans="1:28">
      <c r="A248" s="78">
        <v>238</v>
      </c>
      <c r="S248" s="21"/>
      <c r="T248" s="21"/>
      <c r="U248" s="21"/>
      <c r="V248" s="21"/>
      <c r="Y248" s="21"/>
      <c r="Z248" s="21"/>
      <c r="AA248" s="21"/>
      <c r="AB248" s="21"/>
    </row>
    <row r="249" spans="1:28">
      <c r="A249" s="78">
        <v>239</v>
      </c>
      <c r="S249" s="21"/>
      <c r="T249" s="21"/>
      <c r="U249" s="21"/>
      <c r="V249" s="21"/>
      <c r="Y249" s="21"/>
      <c r="Z249" s="21"/>
      <c r="AA249" s="21"/>
      <c r="AB249" s="21"/>
    </row>
    <row r="250" spans="1:28">
      <c r="A250" s="78">
        <v>240</v>
      </c>
      <c r="S250" s="21"/>
      <c r="T250" s="21"/>
      <c r="U250" s="21"/>
      <c r="V250" s="21"/>
      <c r="Y250" s="21"/>
      <c r="Z250" s="21"/>
      <c r="AA250" s="21"/>
      <c r="AB250" s="21"/>
    </row>
    <row r="251" spans="1:28">
      <c r="A251" s="78">
        <v>241</v>
      </c>
      <c r="S251" s="21"/>
      <c r="T251" s="21"/>
      <c r="U251" s="21"/>
      <c r="V251" s="21"/>
      <c r="Y251" s="21"/>
      <c r="Z251" s="21"/>
      <c r="AA251" s="21"/>
      <c r="AB251" s="21"/>
    </row>
    <row r="252" spans="1:28">
      <c r="A252" s="78">
        <v>242</v>
      </c>
      <c r="S252" s="21"/>
      <c r="T252" s="21"/>
      <c r="U252" s="21"/>
      <c r="V252" s="21"/>
      <c r="Y252" s="21"/>
      <c r="Z252" s="21"/>
      <c r="AA252" s="21"/>
      <c r="AB252" s="21"/>
    </row>
    <row r="253" spans="1:28">
      <c r="A253" s="78">
        <v>243</v>
      </c>
      <c r="S253" s="21"/>
      <c r="T253" s="21"/>
      <c r="U253" s="21"/>
      <c r="V253" s="21"/>
      <c r="Y253" s="21"/>
      <c r="Z253" s="21"/>
      <c r="AA253" s="21"/>
      <c r="AB253" s="21"/>
    </row>
    <row r="254" spans="1:28">
      <c r="A254" s="78">
        <v>244</v>
      </c>
      <c r="S254" s="21"/>
      <c r="T254" s="21"/>
      <c r="U254" s="21"/>
      <c r="V254" s="21"/>
      <c r="Y254" s="21"/>
      <c r="Z254" s="21"/>
      <c r="AA254" s="21"/>
      <c r="AB254" s="21"/>
    </row>
    <row r="255" spans="1:28">
      <c r="A255" s="78">
        <v>245</v>
      </c>
      <c r="S255" s="21"/>
      <c r="T255" s="21"/>
      <c r="U255" s="21"/>
      <c r="V255" s="21"/>
      <c r="Y255" s="21"/>
      <c r="Z255" s="21"/>
      <c r="AA255" s="21"/>
      <c r="AB255" s="21"/>
    </row>
    <row r="256" spans="1:28">
      <c r="A256" s="78">
        <v>246</v>
      </c>
      <c r="S256" s="21"/>
      <c r="T256" s="21"/>
      <c r="U256" s="21"/>
      <c r="V256" s="21"/>
      <c r="Y256" s="21"/>
      <c r="Z256" s="21"/>
      <c r="AA256" s="21"/>
      <c r="AB256" s="21"/>
    </row>
    <row r="257" spans="1:28">
      <c r="A257" s="78">
        <v>247</v>
      </c>
      <c r="S257" s="21"/>
      <c r="T257" s="21"/>
      <c r="U257" s="21"/>
      <c r="V257" s="21"/>
      <c r="Y257" s="21"/>
      <c r="Z257" s="21"/>
      <c r="AA257" s="21"/>
      <c r="AB257" s="21"/>
    </row>
    <row r="258" spans="1:28">
      <c r="A258" s="78">
        <v>248</v>
      </c>
      <c r="S258" s="21"/>
      <c r="T258" s="21"/>
      <c r="U258" s="21"/>
      <c r="V258" s="21"/>
      <c r="Y258" s="21"/>
      <c r="Z258" s="21"/>
      <c r="AA258" s="21"/>
      <c r="AB258" s="21"/>
    </row>
    <row r="259" spans="1:28">
      <c r="A259" s="78">
        <v>249</v>
      </c>
      <c r="S259" s="21"/>
      <c r="T259" s="21"/>
      <c r="U259" s="21"/>
      <c r="V259" s="21"/>
      <c r="Y259" s="21"/>
      <c r="Z259" s="21"/>
      <c r="AA259" s="21"/>
      <c r="AB259" s="21"/>
    </row>
    <row r="260" spans="1:28">
      <c r="A260" s="78">
        <v>250</v>
      </c>
      <c r="S260" s="21"/>
      <c r="T260" s="21"/>
      <c r="U260" s="21"/>
      <c r="V260" s="21"/>
      <c r="Y260" s="21"/>
      <c r="Z260" s="21"/>
      <c r="AA260" s="21"/>
      <c r="AB260" s="21"/>
    </row>
    <row r="261" spans="1:28">
      <c r="A261" s="78">
        <v>251</v>
      </c>
      <c r="S261" s="21"/>
      <c r="T261" s="21"/>
      <c r="U261" s="21"/>
      <c r="V261" s="21"/>
      <c r="Y261" s="21"/>
      <c r="Z261" s="21"/>
      <c r="AA261" s="21"/>
      <c r="AB261" s="21"/>
    </row>
    <row r="262" spans="1:28">
      <c r="A262" s="78">
        <v>252</v>
      </c>
      <c r="S262" s="21"/>
      <c r="T262" s="21"/>
      <c r="U262" s="21"/>
      <c r="V262" s="21"/>
      <c r="Y262" s="21"/>
      <c r="Z262" s="21"/>
      <c r="AA262" s="21"/>
      <c r="AB262" s="21"/>
    </row>
    <row r="263" spans="1:28">
      <c r="A263" s="78">
        <v>253</v>
      </c>
      <c r="S263" s="21"/>
      <c r="T263" s="21"/>
      <c r="U263" s="21"/>
      <c r="V263" s="21"/>
      <c r="Y263" s="21"/>
      <c r="Z263" s="21"/>
      <c r="AA263" s="21"/>
      <c r="AB263" s="21"/>
    </row>
    <row r="264" spans="1:28">
      <c r="A264" s="78">
        <v>254</v>
      </c>
      <c r="S264" s="21"/>
      <c r="T264" s="21"/>
      <c r="U264" s="21"/>
      <c r="V264" s="21"/>
      <c r="Y264" s="21"/>
      <c r="Z264" s="21"/>
      <c r="AA264" s="21"/>
      <c r="AB264" s="21"/>
    </row>
    <row r="265" spans="1:28">
      <c r="A265" s="78">
        <v>255</v>
      </c>
      <c r="S265" s="21"/>
      <c r="T265" s="21"/>
      <c r="U265" s="21"/>
      <c r="V265" s="21"/>
      <c r="Y265" s="21"/>
      <c r="Z265" s="21"/>
      <c r="AA265" s="21"/>
      <c r="AB265" s="21"/>
    </row>
    <row r="266" spans="1:28">
      <c r="A266" s="78">
        <v>256</v>
      </c>
      <c r="S266" s="21"/>
      <c r="T266" s="21"/>
      <c r="U266" s="21"/>
      <c r="V266" s="21"/>
      <c r="Y266" s="21"/>
      <c r="Z266" s="21"/>
      <c r="AA266" s="21"/>
      <c r="AB266" s="21"/>
    </row>
    <row r="267" spans="1:28">
      <c r="A267" s="78">
        <v>257</v>
      </c>
      <c r="S267" s="21"/>
      <c r="T267" s="21"/>
      <c r="U267" s="21"/>
      <c r="V267" s="21"/>
      <c r="Y267" s="21"/>
      <c r="Z267" s="21"/>
      <c r="AA267" s="21"/>
      <c r="AB267" s="21"/>
    </row>
    <row r="268" spans="1:28">
      <c r="A268" s="78">
        <v>258</v>
      </c>
      <c r="S268" s="21"/>
      <c r="T268" s="21"/>
      <c r="U268" s="21"/>
      <c r="V268" s="21"/>
      <c r="Y268" s="21"/>
      <c r="Z268" s="21"/>
      <c r="AA268" s="21"/>
      <c r="AB268" s="21"/>
    </row>
    <row r="269" spans="1:28">
      <c r="A269" s="78">
        <v>259</v>
      </c>
      <c r="S269" s="21"/>
      <c r="T269" s="21"/>
      <c r="U269" s="21"/>
      <c r="V269" s="21"/>
      <c r="Y269" s="21"/>
      <c r="Z269" s="21"/>
      <c r="AA269" s="21"/>
      <c r="AB269" s="21"/>
    </row>
    <row r="270" spans="1:28">
      <c r="A270" s="78">
        <v>260</v>
      </c>
      <c r="S270" s="21"/>
      <c r="T270" s="21"/>
      <c r="U270" s="21"/>
      <c r="V270" s="21"/>
      <c r="Y270" s="21"/>
      <c r="Z270" s="21"/>
      <c r="AA270" s="21"/>
      <c r="AB270" s="21"/>
    </row>
    <row r="271" spans="1:28">
      <c r="A271" s="78">
        <v>261</v>
      </c>
      <c r="S271" s="21"/>
      <c r="T271" s="21"/>
      <c r="U271" s="21"/>
      <c r="V271" s="21"/>
      <c r="Y271" s="21"/>
      <c r="Z271" s="21"/>
      <c r="AA271" s="21"/>
      <c r="AB271" s="21"/>
    </row>
    <row r="272" spans="1:28">
      <c r="A272" s="78">
        <v>262</v>
      </c>
      <c r="S272" s="21"/>
      <c r="T272" s="21"/>
      <c r="U272" s="21"/>
      <c r="V272" s="21"/>
      <c r="Y272" s="21"/>
      <c r="Z272" s="21"/>
      <c r="AA272" s="21"/>
      <c r="AB272" s="21"/>
    </row>
    <row r="273" spans="1:28" ht="15.75" customHeight="1">
      <c r="A273" s="78">
        <v>263</v>
      </c>
      <c r="S273" s="21"/>
      <c r="T273" s="21"/>
      <c r="U273" s="21"/>
      <c r="V273" s="21"/>
      <c r="Y273" s="21"/>
      <c r="Z273" s="21"/>
      <c r="AA273" s="21"/>
      <c r="AB273" s="21"/>
    </row>
    <row r="274" spans="1:28" ht="15.75" customHeight="1">
      <c r="A274" s="78">
        <v>264</v>
      </c>
      <c r="S274" s="21"/>
      <c r="T274" s="21"/>
      <c r="U274" s="21"/>
      <c r="V274" s="21"/>
      <c r="Y274" s="21"/>
      <c r="Z274" s="21"/>
      <c r="AA274" s="21"/>
      <c r="AB274" s="21"/>
    </row>
    <row r="275" spans="1:28" ht="15.75" customHeight="1">
      <c r="A275" s="78">
        <v>265</v>
      </c>
      <c r="S275" s="21"/>
      <c r="T275" s="21"/>
      <c r="U275" s="21"/>
      <c r="V275" s="21"/>
      <c r="Y275" s="21"/>
      <c r="Z275" s="21"/>
      <c r="AA275" s="21"/>
      <c r="AB275" s="21"/>
    </row>
    <row r="276" spans="1:28" ht="5.25" customHeight="1">
      <c r="A276" s="78">
        <v>266</v>
      </c>
      <c r="S276" s="21"/>
      <c r="T276" s="21"/>
      <c r="U276" s="21"/>
      <c r="V276" s="21"/>
      <c r="Y276" s="21"/>
      <c r="Z276" s="21"/>
      <c r="AA276" s="21"/>
      <c r="AB276" s="21"/>
    </row>
    <row r="277" spans="1:28">
      <c r="A277" s="78">
        <v>267</v>
      </c>
      <c r="S277" s="21"/>
      <c r="T277" s="21"/>
      <c r="U277" s="21"/>
      <c r="V277" s="21"/>
      <c r="Y277" s="21"/>
      <c r="Z277" s="21"/>
      <c r="AA277" s="21"/>
      <c r="AB277" s="21"/>
    </row>
    <row r="278" spans="1:28" ht="7.5" customHeight="1">
      <c r="A278" s="78">
        <v>268</v>
      </c>
      <c r="S278" s="21"/>
      <c r="T278" s="21"/>
      <c r="U278" s="21"/>
      <c r="V278" s="21"/>
      <c r="Y278" s="21"/>
      <c r="Z278" s="21"/>
      <c r="AA278" s="21"/>
      <c r="AB278" s="21"/>
    </row>
    <row r="279" spans="1:28">
      <c r="A279" s="78">
        <v>269</v>
      </c>
      <c r="S279" s="21"/>
      <c r="T279" s="21"/>
      <c r="U279" s="21"/>
      <c r="V279" s="21"/>
      <c r="Y279" s="21"/>
      <c r="Z279" s="21"/>
      <c r="AA279" s="21"/>
      <c r="AB279" s="21"/>
    </row>
    <row r="280" spans="1:28">
      <c r="A280" s="78">
        <v>270</v>
      </c>
      <c r="S280" s="21"/>
      <c r="T280" s="21"/>
      <c r="U280" s="21"/>
      <c r="V280" s="21"/>
      <c r="Y280" s="21"/>
      <c r="Z280" s="21"/>
      <c r="AA280" s="21"/>
      <c r="AB280" s="21"/>
    </row>
    <row r="281" spans="1:28">
      <c r="A281" s="78">
        <v>271</v>
      </c>
      <c r="S281" s="21"/>
      <c r="T281" s="21"/>
      <c r="U281" s="21"/>
      <c r="V281" s="21"/>
      <c r="Y281" s="21"/>
      <c r="Z281" s="21"/>
      <c r="AA281" s="21"/>
      <c r="AB281" s="21"/>
    </row>
    <row r="282" spans="1:28">
      <c r="A282" s="78">
        <v>272</v>
      </c>
      <c r="S282" s="21"/>
      <c r="T282" s="21"/>
      <c r="U282" s="21"/>
      <c r="V282" s="21"/>
      <c r="Y282" s="21"/>
      <c r="Z282" s="21"/>
      <c r="AA282" s="21"/>
      <c r="AB282" s="21"/>
    </row>
    <row r="283" spans="1:28">
      <c r="A283" s="78">
        <v>273</v>
      </c>
      <c r="S283" s="21"/>
      <c r="T283" s="21"/>
      <c r="U283" s="21"/>
      <c r="V283" s="21"/>
      <c r="Y283" s="21"/>
      <c r="Z283" s="21"/>
      <c r="AA283" s="21"/>
      <c r="AB283" s="21"/>
    </row>
    <row r="284" spans="1:28">
      <c r="A284" s="78">
        <v>274</v>
      </c>
      <c r="S284" s="21"/>
      <c r="T284" s="21"/>
      <c r="U284" s="21"/>
      <c r="V284" s="21"/>
      <c r="Y284" s="21"/>
      <c r="Z284" s="21"/>
      <c r="AA284" s="21"/>
      <c r="AB284" s="21"/>
    </row>
    <row r="285" spans="1:28">
      <c r="A285" s="78">
        <v>275</v>
      </c>
      <c r="S285" s="21"/>
      <c r="T285" s="21"/>
      <c r="U285" s="21"/>
      <c r="V285" s="21"/>
      <c r="Y285" s="21"/>
      <c r="Z285" s="21"/>
      <c r="AA285" s="21"/>
      <c r="AB285" s="21"/>
    </row>
    <row r="286" spans="1:28">
      <c r="A286" s="78">
        <v>276</v>
      </c>
      <c r="S286" s="21"/>
      <c r="T286" s="21"/>
      <c r="U286" s="21"/>
      <c r="V286" s="21"/>
      <c r="Y286" s="21"/>
      <c r="Z286" s="21"/>
      <c r="AA286" s="21"/>
      <c r="AB286" s="21"/>
    </row>
    <row r="287" spans="1:28">
      <c r="A287" s="78">
        <v>277</v>
      </c>
      <c r="S287" s="21"/>
      <c r="T287" s="21"/>
      <c r="U287" s="21"/>
      <c r="V287" s="21"/>
      <c r="Y287" s="21"/>
      <c r="Z287" s="21"/>
      <c r="AA287" s="21"/>
      <c r="AB287" s="21"/>
    </row>
    <row r="288" spans="1:28">
      <c r="A288" s="78">
        <v>278</v>
      </c>
      <c r="S288" s="21"/>
      <c r="T288" s="21"/>
      <c r="U288" s="21"/>
      <c r="V288" s="21"/>
      <c r="Y288" s="21"/>
      <c r="Z288" s="21"/>
      <c r="AA288" s="21"/>
      <c r="AB288" s="21"/>
    </row>
    <row r="289" spans="1:28">
      <c r="A289" s="78">
        <v>279</v>
      </c>
      <c r="S289" s="21"/>
      <c r="T289" s="21"/>
      <c r="U289" s="21"/>
      <c r="V289" s="21"/>
      <c r="Y289" s="21"/>
      <c r="Z289" s="21"/>
      <c r="AA289" s="21"/>
      <c r="AB289" s="21"/>
    </row>
    <row r="290" spans="1:28">
      <c r="A290" s="78">
        <v>280</v>
      </c>
      <c r="S290" s="21"/>
      <c r="T290" s="21"/>
      <c r="U290" s="21"/>
      <c r="V290" s="21"/>
      <c r="Y290" s="21"/>
      <c r="Z290" s="21"/>
      <c r="AA290" s="21"/>
      <c r="AB290" s="21"/>
    </row>
    <row r="291" spans="1:28">
      <c r="A291" s="78">
        <v>281</v>
      </c>
      <c r="S291" s="21"/>
      <c r="T291" s="21"/>
      <c r="U291" s="21"/>
      <c r="V291" s="21"/>
      <c r="Y291" s="21"/>
      <c r="Z291" s="21"/>
      <c r="AA291" s="21"/>
      <c r="AB291" s="21"/>
    </row>
    <row r="292" spans="1:28">
      <c r="A292" s="78">
        <v>282</v>
      </c>
      <c r="S292" s="21"/>
      <c r="T292" s="21"/>
      <c r="U292" s="21"/>
      <c r="V292" s="21"/>
      <c r="Y292" s="21"/>
      <c r="Z292" s="21"/>
      <c r="AA292" s="21"/>
      <c r="AB292" s="21"/>
    </row>
    <row r="293" spans="1:28">
      <c r="A293" s="78">
        <v>283</v>
      </c>
      <c r="S293" s="21"/>
      <c r="T293" s="21"/>
      <c r="U293" s="21"/>
      <c r="V293" s="21"/>
      <c r="Y293" s="21"/>
      <c r="Z293" s="21"/>
      <c r="AA293" s="21"/>
      <c r="AB293" s="21"/>
    </row>
    <row r="294" spans="1:28">
      <c r="A294" s="78">
        <v>284</v>
      </c>
      <c r="S294" s="21"/>
      <c r="T294" s="21"/>
      <c r="U294" s="21"/>
      <c r="V294" s="21"/>
      <c r="Y294" s="21"/>
      <c r="Z294" s="21"/>
      <c r="AA294" s="21"/>
      <c r="AB294" s="21"/>
    </row>
    <row r="295" spans="1:28">
      <c r="A295" s="78">
        <v>285</v>
      </c>
      <c r="S295" s="21"/>
      <c r="T295" s="21"/>
      <c r="U295" s="21"/>
      <c r="V295" s="21"/>
      <c r="Y295" s="21"/>
      <c r="Z295" s="21"/>
      <c r="AA295" s="21"/>
      <c r="AB295" s="21"/>
    </row>
    <row r="296" spans="1:28">
      <c r="A296" s="78">
        <v>286</v>
      </c>
      <c r="S296" s="21"/>
      <c r="T296" s="21"/>
      <c r="U296" s="21"/>
      <c r="V296" s="21"/>
      <c r="Y296" s="21"/>
      <c r="Z296" s="21"/>
      <c r="AA296" s="21"/>
      <c r="AB296" s="21"/>
    </row>
    <row r="297" spans="1:28">
      <c r="A297" s="78">
        <v>287</v>
      </c>
      <c r="S297" s="21"/>
      <c r="T297" s="21"/>
      <c r="U297" s="21"/>
      <c r="V297" s="21"/>
      <c r="Y297" s="21"/>
      <c r="Z297" s="21"/>
      <c r="AA297" s="21"/>
      <c r="AB297" s="21"/>
    </row>
    <row r="298" spans="1:28">
      <c r="A298" s="78">
        <v>288</v>
      </c>
      <c r="S298" s="21"/>
      <c r="T298" s="21"/>
      <c r="U298" s="21"/>
      <c r="V298" s="21"/>
      <c r="Y298" s="21"/>
      <c r="Z298" s="21"/>
      <c r="AA298" s="21"/>
      <c r="AB298" s="21"/>
    </row>
    <row r="299" spans="1:28">
      <c r="A299" s="78">
        <v>289</v>
      </c>
      <c r="S299" s="21"/>
      <c r="T299" s="21"/>
      <c r="U299" s="21"/>
      <c r="V299" s="21"/>
      <c r="Y299" s="21"/>
      <c r="Z299" s="21"/>
      <c r="AA299" s="21"/>
      <c r="AB299" s="21"/>
    </row>
    <row r="300" spans="1:28">
      <c r="A300" s="78">
        <v>290</v>
      </c>
      <c r="S300" s="21"/>
      <c r="T300" s="21"/>
      <c r="U300" s="21"/>
      <c r="V300" s="21"/>
      <c r="Y300" s="21"/>
      <c r="Z300" s="21"/>
      <c r="AA300" s="21"/>
      <c r="AB300" s="21"/>
    </row>
    <row r="301" spans="1:28">
      <c r="A301" s="78">
        <v>291</v>
      </c>
      <c r="S301" s="21"/>
      <c r="T301" s="21"/>
      <c r="U301" s="21"/>
      <c r="V301" s="21"/>
      <c r="Y301" s="21"/>
      <c r="Z301" s="21"/>
      <c r="AA301" s="21"/>
      <c r="AB301" s="21"/>
    </row>
    <row r="302" spans="1:28">
      <c r="A302" s="78">
        <v>292</v>
      </c>
      <c r="S302" s="21"/>
      <c r="T302" s="21"/>
      <c r="U302" s="21"/>
      <c r="V302" s="21"/>
      <c r="Y302" s="21"/>
      <c r="Z302" s="21"/>
      <c r="AA302" s="21"/>
      <c r="AB302" s="21"/>
    </row>
    <row r="303" spans="1:28">
      <c r="A303" s="78">
        <v>293</v>
      </c>
      <c r="S303" s="21"/>
      <c r="T303" s="21"/>
      <c r="U303" s="21"/>
      <c r="V303" s="21"/>
      <c r="Y303" s="21"/>
      <c r="Z303" s="21"/>
      <c r="AA303" s="21"/>
      <c r="AB303" s="21"/>
    </row>
    <row r="304" spans="1:28">
      <c r="A304" s="78">
        <v>294</v>
      </c>
      <c r="S304" s="21"/>
      <c r="T304" s="21"/>
      <c r="U304" s="21"/>
      <c r="V304" s="21"/>
      <c r="Y304" s="21"/>
      <c r="Z304" s="21"/>
      <c r="AA304" s="21"/>
      <c r="AB304" s="21"/>
    </row>
    <row r="305" spans="1:28">
      <c r="A305" s="78">
        <v>295</v>
      </c>
      <c r="S305" s="21"/>
      <c r="T305" s="21"/>
      <c r="U305" s="21"/>
      <c r="V305" s="21"/>
      <c r="Y305" s="21"/>
      <c r="Z305" s="21"/>
      <c r="AA305" s="21"/>
      <c r="AB305" s="21"/>
    </row>
    <row r="306" spans="1:28">
      <c r="A306" s="78">
        <v>296</v>
      </c>
      <c r="S306" s="21"/>
      <c r="T306" s="21"/>
      <c r="U306" s="21"/>
      <c r="V306" s="21"/>
      <c r="Y306" s="21"/>
      <c r="Z306" s="21"/>
      <c r="AA306" s="21"/>
      <c r="AB306" s="21"/>
    </row>
    <row r="307" spans="1:28">
      <c r="A307" s="78">
        <v>297</v>
      </c>
      <c r="S307" s="21"/>
      <c r="T307" s="21"/>
      <c r="U307" s="21"/>
      <c r="V307" s="21"/>
      <c r="Y307" s="21"/>
      <c r="Z307" s="21"/>
      <c r="AA307" s="21"/>
      <c r="AB307" s="21"/>
    </row>
    <row r="308" spans="1:28">
      <c r="A308" s="78">
        <v>298</v>
      </c>
      <c r="S308" s="21"/>
      <c r="T308" s="21"/>
      <c r="U308" s="21"/>
      <c r="V308" s="21"/>
      <c r="Y308" s="21"/>
      <c r="Z308" s="21"/>
      <c r="AA308" s="21"/>
      <c r="AB308" s="21"/>
    </row>
    <row r="309" spans="1:28">
      <c r="A309" s="78">
        <v>299</v>
      </c>
      <c r="S309" s="21"/>
      <c r="T309" s="21"/>
      <c r="U309" s="21"/>
      <c r="V309" s="21"/>
      <c r="Y309" s="21"/>
      <c r="Z309" s="21"/>
      <c r="AA309" s="21"/>
      <c r="AB309" s="21"/>
    </row>
    <row r="310" spans="1:28">
      <c r="A310" s="78">
        <v>300</v>
      </c>
      <c r="S310" s="21"/>
      <c r="T310" s="21"/>
      <c r="U310" s="21"/>
      <c r="V310" s="21"/>
      <c r="Y310" s="21"/>
      <c r="Z310" s="21"/>
      <c r="AA310" s="21"/>
      <c r="AB310" s="21"/>
    </row>
    <row r="311" spans="1:28">
      <c r="A311" s="78">
        <v>301</v>
      </c>
      <c r="S311" s="21"/>
      <c r="T311" s="21"/>
      <c r="U311" s="21"/>
      <c r="V311" s="21"/>
      <c r="Y311" s="21"/>
      <c r="Z311" s="21"/>
      <c r="AA311" s="21"/>
      <c r="AB311" s="21"/>
    </row>
    <row r="312" spans="1:28">
      <c r="A312" s="78">
        <v>302</v>
      </c>
      <c r="S312" s="21"/>
      <c r="T312" s="21"/>
      <c r="U312" s="21"/>
      <c r="V312" s="21"/>
      <c r="Y312" s="21"/>
      <c r="Z312" s="21"/>
      <c r="AA312" s="21"/>
      <c r="AB312" s="21"/>
    </row>
    <row r="313" spans="1:28">
      <c r="A313" s="78">
        <v>303</v>
      </c>
      <c r="S313" s="21"/>
      <c r="T313" s="21"/>
      <c r="U313" s="21"/>
      <c r="V313" s="21"/>
      <c r="Y313" s="21"/>
      <c r="Z313" s="21"/>
      <c r="AA313" s="21"/>
      <c r="AB313" s="21"/>
    </row>
    <row r="314" spans="1:28">
      <c r="A314" s="78">
        <v>304</v>
      </c>
      <c r="S314" s="21"/>
      <c r="T314" s="21"/>
      <c r="U314" s="21"/>
      <c r="V314" s="21"/>
      <c r="Y314" s="21"/>
      <c r="Z314" s="21"/>
      <c r="AA314" s="21"/>
      <c r="AB314" s="21"/>
    </row>
    <row r="315" spans="1:28">
      <c r="A315" s="78">
        <v>305</v>
      </c>
      <c r="S315" s="21"/>
      <c r="T315" s="21"/>
      <c r="U315" s="21"/>
      <c r="V315" s="21"/>
      <c r="Y315" s="21"/>
      <c r="Z315" s="21"/>
      <c r="AA315" s="21"/>
      <c r="AB315" s="21"/>
    </row>
    <row r="316" spans="1:28">
      <c r="A316" s="78">
        <v>306</v>
      </c>
      <c r="S316" s="21"/>
      <c r="T316" s="21"/>
      <c r="U316" s="21"/>
      <c r="V316" s="21"/>
      <c r="Y316" s="21"/>
      <c r="Z316" s="21"/>
      <c r="AA316" s="21"/>
      <c r="AB316" s="21"/>
    </row>
    <row r="317" spans="1:28">
      <c r="A317" s="78">
        <v>307</v>
      </c>
      <c r="S317" s="21"/>
      <c r="T317" s="21"/>
      <c r="U317" s="21"/>
      <c r="V317" s="21"/>
      <c r="Y317" s="21"/>
      <c r="Z317" s="21"/>
      <c r="AA317" s="21"/>
      <c r="AB317" s="21"/>
    </row>
    <row r="318" spans="1:28">
      <c r="A318" s="78">
        <v>308</v>
      </c>
      <c r="S318" s="21"/>
      <c r="T318" s="21"/>
      <c r="U318" s="21"/>
      <c r="V318" s="21"/>
      <c r="Y318" s="21"/>
      <c r="Z318" s="21"/>
      <c r="AA318" s="21"/>
      <c r="AB318" s="21"/>
    </row>
    <row r="319" spans="1:28" ht="15.75" customHeight="1">
      <c r="A319" s="78">
        <v>309</v>
      </c>
      <c r="S319" s="21"/>
      <c r="T319" s="21"/>
      <c r="U319" s="21"/>
      <c r="V319" s="21"/>
      <c r="Y319" s="21"/>
      <c r="Z319" s="21"/>
      <c r="AA319" s="21"/>
      <c r="AB319" s="21"/>
    </row>
    <row r="320" spans="1:28" ht="15.75" customHeight="1">
      <c r="A320" s="78">
        <v>310</v>
      </c>
      <c r="S320" s="21"/>
      <c r="T320" s="21"/>
      <c r="U320" s="21"/>
      <c r="V320" s="21"/>
      <c r="Y320" s="21"/>
      <c r="Z320" s="21"/>
      <c r="AA320" s="21"/>
      <c r="AB320" s="21"/>
    </row>
    <row r="321" spans="1:28" ht="15.75" customHeight="1">
      <c r="A321" s="78">
        <v>311</v>
      </c>
      <c r="S321" s="21"/>
      <c r="T321" s="21"/>
      <c r="U321" s="21"/>
      <c r="V321" s="21"/>
      <c r="Y321" s="21"/>
      <c r="Z321" s="21"/>
      <c r="AA321" s="21"/>
      <c r="AB321" s="21"/>
    </row>
    <row r="322" spans="1:28" ht="5.25" customHeight="1">
      <c r="A322" s="78">
        <v>312</v>
      </c>
      <c r="S322" s="21"/>
      <c r="T322" s="21"/>
      <c r="U322" s="21"/>
      <c r="V322" s="21"/>
      <c r="Y322" s="21"/>
      <c r="Z322" s="21"/>
      <c r="AA322" s="21"/>
      <c r="AB322" s="21"/>
    </row>
    <row r="323" spans="1:28">
      <c r="A323" s="78">
        <v>313</v>
      </c>
      <c r="S323" s="21"/>
      <c r="T323" s="21"/>
      <c r="U323" s="21"/>
      <c r="V323" s="21"/>
      <c r="Y323" s="21"/>
      <c r="Z323" s="21"/>
      <c r="AA323" s="21"/>
      <c r="AB323" s="21"/>
    </row>
    <row r="324" spans="1:28" ht="7.5" customHeight="1">
      <c r="A324" s="78">
        <v>314</v>
      </c>
      <c r="S324" s="21"/>
      <c r="T324" s="21"/>
      <c r="U324" s="21"/>
      <c r="V324" s="21"/>
      <c r="Y324" s="21"/>
      <c r="Z324" s="21"/>
      <c r="AA324" s="21"/>
      <c r="AB324" s="21"/>
    </row>
    <row r="325" spans="1:28">
      <c r="A325" s="78">
        <v>315</v>
      </c>
      <c r="S325" s="21"/>
      <c r="T325" s="21"/>
      <c r="U325" s="21"/>
      <c r="V325" s="21"/>
      <c r="Y325" s="21"/>
      <c r="Z325" s="21"/>
      <c r="AA325" s="21"/>
      <c r="AB325" s="21"/>
    </row>
    <row r="326" spans="1:28">
      <c r="A326" s="78">
        <v>316</v>
      </c>
      <c r="S326" s="21"/>
      <c r="T326" s="21"/>
      <c r="U326" s="21"/>
      <c r="V326" s="21"/>
      <c r="Y326" s="21"/>
      <c r="Z326" s="21"/>
      <c r="AA326" s="21"/>
      <c r="AB326" s="21"/>
    </row>
    <row r="327" spans="1:28">
      <c r="A327" s="78">
        <v>317</v>
      </c>
      <c r="S327" s="21"/>
      <c r="T327" s="21"/>
      <c r="U327" s="21"/>
      <c r="V327" s="21"/>
      <c r="Y327" s="21"/>
      <c r="Z327" s="21"/>
      <c r="AA327" s="21"/>
      <c r="AB327" s="21"/>
    </row>
    <row r="328" spans="1:28">
      <c r="A328" s="78">
        <v>318</v>
      </c>
      <c r="S328" s="21"/>
      <c r="T328" s="21"/>
      <c r="U328" s="21"/>
      <c r="V328" s="21"/>
      <c r="Y328" s="21"/>
      <c r="Z328" s="21"/>
      <c r="AA328" s="21"/>
      <c r="AB328" s="21"/>
    </row>
    <row r="329" spans="1:28">
      <c r="A329" s="78">
        <v>319</v>
      </c>
      <c r="S329" s="21"/>
      <c r="T329" s="21"/>
      <c r="U329" s="21"/>
      <c r="V329" s="21"/>
      <c r="Y329" s="21"/>
      <c r="Z329" s="21"/>
      <c r="AA329" s="21"/>
      <c r="AB329" s="21"/>
    </row>
    <row r="330" spans="1:28">
      <c r="A330" s="78">
        <v>320</v>
      </c>
      <c r="S330" s="21"/>
      <c r="T330" s="21"/>
      <c r="U330" s="21"/>
      <c r="V330" s="21"/>
      <c r="Y330" s="21"/>
      <c r="Z330" s="21"/>
      <c r="AA330" s="21"/>
      <c r="AB330" s="21"/>
    </row>
    <row r="331" spans="1:28">
      <c r="A331" s="78">
        <v>321</v>
      </c>
      <c r="S331" s="21"/>
      <c r="T331" s="21"/>
      <c r="U331" s="21"/>
      <c r="V331" s="21"/>
      <c r="Y331" s="21"/>
      <c r="Z331" s="21"/>
      <c r="AA331" s="21"/>
      <c r="AB331" s="21"/>
    </row>
    <row r="332" spans="1:28">
      <c r="A332" s="78">
        <v>322</v>
      </c>
      <c r="S332" s="21"/>
      <c r="T332" s="21"/>
      <c r="U332" s="21"/>
      <c r="V332" s="21"/>
      <c r="Y332" s="21"/>
      <c r="Z332" s="21"/>
      <c r="AA332" s="21"/>
      <c r="AB332" s="21"/>
    </row>
    <row r="333" spans="1:28">
      <c r="A333" s="78">
        <v>323</v>
      </c>
      <c r="S333" s="21"/>
      <c r="T333" s="21"/>
      <c r="U333" s="21"/>
      <c r="V333" s="21"/>
      <c r="Y333" s="21"/>
      <c r="Z333" s="21"/>
      <c r="AA333" s="21"/>
      <c r="AB333" s="21"/>
    </row>
    <row r="334" spans="1:28">
      <c r="A334" s="78">
        <v>324</v>
      </c>
      <c r="S334" s="21"/>
      <c r="T334" s="21"/>
      <c r="U334" s="21"/>
      <c r="V334" s="21"/>
      <c r="Y334" s="21"/>
      <c r="Z334" s="21"/>
      <c r="AA334" s="21"/>
      <c r="AB334" s="21"/>
    </row>
    <row r="335" spans="1:28">
      <c r="A335" s="78">
        <v>325</v>
      </c>
      <c r="S335" s="21"/>
      <c r="T335" s="21"/>
      <c r="U335" s="21"/>
      <c r="V335" s="21"/>
      <c r="Y335" s="21"/>
      <c r="Z335" s="21"/>
      <c r="AA335" s="21"/>
      <c r="AB335" s="21"/>
    </row>
    <row r="336" spans="1:28">
      <c r="A336" s="78">
        <v>326</v>
      </c>
      <c r="S336" s="21"/>
      <c r="T336" s="21"/>
      <c r="U336" s="21"/>
      <c r="V336" s="21"/>
      <c r="Y336" s="21"/>
      <c r="Z336" s="21"/>
      <c r="AA336" s="21"/>
      <c r="AB336" s="21"/>
    </row>
    <row r="337" spans="1:28">
      <c r="A337" s="78">
        <v>327</v>
      </c>
      <c r="S337" s="21"/>
      <c r="T337" s="21"/>
      <c r="U337" s="21"/>
      <c r="V337" s="21"/>
      <c r="Y337" s="21"/>
      <c r="Z337" s="21"/>
      <c r="AA337" s="21"/>
      <c r="AB337" s="21"/>
    </row>
    <row r="338" spans="1:28">
      <c r="A338" s="78">
        <v>328</v>
      </c>
      <c r="S338" s="21"/>
      <c r="T338" s="21"/>
      <c r="U338" s="21"/>
      <c r="V338" s="21"/>
      <c r="Y338" s="21"/>
      <c r="Z338" s="21"/>
      <c r="AA338" s="21"/>
      <c r="AB338" s="21"/>
    </row>
    <row r="339" spans="1:28">
      <c r="A339" s="78">
        <v>329</v>
      </c>
      <c r="S339" s="21"/>
      <c r="T339" s="21"/>
      <c r="U339" s="21"/>
      <c r="V339" s="21"/>
      <c r="Y339" s="21"/>
      <c r="Z339" s="21"/>
      <c r="AA339" s="21"/>
      <c r="AB339" s="21"/>
    </row>
    <row r="340" spans="1:28">
      <c r="A340" s="78">
        <v>330</v>
      </c>
      <c r="S340" s="21"/>
      <c r="T340" s="21"/>
      <c r="U340" s="21"/>
      <c r="V340" s="21"/>
      <c r="Y340" s="21"/>
      <c r="Z340" s="21"/>
      <c r="AA340" s="21"/>
      <c r="AB340" s="21"/>
    </row>
    <row r="341" spans="1:28">
      <c r="A341" s="78">
        <v>331</v>
      </c>
      <c r="S341" s="21"/>
      <c r="T341" s="21"/>
      <c r="U341" s="21"/>
      <c r="V341" s="21"/>
      <c r="Y341" s="21"/>
      <c r="Z341" s="21"/>
      <c r="AA341" s="21"/>
      <c r="AB341" s="21"/>
    </row>
    <row r="342" spans="1:28">
      <c r="A342" s="78">
        <v>332</v>
      </c>
      <c r="S342" s="21"/>
      <c r="T342" s="21"/>
      <c r="U342" s="21"/>
      <c r="V342" s="21"/>
      <c r="Y342" s="21"/>
      <c r="Z342" s="21"/>
      <c r="AA342" s="21"/>
      <c r="AB342" s="21"/>
    </row>
    <row r="343" spans="1:28">
      <c r="A343" s="78">
        <v>333</v>
      </c>
      <c r="S343" s="21"/>
      <c r="T343" s="21"/>
      <c r="U343" s="21"/>
      <c r="V343" s="21"/>
      <c r="Y343" s="21"/>
      <c r="Z343" s="21"/>
      <c r="AA343" s="21"/>
      <c r="AB343" s="21"/>
    </row>
    <row r="344" spans="1:28">
      <c r="A344" s="78">
        <v>334</v>
      </c>
      <c r="S344" s="21"/>
      <c r="T344" s="21"/>
      <c r="U344" s="21"/>
      <c r="V344" s="21"/>
      <c r="Y344" s="21"/>
      <c r="Z344" s="21"/>
      <c r="AA344" s="21"/>
      <c r="AB344" s="21"/>
    </row>
    <row r="345" spans="1:28">
      <c r="A345" s="78">
        <v>335</v>
      </c>
      <c r="S345" s="21"/>
      <c r="T345" s="21"/>
      <c r="U345" s="21"/>
      <c r="V345" s="21"/>
      <c r="Y345" s="21"/>
      <c r="Z345" s="21"/>
      <c r="AA345" s="21"/>
      <c r="AB345" s="21"/>
    </row>
    <row r="346" spans="1:28">
      <c r="A346" s="78">
        <v>336</v>
      </c>
      <c r="S346" s="21"/>
      <c r="T346" s="21"/>
      <c r="U346" s="21"/>
      <c r="V346" s="21"/>
      <c r="Y346" s="21"/>
      <c r="Z346" s="21"/>
      <c r="AA346" s="21"/>
      <c r="AB346" s="21"/>
    </row>
    <row r="347" spans="1:28">
      <c r="A347" s="78">
        <v>337</v>
      </c>
      <c r="S347" s="21"/>
      <c r="T347" s="21"/>
      <c r="U347" s="21"/>
      <c r="V347" s="21"/>
      <c r="Y347" s="21"/>
      <c r="Z347" s="21"/>
      <c r="AA347" s="21"/>
      <c r="AB347" s="21"/>
    </row>
    <row r="348" spans="1:28">
      <c r="A348" s="78">
        <v>338</v>
      </c>
      <c r="S348" s="21"/>
      <c r="T348" s="21"/>
      <c r="U348" s="21"/>
      <c r="V348" s="21"/>
      <c r="Y348" s="21"/>
      <c r="Z348" s="21"/>
      <c r="AA348" s="21"/>
      <c r="AB348" s="21"/>
    </row>
    <row r="349" spans="1:28">
      <c r="A349" s="78">
        <v>339</v>
      </c>
      <c r="S349" s="21"/>
      <c r="T349" s="21"/>
      <c r="U349" s="21"/>
      <c r="V349" s="21"/>
      <c r="Y349" s="21"/>
      <c r="Z349" s="21"/>
      <c r="AA349" s="21"/>
      <c r="AB349" s="21"/>
    </row>
    <row r="350" spans="1:28">
      <c r="A350" s="78">
        <v>340</v>
      </c>
      <c r="S350" s="21"/>
      <c r="T350" s="21"/>
      <c r="U350" s="21"/>
      <c r="V350" s="21"/>
      <c r="Y350" s="21"/>
      <c r="Z350" s="21"/>
      <c r="AA350" s="21"/>
      <c r="AB350" s="21"/>
    </row>
    <row r="351" spans="1:28">
      <c r="A351" s="78">
        <v>341</v>
      </c>
      <c r="S351" s="21"/>
      <c r="T351" s="21"/>
      <c r="U351" s="21"/>
      <c r="V351" s="21"/>
      <c r="Y351" s="21"/>
      <c r="Z351" s="21"/>
      <c r="AA351" s="21"/>
      <c r="AB351" s="21"/>
    </row>
    <row r="352" spans="1:28">
      <c r="A352" s="78">
        <v>342</v>
      </c>
      <c r="S352" s="21"/>
      <c r="T352" s="21"/>
      <c r="U352" s="21"/>
      <c r="V352" s="21"/>
      <c r="Y352" s="21"/>
      <c r="Z352" s="21"/>
      <c r="AA352" s="21"/>
      <c r="AB352" s="21"/>
    </row>
    <row r="353" spans="1:28">
      <c r="A353" s="78">
        <v>343</v>
      </c>
      <c r="S353" s="21"/>
      <c r="T353" s="21"/>
      <c r="U353" s="21"/>
      <c r="V353" s="21"/>
      <c r="Y353" s="21"/>
      <c r="Z353" s="21"/>
      <c r="AA353" s="21"/>
      <c r="AB353" s="21"/>
    </row>
    <row r="354" spans="1:28">
      <c r="A354" s="78">
        <v>344</v>
      </c>
      <c r="S354" s="21"/>
      <c r="T354" s="21"/>
      <c r="U354" s="21"/>
      <c r="V354" s="21"/>
      <c r="Y354" s="21"/>
      <c r="Z354" s="21"/>
      <c r="AA354" s="21"/>
      <c r="AB354" s="21"/>
    </row>
    <row r="355" spans="1:28">
      <c r="A355" s="78">
        <v>345</v>
      </c>
      <c r="S355" s="21"/>
      <c r="T355" s="21"/>
      <c r="U355" s="21"/>
      <c r="V355" s="21"/>
      <c r="Y355" s="21"/>
      <c r="Z355" s="21"/>
      <c r="AA355" s="21"/>
      <c r="AB355" s="21"/>
    </row>
    <row r="356" spans="1:28">
      <c r="A356" s="78">
        <v>346</v>
      </c>
      <c r="S356" s="21"/>
      <c r="T356" s="21"/>
      <c r="U356" s="21"/>
      <c r="V356" s="21"/>
      <c r="Y356" s="21"/>
      <c r="Z356" s="21"/>
      <c r="AA356" s="21"/>
      <c r="AB356" s="21"/>
    </row>
    <row r="357" spans="1:28">
      <c r="A357" s="78">
        <v>347</v>
      </c>
      <c r="S357" s="21"/>
      <c r="T357" s="21"/>
      <c r="U357" s="21"/>
      <c r="V357" s="21"/>
      <c r="Y357" s="21"/>
      <c r="Z357" s="21"/>
      <c r="AA357" s="21"/>
      <c r="AB357" s="21"/>
    </row>
    <row r="358" spans="1:28">
      <c r="A358" s="78">
        <v>348</v>
      </c>
      <c r="S358" s="21"/>
      <c r="T358" s="21"/>
      <c r="U358" s="21"/>
      <c r="V358" s="21"/>
      <c r="Y358" s="21"/>
      <c r="Z358" s="21"/>
      <c r="AA358" s="21"/>
      <c r="AB358" s="21"/>
    </row>
    <row r="359" spans="1:28">
      <c r="A359" s="78">
        <v>349</v>
      </c>
      <c r="S359" s="21"/>
      <c r="T359" s="21"/>
      <c r="U359" s="21"/>
      <c r="V359" s="21"/>
      <c r="Y359" s="21"/>
      <c r="Z359" s="21"/>
      <c r="AA359" s="21"/>
      <c r="AB359" s="21"/>
    </row>
    <row r="360" spans="1:28">
      <c r="A360" s="78">
        <v>350</v>
      </c>
      <c r="S360" s="21"/>
      <c r="T360" s="21"/>
      <c r="U360" s="21"/>
      <c r="V360" s="21"/>
      <c r="Y360" s="21"/>
      <c r="Z360" s="21"/>
      <c r="AA360" s="21"/>
      <c r="AB360" s="21"/>
    </row>
    <row r="361" spans="1:28">
      <c r="A361" s="78">
        <v>351</v>
      </c>
      <c r="S361" s="21"/>
      <c r="T361" s="21"/>
      <c r="U361" s="21"/>
      <c r="V361" s="21"/>
      <c r="Y361" s="21"/>
      <c r="Z361" s="21"/>
      <c r="AA361" s="21"/>
      <c r="AB361" s="21"/>
    </row>
    <row r="362" spans="1:28">
      <c r="A362" s="78">
        <v>352</v>
      </c>
      <c r="S362" s="21"/>
      <c r="T362" s="21"/>
      <c r="U362" s="21"/>
      <c r="V362" s="21"/>
      <c r="Y362" s="21"/>
      <c r="Z362" s="21"/>
      <c r="AA362" s="21"/>
      <c r="AB362" s="21"/>
    </row>
    <row r="363" spans="1:28">
      <c r="A363" s="78">
        <v>353</v>
      </c>
      <c r="S363" s="21"/>
      <c r="T363" s="21"/>
      <c r="U363" s="21"/>
      <c r="V363" s="21"/>
      <c r="Y363" s="21"/>
      <c r="Z363" s="21"/>
      <c r="AA363" s="21"/>
      <c r="AB363" s="21"/>
    </row>
    <row r="364" spans="1:28">
      <c r="A364" s="78">
        <v>354</v>
      </c>
      <c r="S364" s="21"/>
      <c r="T364" s="21"/>
      <c r="U364" s="21"/>
      <c r="V364" s="21"/>
      <c r="Y364" s="21"/>
      <c r="Z364" s="21"/>
      <c r="AA364" s="21"/>
      <c r="AB364" s="21"/>
    </row>
    <row r="365" spans="1:28" ht="15.75" customHeight="1">
      <c r="A365" s="78">
        <v>355</v>
      </c>
      <c r="S365" s="21"/>
      <c r="T365" s="21"/>
      <c r="U365" s="21"/>
      <c r="V365" s="21"/>
      <c r="Y365" s="21"/>
      <c r="Z365" s="21"/>
      <c r="AA365" s="21"/>
      <c r="AB365" s="21"/>
    </row>
    <row r="366" spans="1:28" ht="15.75" customHeight="1">
      <c r="A366" s="78">
        <v>356</v>
      </c>
      <c r="S366" s="21"/>
      <c r="T366" s="21"/>
      <c r="U366" s="21"/>
      <c r="V366" s="21"/>
      <c r="Y366" s="21"/>
      <c r="Z366" s="21"/>
      <c r="AA366" s="21"/>
      <c r="AB366" s="21"/>
    </row>
    <row r="367" spans="1:28" ht="15.75" customHeight="1">
      <c r="A367" s="78">
        <v>357</v>
      </c>
      <c r="S367" s="21"/>
      <c r="T367" s="21"/>
      <c r="U367" s="21"/>
      <c r="V367" s="21"/>
      <c r="Y367" s="21"/>
      <c r="Z367" s="21"/>
      <c r="AA367" s="21"/>
      <c r="AB367" s="21"/>
    </row>
    <row r="368" spans="1:28" ht="5.25" customHeight="1">
      <c r="A368" s="78">
        <v>358</v>
      </c>
      <c r="S368" s="21"/>
      <c r="T368" s="21"/>
      <c r="U368" s="21"/>
      <c r="V368" s="21"/>
      <c r="Y368" s="21"/>
      <c r="Z368" s="21"/>
      <c r="AA368" s="21"/>
      <c r="AB368" s="21"/>
    </row>
    <row r="369" spans="1:28">
      <c r="A369" s="78">
        <v>359</v>
      </c>
      <c r="S369" s="21"/>
      <c r="T369" s="21"/>
      <c r="U369" s="21"/>
      <c r="V369" s="21"/>
      <c r="Y369" s="21"/>
      <c r="Z369" s="21"/>
      <c r="AA369" s="21"/>
      <c r="AB369" s="21"/>
    </row>
    <row r="370" spans="1:28" ht="7.5" customHeight="1">
      <c r="A370" s="78">
        <v>360</v>
      </c>
      <c r="S370" s="21"/>
      <c r="T370" s="21"/>
      <c r="U370" s="21"/>
      <c r="V370" s="21"/>
      <c r="Y370" s="21"/>
      <c r="Z370" s="21"/>
      <c r="AA370" s="21"/>
      <c r="AB370" s="21"/>
    </row>
    <row r="371" spans="1:28">
      <c r="A371" s="78">
        <v>361</v>
      </c>
      <c r="S371" s="21"/>
      <c r="T371" s="21"/>
      <c r="U371" s="21"/>
      <c r="V371" s="21"/>
      <c r="Y371" s="21"/>
      <c r="Z371" s="21"/>
      <c r="AA371" s="21"/>
      <c r="AB371" s="21"/>
    </row>
    <row r="372" spans="1:28">
      <c r="A372" s="78">
        <v>362</v>
      </c>
      <c r="S372" s="21"/>
      <c r="T372" s="21"/>
      <c r="U372" s="21"/>
      <c r="V372" s="21"/>
      <c r="Y372" s="21"/>
      <c r="Z372" s="21"/>
      <c r="AA372" s="21"/>
      <c r="AB372" s="21"/>
    </row>
    <row r="373" spans="1:28">
      <c r="A373" s="78">
        <v>363</v>
      </c>
      <c r="S373" s="21"/>
      <c r="T373" s="21"/>
      <c r="U373" s="21"/>
      <c r="V373" s="21"/>
      <c r="Y373" s="21"/>
      <c r="Z373" s="21"/>
      <c r="AA373" s="21"/>
      <c r="AB373" s="21"/>
    </row>
    <row r="374" spans="1:28">
      <c r="A374" s="78">
        <v>364</v>
      </c>
      <c r="S374" s="21"/>
      <c r="T374" s="21"/>
      <c r="U374" s="21"/>
      <c r="V374" s="21"/>
      <c r="Y374" s="21"/>
      <c r="Z374" s="21"/>
      <c r="AA374" s="21"/>
      <c r="AB374" s="21"/>
    </row>
    <row r="375" spans="1:28">
      <c r="A375" s="78">
        <v>365</v>
      </c>
      <c r="S375" s="21"/>
      <c r="T375" s="21"/>
      <c r="U375" s="21"/>
      <c r="V375" s="21"/>
      <c r="Y375" s="21"/>
      <c r="Z375" s="21"/>
      <c r="AA375" s="21"/>
      <c r="AB375" s="21"/>
    </row>
    <row r="376" spans="1:28">
      <c r="A376" s="78">
        <v>366</v>
      </c>
      <c r="S376" s="21"/>
      <c r="T376" s="21"/>
      <c r="U376" s="21"/>
      <c r="V376" s="21"/>
      <c r="Y376" s="21"/>
      <c r="Z376" s="21"/>
      <c r="AA376" s="21"/>
      <c r="AB376" s="21"/>
    </row>
    <row r="377" spans="1:28">
      <c r="A377" s="78">
        <v>367</v>
      </c>
      <c r="S377" s="21"/>
      <c r="T377" s="21"/>
      <c r="U377" s="21"/>
      <c r="V377" s="21"/>
      <c r="Y377" s="21"/>
      <c r="Z377" s="21"/>
      <c r="AA377" s="21"/>
      <c r="AB377" s="21"/>
    </row>
    <row r="378" spans="1:28">
      <c r="A378" s="78">
        <v>368</v>
      </c>
      <c r="S378" s="21"/>
      <c r="T378" s="21"/>
      <c r="U378" s="21"/>
      <c r="V378" s="21"/>
      <c r="Y378" s="21"/>
      <c r="Z378" s="21"/>
      <c r="AA378" s="21"/>
      <c r="AB378" s="21"/>
    </row>
    <row r="379" spans="1:28">
      <c r="A379" s="78">
        <v>369</v>
      </c>
      <c r="S379" s="21"/>
      <c r="T379" s="21"/>
      <c r="U379" s="21"/>
      <c r="V379" s="21"/>
      <c r="Y379" s="21"/>
      <c r="Z379" s="21"/>
      <c r="AA379" s="21"/>
      <c r="AB379" s="21"/>
    </row>
    <row r="380" spans="1:28">
      <c r="A380" s="78">
        <v>370</v>
      </c>
      <c r="S380" s="21"/>
      <c r="T380" s="21"/>
      <c r="U380" s="21"/>
      <c r="V380" s="21"/>
      <c r="Y380" s="21"/>
      <c r="Z380" s="21"/>
      <c r="AA380" s="21"/>
      <c r="AB380" s="21"/>
    </row>
    <row r="381" spans="1:28">
      <c r="A381" s="78">
        <v>371</v>
      </c>
      <c r="S381" s="21"/>
      <c r="T381" s="21"/>
      <c r="U381" s="21"/>
      <c r="V381" s="21"/>
      <c r="Y381" s="21"/>
      <c r="Z381" s="21"/>
      <c r="AA381" s="21"/>
      <c r="AB381" s="21"/>
    </row>
    <row r="382" spans="1:28">
      <c r="A382" s="78">
        <v>372</v>
      </c>
      <c r="S382" s="21"/>
      <c r="T382" s="21"/>
      <c r="U382" s="21"/>
      <c r="V382" s="21"/>
      <c r="Y382" s="21"/>
      <c r="Z382" s="21"/>
      <c r="AA382" s="21"/>
      <c r="AB382" s="21"/>
    </row>
    <row r="383" spans="1:28">
      <c r="A383" s="78">
        <v>373</v>
      </c>
      <c r="S383" s="21"/>
      <c r="T383" s="21"/>
      <c r="U383" s="21"/>
      <c r="V383" s="21"/>
      <c r="Y383" s="21"/>
      <c r="Z383" s="21"/>
      <c r="AA383" s="21"/>
      <c r="AB383" s="21"/>
    </row>
    <row r="384" spans="1:28">
      <c r="A384" s="78">
        <v>374</v>
      </c>
      <c r="S384" s="21"/>
      <c r="T384" s="21"/>
      <c r="U384" s="21"/>
      <c r="V384" s="21"/>
      <c r="Y384" s="21"/>
      <c r="Z384" s="21"/>
      <c r="AA384" s="21"/>
      <c r="AB384" s="21"/>
    </row>
    <row r="385" spans="1:28">
      <c r="A385" s="78">
        <v>375</v>
      </c>
      <c r="S385" s="21"/>
      <c r="T385" s="21"/>
      <c r="U385" s="21"/>
      <c r="V385" s="21"/>
      <c r="Y385" s="21"/>
      <c r="Z385" s="21"/>
      <c r="AA385" s="21"/>
      <c r="AB385" s="21"/>
    </row>
    <row r="386" spans="1:28">
      <c r="A386" s="78">
        <v>376</v>
      </c>
      <c r="S386" s="21"/>
      <c r="T386" s="21"/>
      <c r="U386" s="21"/>
      <c r="V386" s="21"/>
      <c r="Y386" s="21"/>
      <c r="Z386" s="21"/>
      <c r="AA386" s="21"/>
      <c r="AB386" s="21"/>
    </row>
    <row r="387" spans="1:28">
      <c r="A387" s="78">
        <v>377</v>
      </c>
      <c r="S387" s="21"/>
      <c r="T387" s="21"/>
      <c r="U387" s="21"/>
      <c r="V387" s="21"/>
      <c r="Y387" s="21"/>
      <c r="Z387" s="21"/>
      <c r="AA387" s="21"/>
      <c r="AB387" s="21"/>
    </row>
    <row r="388" spans="1:28">
      <c r="A388" s="78">
        <v>378</v>
      </c>
      <c r="S388" s="21"/>
      <c r="T388" s="21"/>
      <c r="U388" s="21"/>
      <c r="V388" s="21"/>
      <c r="Y388" s="21"/>
      <c r="Z388" s="21"/>
      <c r="AA388" s="21"/>
      <c r="AB388" s="21"/>
    </row>
    <row r="389" spans="1:28">
      <c r="A389" s="78">
        <v>379</v>
      </c>
      <c r="S389" s="21"/>
      <c r="T389" s="21"/>
      <c r="U389" s="21"/>
      <c r="V389" s="21"/>
      <c r="Y389" s="21"/>
      <c r="Z389" s="21"/>
      <c r="AA389" s="21"/>
      <c r="AB389" s="21"/>
    </row>
    <row r="390" spans="1:28">
      <c r="A390" s="78">
        <v>380</v>
      </c>
      <c r="S390" s="21"/>
      <c r="T390" s="21"/>
      <c r="U390" s="21"/>
      <c r="V390" s="21"/>
      <c r="Y390" s="21"/>
      <c r="Z390" s="21"/>
      <c r="AA390" s="21"/>
      <c r="AB390" s="21"/>
    </row>
    <row r="391" spans="1:28">
      <c r="A391" s="78">
        <v>381</v>
      </c>
      <c r="S391" s="21"/>
      <c r="T391" s="21"/>
      <c r="U391" s="21"/>
      <c r="V391" s="21"/>
      <c r="Y391" s="21"/>
      <c r="Z391" s="21"/>
      <c r="AA391" s="21"/>
      <c r="AB391" s="21"/>
    </row>
    <row r="392" spans="1:28">
      <c r="A392" s="78">
        <v>382</v>
      </c>
      <c r="S392" s="21"/>
      <c r="T392" s="21"/>
      <c r="U392" s="21"/>
      <c r="V392" s="21"/>
      <c r="Y392" s="21"/>
      <c r="Z392" s="21"/>
      <c r="AA392" s="21"/>
      <c r="AB392" s="21"/>
    </row>
    <row r="393" spans="1:28">
      <c r="A393" s="78">
        <v>383</v>
      </c>
      <c r="S393" s="21"/>
      <c r="T393" s="21"/>
      <c r="U393" s="21"/>
      <c r="V393" s="21"/>
      <c r="Y393" s="21"/>
      <c r="Z393" s="21"/>
      <c r="AA393" s="21"/>
      <c r="AB393" s="21"/>
    </row>
    <row r="394" spans="1:28">
      <c r="A394" s="78">
        <v>384</v>
      </c>
      <c r="S394" s="21"/>
      <c r="T394" s="21"/>
      <c r="U394" s="21"/>
      <c r="V394" s="21"/>
      <c r="Y394" s="21"/>
      <c r="Z394" s="21"/>
      <c r="AA394" s="21"/>
      <c r="AB394" s="21"/>
    </row>
    <row r="395" spans="1:28">
      <c r="A395" s="78">
        <v>385</v>
      </c>
      <c r="S395" s="21"/>
      <c r="T395" s="21"/>
      <c r="U395" s="21"/>
      <c r="V395" s="21"/>
      <c r="Y395" s="21"/>
      <c r="Z395" s="21"/>
      <c r="AA395" s="21"/>
      <c r="AB395" s="21"/>
    </row>
    <row r="396" spans="1:28">
      <c r="A396" s="78">
        <v>386</v>
      </c>
      <c r="S396" s="21"/>
      <c r="T396" s="21"/>
      <c r="U396" s="21"/>
      <c r="V396" s="21"/>
      <c r="Y396" s="21"/>
      <c r="Z396" s="21"/>
      <c r="AA396" s="21"/>
      <c r="AB396" s="21"/>
    </row>
    <row r="397" spans="1:28">
      <c r="A397" s="78">
        <v>387</v>
      </c>
      <c r="S397" s="21"/>
      <c r="T397" s="21"/>
      <c r="U397" s="21"/>
      <c r="V397" s="21"/>
      <c r="Y397" s="21"/>
      <c r="Z397" s="21"/>
      <c r="AA397" s="21"/>
      <c r="AB397" s="21"/>
    </row>
    <row r="398" spans="1:28">
      <c r="A398" s="78">
        <v>388</v>
      </c>
      <c r="S398" s="21"/>
      <c r="T398" s="21"/>
      <c r="U398" s="21"/>
      <c r="V398" s="21"/>
      <c r="Y398" s="21"/>
      <c r="Z398" s="21"/>
      <c r="AA398" s="21"/>
      <c r="AB398" s="21"/>
    </row>
    <row r="399" spans="1:28">
      <c r="A399" s="78">
        <v>389</v>
      </c>
      <c r="S399" s="21"/>
      <c r="T399" s="21"/>
      <c r="U399" s="21"/>
      <c r="V399" s="21"/>
      <c r="Y399" s="21"/>
      <c r="Z399" s="21"/>
      <c r="AA399" s="21"/>
      <c r="AB399" s="21"/>
    </row>
    <row r="400" spans="1:28">
      <c r="A400" s="78">
        <v>390</v>
      </c>
      <c r="S400" s="21"/>
      <c r="T400" s="21"/>
      <c r="U400" s="21"/>
      <c r="V400" s="21"/>
      <c r="Y400" s="21"/>
      <c r="Z400" s="21"/>
      <c r="AA400" s="21"/>
      <c r="AB400" s="21"/>
    </row>
    <row r="401" spans="1:28">
      <c r="A401" s="78">
        <v>391</v>
      </c>
      <c r="S401" s="21"/>
      <c r="T401" s="21"/>
      <c r="U401" s="21"/>
      <c r="V401" s="21"/>
      <c r="Y401" s="21"/>
      <c r="Z401" s="21"/>
      <c r="AA401" s="21"/>
      <c r="AB401" s="21"/>
    </row>
    <row r="402" spans="1:28">
      <c r="A402" s="78">
        <v>392</v>
      </c>
      <c r="S402" s="21"/>
      <c r="T402" s="21"/>
      <c r="U402" s="21"/>
      <c r="V402" s="21"/>
      <c r="Y402" s="21"/>
      <c r="Z402" s="21"/>
      <c r="AA402" s="21"/>
      <c r="AB402" s="21"/>
    </row>
    <row r="403" spans="1:28">
      <c r="A403" s="78">
        <v>393</v>
      </c>
      <c r="S403" s="21"/>
      <c r="T403" s="21"/>
      <c r="U403" s="21"/>
      <c r="V403" s="21"/>
      <c r="Y403" s="21"/>
      <c r="Z403" s="21"/>
      <c r="AA403" s="21"/>
      <c r="AB403" s="21"/>
    </row>
    <row r="404" spans="1:28">
      <c r="A404" s="78">
        <v>394</v>
      </c>
      <c r="S404" s="21"/>
      <c r="T404" s="21"/>
      <c r="U404" s="21"/>
      <c r="V404" s="21"/>
      <c r="Y404" s="21"/>
      <c r="Z404" s="21"/>
      <c r="AA404" s="21"/>
      <c r="AB404" s="21"/>
    </row>
    <row r="405" spans="1:28">
      <c r="A405" s="78">
        <v>395</v>
      </c>
      <c r="S405" s="21"/>
      <c r="T405" s="21"/>
      <c r="U405" s="21"/>
      <c r="V405" s="21"/>
      <c r="Y405" s="21"/>
      <c r="Z405" s="21"/>
      <c r="AA405" s="21"/>
      <c r="AB405" s="21"/>
    </row>
    <row r="406" spans="1:28">
      <c r="A406" s="78">
        <v>396</v>
      </c>
      <c r="S406" s="21"/>
      <c r="T406" s="21"/>
      <c r="U406" s="21"/>
      <c r="V406" s="21"/>
      <c r="Y406" s="21"/>
      <c r="Z406" s="21"/>
      <c r="AA406" s="21"/>
      <c r="AB406" s="21"/>
    </row>
    <row r="407" spans="1:28">
      <c r="A407" s="78">
        <v>397</v>
      </c>
      <c r="S407" s="21"/>
      <c r="T407" s="21"/>
      <c r="U407" s="21"/>
      <c r="V407" s="21"/>
      <c r="Y407" s="21"/>
      <c r="Z407" s="21"/>
      <c r="AA407" s="21"/>
      <c r="AB407" s="21"/>
    </row>
    <row r="408" spans="1:28">
      <c r="A408" s="78">
        <v>398</v>
      </c>
      <c r="S408" s="21"/>
      <c r="T408" s="21"/>
      <c r="U408" s="21"/>
      <c r="V408" s="21"/>
      <c r="Y408" s="21"/>
      <c r="Z408" s="21"/>
      <c r="AA408" s="21"/>
      <c r="AB408" s="21"/>
    </row>
    <row r="409" spans="1:28">
      <c r="A409" s="78">
        <v>399</v>
      </c>
      <c r="S409" s="21"/>
      <c r="T409" s="21"/>
      <c r="U409" s="21"/>
      <c r="V409" s="21"/>
      <c r="Y409" s="21"/>
      <c r="Z409" s="21"/>
      <c r="AA409" s="21"/>
      <c r="AB409" s="21"/>
    </row>
    <row r="410" spans="1:28">
      <c r="A410" s="78">
        <v>400</v>
      </c>
      <c r="S410" s="21"/>
      <c r="T410" s="21"/>
      <c r="U410" s="21"/>
      <c r="V410" s="21"/>
      <c r="Y410" s="21"/>
      <c r="Z410" s="21"/>
      <c r="AA410" s="21"/>
      <c r="AB410" s="21"/>
    </row>
    <row r="411" spans="1:28">
      <c r="A411" s="78">
        <v>401</v>
      </c>
      <c r="S411" s="21"/>
      <c r="T411" s="21"/>
      <c r="U411" s="21"/>
      <c r="V411" s="21"/>
      <c r="Y411" s="21"/>
      <c r="Z411" s="21"/>
      <c r="AA411" s="21"/>
      <c r="AB411" s="21"/>
    </row>
    <row r="412" spans="1:28">
      <c r="A412" s="78">
        <v>402</v>
      </c>
      <c r="S412" s="21"/>
      <c r="T412" s="21"/>
      <c r="U412" s="21"/>
      <c r="V412" s="21"/>
      <c r="Y412" s="21"/>
      <c r="Z412" s="21"/>
      <c r="AA412" s="21"/>
      <c r="AB412" s="21"/>
    </row>
    <row r="413" spans="1:28">
      <c r="A413" s="78">
        <v>403</v>
      </c>
      <c r="S413" s="21"/>
      <c r="T413" s="21"/>
      <c r="U413" s="21"/>
      <c r="V413" s="21"/>
      <c r="Y413" s="21"/>
      <c r="Z413" s="21"/>
      <c r="AA413" s="21"/>
      <c r="AB413" s="21"/>
    </row>
    <row r="414" spans="1:28">
      <c r="A414" s="78">
        <v>404</v>
      </c>
      <c r="S414" s="21"/>
      <c r="T414" s="21"/>
      <c r="U414" s="21"/>
      <c r="V414" s="21"/>
      <c r="Y414" s="21"/>
      <c r="Z414" s="21"/>
      <c r="AA414" s="21"/>
      <c r="AB414" s="21"/>
    </row>
    <row r="415" spans="1:28">
      <c r="A415" s="78">
        <v>405</v>
      </c>
      <c r="S415" s="21"/>
      <c r="T415" s="21"/>
      <c r="U415" s="21"/>
      <c r="V415" s="21"/>
      <c r="Y415" s="21"/>
      <c r="Z415" s="21"/>
      <c r="AA415" s="21"/>
      <c r="AB415" s="21"/>
    </row>
    <row r="416" spans="1:28">
      <c r="A416" s="78">
        <v>406</v>
      </c>
      <c r="S416" s="21"/>
      <c r="T416" s="21"/>
      <c r="U416" s="21"/>
      <c r="V416" s="21"/>
      <c r="Y416" s="21"/>
      <c r="Z416" s="21"/>
      <c r="AA416" s="21"/>
      <c r="AB416" s="21"/>
    </row>
    <row r="417" spans="1:28">
      <c r="A417" s="78">
        <v>407</v>
      </c>
      <c r="S417" s="21"/>
      <c r="T417" s="21"/>
      <c r="U417" s="21"/>
      <c r="V417" s="21"/>
      <c r="Y417" s="21"/>
      <c r="Z417" s="21"/>
      <c r="AA417" s="21"/>
      <c r="AB417" s="21"/>
    </row>
    <row r="418" spans="1:28">
      <c r="A418" s="78">
        <v>408</v>
      </c>
      <c r="S418" s="21"/>
      <c r="T418" s="21"/>
      <c r="U418" s="21"/>
      <c r="V418" s="21"/>
      <c r="Y418" s="21"/>
      <c r="Z418" s="21"/>
      <c r="AA418" s="21"/>
      <c r="AB418" s="21"/>
    </row>
    <row r="419" spans="1:28">
      <c r="A419" s="78">
        <v>409</v>
      </c>
      <c r="S419" s="21"/>
      <c r="T419" s="21"/>
      <c r="U419" s="21"/>
      <c r="V419" s="21"/>
      <c r="Y419" s="21"/>
      <c r="Z419" s="21"/>
      <c r="AA419" s="21"/>
      <c r="AB419" s="21"/>
    </row>
    <row r="420" spans="1:28">
      <c r="A420" s="78">
        <v>410</v>
      </c>
      <c r="S420" s="21"/>
      <c r="T420" s="21"/>
      <c r="U420" s="21"/>
      <c r="V420" s="21"/>
      <c r="Y420" s="21"/>
      <c r="Z420" s="21"/>
      <c r="AA420" s="21"/>
      <c r="AB420" s="21"/>
    </row>
    <row r="421" spans="1:28">
      <c r="A421" s="78">
        <v>411</v>
      </c>
      <c r="S421" s="21"/>
      <c r="T421" s="21"/>
      <c r="U421" s="21"/>
      <c r="V421" s="21"/>
      <c r="Y421" s="21"/>
      <c r="Z421" s="21"/>
      <c r="AA421" s="21"/>
      <c r="AB421" s="21"/>
    </row>
    <row r="422" spans="1:28">
      <c r="A422" s="78">
        <v>412</v>
      </c>
      <c r="S422" s="21"/>
      <c r="T422" s="21"/>
      <c r="U422" s="21"/>
      <c r="V422" s="21"/>
      <c r="Y422" s="21"/>
      <c r="Z422" s="21"/>
      <c r="AA422" s="21"/>
      <c r="AB422" s="21"/>
    </row>
    <row r="423" spans="1:28">
      <c r="A423" s="78">
        <v>413</v>
      </c>
      <c r="S423" s="21"/>
      <c r="T423" s="21"/>
      <c r="U423" s="21"/>
      <c r="V423" s="21"/>
      <c r="Y423" s="21"/>
      <c r="Z423" s="21"/>
      <c r="AA423" s="21"/>
      <c r="AB423" s="21"/>
    </row>
    <row r="424" spans="1:28">
      <c r="A424" s="78">
        <v>414</v>
      </c>
      <c r="S424" s="21"/>
      <c r="T424" s="21"/>
      <c r="U424" s="21"/>
      <c r="V424" s="21"/>
      <c r="Y424" s="21"/>
      <c r="Z424" s="21"/>
      <c r="AA424" s="21"/>
      <c r="AB424" s="21"/>
    </row>
    <row r="425" spans="1:28">
      <c r="A425" s="78">
        <v>415</v>
      </c>
      <c r="S425" s="21"/>
      <c r="T425" s="21"/>
      <c r="U425" s="21"/>
      <c r="V425" s="21"/>
      <c r="Y425" s="21"/>
      <c r="Z425" s="21"/>
      <c r="AA425" s="21"/>
      <c r="AB425" s="21"/>
    </row>
    <row r="426" spans="1:28">
      <c r="A426" s="78">
        <v>416</v>
      </c>
      <c r="S426" s="21"/>
      <c r="T426" s="21"/>
      <c r="U426" s="21"/>
      <c r="V426" s="21"/>
      <c r="Y426" s="21"/>
      <c r="Z426" s="21"/>
      <c r="AA426" s="21"/>
      <c r="AB426" s="21"/>
    </row>
    <row r="427" spans="1:28">
      <c r="A427" s="78">
        <v>417</v>
      </c>
      <c r="S427" s="21"/>
      <c r="T427" s="21"/>
      <c r="U427" s="21"/>
      <c r="V427" s="21"/>
      <c r="Y427" s="21"/>
      <c r="Z427" s="21"/>
      <c r="AA427" s="21"/>
      <c r="AB427" s="21"/>
    </row>
    <row r="428" spans="1:28">
      <c r="A428" s="78">
        <v>418</v>
      </c>
      <c r="S428" s="21"/>
      <c r="T428" s="21"/>
      <c r="U428" s="21"/>
      <c r="V428" s="21"/>
      <c r="Y428" s="21"/>
      <c r="Z428" s="21"/>
      <c r="AA428" s="21"/>
      <c r="AB428" s="21"/>
    </row>
    <row r="429" spans="1:28">
      <c r="A429" s="78">
        <v>419</v>
      </c>
      <c r="S429" s="21"/>
      <c r="T429" s="21"/>
      <c r="U429" s="21"/>
      <c r="V429" s="21"/>
      <c r="Y429" s="21"/>
      <c r="Z429" s="21"/>
      <c r="AA429" s="21"/>
      <c r="AB429" s="21"/>
    </row>
    <row r="430" spans="1:28">
      <c r="A430" s="78">
        <v>420</v>
      </c>
      <c r="S430" s="21"/>
      <c r="T430" s="21"/>
      <c r="U430" s="21"/>
      <c r="V430" s="21"/>
      <c r="Y430" s="21"/>
      <c r="Z430" s="21"/>
      <c r="AA430" s="21"/>
      <c r="AB430" s="21"/>
    </row>
    <row r="431" spans="1:28">
      <c r="A431" s="78">
        <v>421</v>
      </c>
      <c r="S431" s="21"/>
      <c r="T431" s="21"/>
      <c r="U431" s="21"/>
      <c r="V431" s="21"/>
      <c r="Y431" s="21"/>
      <c r="Z431" s="21"/>
      <c r="AA431" s="21"/>
      <c r="AB431" s="21"/>
    </row>
    <row r="432" spans="1:28">
      <c r="A432" s="78">
        <v>422</v>
      </c>
      <c r="S432" s="21"/>
      <c r="T432" s="21"/>
      <c r="U432" s="21"/>
      <c r="V432" s="21"/>
      <c r="Y432" s="21"/>
      <c r="Z432" s="21"/>
      <c r="AA432" s="21"/>
      <c r="AB432" s="21"/>
    </row>
    <row r="433" spans="1:28">
      <c r="A433" s="78">
        <v>423</v>
      </c>
      <c r="S433" s="21"/>
      <c r="T433" s="21"/>
      <c r="U433" s="21"/>
      <c r="V433" s="21"/>
      <c r="Y433" s="21"/>
      <c r="Z433" s="21"/>
      <c r="AA433" s="21"/>
      <c r="AB433" s="21"/>
    </row>
    <row r="434" spans="1:28">
      <c r="A434" s="78">
        <v>424</v>
      </c>
      <c r="S434" s="21"/>
      <c r="T434" s="21"/>
      <c r="U434" s="21"/>
      <c r="V434" s="21"/>
      <c r="Y434" s="21"/>
      <c r="Z434" s="21"/>
      <c r="AA434" s="21"/>
      <c r="AB434" s="21"/>
    </row>
    <row r="435" spans="1:28">
      <c r="A435" s="78">
        <v>425</v>
      </c>
      <c r="S435" s="21"/>
      <c r="T435" s="21"/>
      <c r="U435" s="21"/>
      <c r="V435" s="21"/>
      <c r="Y435" s="21"/>
      <c r="Z435" s="21"/>
      <c r="AA435" s="21"/>
      <c r="AB435" s="21"/>
    </row>
    <row r="436" spans="1:28">
      <c r="A436" s="78">
        <v>426</v>
      </c>
      <c r="S436" s="21"/>
      <c r="T436" s="21"/>
      <c r="U436" s="21"/>
      <c r="V436" s="21"/>
      <c r="Y436" s="21"/>
      <c r="Z436" s="21"/>
      <c r="AA436" s="21"/>
      <c r="AB436" s="21"/>
    </row>
    <row r="437" spans="1:28">
      <c r="A437" s="78">
        <v>427</v>
      </c>
      <c r="S437" s="21"/>
      <c r="T437" s="21"/>
      <c r="U437" s="21"/>
      <c r="V437" s="21"/>
      <c r="Y437" s="21"/>
      <c r="Z437" s="21"/>
      <c r="AA437" s="21"/>
      <c r="AB437" s="21"/>
    </row>
    <row r="438" spans="1:28">
      <c r="A438" s="78">
        <v>428</v>
      </c>
      <c r="S438" s="21"/>
      <c r="T438" s="21"/>
      <c r="U438" s="21"/>
      <c r="V438" s="21"/>
      <c r="Y438" s="21"/>
      <c r="Z438" s="21"/>
      <c r="AA438" s="21"/>
      <c r="AB438" s="21"/>
    </row>
    <row r="439" spans="1:28">
      <c r="A439" s="78">
        <v>429</v>
      </c>
      <c r="S439" s="21"/>
      <c r="T439" s="21"/>
      <c r="U439" s="21"/>
      <c r="V439" s="21"/>
      <c r="Y439" s="21"/>
      <c r="Z439" s="21"/>
      <c r="AA439" s="21"/>
      <c r="AB439" s="21"/>
    </row>
    <row r="440" spans="1:28">
      <c r="A440" s="78">
        <v>430</v>
      </c>
      <c r="S440" s="21"/>
      <c r="T440" s="21"/>
      <c r="U440" s="21"/>
      <c r="V440" s="21"/>
      <c r="Y440" s="21"/>
      <c r="Z440" s="21"/>
      <c r="AA440" s="21"/>
      <c r="AB440" s="21"/>
    </row>
    <row r="441" spans="1:28">
      <c r="A441" s="78">
        <v>431</v>
      </c>
      <c r="S441" s="21"/>
      <c r="T441" s="21"/>
      <c r="U441" s="21"/>
      <c r="V441" s="21"/>
      <c r="Y441" s="21"/>
      <c r="Z441" s="21"/>
      <c r="AA441" s="21"/>
      <c r="AB441" s="21"/>
    </row>
    <row r="442" spans="1:28">
      <c r="A442" s="78">
        <v>432</v>
      </c>
      <c r="S442" s="21"/>
      <c r="T442" s="21"/>
      <c r="U442" s="21"/>
      <c r="V442" s="21"/>
      <c r="Y442" s="21"/>
      <c r="Z442" s="21"/>
      <c r="AA442" s="21"/>
      <c r="AB442" s="21"/>
    </row>
    <row r="443" spans="1:28">
      <c r="A443" s="78">
        <v>433</v>
      </c>
      <c r="S443" s="21"/>
      <c r="T443" s="21"/>
      <c r="U443" s="21"/>
      <c r="V443" s="21"/>
      <c r="Y443" s="21"/>
      <c r="Z443" s="21"/>
      <c r="AA443" s="21"/>
      <c r="AB443" s="21"/>
    </row>
    <row r="444" spans="1:28">
      <c r="A444" s="78">
        <v>434</v>
      </c>
      <c r="S444" s="21"/>
      <c r="T444" s="21"/>
      <c r="U444" s="21"/>
      <c r="V444" s="21"/>
      <c r="Y444" s="21"/>
      <c r="Z444" s="21"/>
      <c r="AA444" s="21"/>
      <c r="AB444" s="21"/>
    </row>
    <row r="445" spans="1:28">
      <c r="A445" s="78">
        <v>435</v>
      </c>
      <c r="S445" s="21"/>
      <c r="T445" s="21"/>
      <c r="U445" s="21"/>
      <c r="V445" s="21"/>
      <c r="Y445" s="21"/>
      <c r="Z445" s="21"/>
      <c r="AA445" s="21"/>
      <c r="AB445" s="21"/>
    </row>
    <row r="446" spans="1:28">
      <c r="A446" s="78">
        <v>436</v>
      </c>
      <c r="S446" s="21"/>
      <c r="T446" s="21"/>
      <c r="U446" s="21"/>
      <c r="V446" s="21"/>
      <c r="Y446" s="21"/>
      <c r="Z446" s="21"/>
      <c r="AA446" s="21"/>
      <c r="AB446" s="21"/>
    </row>
    <row r="447" spans="1:28">
      <c r="A447" s="78">
        <v>437</v>
      </c>
      <c r="S447" s="21"/>
      <c r="T447" s="21"/>
      <c r="U447" s="21"/>
      <c r="V447" s="21"/>
      <c r="Y447" s="21"/>
      <c r="Z447" s="21"/>
      <c r="AA447" s="21"/>
      <c r="AB447" s="21"/>
    </row>
    <row r="448" spans="1:28">
      <c r="A448" s="78">
        <v>438</v>
      </c>
      <c r="S448" s="21"/>
      <c r="T448" s="21"/>
      <c r="U448" s="21"/>
      <c r="V448" s="21"/>
      <c r="Y448" s="21"/>
      <c r="Z448" s="21"/>
      <c r="AA448" s="21"/>
      <c r="AB448" s="21"/>
    </row>
    <row r="449" spans="1:28">
      <c r="A449" s="78">
        <v>439</v>
      </c>
      <c r="S449" s="21"/>
      <c r="T449" s="21"/>
      <c r="U449" s="21"/>
      <c r="V449" s="21"/>
      <c r="Y449" s="21"/>
      <c r="Z449" s="21"/>
      <c r="AA449" s="21"/>
      <c r="AB449" s="21"/>
    </row>
    <row r="450" spans="1:28">
      <c r="A450" s="78">
        <v>440</v>
      </c>
      <c r="S450" s="21"/>
      <c r="T450" s="21"/>
      <c r="U450" s="21"/>
      <c r="V450" s="21"/>
      <c r="Y450" s="21"/>
      <c r="Z450" s="21"/>
      <c r="AA450" s="21"/>
      <c r="AB450" s="21"/>
    </row>
    <row r="451" spans="1:28">
      <c r="A451" s="78">
        <v>441</v>
      </c>
      <c r="S451" s="21"/>
      <c r="T451" s="21"/>
      <c r="U451" s="21"/>
      <c r="V451" s="21"/>
      <c r="Y451" s="21"/>
      <c r="Z451" s="21"/>
      <c r="AA451" s="21"/>
      <c r="AB451" s="21"/>
    </row>
    <row r="452" spans="1:28">
      <c r="A452" s="78">
        <v>442</v>
      </c>
      <c r="S452" s="21"/>
      <c r="T452" s="21"/>
      <c r="U452" s="21"/>
      <c r="V452" s="21"/>
      <c r="Y452" s="21"/>
      <c r="Z452" s="21"/>
      <c r="AA452" s="21"/>
      <c r="AB452" s="21"/>
    </row>
    <row r="453" spans="1:28">
      <c r="A453" s="78">
        <v>443</v>
      </c>
      <c r="S453" s="21"/>
      <c r="T453" s="21"/>
      <c r="U453" s="21"/>
      <c r="V453" s="21"/>
      <c r="Y453" s="21"/>
      <c r="Z453" s="21"/>
      <c r="AA453" s="21"/>
      <c r="AB453" s="21"/>
    </row>
    <row r="454" spans="1:28">
      <c r="A454" s="78">
        <v>444</v>
      </c>
      <c r="S454" s="21"/>
      <c r="T454" s="21"/>
      <c r="U454" s="21"/>
      <c r="V454" s="21"/>
      <c r="Y454" s="21"/>
      <c r="Z454" s="21"/>
      <c r="AA454" s="21"/>
      <c r="AB454" s="21"/>
    </row>
    <row r="455" spans="1:28">
      <c r="A455" s="78">
        <v>445</v>
      </c>
      <c r="S455" s="21"/>
      <c r="T455" s="21"/>
      <c r="U455" s="21"/>
      <c r="V455" s="21"/>
      <c r="Y455" s="21"/>
      <c r="Z455" s="21"/>
      <c r="AA455" s="21"/>
      <c r="AB455" s="21"/>
    </row>
    <row r="456" spans="1:28">
      <c r="A456" s="78">
        <v>446</v>
      </c>
      <c r="S456" s="21"/>
      <c r="T456" s="21"/>
      <c r="U456" s="21"/>
      <c r="V456" s="21"/>
      <c r="Y456" s="21"/>
      <c r="Z456" s="21"/>
      <c r="AA456" s="21"/>
      <c r="AB456" s="21"/>
    </row>
    <row r="457" spans="1:28">
      <c r="A457" s="78">
        <v>447</v>
      </c>
      <c r="S457" s="21"/>
      <c r="T457" s="21"/>
      <c r="U457" s="21"/>
      <c r="V457" s="21"/>
      <c r="Y457" s="21"/>
      <c r="Z457" s="21"/>
      <c r="AA457" s="21"/>
      <c r="AB457" s="21"/>
    </row>
    <row r="458" spans="1:28">
      <c r="A458" s="78">
        <v>448</v>
      </c>
      <c r="S458" s="21"/>
      <c r="T458" s="21"/>
      <c r="U458" s="21"/>
      <c r="V458" s="21"/>
      <c r="Y458" s="21"/>
      <c r="Z458" s="21"/>
      <c r="AA458" s="21"/>
      <c r="AB458" s="21"/>
    </row>
    <row r="459" spans="1:28">
      <c r="A459" s="78">
        <v>449</v>
      </c>
      <c r="S459" s="21"/>
      <c r="T459" s="21"/>
      <c r="U459" s="21"/>
      <c r="V459" s="21"/>
      <c r="Y459" s="21"/>
      <c r="Z459" s="21"/>
      <c r="AA459" s="21"/>
      <c r="AB459" s="21"/>
    </row>
    <row r="460" spans="1:28">
      <c r="A460" s="78">
        <v>450</v>
      </c>
      <c r="S460" s="21"/>
      <c r="T460" s="21"/>
      <c r="U460" s="21"/>
      <c r="V460" s="21"/>
      <c r="Y460" s="21"/>
      <c r="Z460" s="21"/>
      <c r="AA460" s="21"/>
      <c r="AB460" s="21"/>
    </row>
    <row r="461" spans="1:28">
      <c r="A461" s="78">
        <v>451</v>
      </c>
      <c r="S461" s="21"/>
      <c r="T461" s="21"/>
      <c r="U461" s="21"/>
      <c r="V461" s="21"/>
      <c r="Y461" s="21"/>
      <c r="Z461" s="21"/>
      <c r="AA461" s="21"/>
      <c r="AB461" s="21"/>
    </row>
    <row r="462" spans="1:28">
      <c r="A462" s="78">
        <v>452</v>
      </c>
      <c r="S462" s="21"/>
      <c r="T462" s="21"/>
      <c r="U462" s="21"/>
      <c r="V462" s="21"/>
      <c r="Y462" s="21"/>
      <c r="Z462" s="21"/>
      <c r="AA462" s="21"/>
      <c r="AB462" s="21"/>
    </row>
    <row r="463" spans="1:28">
      <c r="A463" s="78">
        <v>453</v>
      </c>
      <c r="S463" s="21"/>
      <c r="T463" s="21"/>
      <c r="U463" s="21"/>
      <c r="V463" s="21"/>
      <c r="Y463" s="21"/>
      <c r="Z463" s="21"/>
      <c r="AA463" s="21"/>
      <c r="AB463" s="21"/>
    </row>
    <row r="464" spans="1:28">
      <c r="A464" s="78">
        <v>454</v>
      </c>
      <c r="S464" s="21"/>
      <c r="T464" s="21"/>
      <c r="U464" s="21"/>
      <c r="V464" s="21"/>
      <c r="Y464" s="21"/>
      <c r="Z464" s="21"/>
      <c r="AA464" s="21"/>
      <c r="AB464" s="21"/>
    </row>
    <row r="465" spans="1:28">
      <c r="A465" s="78">
        <v>455</v>
      </c>
      <c r="S465" s="21"/>
      <c r="T465" s="21"/>
      <c r="U465" s="21"/>
      <c r="V465" s="21"/>
      <c r="Y465" s="21"/>
      <c r="Z465" s="21"/>
      <c r="AA465" s="21"/>
      <c r="AB465" s="21"/>
    </row>
    <row r="466" spans="1:28">
      <c r="A466" s="78">
        <v>456</v>
      </c>
      <c r="S466" s="21"/>
      <c r="T466" s="21"/>
      <c r="U466" s="21"/>
      <c r="V466" s="21"/>
      <c r="Y466" s="21"/>
      <c r="Z466" s="21"/>
      <c r="AA466" s="21"/>
      <c r="AB466" s="21"/>
    </row>
    <row r="467" spans="1:28">
      <c r="A467" s="78">
        <v>457</v>
      </c>
      <c r="S467" s="21"/>
      <c r="T467" s="21"/>
      <c r="U467" s="21"/>
      <c r="V467" s="21"/>
      <c r="Y467" s="21"/>
      <c r="Z467" s="21"/>
      <c r="AA467" s="21"/>
      <c r="AB467" s="21"/>
    </row>
    <row r="468" spans="1:28">
      <c r="A468" s="78">
        <v>458</v>
      </c>
      <c r="S468" s="21"/>
      <c r="T468" s="21"/>
      <c r="U468" s="21"/>
      <c r="V468" s="21"/>
      <c r="Y468" s="21"/>
      <c r="Z468" s="21"/>
      <c r="AA468" s="21"/>
      <c r="AB468" s="21"/>
    </row>
    <row r="469" spans="1:28">
      <c r="A469" s="78">
        <v>459</v>
      </c>
      <c r="S469" s="21"/>
      <c r="T469" s="21"/>
      <c r="U469" s="21"/>
      <c r="V469" s="21"/>
      <c r="Y469" s="21"/>
      <c r="Z469" s="21"/>
      <c r="AA469" s="21"/>
      <c r="AB469" s="21"/>
    </row>
    <row r="470" spans="1:28">
      <c r="A470" s="78">
        <v>460</v>
      </c>
      <c r="S470" s="21"/>
      <c r="T470" s="21"/>
      <c r="U470" s="21"/>
      <c r="V470" s="21"/>
      <c r="Y470" s="21"/>
      <c r="Z470" s="21"/>
      <c r="AA470" s="21"/>
      <c r="AB470" s="21"/>
    </row>
    <row r="471" spans="1:28">
      <c r="A471" s="78">
        <v>461</v>
      </c>
      <c r="S471" s="21"/>
      <c r="T471" s="21"/>
      <c r="U471" s="21"/>
      <c r="V471" s="21"/>
      <c r="Y471" s="21"/>
      <c r="Z471" s="21"/>
      <c r="AA471" s="21"/>
      <c r="AB471" s="21"/>
    </row>
    <row r="472" spans="1:28">
      <c r="A472" s="78">
        <v>462</v>
      </c>
      <c r="S472" s="21"/>
      <c r="T472" s="21"/>
      <c r="U472" s="21"/>
      <c r="V472" s="21"/>
      <c r="Y472" s="21"/>
      <c r="Z472" s="21"/>
      <c r="AA472" s="21"/>
      <c r="AB472" s="21"/>
    </row>
    <row r="473" spans="1:28">
      <c r="A473" s="78">
        <v>463</v>
      </c>
      <c r="S473" s="21"/>
      <c r="T473" s="21"/>
      <c r="U473" s="21"/>
      <c r="V473" s="21"/>
      <c r="Y473" s="21"/>
      <c r="Z473" s="21"/>
      <c r="AA473" s="21"/>
      <c r="AB473" s="21"/>
    </row>
    <row r="474" spans="1:28">
      <c r="A474" s="78">
        <v>464</v>
      </c>
      <c r="S474" s="21"/>
      <c r="T474" s="21"/>
      <c r="U474" s="21"/>
      <c r="V474" s="21"/>
      <c r="Y474" s="21"/>
      <c r="Z474" s="21"/>
      <c r="AA474" s="21"/>
      <c r="AB474" s="21"/>
    </row>
    <row r="475" spans="1:28">
      <c r="A475" s="78">
        <v>465</v>
      </c>
      <c r="S475" s="21"/>
      <c r="T475" s="21"/>
      <c r="U475" s="21"/>
      <c r="V475" s="21"/>
      <c r="Y475" s="21"/>
      <c r="Z475" s="21"/>
      <c r="AA475" s="21"/>
      <c r="AB475" s="21"/>
    </row>
    <row r="476" spans="1:28">
      <c r="A476" s="78">
        <v>466</v>
      </c>
      <c r="S476" s="21"/>
      <c r="T476" s="21"/>
      <c r="U476" s="21"/>
      <c r="V476" s="21"/>
      <c r="Y476" s="21"/>
      <c r="Z476" s="21"/>
      <c r="AA476" s="21"/>
      <c r="AB476" s="21"/>
    </row>
    <row r="477" spans="1:28">
      <c r="A477" s="78">
        <v>467</v>
      </c>
      <c r="S477" s="21"/>
      <c r="T477" s="21"/>
      <c r="U477" s="21"/>
      <c r="V477" s="21"/>
      <c r="Y477" s="21"/>
      <c r="Z477" s="21"/>
      <c r="AA477" s="21"/>
      <c r="AB477" s="21"/>
    </row>
    <row r="478" spans="1:28">
      <c r="A478" s="78">
        <v>468</v>
      </c>
      <c r="S478" s="21"/>
      <c r="T478" s="21"/>
      <c r="U478" s="21"/>
      <c r="V478" s="21"/>
      <c r="Y478" s="21"/>
      <c r="Z478" s="21"/>
      <c r="AA478" s="21"/>
      <c r="AB478" s="21"/>
    </row>
    <row r="479" spans="1:28">
      <c r="A479" s="78">
        <v>469</v>
      </c>
      <c r="S479" s="21"/>
      <c r="T479" s="21"/>
      <c r="U479" s="21"/>
      <c r="V479" s="21"/>
      <c r="Y479" s="21"/>
      <c r="Z479" s="21"/>
      <c r="AA479" s="21"/>
      <c r="AB479" s="21"/>
    </row>
    <row r="480" spans="1:28">
      <c r="A480" s="78">
        <v>470</v>
      </c>
      <c r="S480" s="21"/>
      <c r="T480" s="21"/>
      <c r="U480" s="21"/>
      <c r="V480" s="21"/>
      <c r="Y480" s="21"/>
      <c r="Z480" s="21"/>
      <c r="AA480" s="21"/>
      <c r="AB480" s="21"/>
    </row>
    <row r="481" spans="1:28">
      <c r="A481" s="78">
        <v>471</v>
      </c>
      <c r="S481" s="21"/>
      <c r="T481" s="21"/>
      <c r="U481" s="21"/>
      <c r="V481" s="21"/>
      <c r="Y481" s="21"/>
      <c r="Z481" s="21"/>
      <c r="AA481" s="21"/>
      <c r="AB481" s="21"/>
    </row>
    <row r="482" spans="1:28">
      <c r="A482" s="78">
        <v>472</v>
      </c>
      <c r="S482" s="21"/>
      <c r="T482" s="21"/>
      <c r="U482" s="21"/>
      <c r="V482" s="21"/>
      <c r="Y482" s="21"/>
      <c r="Z482" s="21"/>
      <c r="AA482" s="21"/>
      <c r="AB482" s="21"/>
    </row>
    <row r="483" spans="1:28">
      <c r="A483" s="78">
        <v>473</v>
      </c>
      <c r="S483" s="21"/>
      <c r="T483" s="21"/>
      <c r="U483" s="21"/>
      <c r="V483" s="21"/>
      <c r="Y483" s="21"/>
      <c r="Z483" s="21"/>
      <c r="AA483" s="21"/>
      <c r="AB483" s="21"/>
    </row>
    <row r="484" spans="1:28">
      <c r="A484" s="78">
        <v>474</v>
      </c>
      <c r="S484" s="21"/>
      <c r="T484" s="21"/>
      <c r="U484" s="21"/>
      <c r="V484" s="21"/>
      <c r="Y484" s="21"/>
      <c r="Z484" s="21"/>
      <c r="AA484" s="21"/>
      <c r="AB484" s="21"/>
    </row>
    <row r="485" spans="1:28">
      <c r="A485" s="78">
        <v>475</v>
      </c>
      <c r="S485" s="21"/>
      <c r="T485" s="21"/>
      <c r="U485" s="21"/>
      <c r="V485" s="21"/>
      <c r="Y485" s="21"/>
      <c r="Z485" s="21"/>
      <c r="AA485" s="21"/>
      <c r="AB485" s="21"/>
    </row>
    <row r="486" spans="1:28">
      <c r="A486" s="78">
        <v>476</v>
      </c>
      <c r="S486" s="21"/>
      <c r="T486" s="21"/>
      <c r="U486" s="21"/>
      <c r="V486" s="21"/>
      <c r="Y486" s="21"/>
      <c r="Z486" s="21"/>
      <c r="AA486" s="21"/>
      <c r="AB486" s="21"/>
    </row>
    <row r="487" spans="1:28">
      <c r="A487" s="78">
        <v>477</v>
      </c>
      <c r="S487" s="21"/>
      <c r="T487" s="21"/>
      <c r="U487" s="21"/>
      <c r="V487" s="21"/>
      <c r="Y487" s="21"/>
      <c r="Z487" s="21"/>
      <c r="AA487" s="21"/>
      <c r="AB487" s="21"/>
    </row>
    <row r="488" spans="1:28">
      <c r="A488" s="78">
        <v>478</v>
      </c>
      <c r="S488" s="21"/>
      <c r="T488" s="21"/>
      <c r="U488" s="21"/>
      <c r="V488" s="21"/>
      <c r="Y488" s="21"/>
      <c r="Z488" s="21"/>
      <c r="AA488" s="21"/>
      <c r="AB488" s="21"/>
    </row>
    <row r="489" spans="1:28">
      <c r="A489" s="78">
        <v>479</v>
      </c>
      <c r="S489" s="21"/>
      <c r="T489" s="21"/>
      <c r="U489" s="21"/>
      <c r="V489" s="21"/>
      <c r="Y489" s="21"/>
      <c r="Z489" s="21"/>
      <c r="AA489" s="21"/>
      <c r="AB489" s="21"/>
    </row>
    <row r="490" spans="1:28">
      <c r="A490" s="78">
        <v>480</v>
      </c>
      <c r="S490" s="21"/>
      <c r="T490" s="21"/>
      <c r="U490" s="21"/>
      <c r="V490" s="21"/>
      <c r="Y490" s="21"/>
      <c r="Z490" s="21"/>
      <c r="AA490" s="21"/>
      <c r="AB490" s="21"/>
    </row>
    <row r="491" spans="1:28">
      <c r="A491" s="78">
        <v>481</v>
      </c>
      <c r="S491" s="21"/>
      <c r="T491" s="21"/>
      <c r="U491" s="21"/>
      <c r="V491" s="21"/>
      <c r="Y491" s="21"/>
      <c r="Z491" s="21"/>
      <c r="AA491" s="21"/>
      <c r="AB491" s="21"/>
    </row>
    <row r="492" spans="1:28">
      <c r="A492" s="78">
        <v>482</v>
      </c>
      <c r="S492" s="21"/>
      <c r="T492" s="21"/>
      <c r="U492" s="21"/>
      <c r="V492" s="21"/>
      <c r="Y492" s="21"/>
      <c r="Z492" s="21"/>
      <c r="AA492" s="21"/>
      <c r="AB492" s="21"/>
    </row>
    <row r="493" spans="1:28">
      <c r="A493" s="78">
        <v>483</v>
      </c>
      <c r="S493" s="21"/>
      <c r="T493" s="21"/>
      <c r="U493" s="21"/>
      <c r="V493" s="21"/>
      <c r="Y493" s="21"/>
      <c r="Z493" s="21"/>
      <c r="AA493" s="21"/>
      <c r="AB493" s="21"/>
    </row>
    <row r="494" spans="1:28">
      <c r="A494" s="78">
        <v>484</v>
      </c>
      <c r="S494" s="21"/>
      <c r="T494" s="21"/>
      <c r="U494" s="21"/>
      <c r="V494" s="21"/>
      <c r="Y494" s="21"/>
      <c r="Z494" s="21"/>
      <c r="AA494" s="21"/>
      <c r="AB494" s="21"/>
    </row>
    <row r="495" spans="1:28">
      <c r="A495" s="78">
        <v>485</v>
      </c>
      <c r="S495" s="21"/>
      <c r="T495" s="21"/>
      <c r="U495" s="21"/>
      <c r="V495" s="21"/>
      <c r="Y495" s="21"/>
      <c r="Z495" s="21"/>
      <c r="AA495" s="21"/>
      <c r="AB495" s="21"/>
    </row>
    <row r="496" spans="1:28">
      <c r="A496" s="78">
        <v>486</v>
      </c>
      <c r="S496" s="21"/>
      <c r="T496" s="21"/>
      <c r="U496" s="21"/>
      <c r="V496" s="21"/>
      <c r="Y496" s="21"/>
      <c r="Z496" s="21"/>
      <c r="AA496" s="21"/>
      <c r="AB496" s="21"/>
    </row>
    <row r="497" spans="1:28">
      <c r="A497" s="78">
        <v>487</v>
      </c>
      <c r="S497" s="21"/>
      <c r="T497" s="21"/>
      <c r="U497" s="21"/>
      <c r="V497" s="21"/>
      <c r="Y497" s="21"/>
      <c r="Z497" s="21"/>
      <c r="AA497" s="21"/>
      <c r="AB497" s="21"/>
    </row>
    <row r="498" spans="1:28">
      <c r="A498" s="78">
        <v>488</v>
      </c>
      <c r="S498" s="21"/>
      <c r="T498" s="21"/>
      <c r="U498" s="21"/>
      <c r="V498" s="21"/>
      <c r="Y498" s="21"/>
      <c r="Z498" s="21"/>
      <c r="AA498" s="21"/>
      <c r="AB498" s="21"/>
    </row>
    <row r="499" spans="1:28">
      <c r="A499" s="78">
        <v>489</v>
      </c>
      <c r="S499" s="21"/>
      <c r="T499" s="21"/>
      <c r="U499" s="21"/>
      <c r="V499" s="21"/>
      <c r="Y499" s="21"/>
      <c r="Z499" s="21"/>
      <c r="AA499" s="21"/>
      <c r="AB499" s="21"/>
    </row>
    <row r="500" spans="1:28">
      <c r="A500" s="78">
        <v>490</v>
      </c>
      <c r="S500" s="21"/>
      <c r="T500" s="21"/>
      <c r="U500" s="21"/>
      <c r="V500" s="21"/>
      <c r="Y500" s="21"/>
      <c r="Z500" s="21"/>
      <c r="AA500" s="21"/>
      <c r="AB500" s="21"/>
    </row>
    <row r="501" spans="1:28">
      <c r="A501" s="78">
        <v>491</v>
      </c>
      <c r="S501" s="21"/>
      <c r="T501" s="21"/>
      <c r="U501" s="21"/>
      <c r="V501" s="21"/>
      <c r="Y501" s="21"/>
      <c r="Z501" s="21"/>
      <c r="AA501" s="21"/>
      <c r="AB501" s="21"/>
    </row>
    <row r="502" spans="1:28">
      <c r="A502" s="78">
        <v>492</v>
      </c>
      <c r="S502" s="21"/>
      <c r="T502" s="21"/>
      <c r="U502" s="21"/>
      <c r="V502" s="21"/>
      <c r="Y502" s="21"/>
      <c r="Z502" s="21"/>
      <c r="AA502" s="21"/>
      <c r="AB502" s="21"/>
    </row>
    <row r="503" spans="1:28">
      <c r="A503" s="78">
        <v>493</v>
      </c>
      <c r="S503" s="21"/>
      <c r="T503" s="21"/>
      <c r="U503" s="21"/>
      <c r="V503" s="21"/>
      <c r="Y503" s="21"/>
      <c r="Z503" s="21"/>
      <c r="AA503" s="21"/>
      <c r="AB503" s="21"/>
    </row>
    <row r="504" spans="1:28">
      <c r="A504" s="78">
        <v>494</v>
      </c>
      <c r="S504" s="21"/>
      <c r="T504" s="21"/>
      <c r="U504" s="21"/>
      <c r="V504" s="21"/>
      <c r="Y504" s="21"/>
      <c r="Z504" s="21"/>
      <c r="AA504" s="21"/>
      <c r="AB504" s="21"/>
    </row>
    <row r="505" spans="1:28">
      <c r="A505" s="78">
        <v>495</v>
      </c>
      <c r="S505" s="21"/>
      <c r="T505" s="21"/>
      <c r="U505" s="21"/>
      <c r="V505" s="21"/>
      <c r="Y505" s="21"/>
      <c r="Z505" s="21"/>
      <c r="AA505" s="21"/>
      <c r="AB505" s="21"/>
    </row>
    <row r="506" spans="1:28">
      <c r="A506" s="78">
        <v>496</v>
      </c>
      <c r="S506" s="21"/>
      <c r="T506" s="21"/>
      <c r="U506" s="21"/>
      <c r="V506" s="21"/>
      <c r="Y506" s="21"/>
      <c r="Z506" s="21"/>
      <c r="AA506" s="21"/>
      <c r="AB506" s="21"/>
    </row>
    <row r="507" spans="1:28">
      <c r="A507" s="78">
        <v>497</v>
      </c>
      <c r="S507" s="21"/>
      <c r="T507" s="21"/>
      <c r="U507" s="21"/>
      <c r="V507" s="21"/>
      <c r="Y507" s="21"/>
      <c r="Z507" s="21"/>
      <c r="AA507" s="21"/>
      <c r="AB507" s="21"/>
    </row>
    <row r="508" spans="1:28">
      <c r="A508" s="78">
        <v>498</v>
      </c>
      <c r="S508" s="21"/>
      <c r="T508" s="21"/>
      <c r="U508" s="21"/>
      <c r="V508" s="21"/>
      <c r="Y508" s="21"/>
      <c r="Z508" s="21"/>
      <c r="AA508" s="21"/>
      <c r="AB508" s="21"/>
    </row>
    <row r="509" spans="1:28">
      <c r="A509" s="78">
        <v>499</v>
      </c>
      <c r="S509" s="21"/>
      <c r="T509" s="21"/>
      <c r="U509" s="21"/>
      <c r="V509" s="21"/>
      <c r="Y509" s="21"/>
      <c r="Z509" s="21"/>
      <c r="AA509" s="21"/>
      <c r="AB509" s="21"/>
    </row>
    <row r="510" spans="1:28">
      <c r="A510" s="78">
        <v>500</v>
      </c>
      <c r="S510" s="21"/>
      <c r="T510" s="21"/>
      <c r="U510" s="21"/>
      <c r="V510" s="21"/>
      <c r="Y510" s="21"/>
      <c r="Z510" s="21"/>
      <c r="AA510" s="21"/>
      <c r="AB510" s="21"/>
    </row>
    <row r="511" spans="1:28">
      <c r="A511" s="78">
        <v>501</v>
      </c>
      <c r="S511" s="21"/>
      <c r="T511" s="21"/>
      <c r="U511" s="21"/>
      <c r="V511" s="21"/>
      <c r="Y511" s="21"/>
      <c r="Z511" s="21"/>
      <c r="AA511" s="21"/>
      <c r="AB511" s="21"/>
    </row>
    <row r="512" spans="1:28">
      <c r="A512" s="78">
        <v>502</v>
      </c>
      <c r="S512" s="21"/>
      <c r="T512" s="21"/>
      <c r="U512" s="21"/>
      <c r="V512" s="21"/>
      <c r="Y512" s="21"/>
      <c r="Z512" s="21"/>
      <c r="AA512" s="21"/>
      <c r="AB512" s="21"/>
    </row>
    <row r="513" spans="1:28">
      <c r="A513" s="78">
        <v>503</v>
      </c>
      <c r="S513" s="21"/>
      <c r="T513" s="21"/>
      <c r="U513" s="21"/>
      <c r="V513" s="21"/>
      <c r="Y513" s="21"/>
      <c r="Z513" s="21"/>
      <c r="AA513" s="21"/>
      <c r="AB513" s="21"/>
    </row>
    <row r="514" spans="1:28">
      <c r="A514" s="78">
        <v>504</v>
      </c>
      <c r="S514" s="21"/>
      <c r="T514" s="21"/>
      <c r="U514" s="21"/>
      <c r="V514" s="21"/>
      <c r="Y514" s="21"/>
      <c r="Z514" s="21"/>
      <c r="AA514" s="21"/>
      <c r="AB514" s="21"/>
    </row>
    <row r="515" spans="1:28">
      <c r="A515" s="78">
        <v>505</v>
      </c>
    </row>
    <row r="516" spans="1:28">
      <c r="A516" s="78">
        <v>506</v>
      </c>
    </row>
    <row r="517" spans="1:28">
      <c r="A517" s="78">
        <v>507</v>
      </c>
    </row>
    <row r="518" spans="1:28">
      <c r="A518" s="78">
        <v>508</v>
      </c>
    </row>
    <row r="519" spans="1:28">
      <c r="A519" s="78">
        <v>509</v>
      </c>
    </row>
    <row r="520" spans="1:28">
      <c r="A520" s="78">
        <v>510</v>
      </c>
    </row>
    <row r="521" spans="1:28">
      <c r="A521" s="78">
        <v>511</v>
      </c>
    </row>
    <row r="522" spans="1:28">
      <c r="A522" s="78">
        <v>512</v>
      </c>
    </row>
    <row r="523" spans="1:28">
      <c r="A523" s="78">
        <v>513</v>
      </c>
    </row>
    <row r="524" spans="1:28">
      <c r="A524" s="78">
        <v>514</v>
      </c>
    </row>
    <row r="525" spans="1:28">
      <c r="A525" s="78">
        <v>515</v>
      </c>
    </row>
    <row r="526" spans="1:28">
      <c r="A526" s="78">
        <v>516</v>
      </c>
    </row>
    <row r="527" spans="1:28">
      <c r="A527" s="78">
        <v>517</v>
      </c>
    </row>
    <row r="528" spans="1:28">
      <c r="A528" s="78">
        <v>518</v>
      </c>
    </row>
    <row r="529" spans="1:1">
      <c r="A529" s="78">
        <v>519</v>
      </c>
    </row>
    <row r="530" spans="1:1">
      <c r="A530" s="78">
        <v>520</v>
      </c>
    </row>
    <row r="531" spans="1:1">
      <c r="A531" s="78">
        <v>521</v>
      </c>
    </row>
    <row r="532" spans="1:1">
      <c r="A532" s="78">
        <v>522</v>
      </c>
    </row>
    <row r="533" spans="1:1">
      <c r="A533" s="78">
        <v>523</v>
      </c>
    </row>
    <row r="534" spans="1:1">
      <c r="A534" s="78">
        <v>524</v>
      </c>
    </row>
    <row r="535" spans="1:1">
      <c r="A535" s="78">
        <v>525</v>
      </c>
    </row>
    <row r="536" spans="1:1">
      <c r="A536" s="78">
        <v>526</v>
      </c>
    </row>
    <row r="537" spans="1:1">
      <c r="A537" s="78">
        <v>527</v>
      </c>
    </row>
    <row r="538" spans="1:1">
      <c r="A538" s="78">
        <v>528</v>
      </c>
    </row>
    <row r="539" spans="1:1">
      <c r="A539" s="78">
        <v>529</v>
      </c>
    </row>
    <row r="540" spans="1:1">
      <c r="A540" s="78">
        <v>530</v>
      </c>
    </row>
    <row r="541" spans="1:1">
      <c r="A541" s="78">
        <v>531</v>
      </c>
    </row>
    <row r="542" spans="1:1">
      <c r="A542" s="78">
        <v>532</v>
      </c>
    </row>
    <row r="543" spans="1:1">
      <c r="A543" s="78">
        <v>533</v>
      </c>
    </row>
    <row r="544" spans="1:1">
      <c r="A544" s="78">
        <v>534</v>
      </c>
    </row>
    <row r="545" spans="1:1">
      <c r="A545" s="78">
        <v>535</v>
      </c>
    </row>
    <row r="546" spans="1:1">
      <c r="A546" s="78">
        <v>536</v>
      </c>
    </row>
    <row r="547" spans="1:1">
      <c r="A547" s="78">
        <v>537</v>
      </c>
    </row>
    <row r="548" spans="1:1">
      <c r="A548" s="78">
        <v>538</v>
      </c>
    </row>
    <row r="549" spans="1:1">
      <c r="A549" s="78">
        <v>539</v>
      </c>
    </row>
    <row r="550" spans="1:1">
      <c r="A550" s="78">
        <v>540</v>
      </c>
    </row>
    <row r="551" spans="1:1">
      <c r="A551" s="78">
        <v>541</v>
      </c>
    </row>
    <row r="552" spans="1:1">
      <c r="A552" s="78">
        <v>542</v>
      </c>
    </row>
    <row r="553" spans="1:1">
      <c r="A553" s="78">
        <v>543</v>
      </c>
    </row>
    <row r="554" spans="1:1">
      <c r="A554" s="78">
        <v>544</v>
      </c>
    </row>
    <row r="555" spans="1:1">
      <c r="A555" s="78">
        <v>545</v>
      </c>
    </row>
    <row r="556" spans="1:1">
      <c r="A556" s="78">
        <v>546</v>
      </c>
    </row>
    <row r="557" spans="1:1">
      <c r="A557" s="78">
        <v>547</v>
      </c>
    </row>
    <row r="558" spans="1:1">
      <c r="A558" s="78">
        <v>548</v>
      </c>
    </row>
    <row r="559" spans="1:1">
      <c r="A559" s="78">
        <v>549</v>
      </c>
    </row>
    <row r="560" spans="1:1">
      <c r="A560" s="78">
        <v>550</v>
      </c>
    </row>
    <row r="561" spans="1:1">
      <c r="A561" s="78">
        <v>551</v>
      </c>
    </row>
    <row r="562" spans="1:1">
      <c r="A562" s="78">
        <v>552</v>
      </c>
    </row>
    <row r="563" spans="1:1">
      <c r="A563" s="78">
        <v>553</v>
      </c>
    </row>
    <row r="564" spans="1:1">
      <c r="A564" s="78">
        <v>554</v>
      </c>
    </row>
    <row r="565" spans="1:1">
      <c r="A565" s="78">
        <v>555</v>
      </c>
    </row>
    <row r="566" spans="1:1">
      <c r="A566" s="78">
        <v>556</v>
      </c>
    </row>
    <row r="567" spans="1:1">
      <c r="A567" s="78">
        <v>557</v>
      </c>
    </row>
    <row r="568" spans="1:1">
      <c r="A568" s="78">
        <v>558</v>
      </c>
    </row>
    <row r="569" spans="1:1">
      <c r="A569" s="78">
        <v>559</v>
      </c>
    </row>
    <row r="570" spans="1:1">
      <c r="A570" s="78">
        <v>560</v>
      </c>
    </row>
    <row r="571" spans="1:1">
      <c r="A571" s="78">
        <v>561</v>
      </c>
    </row>
    <row r="572" spans="1:1">
      <c r="A572" s="78">
        <v>562</v>
      </c>
    </row>
    <row r="573" spans="1:1">
      <c r="A573" s="78">
        <v>563</v>
      </c>
    </row>
    <row r="574" spans="1:1">
      <c r="A574" s="78">
        <v>564</v>
      </c>
    </row>
    <row r="575" spans="1:1">
      <c r="A575" s="78">
        <v>565</v>
      </c>
    </row>
    <row r="576" spans="1:1">
      <c r="A576" s="78">
        <v>566</v>
      </c>
    </row>
    <row r="577" spans="1:1">
      <c r="A577" s="78">
        <v>567</v>
      </c>
    </row>
    <row r="578" spans="1:1">
      <c r="A578" s="78">
        <v>568</v>
      </c>
    </row>
    <row r="579" spans="1:1">
      <c r="A579" s="78">
        <v>569</v>
      </c>
    </row>
    <row r="580" spans="1:1">
      <c r="A580" s="78">
        <v>570</v>
      </c>
    </row>
    <row r="581" spans="1:1">
      <c r="A581" s="78">
        <v>571</v>
      </c>
    </row>
    <row r="582" spans="1:1">
      <c r="A582" s="78">
        <v>572</v>
      </c>
    </row>
    <row r="583" spans="1:1">
      <c r="A583" s="78">
        <v>573</v>
      </c>
    </row>
    <row r="584" spans="1:1">
      <c r="A584" s="78">
        <v>574</v>
      </c>
    </row>
    <row r="585" spans="1:1">
      <c r="A585" s="78">
        <v>575</v>
      </c>
    </row>
    <row r="586" spans="1:1">
      <c r="A586" s="78">
        <v>576</v>
      </c>
    </row>
    <row r="587" spans="1:1">
      <c r="A587" s="78">
        <v>577</v>
      </c>
    </row>
    <row r="588" spans="1:1">
      <c r="A588" s="78">
        <v>578</v>
      </c>
    </row>
    <row r="589" spans="1:1">
      <c r="A589" s="78">
        <v>579</v>
      </c>
    </row>
    <row r="590" spans="1:1">
      <c r="A590" s="78">
        <v>580</v>
      </c>
    </row>
    <row r="591" spans="1:1">
      <c r="A591" s="78">
        <v>581</v>
      </c>
    </row>
    <row r="592" spans="1:1">
      <c r="A592" s="78">
        <v>582</v>
      </c>
    </row>
    <row r="593" spans="1:1">
      <c r="A593" s="78">
        <v>583</v>
      </c>
    </row>
    <row r="594" spans="1:1">
      <c r="A594" s="78">
        <v>584</v>
      </c>
    </row>
    <row r="595" spans="1:1">
      <c r="A595" s="78">
        <v>585</v>
      </c>
    </row>
    <row r="596" spans="1:1">
      <c r="A596" s="78">
        <v>586</v>
      </c>
    </row>
    <row r="597" spans="1:1">
      <c r="A597" s="78">
        <v>587</v>
      </c>
    </row>
    <row r="598" spans="1:1">
      <c r="A598" s="78">
        <v>588</v>
      </c>
    </row>
    <row r="599" spans="1:1">
      <c r="A599" s="78">
        <v>589</v>
      </c>
    </row>
    <row r="600" spans="1:1">
      <c r="A600" s="78">
        <v>590</v>
      </c>
    </row>
    <row r="601" spans="1:1">
      <c r="A601" s="78">
        <v>591</v>
      </c>
    </row>
    <row r="602" spans="1:1">
      <c r="A602" s="78">
        <v>592</v>
      </c>
    </row>
    <row r="603" spans="1:1">
      <c r="A603" s="78">
        <v>593</v>
      </c>
    </row>
    <row r="604" spans="1:1">
      <c r="A604" s="78">
        <v>594</v>
      </c>
    </row>
    <row r="605" spans="1:1">
      <c r="A605" s="78">
        <v>595</v>
      </c>
    </row>
    <row r="606" spans="1:1">
      <c r="A606" s="78">
        <v>596</v>
      </c>
    </row>
    <row r="607" spans="1:1">
      <c r="A607" s="78">
        <v>597</v>
      </c>
    </row>
    <row r="608" spans="1:1">
      <c r="A608" s="78">
        <v>598</v>
      </c>
    </row>
    <row r="609" spans="1:1">
      <c r="A609" s="78">
        <v>599</v>
      </c>
    </row>
    <row r="610" spans="1:1">
      <c r="A610" s="78">
        <v>600</v>
      </c>
    </row>
    <row r="611" spans="1:1">
      <c r="A611" s="78">
        <v>601</v>
      </c>
    </row>
    <row r="612" spans="1:1">
      <c r="A612" s="78">
        <v>602</v>
      </c>
    </row>
    <row r="613" spans="1:1">
      <c r="A613" s="78">
        <v>603</v>
      </c>
    </row>
    <row r="614" spans="1:1">
      <c r="A614" s="78">
        <v>604</v>
      </c>
    </row>
    <row r="615" spans="1:1">
      <c r="A615" s="78">
        <v>605</v>
      </c>
    </row>
    <row r="616" spans="1:1">
      <c r="A616" s="78">
        <v>606</v>
      </c>
    </row>
    <row r="617" spans="1:1">
      <c r="A617" s="78">
        <v>607</v>
      </c>
    </row>
    <row r="618" spans="1:1">
      <c r="A618" s="78">
        <v>608</v>
      </c>
    </row>
    <row r="619" spans="1:1">
      <c r="A619" s="78">
        <v>609</v>
      </c>
    </row>
    <row r="620" spans="1:1">
      <c r="A620" s="78">
        <v>610</v>
      </c>
    </row>
    <row r="621" spans="1:1">
      <c r="A621" s="78">
        <v>611</v>
      </c>
    </row>
    <row r="622" spans="1:1">
      <c r="A622" s="78">
        <v>612</v>
      </c>
    </row>
    <row r="623" spans="1:1">
      <c r="A623" s="78">
        <v>613</v>
      </c>
    </row>
    <row r="624" spans="1:1">
      <c r="A624" s="78">
        <v>614</v>
      </c>
    </row>
    <row r="625" spans="1:1">
      <c r="A625" s="78">
        <v>615</v>
      </c>
    </row>
    <row r="626" spans="1:1">
      <c r="A626" s="78">
        <v>616</v>
      </c>
    </row>
    <row r="627" spans="1:1">
      <c r="A627" s="78">
        <v>617</v>
      </c>
    </row>
    <row r="628" spans="1:1">
      <c r="A628" s="78">
        <v>618</v>
      </c>
    </row>
    <row r="629" spans="1:1">
      <c r="A629" s="78">
        <v>619</v>
      </c>
    </row>
    <row r="630" spans="1:1">
      <c r="A630" s="78">
        <v>620</v>
      </c>
    </row>
    <row r="631" spans="1:1">
      <c r="A631" s="78">
        <v>621</v>
      </c>
    </row>
    <row r="632" spans="1:1">
      <c r="A632" s="78">
        <v>622</v>
      </c>
    </row>
    <row r="633" spans="1:1">
      <c r="A633" s="78">
        <v>623</v>
      </c>
    </row>
    <row r="634" spans="1:1">
      <c r="A634" s="78">
        <v>624</v>
      </c>
    </row>
    <row r="635" spans="1:1">
      <c r="A635" s="78">
        <v>625</v>
      </c>
    </row>
    <row r="636" spans="1:1">
      <c r="A636" s="78">
        <v>626</v>
      </c>
    </row>
    <row r="637" spans="1:1">
      <c r="A637" s="78">
        <v>627</v>
      </c>
    </row>
    <row r="638" spans="1:1">
      <c r="A638" s="78">
        <v>628</v>
      </c>
    </row>
    <row r="639" spans="1:1">
      <c r="A639" s="78">
        <v>629</v>
      </c>
    </row>
    <row r="640" spans="1:1">
      <c r="A640" s="78">
        <v>630</v>
      </c>
    </row>
    <row r="641" spans="1:1">
      <c r="A641" s="78">
        <v>631</v>
      </c>
    </row>
    <row r="642" spans="1:1">
      <c r="A642" s="78">
        <v>632</v>
      </c>
    </row>
    <row r="643" spans="1:1">
      <c r="A643" s="78">
        <v>633</v>
      </c>
    </row>
    <row r="644" spans="1:1">
      <c r="A644" s="78">
        <v>634</v>
      </c>
    </row>
    <row r="645" spans="1:1">
      <c r="A645" s="78">
        <v>635</v>
      </c>
    </row>
    <row r="646" spans="1:1">
      <c r="A646" s="78">
        <v>636</v>
      </c>
    </row>
    <row r="647" spans="1:1">
      <c r="A647" s="78">
        <v>637</v>
      </c>
    </row>
    <row r="648" spans="1:1">
      <c r="A648" s="78">
        <v>638</v>
      </c>
    </row>
    <row r="649" spans="1:1">
      <c r="A649" s="78">
        <v>639</v>
      </c>
    </row>
    <row r="650" spans="1:1">
      <c r="A650" s="78">
        <v>640</v>
      </c>
    </row>
    <row r="651" spans="1:1">
      <c r="A651" s="78">
        <v>641</v>
      </c>
    </row>
    <row r="652" spans="1:1">
      <c r="A652" s="78">
        <v>642</v>
      </c>
    </row>
    <row r="653" spans="1:1">
      <c r="A653" s="78">
        <v>643</v>
      </c>
    </row>
    <row r="654" spans="1:1">
      <c r="A654" s="78">
        <v>644</v>
      </c>
    </row>
    <row r="655" spans="1:1">
      <c r="A655" s="78">
        <v>645</v>
      </c>
    </row>
    <row r="656" spans="1:1">
      <c r="A656" s="78">
        <v>646</v>
      </c>
    </row>
    <row r="657" spans="1:1">
      <c r="A657" s="78">
        <v>647</v>
      </c>
    </row>
    <row r="658" spans="1:1">
      <c r="A658" s="78">
        <v>648</v>
      </c>
    </row>
    <row r="659" spans="1:1">
      <c r="A659" s="78">
        <v>649</v>
      </c>
    </row>
    <row r="660" spans="1:1">
      <c r="A660" s="78">
        <v>650</v>
      </c>
    </row>
    <row r="661" spans="1:1">
      <c r="A661" s="78">
        <v>651</v>
      </c>
    </row>
    <row r="662" spans="1:1">
      <c r="A662" s="78">
        <v>652</v>
      </c>
    </row>
    <row r="663" spans="1:1">
      <c r="A663" s="78">
        <v>653</v>
      </c>
    </row>
    <row r="664" spans="1:1">
      <c r="A664" s="78">
        <v>654</v>
      </c>
    </row>
    <row r="665" spans="1:1">
      <c r="A665" s="78">
        <v>655</v>
      </c>
    </row>
    <row r="666" spans="1:1">
      <c r="A666" s="78">
        <v>656</v>
      </c>
    </row>
    <row r="667" spans="1:1">
      <c r="A667" s="78">
        <v>657</v>
      </c>
    </row>
    <row r="668" spans="1:1">
      <c r="A668" s="78">
        <v>658</v>
      </c>
    </row>
    <row r="669" spans="1:1">
      <c r="A669" s="78">
        <v>659</v>
      </c>
    </row>
    <row r="670" spans="1:1">
      <c r="A670" s="78">
        <v>660</v>
      </c>
    </row>
    <row r="671" spans="1:1">
      <c r="A671" s="78">
        <v>661</v>
      </c>
    </row>
    <row r="672" spans="1:1">
      <c r="A672" s="78">
        <v>662</v>
      </c>
    </row>
    <row r="673" spans="1:1">
      <c r="A673" s="78">
        <v>663</v>
      </c>
    </row>
    <row r="674" spans="1:1">
      <c r="A674" s="78">
        <v>664</v>
      </c>
    </row>
    <row r="675" spans="1:1">
      <c r="A675" s="78">
        <v>665</v>
      </c>
    </row>
    <row r="676" spans="1:1">
      <c r="A676" s="78">
        <v>666</v>
      </c>
    </row>
    <row r="677" spans="1:1">
      <c r="A677" s="78">
        <v>667</v>
      </c>
    </row>
    <row r="678" spans="1:1">
      <c r="A678" s="78">
        <v>668</v>
      </c>
    </row>
    <row r="679" spans="1:1">
      <c r="A679" s="78">
        <f t="array" ref="A679">IF(ISERR(INDEX(data,SMALL(IF(((sa=$A$1)),ROW(sa)),ROW()-ROW(A$11)+1)-(ROW(data)-1),COLUMN())),"",INDEX(data,SMALL(IF(((sa=$A$1)),ROW(sa)),ROW()-ROW(A$11)+1)-(ROW(data)-1),COLUMN()))</f>
        <v>0</v>
      </c>
    </row>
    <row r="680" spans="1:1">
      <c r="A680" s="78">
        <f t="array" ref="A680">IF(ISERR(INDEX(data,SMALL(IF(((sa=$A$1)),ROW(sa)),ROW()-ROW(A$11)+1)-(ROW(data)-1),COLUMN())),"",INDEX(data,SMALL(IF(((sa=$A$1)),ROW(sa)),ROW()-ROW(A$11)+1)-(ROW(data)-1),COLUMN()))</f>
        <v>0</v>
      </c>
    </row>
    <row r="681" spans="1:1">
      <c r="A681" s="78">
        <f t="array" ref="A681">IF(ISERR(INDEX(data,SMALL(IF(((sa=$A$1)),ROW(sa)),ROW()-ROW(A$11)+1)-(ROW(data)-1),COLUMN())),"",INDEX(data,SMALL(IF(((sa=$A$1)),ROW(sa)),ROW()-ROW(A$11)+1)-(ROW(data)-1),COLUMN()))</f>
        <v>0</v>
      </c>
    </row>
    <row r="682" spans="1:1">
      <c r="A682" s="78">
        <f t="array" ref="A682">IF(ISERR(INDEX(data,SMALL(IF(((sa=$A$1)),ROW(sa)),ROW()-ROW(A$11)+1)-(ROW(data)-1),COLUMN())),"",INDEX(data,SMALL(IF(((sa=$A$1)),ROW(sa)),ROW()-ROW(A$11)+1)-(ROW(data)-1),COLUMN()))</f>
        <v>0</v>
      </c>
    </row>
    <row r="683" spans="1:1">
      <c r="A683" s="78">
        <f t="array" ref="A683">IF(ISERR(INDEX(data,SMALL(IF(((sa=$A$1)),ROW(sa)),ROW()-ROW(A$11)+1)-(ROW(data)-1),COLUMN())),"",INDEX(data,SMALL(IF(((sa=$A$1)),ROW(sa)),ROW()-ROW(A$11)+1)-(ROW(data)-1),COLUMN()))</f>
        <v>0</v>
      </c>
    </row>
    <row r="684" spans="1:1">
      <c r="A684" s="78">
        <f t="array" ref="A684">IF(ISERR(INDEX(data,SMALL(IF(((sa=$A$1)),ROW(sa)),ROW()-ROW(A$11)+1)-(ROW(data)-1),COLUMN())),"",INDEX(data,SMALL(IF(((sa=$A$1)),ROW(sa)),ROW()-ROW(A$11)+1)-(ROW(data)-1),COLUMN()))</f>
        <v>0</v>
      </c>
    </row>
    <row r="685" spans="1:1">
      <c r="A685" s="78">
        <f t="array" ref="A685">IF(ISERR(INDEX(data,SMALL(IF(((sa=$A$1)),ROW(sa)),ROW()-ROW(A$11)+1)-(ROW(data)-1),COLUMN())),"",INDEX(data,SMALL(IF(((sa=$A$1)),ROW(sa)),ROW()-ROW(A$11)+1)-(ROW(data)-1),COLUMN()))</f>
        <v>0</v>
      </c>
    </row>
    <row r="686" spans="1:1">
      <c r="A686" s="78">
        <f t="array" ref="A686">IF(ISERR(INDEX(data,SMALL(IF(((sa=$A$1)),ROW(sa)),ROW()-ROW(A$11)+1)-(ROW(data)-1),COLUMN())),"",INDEX(data,SMALL(IF(((sa=$A$1)),ROW(sa)),ROW()-ROW(A$11)+1)-(ROW(data)-1),COLUMN()))</f>
        <v>0</v>
      </c>
    </row>
    <row r="687" spans="1:1">
      <c r="A687" s="78">
        <f t="array" ref="A687">IF(ISERR(INDEX(data,SMALL(IF(((sa=$A$1)),ROW(sa)),ROW()-ROW(A$11)+1)-(ROW(data)-1),COLUMN())),"",INDEX(data,SMALL(IF(((sa=$A$1)),ROW(sa)),ROW()-ROW(A$11)+1)-(ROW(data)-1),COLUMN()))</f>
        <v>0</v>
      </c>
    </row>
    <row r="688" spans="1:1">
      <c r="A688" s="78">
        <f t="array" ref="A688">IF(ISERR(INDEX(data,SMALL(IF(((sa=$A$1)),ROW(sa)),ROW()-ROW(A$11)+1)-(ROW(data)-1),COLUMN())),"",INDEX(data,SMALL(IF(((sa=$A$1)),ROW(sa)),ROW()-ROW(A$11)+1)-(ROW(data)-1),COLUMN()))</f>
        <v>0</v>
      </c>
    </row>
    <row r="689" spans="1:1">
      <c r="A689" s="78">
        <f t="array" ref="A689">IF(ISERR(INDEX(data,SMALL(IF(((sa=$A$1)),ROW(sa)),ROW()-ROW(A$11)+1)-(ROW(data)-1),COLUMN())),"",INDEX(data,SMALL(IF(((sa=$A$1)),ROW(sa)),ROW()-ROW(A$11)+1)-(ROW(data)-1),COLUMN()))</f>
        <v>0</v>
      </c>
    </row>
    <row r="690" spans="1:1">
      <c r="A690" s="78">
        <f t="array" ref="A690">IF(ISERR(INDEX(data,SMALL(IF(((sa=$A$1)),ROW(sa)),ROW()-ROW(A$11)+1)-(ROW(data)-1),COLUMN())),"",INDEX(data,SMALL(IF(((sa=$A$1)),ROW(sa)),ROW()-ROW(A$11)+1)-(ROW(data)-1),COLUMN()))</f>
        <v>0</v>
      </c>
    </row>
    <row r="691" spans="1:1">
      <c r="A691" s="78">
        <f t="array" ref="A691">IF(ISERR(INDEX(data,SMALL(IF(((sa=$A$1)),ROW(sa)),ROW()-ROW(A$11)+1)-(ROW(data)-1),COLUMN())),"",INDEX(data,SMALL(IF(((sa=$A$1)),ROW(sa)),ROW()-ROW(A$11)+1)-(ROW(data)-1),COLUMN()))</f>
        <v>0</v>
      </c>
    </row>
    <row r="692" spans="1:1">
      <c r="A692" s="78">
        <f t="array" ref="A692">IF(ISERR(INDEX(data,SMALL(IF(((sa=$A$1)),ROW(sa)),ROW()-ROW(A$11)+1)-(ROW(data)-1),COLUMN())),"",INDEX(data,SMALL(IF(((sa=$A$1)),ROW(sa)),ROW()-ROW(A$11)+1)-(ROW(data)-1),COLUMN()))</f>
        <v>0</v>
      </c>
    </row>
    <row r="693" spans="1:1">
      <c r="A693" s="78">
        <f t="array" ref="A693">IF(ISERR(INDEX(data,SMALL(IF(((sa=$A$1)),ROW(sa)),ROW()-ROW(A$11)+1)-(ROW(data)-1),COLUMN())),"",INDEX(data,SMALL(IF(((sa=$A$1)),ROW(sa)),ROW()-ROW(A$11)+1)-(ROW(data)-1),COLUMN()))</f>
        <v>0</v>
      </c>
    </row>
    <row r="694" spans="1:1">
      <c r="A694" s="78">
        <f t="array" ref="A694">IF(ISERR(INDEX(data,SMALL(IF(((sa=$A$1)),ROW(sa)),ROW()-ROW(A$11)+1)-(ROW(data)-1),COLUMN())),"",INDEX(data,SMALL(IF(((sa=$A$1)),ROW(sa)),ROW()-ROW(A$11)+1)-(ROW(data)-1),COLUMN()))</f>
        <v>0</v>
      </c>
    </row>
    <row r="695" spans="1:1">
      <c r="A695" s="78">
        <f t="array" ref="A695">IF(ISERR(INDEX(data,SMALL(IF(((sa=$A$1)),ROW(sa)),ROW()-ROW(A$11)+1)-(ROW(data)-1),COLUMN())),"",INDEX(data,SMALL(IF(((sa=$A$1)),ROW(sa)),ROW()-ROW(A$11)+1)-(ROW(data)-1),COLUMN()))</f>
        <v>0</v>
      </c>
    </row>
    <row r="696" spans="1:1">
      <c r="A696" s="78">
        <f t="array" ref="A696">IF(ISERR(INDEX(data,SMALL(IF(((sa=$A$1)),ROW(sa)),ROW()-ROW(A$11)+1)-(ROW(data)-1),COLUMN())),"",INDEX(data,SMALL(IF(((sa=$A$1)),ROW(sa)),ROW()-ROW(A$11)+1)-(ROW(data)-1),COLUMN()))</f>
        <v>0</v>
      </c>
    </row>
    <row r="697" spans="1:1">
      <c r="A697" s="78">
        <f t="array" ref="A697">IF(ISERR(INDEX(data,SMALL(IF(((sa=$A$1)),ROW(sa)),ROW()-ROW(A$11)+1)-(ROW(data)-1),COLUMN())),"",INDEX(data,SMALL(IF(((sa=$A$1)),ROW(sa)),ROW()-ROW(A$11)+1)-(ROW(data)-1),COLUMN()))</f>
        <v>0</v>
      </c>
    </row>
    <row r="698" spans="1:1">
      <c r="A698" s="78">
        <f t="array" ref="A698">IF(ISERR(INDEX(data,SMALL(IF(((sa=$A$1)),ROW(sa)),ROW()-ROW(A$11)+1)-(ROW(data)-1),COLUMN())),"",INDEX(data,SMALL(IF(((sa=$A$1)),ROW(sa)),ROW()-ROW(A$11)+1)-(ROW(data)-1),COLUMN()))</f>
        <v>0</v>
      </c>
    </row>
    <row r="699" spans="1:1">
      <c r="A699" s="78">
        <f t="array" ref="A699">IF(ISERR(INDEX(data,SMALL(IF(((sa=$A$1)),ROW(sa)),ROW()-ROW(A$11)+1)-(ROW(data)-1),COLUMN())),"",INDEX(data,SMALL(IF(((sa=$A$1)),ROW(sa)),ROW()-ROW(A$11)+1)-(ROW(data)-1),COLUMN()))</f>
        <v>0</v>
      </c>
    </row>
    <row r="700" spans="1:1">
      <c r="A700" s="78">
        <f t="array" ref="A700">IF(ISERR(INDEX(data,SMALL(IF(((sa=$A$1)),ROW(sa)),ROW()-ROW(A$11)+1)-(ROW(data)-1),COLUMN())),"",INDEX(data,SMALL(IF(((sa=$A$1)),ROW(sa)),ROW()-ROW(A$11)+1)-(ROW(data)-1),COLUMN()))</f>
        <v>0</v>
      </c>
    </row>
    <row r="701" spans="1:1">
      <c r="A701" s="78">
        <f t="array" ref="A701">IF(ISERR(INDEX(data,SMALL(IF(((sa=$A$1)),ROW(sa)),ROW()-ROW(A$11)+1)-(ROW(data)-1),COLUMN())),"",INDEX(data,SMALL(IF(((sa=$A$1)),ROW(sa)),ROW()-ROW(A$11)+1)-(ROW(data)-1),COLUMN()))</f>
        <v>0</v>
      </c>
    </row>
    <row r="702" spans="1:1">
      <c r="A702" s="78">
        <f t="array" ref="A702">IF(ISERR(INDEX(data,SMALL(IF(((sa=$A$1)),ROW(sa)),ROW()-ROW(A$11)+1)-(ROW(data)-1),COLUMN())),"",INDEX(data,SMALL(IF(((sa=$A$1)),ROW(sa)),ROW()-ROW(A$11)+1)-(ROW(data)-1),COLUMN()))</f>
        <v>0</v>
      </c>
    </row>
    <row r="703" spans="1:1">
      <c r="A703" s="78">
        <f t="array" ref="A703">IF(ISERR(INDEX(data,SMALL(IF(((sa=$A$1)),ROW(sa)),ROW()-ROW(A$11)+1)-(ROW(data)-1),COLUMN())),"",INDEX(data,SMALL(IF(((sa=$A$1)),ROW(sa)),ROW()-ROW(A$11)+1)-(ROW(data)-1),COLUMN()))</f>
        <v>0</v>
      </c>
    </row>
    <row r="704" spans="1:1">
      <c r="A704" s="78">
        <f t="array" ref="A704">IF(ISERR(INDEX(data,SMALL(IF(((sa=$A$1)),ROW(sa)),ROW()-ROW(A$11)+1)-(ROW(data)-1),COLUMN())),"",INDEX(data,SMALL(IF(((sa=$A$1)),ROW(sa)),ROW()-ROW(A$11)+1)-(ROW(data)-1),COLUMN()))</f>
        <v>0</v>
      </c>
    </row>
    <row r="705" spans="1:1">
      <c r="A705" s="78">
        <f t="array" ref="A705">IF(ISERR(INDEX(data,SMALL(IF(((sa=$A$1)),ROW(sa)),ROW()-ROW(A$11)+1)-(ROW(data)-1),COLUMN())),"",INDEX(data,SMALL(IF(((sa=$A$1)),ROW(sa)),ROW()-ROW(A$11)+1)-(ROW(data)-1),COLUMN()))</f>
        <v>0</v>
      </c>
    </row>
    <row r="706" spans="1:1">
      <c r="A706" s="78">
        <f t="array" ref="A706">IF(ISERR(INDEX(data,SMALL(IF(((sa=$A$1)),ROW(sa)),ROW()-ROW(A$11)+1)-(ROW(data)-1),COLUMN())),"",INDEX(data,SMALL(IF(((sa=$A$1)),ROW(sa)),ROW()-ROW(A$11)+1)-(ROW(data)-1),COLUMN()))</f>
        <v>0</v>
      </c>
    </row>
    <row r="707" spans="1:1">
      <c r="A707" s="78">
        <f t="array" ref="A707">IF(ISERR(INDEX(data,SMALL(IF(((sa=$A$1)),ROW(sa)),ROW()-ROW(A$11)+1)-(ROW(data)-1),COLUMN())),"",INDEX(data,SMALL(IF(((sa=$A$1)),ROW(sa)),ROW()-ROW(A$11)+1)-(ROW(data)-1),COLUMN()))</f>
        <v>0</v>
      </c>
    </row>
    <row r="708" spans="1:1">
      <c r="A708" s="78">
        <f t="array" ref="A708">IF(ISERR(INDEX(data,SMALL(IF(((sa=$A$1)),ROW(sa)),ROW()-ROW(A$11)+1)-(ROW(data)-1),COLUMN())),"",INDEX(data,SMALL(IF(((sa=$A$1)),ROW(sa)),ROW()-ROW(A$11)+1)-(ROW(data)-1),COLUMN()))</f>
        <v>0</v>
      </c>
    </row>
    <row r="709" spans="1:1">
      <c r="A709" s="78">
        <f t="array" ref="A709">IF(ISERR(INDEX(data,SMALL(IF(((sa=$A$1)),ROW(sa)),ROW()-ROW(A$11)+1)-(ROW(data)-1),COLUMN())),"",INDEX(data,SMALL(IF(((sa=$A$1)),ROW(sa)),ROW()-ROW(A$11)+1)-(ROW(data)-1),COLUMN()))</f>
        <v>0</v>
      </c>
    </row>
    <row r="710" spans="1:1">
      <c r="A710" s="78">
        <f t="array" ref="A710">IF(ISERR(INDEX(data,SMALL(IF(((sa=$A$1)),ROW(sa)),ROW()-ROW(A$11)+1)-(ROW(data)-1),COLUMN())),"",INDEX(data,SMALL(IF(((sa=$A$1)),ROW(sa)),ROW()-ROW(A$11)+1)-(ROW(data)-1),COLUMN()))</f>
        <v>0</v>
      </c>
    </row>
    <row r="711" spans="1:1">
      <c r="A711" s="78">
        <f t="array" ref="A711">IF(ISERR(INDEX(data,SMALL(IF(((sa=$A$1)),ROW(sa)),ROW()-ROW(A$11)+1)-(ROW(data)-1),COLUMN())),"",INDEX(data,SMALL(IF(((sa=$A$1)),ROW(sa)),ROW()-ROW(A$11)+1)-(ROW(data)-1),COLUMN()))</f>
        <v>0</v>
      </c>
    </row>
    <row r="712" spans="1:1">
      <c r="A712" s="78">
        <f t="array" ref="A712">IF(ISERR(INDEX(data,SMALL(IF(((sa=$A$1)),ROW(sa)),ROW()-ROW(A$11)+1)-(ROW(data)-1),COLUMN())),"",INDEX(data,SMALL(IF(((sa=$A$1)),ROW(sa)),ROW()-ROW(A$11)+1)-(ROW(data)-1),COLUMN()))</f>
        <v>0</v>
      </c>
    </row>
    <row r="713" spans="1:1">
      <c r="A713" s="78">
        <f t="array" ref="A713">IF(ISERR(INDEX(data,SMALL(IF(((sa=$A$1)),ROW(sa)),ROW()-ROW(A$11)+1)-(ROW(data)-1),COLUMN())),"",INDEX(data,SMALL(IF(((sa=$A$1)),ROW(sa)),ROW()-ROW(A$11)+1)-(ROW(data)-1),COLUMN()))</f>
        <v>0</v>
      </c>
    </row>
    <row r="714" spans="1:1">
      <c r="A714" s="78">
        <f t="array" ref="A714">IF(ISERR(INDEX(data,SMALL(IF(((sa=$A$1)),ROW(sa)),ROW()-ROW(A$11)+1)-(ROW(data)-1),COLUMN())),"",INDEX(data,SMALL(IF(((sa=$A$1)),ROW(sa)),ROW()-ROW(A$11)+1)-(ROW(data)-1),COLUMN()))</f>
        <v>0</v>
      </c>
    </row>
    <row r="715" spans="1:1">
      <c r="A715" s="78">
        <f t="array" ref="A715">IF(ISERR(INDEX(data,SMALL(IF(((sa=$A$1)),ROW(sa)),ROW()-ROW(A$11)+1)-(ROW(data)-1),COLUMN())),"",INDEX(data,SMALL(IF(((sa=$A$1)),ROW(sa)),ROW()-ROW(A$11)+1)-(ROW(data)-1),COLUMN()))</f>
        <v>0</v>
      </c>
    </row>
    <row r="716" spans="1:1">
      <c r="A716" s="78">
        <f t="array" ref="A716">IF(ISERR(INDEX(data,SMALL(IF(((sa=$A$1)),ROW(sa)),ROW()-ROW(A$11)+1)-(ROW(data)-1),COLUMN())),"",INDEX(data,SMALL(IF(((sa=$A$1)),ROW(sa)),ROW()-ROW(A$11)+1)-(ROW(data)-1),COLUMN()))</f>
        <v>0</v>
      </c>
    </row>
    <row r="717" spans="1:1">
      <c r="A717" s="78">
        <f t="array" ref="A717">IF(ISERR(INDEX(data,SMALL(IF(((sa=$A$1)),ROW(sa)),ROW()-ROW(A$11)+1)-(ROW(data)-1),COLUMN())),"",INDEX(data,SMALL(IF(((sa=$A$1)),ROW(sa)),ROW()-ROW(A$11)+1)-(ROW(data)-1),COLUMN()))</f>
        <v>0</v>
      </c>
    </row>
    <row r="718" spans="1:1">
      <c r="A718" s="78">
        <f t="array" ref="A718">IF(ISERR(INDEX(data,SMALL(IF(((sa=$A$1)),ROW(sa)),ROW()-ROW(A$11)+1)-(ROW(data)-1),COLUMN())),"",INDEX(data,SMALL(IF(((sa=$A$1)),ROW(sa)),ROW()-ROW(A$11)+1)-(ROW(data)-1),COLUMN()))</f>
        <v>0</v>
      </c>
    </row>
    <row r="719" spans="1:1">
      <c r="A719" s="78">
        <f t="array" ref="A719">IF(ISERR(INDEX(data,SMALL(IF(((sa=$A$1)),ROW(sa)),ROW()-ROW(A$11)+1)-(ROW(data)-1),COLUMN())),"",INDEX(data,SMALL(IF(((sa=$A$1)),ROW(sa)),ROW()-ROW(A$11)+1)-(ROW(data)-1),COLUMN()))</f>
        <v>0</v>
      </c>
    </row>
    <row r="720" spans="1:1">
      <c r="A720" s="78">
        <f t="array" ref="A720">IF(ISERR(INDEX(data,SMALL(IF(((sa=$A$1)),ROW(sa)),ROW()-ROW(A$11)+1)-(ROW(data)-1),COLUMN())),"",INDEX(data,SMALL(IF(((sa=$A$1)),ROW(sa)),ROW()-ROW(A$11)+1)-(ROW(data)-1),COLUMN()))</f>
        <v>0</v>
      </c>
    </row>
    <row r="721" spans="1:1">
      <c r="A721" s="78">
        <f t="array" ref="A721">IF(ISERR(INDEX(data,SMALL(IF(((sa=$A$1)),ROW(sa)),ROW()-ROW(A$11)+1)-(ROW(data)-1),COLUMN())),"",INDEX(data,SMALL(IF(((sa=$A$1)),ROW(sa)),ROW()-ROW(A$11)+1)-(ROW(data)-1),COLUMN()))</f>
        <v>0</v>
      </c>
    </row>
    <row r="722" spans="1:1">
      <c r="A722" s="78">
        <f t="array" ref="A722">IF(ISERR(INDEX(data,SMALL(IF(((sa=$A$1)),ROW(sa)),ROW()-ROW(A$11)+1)-(ROW(data)-1),COLUMN())),"",INDEX(data,SMALL(IF(((sa=$A$1)),ROW(sa)),ROW()-ROW(A$11)+1)-(ROW(data)-1),COLUMN()))</f>
        <v>0</v>
      </c>
    </row>
    <row r="723" spans="1:1">
      <c r="A723" s="78">
        <f t="array" ref="A723">IF(ISERR(INDEX(data,SMALL(IF(((sa=$A$1)),ROW(sa)),ROW()-ROW(A$11)+1)-(ROW(data)-1),COLUMN())),"",INDEX(data,SMALL(IF(((sa=$A$1)),ROW(sa)),ROW()-ROW(A$11)+1)-(ROW(data)-1),COLUMN()))</f>
        <v>0</v>
      </c>
    </row>
    <row r="724" spans="1:1">
      <c r="A724" s="78">
        <f t="array" ref="A724">IF(ISERR(INDEX(data,SMALL(IF(((sa=$A$1)),ROW(sa)),ROW()-ROW(A$11)+1)-(ROW(data)-1),COLUMN())),"",INDEX(data,SMALL(IF(((sa=$A$1)),ROW(sa)),ROW()-ROW(A$11)+1)-(ROW(data)-1),COLUMN()))</f>
        <v>0</v>
      </c>
    </row>
    <row r="725" spans="1:1">
      <c r="A725" s="78">
        <f t="array" ref="A725">IF(ISERR(INDEX(data,SMALL(IF(((sa=$A$1)),ROW(sa)),ROW()-ROW(A$11)+1)-(ROW(data)-1),COLUMN())),"",INDEX(data,SMALL(IF(((sa=$A$1)),ROW(sa)),ROW()-ROW(A$11)+1)-(ROW(data)-1),COLUMN()))</f>
        <v>0</v>
      </c>
    </row>
    <row r="726" spans="1:1">
      <c r="A726" s="78">
        <f t="array" ref="A726">IF(ISERR(INDEX(data,SMALL(IF(((sa=$A$1)),ROW(sa)),ROW()-ROW(A$11)+1)-(ROW(data)-1),COLUMN())),"",INDEX(data,SMALL(IF(((sa=$A$1)),ROW(sa)),ROW()-ROW(A$11)+1)-(ROW(data)-1),COLUMN()))</f>
        <v>0</v>
      </c>
    </row>
    <row r="727" spans="1:1">
      <c r="A727" s="78">
        <f t="array" ref="A727">IF(ISERR(INDEX(data,SMALL(IF(((sa=$A$1)),ROW(sa)),ROW()-ROW(A$11)+1)-(ROW(data)-1),COLUMN())),"",INDEX(data,SMALL(IF(((sa=$A$1)),ROW(sa)),ROW()-ROW(A$11)+1)-(ROW(data)-1),COLUMN()))</f>
        <v>0</v>
      </c>
    </row>
    <row r="728" spans="1:1">
      <c r="A728" s="78">
        <f t="array" ref="A728">IF(ISERR(INDEX(data,SMALL(IF(((sa=$A$1)),ROW(sa)),ROW()-ROW(A$11)+1)-(ROW(data)-1),COLUMN())),"",INDEX(data,SMALL(IF(((sa=$A$1)),ROW(sa)),ROW()-ROW(A$11)+1)-(ROW(data)-1),COLUMN()))</f>
        <v>0</v>
      </c>
    </row>
    <row r="729" spans="1:1">
      <c r="A729" s="78">
        <f t="array" ref="A729">IF(ISERR(INDEX(data,SMALL(IF(((sa=$A$1)),ROW(sa)),ROW()-ROW(A$11)+1)-(ROW(data)-1),COLUMN())),"",INDEX(data,SMALL(IF(((sa=$A$1)),ROW(sa)),ROW()-ROW(A$11)+1)-(ROW(data)-1),COLUMN()))</f>
        <v>0</v>
      </c>
    </row>
    <row r="730" spans="1:1">
      <c r="A730" s="78">
        <f t="array" ref="A730">IF(ISERR(INDEX(data,SMALL(IF(((sa=$A$1)),ROW(sa)),ROW()-ROW(A$11)+1)-(ROW(data)-1),COLUMN())),"",INDEX(data,SMALL(IF(((sa=$A$1)),ROW(sa)),ROW()-ROW(A$11)+1)-(ROW(data)-1),COLUMN()))</f>
        <v>0</v>
      </c>
    </row>
    <row r="731" spans="1:1">
      <c r="A731" s="78">
        <f t="array" ref="A731">IF(ISERR(INDEX(data,SMALL(IF(((sa=$A$1)),ROW(sa)),ROW()-ROW(A$11)+1)-(ROW(data)-1),COLUMN())),"",INDEX(data,SMALL(IF(((sa=$A$1)),ROW(sa)),ROW()-ROW(A$11)+1)-(ROW(data)-1),COLUMN()))</f>
        <v>0</v>
      </c>
    </row>
    <row r="732" spans="1:1">
      <c r="A732" s="78">
        <f t="array" ref="A732">IF(ISERR(INDEX(data,SMALL(IF(((sa=$A$1)),ROW(sa)),ROW()-ROW(A$11)+1)-(ROW(data)-1),COLUMN())),"",INDEX(data,SMALL(IF(((sa=$A$1)),ROW(sa)),ROW()-ROW(A$11)+1)-(ROW(data)-1),COLUMN()))</f>
        <v>0</v>
      </c>
    </row>
    <row r="733" spans="1:1">
      <c r="A733" s="78">
        <f t="array" ref="A733">IF(ISERR(INDEX(data,SMALL(IF(((sa=$A$1)),ROW(sa)),ROW()-ROW(A$11)+1)-(ROW(data)-1),COLUMN())),"",INDEX(data,SMALL(IF(((sa=$A$1)),ROW(sa)),ROW()-ROW(A$11)+1)-(ROW(data)-1),COLUMN()))</f>
        <v>0</v>
      </c>
    </row>
    <row r="734" spans="1:1">
      <c r="A734" s="78">
        <f t="array" ref="A734">IF(ISERR(INDEX(data,SMALL(IF(((sa=$A$1)),ROW(sa)),ROW()-ROW(A$11)+1)-(ROW(data)-1),COLUMN())),"",INDEX(data,SMALL(IF(((sa=$A$1)),ROW(sa)),ROW()-ROW(A$11)+1)-(ROW(data)-1),COLUMN()))</f>
        <v>0</v>
      </c>
    </row>
    <row r="735" spans="1:1">
      <c r="A735" s="78">
        <f t="array" ref="A735">IF(ISERR(INDEX(data,SMALL(IF(((sa=$A$1)),ROW(sa)),ROW()-ROW(A$11)+1)-(ROW(data)-1),COLUMN())),"",INDEX(data,SMALL(IF(((sa=$A$1)),ROW(sa)),ROW()-ROW(A$11)+1)-(ROW(data)-1),COLUMN()))</f>
        <v>0</v>
      </c>
    </row>
    <row r="736" spans="1:1">
      <c r="A736" s="78">
        <f t="array" ref="A736">IF(ISERR(INDEX(data,SMALL(IF(((sa=$A$1)),ROW(sa)),ROW()-ROW(A$11)+1)-(ROW(data)-1),COLUMN())),"",INDEX(data,SMALL(IF(((sa=$A$1)),ROW(sa)),ROW()-ROW(A$11)+1)-(ROW(data)-1),COLUMN()))</f>
        <v>0</v>
      </c>
    </row>
    <row r="737" spans="1:1">
      <c r="A737" s="78">
        <f t="array" ref="A737">IF(ISERR(INDEX(data,SMALL(IF(((sa=$A$1)),ROW(sa)),ROW()-ROW(A$11)+1)-(ROW(data)-1),COLUMN())),"",INDEX(data,SMALL(IF(((sa=$A$1)),ROW(sa)),ROW()-ROW(A$11)+1)-(ROW(data)-1),COLUMN()))</f>
        <v>0</v>
      </c>
    </row>
    <row r="738" spans="1:1">
      <c r="A738" s="78">
        <f t="array" ref="A738">IF(ISERR(INDEX(data,SMALL(IF(((sa=$A$1)),ROW(sa)),ROW()-ROW(A$11)+1)-(ROW(data)-1),COLUMN())),"",INDEX(data,SMALL(IF(((sa=$A$1)),ROW(sa)),ROW()-ROW(A$11)+1)-(ROW(data)-1),COLUMN()))</f>
        <v>0</v>
      </c>
    </row>
    <row r="739" spans="1:1">
      <c r="A739" s="78">
        <f t="array" ref="A739">IF(ISERR(INDEX(data,SMALL(IF(((sa=$A$1)),ROW(sa)),ROW()-ROW(A$11)+1)-(ROW(data)-1),COLUMN())),"",INDEX(data,SMALL(IF(((sa=$A$1)),ROW(sa)),ROW()-ROW(A$11)+1)-(ROW(data)-1),COLUMN()))</f>
        <v>0</v>
      </c>
    </row>
    <row r="740" spans="1:1">
      <c r="A740" s="78">
        <f t="array" ref="A740">IF(ISERR(INDEX(data,SMALL(IF(((sa=$A$1)),ROW(sa)),ROW()-ROW(A$11)+1)-(ROW(data)-1),COLUMN())),"",INDEX(data,SMALL(IF(((sa=$A$1)),ROW(sa)),ROW()-ROW(A$11)+1)-(ROW(data)-1),COLUMN()))</f>
        <v>0</v>
      </c>
    </row>
    <row r="741" spans="1:1">
      <c r="A741" s="78">
        <f t="array" ref="A741">IF(ISERR(INDEX(data,SMALL(IF(((sa=$A$1)),ROW(sa)),ROW()-ROW(A$11)+1)-(ROW(data)-1),COLUMN())),"",INDEX(data,SMALL(IF(((sa=$A$1)),ROW(sa)),ROW()-ROW(A$11)+1)-(ROW(data)-1),COLUMN()))</f>
        <v>0</v>
      </c>
    </row>
    <row r="742" spans="1:1">
      <c r="A742" s="78">
        <f t="array" ref="A742">IF(ISERR(INDEX(data,SMALL(IF(((sa=$A$1)),ROW(sa)),ROW()-ROW(A$11)+1)-(ROW(data)-1),COLUMN())),"",INDEX(data,SMALL(IF(((sa=$A$1)),ROW(sa)),ROW()-ROW(A$11)+1)-(ROW(data)-1),COLUMN()))</f>
        <v>0</v>
      </c>
    </row>
    <row r="743" spans="1:1">
      <c r="A743" s="78">
        <f t="array" ref="A743">IF(ISERR(INDEX(data,SMALL(IF(((sa=$A$1)),ROW(sa)),ROW()-ROW(A$11)+1)-(ROW(data)-1),COLUMN())),"",INDEX(data,SMALL(IF(((sa=$A$1)),ROW(sa)),ROW()-ROW(A$11)+1)-(ROW(data)-1),COLUMN()))</f>
        <v>0</v>
      </c>
    </row>
    <row r="744" spans="1:1">
      <c r="A744" s="78">
        <f t="array" ref="A744">IF(ISERR(INDEX(data,SMALL(IF(((sa=$A$1)),ROW(sa)),ROW()-ROW(A$11)+1)-(ROW(data)-1),COLUMN())),"",INDEX(data,SMALL(IF(((sa=$A$1)),ROW(sa)),ROW()-ROW(A$11)+1)-(ROW(data)-1),COLUMN()))</f>
        <v>0</v>
      </c>
    </row>
    <row r="745" spans="1:1">
      <c r="A745" s="78">
        <f t="array" ref="A745">IF(ISERR(INDEX(data,SMALL(IF(((sa=$A$1)),ROW(sa)),ROW()-ROW(A$11)+1)-(ROW(data)-1),COLUMN())),"",INDEX(data,SMALL(IF(((sa=$A$1)),ROW(sa)),ROW()-ROW(A$11)+1)-(ROW(data)-1),COLUMN()))</f>
        <v>0</v>
      </c>
    </row>
    <row r="746" spans="1:1">
      <c r="A746" s="78">
        <f t="array" ref="A746">IF(ISERR(INDEX(data,SMALL(IF(((sa=$A$1)),ROW(sa)),ROW()-ROW(A$11)+1)-(ROW(data)-1),COLUMN())),"",INDEX(data,SMALL(IF(((sa=$A$1)),ROW(sa)),ROW()-ROW(A$11)+1)-(ROW(data)-1),COLUMN()))</f>
        <v>0</v>
      </c>
    </row>
    <row r="747" spans="1:1">
      <c r="A747" s="78">
        <f t="array" ref="A747">IF(ISERR(INDEX(data,SMALL(IF(((sa=$A$1)),ROW(sa)),ROW()-ROW(A$11)+1)-(ROW(data)-1),COLUMN())),"",INDEX(data,SMALL(IF(((sa=$A$1)),ROW(sa)),ROW()-ROW(A$11)+1)-(ROW(data)-1),COLUMN()))</f>
        <v>0</v>
      </c>
    </row>
    <row r="748" spans="1:1">
      <c r="A748" s="78">
        <f t="array" ref="A748">IF(ISERR(INDEX(data,SMALL(IF(((sa=$A$1)),ROW(sa)),ROW()-ROW(A$11)+1)-(ROW(data)-1),COLUMN())),"",INDEX(data,SMALL(IF(((sa=$A$1)),ROW(sa)),ROW()-ROW(A$11)+1)-(ROW(data)-1),COLUMN()))</f>
        <v>0</v>
      </c>
    </row>
    <row r="749" spans="1:1">
      <c r="A749" s="78">
        <f t="array" ref="A749">IF(ISERR(INDEX(data,SMALL(IF(((sa=$A$1)),ROW(sa)),ROW()-ROW(A$11)+1)-(ROW(data)-1),COLUMN())),"",INDEX(data,SMALL(IF(((sa=$A$1)),ROW(sa)),ROW()-ROW(A$11)+1)-(ROW(data)-1),COLUMN()))</f>
        <v>0</v>
      </c>
    </row>
    <row r="750" spans="1:1">
      <c r="A750" s="78">
        <f t="array" ref="A750">IF(ISERR(INDEX(data,SMALL(IF(((sa=$A$1)),ROW(sa)),ROW()-ROW(A$11)+1)-(ROW(data)-1),COLUMN())),"",INDEX(data,SMALL(IF(((sa=$A$1)),ROW(sa)),ROW()-ROW(A$11)+1)-(ROW(data)-1),COLUMN()))</f>
        <v>0</v>
      </c>
    </row>
    <row r="751" spans="1:1">
      <c r="A751" s="78">
        <f t="array" ref="A751">IF(ISERR(INDEX(data,SMALL(IF(((sa=$A$1)),ROW(sa)),ROW()-ROW(A$11)+1)-(ROW(data)-1),COLUMN())),"",INDEX(data,SMALL(IF(((sa=$A$1)),ROW(sa)),ROW()-ROW(A$11)+1)-(ROW(data)-1),COLUMN()))</f>
        <v>0</v>
      </c>
    </row>
    <row r="752" spans="1:1">
      <c r="A752" s="78">
        <f t="array" ref="A752">IF(ISERR(INDEX(data,SMALL(IF(((sa=$A$1)),ROW(sa)),ROW()-ROW(A$11)+1)-(ROW(data)-1),COLUMN())),"",INDEX(data,SMALL(IF(((sa=$A$1)),ROW(sa)),ROW()-ROW(A$11)+1)-(ROW(data)-1),COLUMN()))</f>
        <v>0</v>
      </c>
    </row>
    <row r="753" spans="1:1">
      <c r="A753" s="78">
        <f t="array" ref="A753">IF(ISERR(INDEX(data,SMALL(IF(((sa=$A$1)),ROW(sa)),ROW()-ROW(A$11)+1)-(ROW(data)-1),COLUMN())),"",INDEX(data,SMALL(IF(((sa=$A$1)),ROW(sa)),ROW()-ROW(A$11)+1)-(ROW(data)-1),COLUMN()))</f>
        <v>0</v>
      </c>
    </row>
    <row r="754" spans="1:1">
      <c r="A754" s="78">
        <f t="array" ref="A754">IF(ISERR(INDEX(data,SMALL(IF(((sa=$A$1)),ROW(sa)),ROW()-ROW(A$11)+1)-(ROW(data)-1),COLUMN())),"",INDEX(data,SMALL(IF(((sa=$A$1)),ROW(sa)),ROW()-ROW(A$11)+1)-(ROW(data)-1),COLUMN()))</f>
        <v>0</v>
      </c>
    </row>
    <row r="755" spans="1:1">
      <c r="A755" s="78">
        <f t="array" ref="A755">IF(ISERR(INDEX(data,SMALL(IF(((sa=$A$1)),ROW(sa)),ROW()-ROW(A$11)+1)-(ROW(data)-1),COLUMN())),"",INDEX(data,SMALL(IF(((sa=$A$1)),ROW(sa)),ROW()-ROW(A$11)+1)-(ROW(data)-1),COLUMN()))</f>
        <v>0</v>
      </c>
    </row>
    <row r="756" spans="1:1">
      <c r="A756" s="78">
        <f t="array" ref="A756">IF(ISERR(INDEX(data,SMALL(IF(((sa=$A$1)),ROW(sa)),ROW()-ROW(A$11)+1)-(ROW(data)-1),COLUMN())),"",INDEX(data,SMALL(IF(((sa=$A$1)),ROW(sa)),ROW()-ROW(A$11)+1)-(ROW(data)-1),COLUMN()))</f>
        <v>0</v>
      </c>
    </row>
    <row r="757" spans="1:1">
      <c r="A757" s="78">
        <f t="array" ref="A757">IF(ISERR(INDEX(data,SMALL(IF(((sa=$A$1)),ROW(sa)),ROW()-ROW(A$11)+1)-(ROW(data)-1),COLUMN())),"",INDEX(data,SMALL(IF(((sa=$A$1)),ROW(sa)),ROW()-ROW(A$11)+1)-(ROW(data)-1),COLUMN()))</f>
        <v>0</v>
      </c>
    </row>
    <row r="758" spans="1:1">
      <c r="A758" s="78">
        <f t="array" ref="A758">IF(ISERR(INDEX(data,SMALL(IF(((sa=$A$1)),ROW(sa)),ROW()-ROW(A$11)+1)-(ROW(data)-1),COLUMN())),"",INDEX(data,SMALL(IF(((sa=$A$1)),ROW(sa)),ROW()-ROW(A$11)+1)-(ROW(data)-1),COLUMN()))</f>
        <v>0</v>
      </c>
    </row>
    <row r="759" spans="1:1">
      <c r="A759" s="78">
        <f t="array" ref="A759">IF(ISERR(INDEX(data,SMALL(IF(((sa=$A$1)),ROW(sa)),ROW()-ROW(A$11)+1)-(ROW(data)-1),COLUMN())),"",INDEX(data,SMALL(IF(((sa=$A$1)),ROW(sa)),ROW()-ROW(A$11)+1)-(ROW(data)-1),COLUMN()))</f>
        <v>0</v>
      </c>
    </row>
    <row r="760" spans="1:1">
      <c r="A760" s="78">
        <f t="array" ref="A760">IF(ISERR(INDEX(data,SMALL(IF(((sa=$A$1)),ROW(sa)),ROW()-ROW(A$11)+1)-(ROW(data)-1),COLUMN())),"",INDEX(data,SMALL(IF(((sa=$A$1)),ROW(sa)),ROW()-ROW(A$11)+1)-(ROW(data)-1),COLUMN()))</f>
        <v>0</v>
      </c>
    </row>
    <row r="761" spans="1:1">
      <c r="A761" s="78">
        <f t="array" ref="A761">IF(ISERR(INDEX(data,SMALL(IF(((sa=$A$1)),ROW(sa)),ROW()-ROW(A$11)+1)-(ROW(data)-1),COLUMN())),"",INDEX(data,SMALL(IF(((sa=$A$1)),ROW(sa)),ROW()-ROW(A$11)+1)-(ROW(data)-1),COLUMN()))</f>
        <v>0</v>
      </c>
    </row>
    <row r="762" spans="1:1">
      <c r="A762" s="78">
        <f t="array" ref="A762">IF(ISERR(INDEX(data,SMALL(IF(((sa=$A$1)),ROW(sa)),ROW()-ROW(A$11)+1)-(ROW(data)-1),COLUMN())),"",INDEX(data,SMALL(IF(((sa=$A$1)),ROW(sa)),ROW()-ROW(A$11)+1)-(ROW(data)-1),COLUMN()))</f>
        <v>0</v>
      </c>
    </row>
    <row r="763" spans="1:1">
      <c r="A763" s="78">
        <f t="array" ref="A763">IF(ISERR(INDEX(data,SMALL(IF(((sa=$A$1)),ROW(sa)),ROW()-ROW(A$11)+1)-(ROW(data)-1),COLUMN())),"",INDEX(data,SMALL(IF(((sa=$A$1)),ROW(sa)),ROW()-ROW(A$11)+1)-(ROW(data)-1),COLUMN()))</f>
        <v>0</v>
      </c>
    </row>
    <row r="764" spans="1:1">
      <c r="A764" s="78">
        <f t="array" ref="A764">IF(ISERR(INDEX(data,SMALL(IF(((sa=$A$1)),ROW(sa)),ROW()-ROW(A$11)+1)-(ROW(data)-1),COLUMN())),"",INDEX(data,SMALL(IF(((sa=$A$1)),ROW(sa)),ROW()-ROW(A$11)+1)-(ROW(data)-1),COLUMN()))</f>
        <v>0</v>
      </c>
    </row>
    <row r="765" spans="1:1">
      <c r="A765" s="78">
        <f t="array" ref="A765">IF(ISERR(INDEX(data,SMALL(IF(((sa=$A$1)),ROW(sa)),ROW()-ROW(A$11)+1)-(ROW(data)-1),COLUMN())),"",INDEX(data,SMALL(IF(((sa=$A$1)),ROW(sa)),ROW()-ROW(A$11)+1)-(ROW(data)-1),COLUMN()))</f>
        <v>0</v>
      </c>
    </row>
    <row r="766" spans="1:1">
      <c r="A766" s="78">
        <f t="array" ref="A766">IF(ISERR(INDEX(data,SMALL(IF(((sa=$A$1)),ROW(sa)),ROW()-ROW(A$11)+1)-(ROW(data)-1),COLUMN())),"",INDEX(data,SMALL(IF(((sa=$A$1)),ROW(sa)),ROW()-ROW(A$11)+1)-(ROW(data)-1),COLUMN()))</f>
        <v>0</v>
      </c>
    </row>
    <row r="767" spans="1:1">
      <c r="A767" s="78">
        <f t="array" ref="A767">IF(ISERR(INDEX(data,SMALL(IF(((sa=$A$1)),ROW(sa)),ROW()-ROW(A$11)+1)-(ROW(data)-1),COLUMN())),"",INDEX(data,SMALL(IF(((sa=$A$1)),ROW(sa)),ROW()-ROW(A$11)+1)-(ROW(data)-1),COLUMN()))</f>
        <v>0</v>
      </c>
    </row>
    <row r="768" spans="1:1">
      <c r="A768" s="78">
        <f t="array" ref="A768">IF(ISERR(INDEX(data,SMALL(IF(((sa=$A$1)),ROW(sa)),ROW()-ROW(A$11)+1)-(ROW(data)-1),COLUMN())),"",INDEX(data,SMALL(IF(((sa=$A$1)),ROW(sa)),ROW()-ROW(A$11)+1)-(ROW(data)-1),COLUMN()))</f>
        <v>0</v>
      </c>
    </row>
    <row r="769" spans="1:1">
      <c r="A769" s="78">
        <f t="array" ref="A769">IF(ISERR(INDEX(data,SMALL(IF(((sa=$A$1)),ROW(sa)),ROW()-ROW(A$11)+1)-(ROW(data)-1),COLUMN())),"",INDEX(data,SMALL(IF(((sa=$A$1)),ROW(sa)),ROW()-ROW(A$11)+1)-(ROW(data)-1),COLUMN()))</f>
        <v>0</v>
      </c>
    </row>
    <row r="770" spans="1:1">
      <c r="A770" s="78">
        <f t="array" ref="A770">IF(ISERR(INDEX(data,SMALL(IF(((sa=$A$1)),ROW(sa)),ROW()-ROW(A$11)+1)-(ROW(data)-1),COLUMN())),"",INDEX(data,SMALL(IF(((sa=$A$1)),ROW(sa)),ROW()-ROW(A$11)+1)-(ROW(data)-1),COLUMN()))</f>
        <v>0</v>
      </c>
    </row>
    <row r="771" spans="1:1">
      <c r="A771" s="78">
        <f t="array" ref="A771">IF(ISERR(INDEX(data,SMALL(IF(((sa=$A$1)),ROW(sa)),ROW()-ROW(A$11)+1)-(ROW(data)-1),COLUMN())),"",INDEX(data,SMALL(IF(((sa=$A$1)),ROW(sa)),ROW()-ROW(A$11)+1)-(ROW(data)-1),COLUMN()))</f>
        <v>0</v>
      </c>
    </row>
    <row r="772" spans="1:1">
      <c r="A772" s="78">
        <f t="array" ref="A772">IF(ISERR(INDEX(data,SMALL(IF(((sa=$A$1)),ROW(sa)),ROW()-ROW(A$11)+1)-(ROW(data)-1),COLUMN())),"",INDEX(data,SMALL(IF(((sa=$A$1)),ROW(sa)),ROW()-ROW(A$11)+1)-(ROW(data)-1),COLUMN()))</f>
        <v>0</v>
      </c>
    </row>
    <row r="773" spans="1:1">
      <c r="A773" s="78">
        <f t="array" ref="A773">IF(ISERR(INDEX(data,SMALL(IF(((sa=$A$1)),ROW(sa)),ROW()-ROW(A$11)+1)-(ROW(data)-1),COLUMN())),"",INDEX(data,SMALL(IF(((sa=$A$1)),ROW(sa)),ROW()-ROW(A$11)+1)-(ROW(data)-1),COLUMN()))</f>
        <v>0</v>
      </c>
    </row>
    <row r="774" spans="1:1">
      <c r="A774" s="78">
        <f t="array" ref="A774">IF(ISERR(INDEX(data,SMALL(IF(((sa=$A$1)),ROW(sa)),ROW()-ROW(A$11)+1)-(ROW(data)-1),COLUMN())),"",INDEX(data,SMALL(IF(((sa=$A$1)),ROW(sa)),ROW()-ROW(A$11)+1)-(ROW(data)-1),COLUMN()))</f>
        <v>0</v>
      </c>
    </row>
    <row r="775" spans="1:1">
      <c r="A775" s="78">
        <f t="array" ref="A775">IF(ISERR(INDEX(data,SMALL(IF(((sa=$A$1)),ROW(sa)),ROW()-ROW(A$11)+1)-(ROW(data)-1),COLUMN())),"",INDEX(data,SMALL(IF(((sa=$A$1)),ROW(sa)),ROW()-ROW(A$11)+1)-(ROW(data)-1),COLUMN()))</f>
        <v>0</v>
      </c>
    </row>
    <row r="776" spans="1:1">
      <c r="A776" s="78">
        <f t="array" ref="A776">IF(ISERR(INDEX(data,SMALL(IF(((sa=$A$1)),ROW(sa)),ROW()-ROW(A$11)+1)-(ROW(data)-1),COLUMN())),"",INDEX(data,SMALL(IF(((sa=$A$1)),ROW(sa)),ROW()-ROW(A$11)+1)-(ROW(data)-1),COLUMN()))</f>
        <v>0</v>
      </c>
    </row>
    <row r="777" spans="1:1">
      <c r="A777" s="78">
        <f t="array" ref="A777">IF(ISERR(INDEX(data,SMALL(IF(((sa=$A$1)),ROW(sa)),ROW()-ROW(A$11)+1)-(ROW(data)-1),COLUMN())),"",INDEX(data,SMALL(IF(((sa=$A$1)),ROW(sa)),ROW()-ROW(A$11)+1)-(ROW(data)-1),COLUMN()))</f>
        <v>0</v>
      </c>
    </row>
    <row r="778" spans="1:1">
      <c r="A778" s="78">
        <f t="array" ref="A778">IF(ISERR(INDEX(data,SMALL(IF(((sa=$A$1)),ROW(sa)),ROW()-ROW(A$11)+1)-(ROW(data)-1),COLUMN())),"",INDEX(data,SMALL(IF(((sa=$A$1)),ROW(sa)),ROW()-ROW(A$11)+1)-(ROW(data)-1),COLUMN()))</f>
        <v>0</v>
      </c>
    </row>
    <row r="779" spans="1:1">
      <c r="A779" s="78">
        <f t="array" ref="A779">IF(ISERR(INDEX(data,SMALL(IF(((sa=$A$1)),ROW(sa)),ROW()-ROW(A$11)+1)-(ROW(data)-1),COLUMN())),"",INDEX(data,SMALL(IF(((sa=$A$1)),ROW(sa)),ROW()-ROW(A$11)+1)-(ROW(data)-1),COLUMN()))</f>
        <v>0</v>
      </c>
    </row>
    <row r="780" spans="1:1">
      <c r="A780" s="78">
        <f t="array" ref="A780">IF(ISERR(INDEX(data,SMALL(IF(((sa=$A$1)),ROW(sa)),ROW()-ROW(A$11)+1)-(ROW(data)-1),COLUMN())),"",INDEX(data,SMALL(IF(((sa=$A$1)),ROW(sa)),ROW()-ROW(A$11)+1)-(ROW(data)-1),COLUMN()))</f>
        <v>0</v>
      </c>
    </row>
    <row r="781" spans="1:1">
      <c r="A781" s="78">
        <f t="array" ref="A781">IF(ISERR(INDEX(data,SMALL(IF(((sa=$A$1)),ROW(sa)),ROW()-ROW(A$11)+1)-(ROW(data)-1),COLUMN())),"",INDEX(data,SMALL(IF(((sa=$A$1)),ROW(sa)),ROW()-ROW(A$11)+1)-(ROW(data)-1),COLUMN()))</f>
        <v>0</v>
      </c>
    </row>
    <row r="782" spans="1:1">
      <c r="A782" s="78">
        <f t="array" ref="A782">IF(ISERR(INDEX(data,SMALL(IF(((sa=$A$1)),ROW(sa)),ROW()-ROW(A$11)+1)-(ROW(data)-1),COLUMN())),"",INDEX(data,SMALL(IF(((sa=$A$1)),ROW(sa)),ROW()-ROW(A$11)+1)-(ROW(data)-1),COLUMN()))</f>
        <v>0</v>
      </c>
    </row>
    <row r="783" spans="1:1">
      <c r="A783" s="78">
        <f t="array" ref="A783">IF(ISERR(INDEX(data,SMALL(IF(((sa=$A$1)),ROW(sa)),ROW()-ROW(A$11)+1)-(ROW(data)-1),COLUMN())),"",INDEX(data,SMALL(IF(((sa=$A$1)),ROW(sa)),ROW()-ROW(A$11)+1)-(ROW(data)-1),COLUMN()))</f>
        <v>0</v>
      </c>
    </row>
    <row r="784" spans="1:1">
      <c r="A784" s="78">
        <f t="array" ref="A784">IF(ISERR(INDEX(data,SMALL(IF(((sa=$A$1)),ROW(sa)),ROW()-ROW(A$11)+1)-(ROW(data)-1),COLUMN())),"",INDEX(data,SMALL(IF(((sa=$A$1)),ROW(sa)),ROW()-ROW(A$11)+1)-(ROW(data)-1),COLUMN()))</f>
        <v>0</v>
      </c>
    </row>
    <row r="785" spans="1:1">
      <c r="A785" s="78">
        <f t="array" ref="A785">IF(ISERR(INDEX(data,SMALL(IF(((sa=$A$1)),ROW(sa)),ROW()-ROW(A$11)+1)-(ROW(data)-1),COLUMN())),"",INDEX(data,SMALL(IF(((sa=$A$1)),ROW(sa)),ROW()-ROW(A$11)+1)-(ROW(data)-1),COLUMN()))</f>
        <v>0</v>
      </c>
    </row>
    <row r="786" spans="1:1">
      <c r="A786" s="78">
        <f t="array" ref="A786">IF(ISERR(INDEX(data,SMALL(IF(((sa=$A$1)),ROW(sa)),ROW()-ROW(A$11)+1)-(ROW(data)-1),COLUMN())),"",INDEX(data,SMALL(IF(((sa=$A$1)),ROW(sa)),ROW()-ROW(A$11)+1)-(ROW(data)-1),COLUMN()))</f>
        <v>0</v>
      </c>
    </row>
    <row r="787" spans="1:1">
      <c r="A787" s="78">
        <f t="array" ref="A787">IF(ISERR(INDEX(data,SMALL(IF(((sa=$A$1)),ROW(sa)),ROW()-ROW(A$11)+1)-(ROW(data)-1),COLUMN())),"",INDEX(data,SMALL(IF(((sa=$A$1)),ROW(sa)),ROW()-ROW(A$11)+1)-(ROW(data)-1),COLUMN()))</f>
        <v>0</v>
      </c>
    </row>
    <row r="788" spans="1:1">
      <c r="A788" s="78">
        <f t="array" ref="A788">IF(ISERR(INDEX(data,SMALL(IF(((sa=$A$1)),ROW(sa)),ROW()-ROW(A$11)+1)-(ROW(data)-1),COLUMN())),"",INDEX(data,SMALL(IF(((sa=$A$1)),ROW(sa)),ROW()-ROW(A$11)+1)-(ROW(data)-1),COLUMN()))</f>
        <v>0</v>
      </c>
    </row>
    <row r="789" spans="1:1">
      <c r="A789" s="78">
        <f t="array" ref="A789">IF(ISERR(INDEX(data,SMALL(IF(((sa=$A$1)),ROW(sa)),ROW()-ROW(A$11)+1)-(ROW(data)-1),COLUMN())),"",INDEX(data,SMALL(IF(((sa=$A$1)),ROW(sa)),ROW()-ROW(A$11)+1)-(ROW(data)-1),COLUMN()))</f>
        <v>0</v>
      </c>
    </row>
    <row r="790" spans="1:1">
      <c r="A790" s="78">
        <f t="array" ref="A790">IF(ISERR(INDEX(data,SMALL(IF(((sa=$A$1)),ROW(sa)),ROW()-ROW(A$11)+1)-(ROW(data)-1),COLUMN())),"",INDEX(data,SMALL(IF(((sa=$A$1)),ROW(sa)),ROW()-ROW(A$11)+1)-(ROW(data)-1),COLUMN()))</f>
        <v>0</v>
      </c>
    </row>
    <row r="791" spans="1:1">
      <c r="A791" s="78">
        <f t="array" ref="A791">IF(ISERR(INDEX(data,SMALL(IF(((sa=$A$1)),ROW(sa)),ROW()-ROW(A$11)+1)-(ROW(data)-1),COLUMN())),"",INDEX(data,SMALL(IF(((sa=$A$1)),ROW(sa)),ROW()-ROW(A$11)+1)-(ROW(data)-1),COLUMN()))</f>
        <v>0</v>
      </c>
    </row>
    <row r="792" spans="1:1">
      <c r="A792" s="78">
        <f t="array" ref="A792">IF(ISERR(INDEX(data,SMALL(IF(((sa=$A$1)),ROW(sa)),ROW()-ROW(A$11)+1)-(ROW(data)-1),COLUMN())),"",INDEX(data,SMALL(IF(((sa=$A$1)),ROW(sa)),ROW()-ROW(A$11)+1)-(ROW(data)-1),COLUMN()))</f>
        <v>0</v>
      </c>
    </row>
    <row r="793" spans="1:1">
      <c r="A793" s="78">
        <f t="array" ref="A793">IF(ISERR(INDEX(data,SMALL(IF(((sa=$A$1)),ROW(sa)),ROW()-ROW(A$11)+1)-(ROW(data)-1),COLUMN())),"",INDEX(data,SMALL(IF(((sa=$A$1)),ROW(sa)),ROW()-ROW(A$11)+1)-(ROW(data)-1),COLUMN()))</f>
        <v>0</v>
      </c>
    </row>
    <row r="794" spans="1:1">
      <c r="A794" s="78">
        <f t="array" ref="A794">IF(ISERR(INDEX(data,SMALL(IF(((sa=$A$1)),ROW(sa)),ROW()-ROW(A$11)+1)-(ROW(data)-1),COLUMN())),"",INDEX(data,SMALL(IF(((sa=$A$1)),ROW(sa)),ROW()-ROW(A$11)+1)-(ROW(data)-1),COLUMN()))</f>
        <v>0</v>
      </c>
    </row>
    <row r="795" spans="1:1">
      <c r="A795" s="78">
        <f t="array" ref="A795">IF(ISERR(INDEX(data,SMALL(IF(((sa=$A$1)),ROW(sa)),ROW()-ROW(A$11)+1)-(ROW(data)-1),COLUMN())),"",INDEX(data,SMALL(IF(((sa=$A$1)),ROW(sa)),ROW()-ROW(A$11)+1)-(ROW(data)-1),COLUMN()))</f>
        <v>0</v>
      </c>
    </row>
    <row r="796" spans="1:1">
      <c r="A796" s="78">
        <f t="array" ref="A796">IF(ISERR(INDEX(data,SMALL(IF(((sa=$A$1)),ROW(sa)),ROW()-ROW(A$11)+1)-(ROW(data)-1),COLUMN())),"",INDEX(data,SMALL(IF(((sa=$A$1)),ROW(sa)),ROW()-ROW(A$11)+1)-(ROW(data)-1),COLUMN()))</f>
        <v>0</v>
      </c>
    </row>
    <row r="797" spans="1:1">
      <c r="A797" s="78">
        <f t="array" ref="A797">IF(ISERR(INDEX(data,SMALL(IF(((sa=$A$1)),ROW(sa)),ROW()-ROW(A$11)+1)-(ROW(data)-1),COLUMN())),"",INDEX(data,SMALL(IF(((sa=$A$1)),ROW(sa)),ROW()-ROW(A$11)+1)-(ROW(data)-1),COLUMN()))</f>
        <v>0</v>
      </c>
    </row>
    <row r="798" spans="1:1">
      <c r="A798" s="78">
        <f t="array" ref="A798">IF(ISERR(INDEX(data,SMALL(IF(((sa=$A$1)),ROW(sa)),ROW()-ROW(A$11)+1)-(ROW(data)-1),COLUMN())),"",INDEX(data,SMALL(IF(((sa=$A$1)),ROW(sa)),ROW()-ROW(A$11)+1)-(ROW(data)-1),COLUMN()))</f>
        <v>0</v>
      </c>
    </row>
    <row r="799" spans="1:1">
      <c r="A799" s="78">
        <f t="array" ref="A799">IF(ISERR(INDEX(data,SMALL(IF(((sa=$A$1)),ROW(sa)),ROW()-ROW(A$11)+1)-(ROW(data)-1),COLUMN())),"",INDEX(data,SMALL(IF(((sa=$A$1)),ROW(sa)),ROW()-ROW(A$11)+1)-(ROW(data)-1),COLUMN()))</f>
        <v>0</v>
      </c>
    </row>
    <row r="800" spans="1:1">
      <c r="A800" s="78">
        <f t="array" ref="A800">IF(ISERR(INDEX(data,SMALL(IF(((sa=$A$1)),ROW(sa)),ROW()-ROW(A$11)+1)-(ROW(data)-1),COLUMN())),"",INDEX(data,SMALL(IF(((sa=$A$1)),ROW(sa)),ROW()-ROW(A$11)+1)-(ROW(data)-1),COLUMN()))</f>
        <v>0</v>
      </c>
    </row>
    <row r="801" spans="1:1">
      <c r="A801" s="78">
        <f t="array" ref="A801">IF(ISERR(INDEX(data,SMALL(IF(((sa=$A$1)),ROW(sa)),ROW()-ROW(A$11)+1)-(ROW(data)-1),COLUMN())),"",INDEX(data,SMALL(IF(((sa=$A$1)),ROW(sa)),ROW()-ROW(A$11)+1)-(ROW(data)-1),COLUMN()))</f>
        <v>0</v>
      </c>
    </row>
    <row r="802" spans="1:1">
      <c r="A802" s="78">
        <f t="array" ref="A802">IF(ISERR(INDEX(data,SMALL(IF(((sa=$A$1)),ROW(sa)),ROW()-ROW(A$11)+1)-(ROW(data)-1),COLUMN())),"",INDEX(data,SMALL(IF(((sa=$A$1)),ROW(sa)),ROW()-ROW(A$11)+1)-(ROW(data)-1),COLUMN()))</f>
        <v>0</v>
      </c>
    </row>
    <row r="803" spans="1:1">
      <c r="A803" s="78">
        <f t="array" ref="A803">IF(ISERR(INDEX(data,SMALL(IF(((sa=$A$1)),ROW(sa)),ROW()-ROW(A$11)+1)-(ROW(data)-1),COLUMN())),"",INDEX(data,SMALL(IF(((sa=$A$1)),ROW(sa)),ROW()-ROW(A$11)+1)-(ROW(data)-1),COLUMN()))</f>
        <v>0</v>
      </c>
    </row>
    <row r="804" spans="1:1">
      <c r="A804" s="78">
        <f t="array" ref="A804">IF(ISERR(INDEX(data,SMALL(IF(((sa=$A$1)),ROW(sa)),ROW()-ROW(A$11)+1)-(ROW(data)-1),COLUMN())),"",INDEX(data,SMALL(IF(((sa=$A$1)),ROW(sa)),ROW()-ROW(A$11)+1)-(ROW(data)-1),COLUMN()))</f>
        <v>0</v>
      </c>
    </row>
    <row r="805" spans="1:1">
      <c r="A805" s="78">
        <f t="array" ref="A805">IF(ISERR(INDEX(data,SMALL(IF(((sa=$A$1)),ROW(sa)),ROW()-ROW(A$11)+1)-(ROW(data)-1),COLUMN())),"",INDEX(data,SMALL(IF(((sa=$A$1)),ROW(sa)),ROW()-ROW(A$11)+1)-(ROW(data)-1),COLUMN()))</f>
        <v>0</v>
      </c>
    </row>
    <row r="806" spans="1:1">
      <c r="A806" s="78">
        <f t="array" ref="A806">IF(ISERR(INDEX(data,SMALL(IF(((sa=$A$1)),ROW(sa)),ROW()-ROW(A$11)+1)-(ROW(data)-1),COLUMN())),"",INDEX(data,SMALL(IF(((sa=$A$1)),ROW(sa)),ROW()-ROW(A$11)+1)-(ROW(data)-1),COLUMN()))</f>
        <v>0</v>
      </c>
    </row>
    <row r="807" spans="1:1">
      <c r="A807" s="78">
        <f t="array" ref="A807">IF(ISERR(INDEX(data,SMALL(IF(((sa=$A$1)),ROW(sa)),ROW()-ROW(A$11)+1)-(ROW(data)-1),COLUMN())),"",INDEX(data,SMALL(IF(((sa=$A$1)),ROW(sa)),ROW()-ROW(A$11)+1)-(ROW(data)-1),COLUMN()))</f>
        <v>0</v>
      </c>
    </row>
    <row r="808" spans="1:1">
      <c r="A808" s="78">
        <f t="array" ref="A808">IF(ISERR(INDEX(data,SMALL(IF(((sa=$A$1)),ROW(sa)),ROW()-ROW(A$11)+1)-(ROW(data)-1),COLUMN())),"",INDEX(data,SMALL(IF(((sa=$A$1)),ROW(sa)),ROW()-ROW(A$11)+1)-(ROW(data)-1),COLUMN()))</f>
        <v>0</v>
      </c>
    </row>
    <row r="809" spans="1:1">
      <c r="A809" s="78">
        <f t="array" ref="A809">IF(ISERR(INDEX(data,SMALL(IF(((sa=$A$1)),ROW(sa)),ROW()-ROW(A$11)+1)-(ROW(data)-1),COLUMN())),"",INDEX(data,SMALL(IF(((sa=$A$1)),ROW(sa)),ROW()-ROW(A$11)+1)-(ROW(data)-1),COLUMN()))</f>
        <v>0</v>
      </c>
    </row>
    <row r="810" spans="1:1">
      <c r="A810" s="78">
        <f t="array" ref="A810">IF(ISERR(INDEX(data,SMALL(IF(((sa=$A$1)),ROW(sa)),ROW()-ROW(A$11)+1)-(ROW(data)-1),COLUMN())),"",INDEX(data,SMALL(IF(((sa=$A$1)),ROW(sa)),ROW()-ROW(A$11)+1)-(ROW(data)-1),COLUMN()))</f>
        <v>0</v>
      </c>
    </row>
    <row r="811" spans="1:1">
      <c r="A811" s="78">
        <f t="array" ref="A811">IF(ISERR(INDEX(data,SMALL(IF(((sa=$A$1)),ROW(sa)),ROW()-ROW(A$11)+1)-(ROW(data)-1),COLUMN())),"",INDEX(data,SMALL(IF(((sa=$A$1)),ROW(sa)),ROW()-ROW(A$11)+1)-(ROW(data)-1),COLUMN()))</f>
        <v>0</v>
      </c>
    </row>
    <row r="812" spans="1:1">
      <c r="A812" s="78">
        <f t="array" ref="A812">IF(ISERR(INDEX(data,SMALL(IF(((sa=$A$1)),ROW(sa)),ROW()-ROW(A$11)+1)-(ROW(data)-1),COLUMN())),"",INDEX(data,SMALL(IF(((sa=$A$1)),ROW(sa)),ROW()-ROW(A$11)+1)-(ROW(data)-1),COLUMN()))</f>
        <v>0</v>
      </c>
    </row>
    <row r="813" spans="1:1">
      <c r="A813" s="78">
        <f t="array" ref="A813">IF(ISERR(INDEX(data,SMALL(IF(((sa=$A$1)),ROW(sa)),ROW()-ROW(A$11)+1)-(ROW(data)-1),COLUMN())),"",INDEX(data,SMALL(IF(((sa=$A$1)),ROW(sa)),ROW()-ROW(A$11)+1)-(ROW(data)-1),COLUMN()))</f>
        <v>0</v>
      </c>
    </row>
    <row r="814" spans="1:1">
      <c r="A814" s="78">
        <f t="array" ref="A814">IF(ISERR(INDEX(data,SMALL(IF(((sa=$A$1)),ROW(sa)),ROW()-ROW(A$11)+1)-(ROW(data)-1),COLUMN())),"",INDEX(data,SMALL(IF(((sa=$A$1)),ROW(sa)),ROW()-ROW(A$11)+1)-(ROW(data)-1),COLUMN()))</f>
        <v>0</v>
      </c>
    </row>
    <row r="815" spans="1:1">
      <c r="A815" s="78">
        <f t="array" ref="A815">IF(ISERR(INDEX(data,SMALL(IF(((sa=$A$1)),ROW(sa)),ROW()-ROW(A$11)+1)-(ROW(data)-1),COLUMN())),"",INDEX(data,SMALL(IF(((sa=$A$1)),ROW(sa)),ROW()-ROW(A$11)+1)-(ROW(data)-1),COLUMN()))</f>
        <v>0</v>
      </c>
    </row>
    <row r="816" spans="1:1">
      <c r="A816" s="78">
        <f t="array" ref="A816">IF(ISERR(INDEX(data,SMALL(IF(((sa=$A$1)),ROW(sa)),ROW()-ROW(A$11)+1)-(ROW(data)-1),COLUMN())),"",INDEX(data,SMALL(IF(((sa=$A$1)),ROW(sa)),ROW()-ROW(A$11)+1)-(ROW(data)-1),COLUMN()))</f>
        <v>0</v>
      </c>
    </row>
    <row r="817" spans="1:1">
      <c r="A817" s="78">
        <f t="array" ref="A817">IF(ISERR(INDEX(data,SMALL(IF(((sa=$A$1)),ROW(sa)),ROW()-ROW(A$11)+1)-(ROW(data)-1),COLUMN())),"",INDEX(data,SMALL(IF(((sa=$A$1)),ROW(sa)),ROW()-ROW(A$11)+1)-(ROW(data)-1),COLUMN()))</f>
        <v>0</v>
      </c>
    </row>
    <row r="818" spans="1:1">
      <c r="A818" s="78">
        <f t="array" ref="A818">IF(ISERR(INDEX(data,SMALL(IF(((sa=$A$1)),ROW(sa)),ROW()-ROW(A$11)+1)-(ROW(data)-1),COLUMN())),"",INDEX(data,SMALL(IF(((sa=$A$1)),ROW(sa)),ROW()-ROW(A$11)+1)-(ROW(data)-1),COLUMN()))</f>
        <v>0</v>
      </c>
    </row>
    <row r="819" spans="1:1">
      <c r="A819" s="78">
        <f t="array" ref="A819">IF(ISERR(INDEX(data,SMALL(IF(((sa=$A$1)),ROW(sa)),ROW()-ROW(A$11)+1)-(ROW(data)-1),COLUMN())),"",INDEX(data,SMALL(IF(((sa=$A$1)),ROW(sa)),ROW()-ROW(A$11)+1)-(ROW(data)-1),COLUMN()))</f>
        <v>0</v>
      </c>
    </row>
    <row r="820" spans="1:1">
      <c r="A820" s="78">
        <f t="array" ref="A820">IF(ISERR(INDEX(data,SMALL(IF(((sa=$A$1)),ROW(sa)),ROW()-ROW(A$11)+1)-(ROW(data)-1),COLUMN())),"",INDEX(data,SMALL(IF(((sa=$A$1)),ROW(sa)),ROW()-ROW(A$11)+1)-(ROW(data)-1),COLUMN()))</f>
        <v>0</v>
      </c>
    </row>
    <row r="821" spans="1:1">
      <c r="A821" s="78">
        <f t="array" ref="A821">IF(ISERR(INDEX(data,SMALL(IF(((sa=$A$1)),ROW(sa)),ROW()-ROW(A$11)+1)-(ROW(data)-1),COLUMN())),"",INDEX(data,SMALL(IF(((sa=$A$1)),ROW(sa)),ROW()-ROW(A$11)+1)-(ROW(data)-1),COLUMN()))</f>
        <v>0</v>
      </c>
    </row>
    <row r="822" spans="1:1">
      <c r="A822" s="78">
        <f t="array" ref="A822">IF(ISERR(INDEX(data,SMALL(IF(((sa=$A$1)),ROW(sa)),ROW()-ROW(A$11)+1)-(ROW(data)-1),COLUMN())),"",INDEX(data,SMALL(IF(((sa=$A$1)),ROW(sa)),ROW()-ROW(A$11)+1)-(ROW(data)-1),COLUMN()))</f>
        <v>0</v>
      </c>
    </row>
    <row r="823" spans="1:1">
      <c r="A823" s="78">
        <f t="array" ref="A823">IF(ISERR(INDEX(data,SMALL(IF(((sa=$A$1)),ROW(sa)),ROW()-ROW(A$11)+1)-(ROW(data)-1),COLUMN())),"",INDEX(data,SMALL(IF(((sa=$A$1)),ROW(sa)),ROW()-ROW(A$11)+1)-(ROW(data)-1),COLUMN()))</f>
        <v>0</v>
      </c>
    </row>
    <row r="824" spans="1:1">
      <c r="A824" s="78">
        <f t="array" ref="A824">IF(ISERR(INDEX(data,SMALL(IF(((sa=$A$1)),ROW(sa)),ROW()-ROW(A$11)+1)-(ROW(data)-1),COLUMN())),"",INDEX(data,SMALL(IF(((sa=$A$1)),ROW(sa)),ROW()-ROW(A$11)+1)-(ROW(data)-1),COLUMN()))</f>
        <v>0</v>
      </c>
    </row>
    <row r="825" spans="1:1">
      <c r="A825" s="78">
        <f t="array" ref="A825">IF(ISERR(INDEX(data,SMALL(IF(((sa=$A$1)),ROW(sa)),ROW()-ROW(A$11)+1)-(ROW(data)-1),COLUMN())),"",INDEX(data,SMALL(IF(((sa=$A$1)),ROW(sa)),ROW()-ROW(A$11)+1)-(ROW(data)-1),COLUMN()))</f>
        <v>0</v>
      </c>
    </row>
    <row r="826" spans="1:1">
      <c r="A826" s="78">
        <f t="array" ref="A826">IF(ISERR(INDEX(data,SMALL(IF(((sa=$A$1)),ROW(sa)),ROW()-ROW(A$11)+1)-(ROW(data)-1),COLUMN())),"",INDEX(data,SMALL(IF(((sa=$A$1)),ROW(sa)),ROW()-ROW(A$11)+1)-(ROW(data)-1),COLUMN()))</f>
        <v>0</v>
      </c>
    </row>
    <row r="827" spans="1:1">
      <c r="A827" s="78">
        <f t="array" ref="A827">IF(ISERR(INDEX(data,SMALL(IF(((sa=$A$1)),ROW(sa)),ROW()-ROW(A$11)+1)-(ROW(data)-1),COLUMN())),"",INDEX(data,SMALL(IF(((sa=$A$1)),ROW(sa)),ROW()-ROW(A$11)+1)-(ROW(data)-1),COLUMN()))</f>
        <v>0</v>
      </c>
    </row>
    <row r="828" spans="1:1">
      <c r="A828" s="78">
        <f t="array" ref="A828">IF(ISERR(INDEX(data,SMALL(IF(((sa=$A$1)),ROW(sa)),ROW()-ROW(A$11)+1)-(ROW(data)-1),COLUMN())),"",INDEX(data,SMALL(IF(((sa=$A$1)),ROW(sa)),ROW()-ROW(A$11)+1)-(ROW(data)-1),COLUMN()))</f>
        <v>0</v>
      </c>
    </row>
    <row r="829" spans="1:1">
      <c r="A829" s="78">
        <f t="array" ref="A829">IF(ISERR(INDEX(data,SMALL(IF(((sa=$A$1)),ROW(sa)),ROW()-ROW(A$11)+1)-(ROW(data)-1),COLUMN())),"",INDEX(data,SMALL(IF(((sa=$A$1)),ROW(sa)),ROW()-ROW(A$11)+1)-(ROW(data)-1),COLUMN()))</f>
        <v>0</v>
      </c>
    </row>
    <row r="830" spans="1:1">
      <c r="A830" s="78">
        <f t="array" ref="A830">IF(ISERR(INDEX(data,SMALL(IF(((sa=$A$1)),ROW(sa)),ROW()-ROW(A$11)+1)-(ROW(data)-1),COLUMN())),"",INDEX(data,SMALL(IF(((sa=$A$1)),ROW(sa)),ROW()-ROW(A$11)+1)-(ROW(data)-1),COLUMN()))</f>
        <v>0</v>
      </c>
    </row>
    <row r="831" spans="1:1">
      <c r="A831" s="78">
        <f t="array" ref="A831">IF(ISERR(INDEX(data,SMALL(IF(((sa=$A$1)),ROW(sa)),ROW()-ROW(A$11)+1)-(ROW(data)-1),COLUMN())),"",INDEX(data,SMALL(IF(((sa=$A$1)),ROW(sa)),ROW()-ROW(A$11)+1)-(ROW(data)-1),COLUMN()))</f>
        <v>0</v>
      </c>
    </row>
    <row r="832" spans="1:1">
      <c r="A832" s="78">
        <f t="array" ref="A832">IF(ISERR(INDEX(data,SMALL(IF(((sa=$A$1)),ROW(sa)),ROW()-ROW(A$11)+1)-(ROW(data)-1),COLUMN())),"",INDEX(data,SMALL(IF(((sa=$A$1)),ROW(sa)),ROW()-ROW(A$11)+1)-(ROW(data)-1),COLUMN()))</f>
        <v>0</v>
      </c>
    </row>
    <row r="833" spans="1:1">
      <c r="A833" s="78">
        <f t="array" ref="A833">IF(ISERR(INDEX(data,SMALL(IF(((sa=$A$1)),ROW(sa)),ROW()-ROW(A$11)+1)-(ROW(data)-1),COLUMN())),"",INDEX(data,SMALL(IF(((sa=$A$1)),ROW(sa)),ROW()-ROW(A$11)+1)-(ROW(data)-1),COLUMN()))</f>
        <v>0</v>
      </c>
    </row>
    <row r="834" spans="1:1">
      <c r="A834" s="78">
        <f t="array" ref="A834">IF(ISERR(INDEX(data,SMALL(IF(((sa=$A$1)),ROW(sa)),ROW()-ROW(A$11)+1)-(ROW(data)-1),COLUMN())),"",INDEX(data,SMALL(IF(((sa=$A$1)),ROW(sa)),ROW()-ROW(A$11)+1)-(ROW(data)-1),COLUMN()))</f>
        <v>0</v>
      </c>
    </row>
    <row r="835" spans="1:1">
      <c r="A835" s="78">
        <f t="array" ref="A835">IF(ISERR(INDEX(data,SMALL(IF(((sa=$A$1)),ROW(sa)),ROW()-ROW(A$11)+1)-(ROW(data)-1),COLUMN())),"",INDEX(data,SMALL(IF(((sa=$A$1)),ROW(sa)),ROW()-ROW(A$11)+1)-(ROW(data)-1),COLUMN()))</f>
        <v>0</v>
      </c>
    </row>
    <row r="836" spans="1:1">
      <c r="A836" s="78">
        <f t="array" ref="A836">IF(ISERR(INDEX(data,SMALL(IF(((sa=$A$1)),ROW(sa)),ROW()-ROW(A$11)+1)-(ROW(data)-1),COLUMN())),"",INDEX(data,SMALL(IF(((sa=$A$1)),ROW(sa)),ROW()-ROW(A$11)+1)-(ROW(data)-1),COLUMN()))</f>
        <v>0</v>
      </c>
    </row>
    <row r="837" spans="1:1">
      <c r="A837" s="78">
        <f t="array" ref="A837">IF(ISERR(INDEX(data,SMALL(IF(((sa=$A$1)),ROW(sa)),ROW()-ROW(A$11)+1)-(ROW(data)-1),COLUMN())),"",INDEX(data,SMALL(IF(((sa=$A$1)),ROW(sa)),ROW()-ROW(A$11)+1)-(ROW(data)-1),COLUMN()))</f>
        <v>0</v>
      </c>
    </row>
    <row r="838" spans="1:1">
      <c r="A838" s="78">
        <f t="array" ref="A838">IF(ISERR(INDEX(data,SMALL(IF(((sa=$A$1)),ROW(sa)),ROW()-ROW(A$11)+1)-(ROW(data)-1),COLUMN())),"",INDEX(data,SMALL(IF(((sa=$A$1)),ROW(sa)),ROW()-ROW(A$11)+1)-(ROW(data)-1),COLUMN()))</f>
        <v>0</v>
      </c>
    </row>
    <row r="839" spans="1:1">
      <c r="A839" s="78">
        <f t="array" ref="A839">IF(ISERR(INDEX(data,SMALL(IF(((sa=$A$1)),ROW(sa)),ROW()-ROW(A$11)+1)-(ROW(data)-1),COLUMN())),"",INDEX(data,SMALL(IF(((sa=$A$1)),ROW(sa)),ROW()-ROW(A$11)+1)-(ROW(data)-1),COLUMN()))</f>
        <v>0</v>
      </c>
    </row>
    <row r="840" spans="1:1">
      <c r="A840" s="78">
        <f t="array" ref="A840">IF(ISERR(INDEX(data,SMALL(IF(((sa=$A$1)),ROW(sa)),ROW()-ROW(A$11)+1)-(ROW(data)-1),COLUMN())),"",INDEX(data,SMALL(IF(((sa=$A$1)),ROW(sa)),ROW()-ROW(A$11)+1)-(ROW(data)-1),COLUMN()))</f>
        <v>0</v>
      </c>
    </row>
    <row r="841" spans="1:1">
      <c r="A841" s="78">
        <f t="array" ref="A841">IF(ISERR(INDEX(data,SMALL(IF(((sa=$A$1)),ROW(sa)),ROW()-ROW(A$11)+1)-(ROW(data)-1),COLUMN())),"",INDEX(data,SMALL(IF(((sa=$A$1)),ROW(sa)),ROW()-ROW(A$11)+1)-(ROW(data)-1),COLUMN()))</f>
        <v>0</v>
      </c>
    </row>
    <row r="842" spans="1:1">
      <c r="A842" s="78">
        <f t="array" ref="A842">IF(ISERR(INDEX(data,SMALL(IF(((sa=$A$1)),ROW(sa)),ROW()-ROW(A$11)+1)-(ROW(data)-1),COLUMN())),"",INDEX(data,SMALL(IF(((sa=$A$1)),ROW(sa)),ROW()-ROW(A$11)+1)-(ROW(data)-1),COLUMN()))</f>
        <v>0</v>
      </c>
    </row>
    <row r="843" spans="1:1">
      <c r="A843" s="78">
        <f t="array" ref="A843">IF(ISERR(INDEX(data,SMALL(IF(((sa=$A$1)),ROW(sa)),ROW()-ROW(A$11)+1)-(ROW(data)-1),COLUMN())),"",INDEX(data,SMALL(IF(((sa=$A$1)),ROW(sa)),ROW()-ROW(A$11)+1)-(ROW(data)-1),COLUMN()))</f>
        <v>0</v>
      </c>
    </row>
    <row r="844" spans="1:1">
      <c r="A844" s="78">
        <f t="array" ref="A844">IF(ISERR(INDEX(data,SMALL(IF(((sa=$A$1)),ROW(sa)),ROW()-ROW(A$11)+1)-(ROW(data)-1),COLUMN())),"",INDEX(data,SMALL(IF(((sa=$A$1)),ROW(sa)),ROW()-ROW(A$11)+1)-(ROW(data)-1),COLUMN()))</f>
        <v>0</v>
      </c>
    </row>
    <row r="845" spans="1:1">
      <c r="A845" s="78">
        <f t="array" ref="A845">IF(ISERR(INDEX(data,SMALL(IF(((sa=$A$1)),ROW(sa)),ROW()-ROW(A$11)+1)-(ROW(data)-1),COLUMN())),"",INDEX(data,SMALL(IF(((sa=$A$1)),ROW(sa)),ROW()-ROW(A$11)+1)-(ROW(data)-1),COLUMN()))</f>
        <v>0</v>
      </c>
    </row>
    <row r="846" spans="1:1">
      <c r="A846" s="78">
        <f t="array" ref="A846">IF(ISERR(INDEX(data,SMALL(IF(((sa=$A$1)),ROW(sa)),ROW()-ROW(A$11)+1)-(ROW(data)-1),COLUMN())),"",INDEX(data,SMALL(IF(((sa=$A$1)),ROW(sa)),ROW()-ROW(A$11)+1)-(ROW(data)-1),COLUMN()))</f>
        <v>0</v>
      </c>
    </row>
    <row r="847" spans="1:1">
      <c r="A847" s="78">
        <f t="array" ref="A847">IF(ISERR(INDEX(data,SMALL(IF(((sa=$A$1)),ROW(sa)),ROW()-ROW(A$11)+1)-(ROW(data)-1),COLUMN())),"",INDEX(data,SMALL(IF(((sa=$A$1)),ROW(sa)),ROW()-ROW(A$11)+1)-(ROW(data)-1),COLUMN()))</f>
        <v>0</v>
      </c>
    </row>
    <row r="848" spans="1:1">
      <c r="A848" s="78">
        <f t="array" ref="A848">IF(ISERR(INDEX(data,SMALL(IF(((sa=$A$1)),ROW(sa)),ROW()-ROW(A$11)+1)-(ROW(data)-1),COLUMN())),"",INDEX(data,SMALL(IF(((sa=$A$1)),ROW(sa)),ROW()-ROW(A$11)+1)-(ROW(data)-1),COLUMN()))</f>
        <v>0</v>
      </c>
    </row>
    <row r="849" spans="1:1">
      <c r="A849" s="78">
        <f t="array" ref="A849">IF(ISERR(INDEX(data,SMALL(IF(((sa=$A$1)),ROW(sa)),ROW()-ROW(A$11)+1)-(ROW(data)-1),COLUMN())),"",INDEX(data,SMALL(IF(((sa=$A$1)),ROW(sa)),ROW()-ROW(A$11)+1)-(ROW(data)-1),COLUMN()))</f>
        <v>0</v>
      </c>
    </row>
    <row r="850" spans="1:1">
      <c r="A850" s="78">
        <f t="array" ref="A850">IF(ISERR(INDEX(data,SMALL(IF(((sa=$A$1)),ROW(sa)),ROW()-ROW(A$11)+1)-(ROW(data)-1),COLUMN())),"",INDEX(data,SMALL(IF(((sa=$A$1)),ROW(sa)),ROW()-ROW(A$11)+1)-(ROW(data)-1),COLUMN()))</f>
        <v>0</v>
      </c>
    </row>
    <row r="851" spans="1:1">
      <c r="A851" s="78">
        <f t="array" ref="A851">IF(ISERR(INDEX(data,SMALL(IF(((sa=$A$1)),ROW(sa)),ROW()-ROW(A$11)+1)-(ROW(data)-1),COLUMN())),"",INDEX(data,SMALL(IF(((sa=$A$1)),ROW(sa)),ROW()-ROW(A$11)+1)-(ROW(data)-1),COLUMN()))</f>
        <v>0</v>
      </c>
    </row>
    <row r="852" spans="1:1">
      <c r="A852" s="78">
        <f t="array" ref="A852">IF(ISERR(INDEX(data,SMALL(IF(((sa=$A$1)),ROW(sa)),ROW()-ROW(A$11)+1)-(ROW(data)-1),COLUMN())),"",INDEX(data,SMALL(IF(((sa=$A$1)),ROW(sa)),ROW()-ROW(A$11)+1)-(ROW(data)-1),COLUMN()))</f>
        <v>0</v>
      </c>
    </row>
    <row r="853" spans="1:1">
      <c r="A853" s="78">
        <f t="array" ref="A853">IF(ISERR(INDEX(data,SMALL(IF(((sa=$A$1)),ROW(sa)),ROW()-ROW(A$11)+1)-(ROW(data)-1),COLUMN())),"",INDEX(data,SMALL(IF(((sa=$A$1)),ROW(sa)),ROW()-ROW(A$11)+1)-(ROW(data)-1),COLUMN()))</f>
        <v>0</v>
      </c>
    </row>
    <row r="854" spans="1:1">
      <c r="A854" s="78">
        <f t="array" ref="A854">IF(ISERR(INDEX(data,SMALL(IF(((sa=$A$1)),ROW(sa)),ROW()-ROW(A$11)+1)-(ROW(data)-1),COLUMN())),"",INDEX(data,SMALL(IF(((sa=$A$1)),ROW(sa)),ROW()-ROW(A$11)+1)-(ROW(data)-1),COLUMN()))</f>
        <v>0</v>
      </c>
    </row>
    <row r="855" spans="1:1">
      <c r="A855" s="78">
        <f t="array" ref="A855">IF(ISERR(INDEX(data,SMALL(IF(((sa=$A$1)),ROW(sa)),ROW()-ROW(A$11)+1)-(ROW(data)-1),COLUMN())),"",INDEX(data,SMALL(IF(((sa=$A$1)),ROW(sa)),ROW()-ROW(A$11)+1)-(ROW(data)-1),COLUMN()))</f>
        <v>0</v>
      </c>
    </row>
    <row r="856" spans="1:1">
      <c r="A856" s="78">
        <f t="array" ref="A856">IF(ISERR(INDEX(data,SMALL(IF(((sa=$A$1)),ROW(sa)),ROW()-ROW(A$11)+1)-(ROW(data)-1),COLUMN())),"",INDEX(data,SMALL(IF(((sa=$A$1)),ROW(sa)),ROW()-ROW(A$11)+1)-(ROW(data)-1),COLUMN()))</f>
        <v>0</v>
      </c>
    </row>
    <row r="857" spans="1:1">
      <c r="A857" s="78">
        <f t="array" ref="A857">IF(ISERR(INDEX(data,SMALL(IF(((sa=$A$1)),ROW(sa)),ROW()-ROW(A$11)+1)-(ROW(data)-1),COLUMN())),"",INDEX(data,SMALL(IF(((sa=$A$1)),ROW(sa)),ROW()-ROW(A$11)+1)-(ROW(data)-1),COLUMN()))</f>
        <v>0</v>
      </c>
    </row>
    <row r="858" spans="1:1">
      <c r="A858" s="78">
        <f t="array" ref="A858">IF(ISERR(INDEX(data,SMALL(IF(((sa=$A$1)),ROW(sa)),ROW()-ROW(A$11)+1)-(ROW(data)-1),COLUMN())),"",INDEX(data,SMALL(IF(((sa=$A$1)),ROW(sa)),ROW()-ROW(A$11)+1)-(ROW(data)-1),COLUMN()))</f>
        <v>0</v>
      </c>
    </row>
    <row r="859" spans="1:1">
      <c r="A859" s="78">
        <f t="array" ref="A859">IF(ISERR(INDEX(data,SMALL(IF(((sa=$A$1)),ROW(sa)),ROW()-ROW(A$11)+1)-(ROW(data)-1),COLUMN())),"",INDEX(data,SMALL(IF(((sa=$A$1)),ROW(sa)),ROW()-ROW(A$11)+1)-(ROW(data)-1),COLUMN()))</f>
        <v>0</v>
      </c>
    </row>
    <row r="860" spans="1:1">
      <c r="A860" s="78">
        <f t="array" ref="A860">IF(ISERR(INDEX(data,SMALL(IF(((sa=$A$1)),ROW(sa)),ROW()-ROW(A$11)+1)-(ROW(data)-1),COLUMN())),"",INDEX(data,SMALL(IF(((sa=$A$1)),ROW(sa)),ROW()-ROW(A$11)+1)-(ROW(data)-1),COLUMN()))</f>
        <v>0</v>
      </c>
    </row>
    <row r="861" spans="1:1">
      <c r="A861" s="78">
        <f t="array" ref="A861">IF(ISERR(INDEX(data,SMALL(IF(((sa=$A$1)),ROW(sa)),ROW()-ROW(A$11)+1)-(ROW(data)-1),COLUMN())),"",INDEX(data,SMALL(IF(((sa=$A$1)),ROW(sa)),ROW()-ROW(A$11)+1)-(ROW(data)-1),COLUMN()))</f>
        <v>0</v>
      </c>
    </row>
    <row r="862" spans="1:1">
      <c r="A862" s="78">
        <f t="array" ref="A862">IF(ISERR(INDEX(data,SMALL(IF(((sa=$A$1)),ROW(sa)),ROW()-ROW(A$11)+1)-(ROW(data)-1),COLUMN())),"",INDEX(data,SMALL(IF(((sa=$A$1)),ROW(sa)),ROW()-ROW(A$11)+1)-(ROW(data)-1),COLUMN()))</f>
        <v>0</v>
      </c>
    </row>
    <row r="863" spans="1:1">
      <c r="A863" s="78">
        <f t="array" ref="A863">IF(ISERR(INDEX(data,SMALL(IF(((sa=$A$1)),ROW(sa)),ROW()-ROW(A$11)+1)-(ROW(data)-1),COLUMN())),"",INDEX(data,SMALL(IF(((sa=$A$1)),ROW(sa)),ROW()-ROW(A$11)+1)-(ROW(data)-1),COLUMN()))</f>
        <v>0</v>
      </c>
    </row>
    <row r="864" spans="1:1">
      <c r="A864" s="78">
        <f t="array" ref="A864">IF(ISERR(INDEX(data,SMALL(IF(((sa=$A$1)),ROW(sa)),ROW()-ROW(A$11)+1)-(ROW(data)-1),COLUMN())),"",INDEX(data,SMALL(IF(((sa=$A$1)),ROW(sa)),ROW()-ROW(A$11)+1)-(ROW(data)-1),COLUMN()))</f>
        <v>0</v>
      </c>
    </row>
    <row r="865" spans="1:1">
      <c r="A865" s="78">
        <f t="array" ref="A865">IF(ISERR(INDEX(data,SMALL(IF(((sa=$A$1)),ROW(sa)),ROW()-ROW(A$11)+1)-(ROW(data)-1),COLUMN())),"",INDEX(data,SMALL(IF(((sa=$A$1)),ROW(sa)),ROW()-ROW(A$11)+1)-(ROW(data)-1),COLUMN()))</f>
        <v>0</v>
      </c>
    </row>
    <row r="866" spans="1:1">
      <c r="A866" s="78">
        <f t="array" ref="A866">IF(ISERR(INDEX(data,SMALL(IF(((sa=$A$1)),ROW(sa)),ROW()-ROW(A$11)+1)-(ROW(data)-1),COLUMN())),"",INDEX(data,SMALL(IF(((sa=$A$1)),ROW(sa)),ROW()-ROW(A$11)+1)-(ROW(data)-1),COLUMN()))</f>
        <v>0</v>
      </c>
    </row>
    <row r="867" spans="1:1">
      <c r="A867" s="78">
        <f t="array" ref="A867">IF(ISERR(INDEX(data,SMALL(IF(((sa=$A$1)),ROW(sa)),ROW()-ROW(A$11)+1)-(ROW(data)-1),COLUMN())),"",INDEX(data,SMALL(IF(((sa=$A$1)),ROW(sa)),ROW()-ROW(A$11)+1)-(ROW(data)-1),COLUMN()))</f>
        <v>0</v>
      </c>
    </row>
    <row r="868" spans="1:1">
      <c r="A868" s="78">
        <f t="array" ref="A868">IF(ISERR(INDEX(data,SMALL(IF(((sa=$A$1)),ROW(sa)),ROW()-ROW(A$11)+1)-(ROW(data)-1),COLUMN())),"",INDEX(data,SMALL(IF(((sa=$A$1)),ROW(sa)),ROW()-ROW(A$11)+1)-(ROW(data)-1),COLUMN()))</f>
        <v>0</v>
      </c>
    </row>
    <row r="869" spans="1:1">
      <c r="A869" s="78">
        <f t="array" ref="A869">IF(ISERR(INDEX(data,SMALL(IF(((sa=$A$1)),ROW(sa)),ROW()-ROW(A$11)+1)-(ROW(data)-1),COLUMN())),"",INDEX(data,SMALL(IF(((sa=$A$1)),ROW(sa)),ROW()-ROW(A$11)+1)-(ROW(data)-1),COLUMN()))</f>
        <v>0</v>
      </c>
    </row>
    <row r="870" spans="1:1">
      <c r="A870" s="78">
        <f t="array" ref="A870">IF(ISERR(INDEX(data,SMALL(IF(((sa=$A$1)),ROW(sa)),ROW()-ROW(A$11)+1)-(ROW(data)-1),COLUMN())),"",INDEX(data,SMALL(IF(((sa=$A$1)),ROW(sa)),ROW()-ROW(A$11)+1)-(ROW(data)-1),COLUMN()))</f>
        <v>0</v>
      </c>
    </row>
    <row r="871" spans="1:1">
      <c r="A871" s="78">
        <f t="array" ref="A871">IF(ISERR(INDEX(data,SMALL(IF(((sa=$A$1)),ROW(sa)),ROW()-ROW(A$11)+1)-(ROW(data)-1),COLUMN())),"",INDEX(data,SMALL(IF(((sa=$A$1)),ROW(sa)),ROW()-ROW(A$11)+1)-(ROW(data)-1),COLUMN()))</f>
        <v>0</v>
      </c>
    </row>
    <row r="872" spans="1:1">
      <c r="A872" s="78">
        <f t="array" ref="A872">IF(ISERR(INDEX(data,SMALL(IF(((sa=$A$1)),ROW(sa)),ROW()-ROW(A$11)+1)-(ROW(data)-1),COLUMN())),"",INDEX(data,SMALL(IF(((sa=$A$1)),ROW(sa)),ROW()-ROW(A$11)+1)-(ROW(data)-1),COLUMN()))</f>
        <v>0</v>
      </c>
    </row>
    <row r="873" spans="1:1">
      <c r="A873" s="78">
        <f t="array" ref="A873">IF(ISERR(INDEX(data,SMALL(IF(((sa=$A$1)),ROW(sa)),ROW()-ROW(A$11)+1)-(ROW(data)-1),COLUMN())),"",INDEX(data,SMALL(IF(((sa=$A$1)),ROW(sa)),ROW()-ROW(A$11)+1)-(ROW(data)-1),COLUMN()))</f>
        <v>0</v>
      </c>
    </row>
    <row r="874" spans="1:1">
      <c r="A874" s="78">
        <f t="array" ref="A874">IF(ISERR(INDEX(data,SMALL(IF(((sa=$A$1)),ROW(sa)),ROW()-ROW(A$11)+1)-(ROW(data)-1),COLUMN())),"",INDEX(data,SMALL(IF(((sa=$A$1)),ROW(sa)),ROW()-ROW(A$11)+1)-(ROW(data)-1),COLUMN()))</f>
        <v>0</v>
      </c>
    </row>
    <row r="875" spans="1:1">
      <c r="A875" s="78">
        <f t="array" ref="A875">IF(ISERR(INDEX(data,SMALL(IF(((sa=$A$1)),ROW(sa)),ROW()-ROW(A$11)+1)-(ROW(data)-1),COLUMN())),"",INDEX(data,SMALL(IF(((sa=$A$1)),ROW(sa)),ROW()-ROW(A$11)+1)-(ROW(data)-1),COLUMN()))</f>
        <v>0</v>
      </c>
    </row>
    <row r="876" spans="1:1">
      <c r="A876" s="78">
        <f t="array" ref="A876">IF(ISERR(INDEX(data,SMALL(IF(((sa=$A$1)),ROW(sa)),ROW()-ROW(A$11)+1)-(ROW(data)-1),COLUMN())),"",INDEX(data,SMALL(IF(((sa=$A$1)),ROW(sa)),ROW()-ROW(A$11)+1)-(ROW(data)-1),COLUMN()))</f>
        <v>0</v>
      </c>
    </row>
    <row r="877" spans="1:1">
      <c r="A877" s="78">
        <f t="array" ref="A877">IF(ISERR(INDEX(data,SMALL(IF(((sa=$A$1)),ROW(sa)),ROW()-ROW(A$11)+1)-(ROW(data)-1),COLUMN())),"",INDEX(data,SMALL(IF(((sa=$A$1)),ROW(sa)),ROW()-ROW(A$11)+1)-(ROW(data)-1),COLUMN()))</f>
        <v>0</v>
      </c>
    </row>
    <row r="878" spans="1:1">
      <c r="A878" s="78">
        <f t="array" ref="A878">IF(ISERR(INDEX(data,SMALL(IF(((sa=$A$1)),ROW(sa)),ROW()-ROW(A$11)+1)-(ROW(data)-1),COLUMN())),"",INDEX(data,SMALL(IF(((sa=$A$1)),ROW(sa)),ROW()-ROW(A$11)+1)-(ROW(data)-1),COLUMN()))</f>
        <v>0</v>
      </c>
    </row>
    <row r="879" spans="1:1">
      <c r="A879" s="78">
        <f t="array" ref="A879">IF(ISERR(INDEX(data,SMALL(IF(((sa=$A$1)),ROW(sa)),ROW()-ROW(A$11)+1)-(ROW(data)-1),COLUMN())),"",INDEX(data,SMALL(IF(((sa=$A$1)),ROW(sa)),ROW()-ROW(A$11)+1)-(ROW(data)-1),COLUMN()))</f>
        <v>0</v>
      </c>
    </row>
    <row r="880" spans="1:1">
      <c r="A880" s="78">
        <f t="array" ref="A880">IF(ISERR(INDEX(data,SMALL(IF(((sa=$A$1)),ROW(sa)),ROW()-ROW(A$11)+1)-(ROW(data)-1),COLUMN())),"",INDEX(data,SMALL(IF(((sa=$A$1)),ROW(sa)),ROW()-ROW(A$11)+1)-(ROW(data)-1),COLUMN()))</f>
        <v>0</v>
      </c>
    </row>
    <row r="881" spans="1:1">
      <c r="A881" s="78">
        <f t="array" ref="A881">IF(ISERR(INDEX(data,SMALL(IF(((sa=$A$1)),ROW(sa)),ROW()-ROW(A$11)+1)-(ROW(data)-1),COLUMN())),"",INDEX(data,SMALL(IF(((sa=$A$1)),ROW(sa)),ROW()-ROW(A$11)+1)-(ROW(data)-1),COLUMN()))</f>
        <v>0</v>
      </c>
    </row>
    <row r="882" spans="1:1">
      <c r="A882" s="78">
        <f t="array" ref="A882">IF(ISERR(INDEX(data,SMALL(IF(((sa=$A$1)),ROW(sa)),ROW()-ROW(A$11)+1)-(ROW(data)-1),COLUMN())),"",INDEX(data,SMALL(IF(((sa=$A$1)),ROW(sa)),ROW()-ROW(A$11)+1)-(ROW(data)-1),COLUMN()))</f>
        <v>0</v>
      </c>
    </row>
    <row r="883" spans="1:1">
      <c r="A883" s="78">
        <f t="array" ref="A883">IF(ISERR(INDEX(data,SMALL(IF(((sa=$A$1)),ROW(sa)),ROW()-ROW(A$11)+1)-(ROW(data)-1),COLUMN())),"",INDEX(data,SMALL(IF(((sa=$A$1)),ROW(sa)),ROW()-ROW(A$11)+1)-(ROW(data)-1),COLUMN()))</f>
        <v>0</v>
      </c>
    </row>
    <row r="884" spans="1:1">
      <c r="A884" s="78">
        <f t="array" ref="A884">IF(ISERR(INDEX(data,SMALL(IF(((sa=$A$1)),ROW(sa)),ROW()-ROW(A$11)+1)-(ROW(data)-1),COLUMN())),"",INDEX(data,SMALL(IF(((sa=$A$1)),ROW(sa)),ROW()-ROW(A$11)+1)-(ROW(data)-1),COLUMN()))</f>
        <v>0</v>
      </c>
    </row>
    <row r="885" spans="1:1">
      <c r="A885" s="78">
        <f t="array" ref="A885">IF(ISERR(INDEX(data,SMALL(IF(((sa=$A$1)),ROW(sa)),ROW()-ROW(A$11)+1)-(ROW(data)-1),COLUMN())),"",INDEX(data,SMALL(IF(((sa=$A$1)),ROW(sa)),ROW()-ROW(A$11)+1)-(ROW(data)-1),COLUMN()))</f>
        <v>0</v>
      </c>
    </row>
    <row r="886" spans="1:1">
      <c r="A886" s="78">
        <f t="array" ref="A886">IF(ISERR(INDEX(data,SMALL(IF(((sa=$A$1)),ROW(sa)),ROW()-ROW(A$11)+1)-(ROW(data)-1),COLUMN())),"",INDEX(data,SMALL(IF(((sa=$A$1)),ROW(sa)),ROW()-ROW(A$11)+1)-(ROW(data)-1),COLUMN()))</f>
        <v>0</v>
      </c>
    </row>
    <row r="887" spans="1:1">
      <c r="A887" s="78">
        <f t="array" ref="A887">IF(ISERR(INDEX(data,SMALL(IF(((sa=$A$1)),ROW(sa)),ROW()-ROW(A$11)+1)-(ROW(data)-1),COLUMN())),"",INDEX(data,SMALL(IF(((sa=$A$1)),ROW(sa)),ROW()-ROW(A$11)+1)-(ROW(data)-1),COLUMN()))</f>
        <v>0</v>
      </c>
    </row>
    <row r="888" spans="1:1">
      <c r="A888" s="78">
        <f t="array" ref="A888">IF(ISERR(INDEX(data,SMALL(IF(((sa=$A$1)),ROW(sa)),ROW()-ROW(A$11)+1)-(ROW(data)-1),COLUMN())),"",INDEX(data,SMALL(IF(((sa=$A$1)),ROW(sa)),ROW()-ROW(A$11)+1)-(ROW(data)-1),COLUMN()))</f>
        <v>0</v>
      </c>
    </row>
    <row r="889" spans="1:1">
      <c r="A889" s="78">
        <f t="array" ref="A889">IF(ISERR(INDEX(data,SMALL(IF(((sa=$A$1)),ROW(sa)),ROW()-ROW(A$11)+1)-(ROW(data)-1),COLUMN())),"",INDEX(data,SMALL(IF(((sa=$A$1)),ROW(sa)),ROW()-ROW(A$11)+1)-(ROW(data)-1),COLUMN()))</f>
        <v>0</v>
      </c>
    </row>
    <row r="890" spans="1:1">
      <c r="A890" s="78">
        <f t="array" ref="A890">IF(ISERR(INDEX(data,SMALL(IF(((sa=$A$1)),ROW(sa)),ROW()-ROW(A$11)+1)-(ROW(data)-1),COLUMN())),"",INDEX(data,SMALL(IF(((sa=$A$1)),ROW(sa)),ROW()-ROW(A$11)+1)-(ROW(data)-1),COLUMN()))</f>
        <v>0</v>
      </c>
    </row>
    <row r="891" spans="1:1">
      <c r="A891" s="78">
        <f t="array" ref="A891">IF(ISERR(INDEX(data,SMALL(IF(((sa=$A$1)),ROW(sa)),ROW()-ROW(A$11)+1)-(ROW(data)-1),COLUMN())),"",INDEX(data,SMALL(IF(((sa=$A$1)),ROW(sa)),ROW()-ROW(A$11)+1)-(ROW(data)-1),COLUMN()))</f>
        <v>0</v>
      </c>
    </row>
    <row r="892" spans="1:1">
      <c r="A892" s="78">
        <f t="array" ref="A892">IF(ISERR(INDEX(data,SMALL(IF(((sa=$A$1)),ROW(sa)),ROW()-ROW(A$11)+1)-(ROW(data)-1),COLUMN())),"",INDEX(data,SMALL(IF(((sa=$A$1)),ROW(sa)),ROW()-ROW(A$11)+1)-(ROW(data)-1),COLUMN()))</f>
        <v>0</v>
      </c>
    </row>
    <row r="893" spans="1:1">
      <c r="A893" s="78">
        <f t="array" ref="A893">IF(ISERR(INDEX(data,SMALL(IF(((sa=$A$1)),ROW(sa)),ROW()-ROW(A$11)+1)-(ROW(data)-1),COLUMN())),"",INDEX(data,SMALL(IF(((sa=$A$1)),ROW(sa)),ROW()-ROW(A$11)+1)-(ROW(data)-1),COLUMN()))</f>
        <v>0</v>
      </c>
    </row>
    <row r="894" spans="1:1">
      <c r="A894" s="78">
        <f t="array" ref="A894">IF(ISERR(INDEX(data,SMALL(IF(((sa=$A$1)),ROW(sa)),ROW()-ROW(A$11)+1)-(ROW(data)-1),COLUMN())),"",INDEX(data,SMALL(IF(((sa=$A$1)),ROW(sa)),ROW()-ROW(A$11)+1)-(ROW(data)-1),COLUMN()))</f>
        <v>0</v>
      </c>
    </row>
    <row r="895" spans="1:1">
      <c r="A895" s="78">
        <f t="array" ref="A895">IF(ISERR(INDEX(data,SMALL(IF(((sa=$A$1)),ROW(sa)),ROW()-ROW(A$11)+1)-(ROW(data)-1),COLUMN())),"",INDEX(data,SMALL(IF(((sa=$A$1)),ROW(sa)),ROW()-ROW(A$11)+1)-(ROW(data)-1),COLUMN()))</f>
        <v>0</v>
      </c>
    </row>
    <row r="896" spans="1:1">
      <c r="A896" s="78">
        <f t="array" ref="A896">IF(ISERR(INDEX(data,SMALL(IF(((sa=$A$1)),ROW(sa)),ROW()-ROW(A$11)+1)-(ROW(data)-1),COLUMN())),"",INDEX(data,SMALL(IF(((sa=$A$1)),ROW(sa)),ROW()-ROW(A$11)+1)-(ROW(data)-1),COLUMN()))</f>
        <v>0</v>
      </c>
    </row>
    <row r="897" spans="1:1">
      <c r="A897" s="78">
        <f t="array" ref="A897">IF(ISERR(INDEX(data,SMALL(IF(((sa=$A$1)),ROW(sa)),ROW()-ROW(A$11)+1)-(ROW(data)-1),COLUMN())),"",INDEX(data,SMALL(IF(((sa=$A$1)),ROW(sa)),ROW()-ROW(A$11)+1)-(ROW(data)-1),COLUMN()))</f>
        <v>0</v>
      </c>
    </row>
  </sheetData>
  <mergeCells count="15">
    <mergeCell ref="K3:N3"/>
    <mergeCell ref="C9:D9"/>
    <mergeCell ref="C40:D40"/>
    <mergeCell ref="I40:J40"/>
    <mergeCell ref="C1:F1"/>
    <mergeCell ref="C3:E3"/>
    <mergeCell ref="C2:E2"/>
    <mergeCell ref="E7:H7"/>
    <mergeCell ref="I9:J9"/>
    <mergeCell ref="C5:N5"/>
    <mergeCell ref="C7:C8"/>
    <mergeCell ref="D7:D8"/>
    <mergeCell ref="I7:I8"/>
    <mergeCell ref="J7:J8"/>
    <mergeCell ref="K7:N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تجهيز</vt:lpstr>
      <vt:lpstr>الشغل</vt:lpstr>
      <vt:lpstr>data</vt:lpstr>
      <vt:lpstr>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gamal</dc:creator>
  <cp:lastModifiedBy>Ali Mohamed</cp:lastModifiedBy>
  <cp:lastPrinted>2004-12-31T23:43:18Z</cp:lastPrinted>
  <dcterms:created xsi:type="dcterms:W3CDTF">2014-09-14T07:08:10Z</dcterms:created>
  <dcterms:modified xsi:type="dcterms:W3CDTF">2018-08-11T19:19:02Z</dcterms:modified>
</cp:coreProperties>
</file>