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ransaction" sheetId="1" r:id="rId1"/>
    <sheet name="Customer" sheetId="2" r:id="rId2"/>
  </sheets>
  <definedNames>
    <definedName name="_xlnm._FilterDatabase" localSheetId="0" hidden="1">Transaction!$A$1:$H$1</definedName>
    <definedName name="Cust">Customer!$A$2:$A$100</definedName>
  </definedNames>
  <calcPr calcId="152511"/>
</workbook>
</file>

<file path=xl/calcChain.xml><?xml version="1.0" encoding="utf-8"?>
<calcChain xmlns="http://schemas.openxmlformats.org/spreadsheetml/2006/main">
  <c r="C5" i="2" l="1"/>
  <c r="D5" i="2"/>
  <c r="C6" i="2"/>
  <c r="D6" i="2"/>
  <c r="E6" i="2" s="1"/>
  <c r="C7" i="2"/>
  <c r="D7" i="2"/>
  <c r="C8" i="2"/>
  <c r="D8" i="2"/>
  <c r="C9" i="2"/>
  <c r="D9" i="2"/>
  <c r="C10" i="2"/>
  <c r="D10" i="2"/>
  <c r="E10" i="2" s="1"/>
  <c r="C11" i="2"/>
  <c r="D11" i="2"/>
  <c r="C12" i="2"/>
  <c r="D12" i="2"/>
  <c r="C13" i="2"/>
  <c r="D13" i="2"/>
  <c r="C14" i="2"/>
  <c r="D14" i="2"/>
  <c r="C15" i="2"/>
  <c r="D15" i="2"/>
  <c r="C16" i="2"/>
  <c r="D16" i="2"/>
  <c r="C17" i="2"/>
  <c r="D17" i="2"/>
  <c r="C18" i="2"/>
  <c r="D18" i="2"/>
  <c r="E18" i="2" s="1"/>
  <c r="C19" i="2"/>
  <c r="D19" i="2"/>
  <c r="C20" i="2"/>
  <c r="D20" i="2"/>
  <c r="C21" i="2"/>
  <c r="D21" i="2"/>
  <c r="C22" i="2"/>
  <c r="D22" i="2"/>
  <c r="C23" i="2"/>
  <c r="D23" i="2"/>
  <c r="C24" i="2"/>
  <c r="D24" i="2"/>
  <c r="D4" i="2"/>
  <c r="C4" i="2"/>
  <c r="D3" i="2"/>
  <c r="C3" i="2"/>
  <c r="D2" i="2"/>
  <c r="C2" i="2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E22" i="2" l="1"/>
  <c r="E20" i="2"/>
  <c r="E19" i="2"/>
  <c r="E14" i="2"/>
  <c r="E12" i="2"/>
  <c r="E11" i="2"/>
  <c r="D25" i="2"/>
  <c r="C25" i="2"/>
  <c r="E24" i="2"/>
  <c r="E23" i="2"/>
  <c r="E16" i="2"/>
  <c r="E15" i="2"/>
  <c r="E8" i="2"/>
  <c r="E7" i="2"/>
  <c r="E2" i="2"/>
  <c r="E3" i="2"/>
  <c r="E4" i="2"/>
  <c r="E21" i="2"/>
  <c r="E17" i="2"/>
  <c r="E13" i="2"/>
  <c r="E9" i="2"/>
  <c r="E5" i="2"/>
  <c r="E25" i="2" l="1"/>
</calcChain>
</file>

<file path=xl/sharedStrings.xml><?xml version="1.0" encoding="utf-8"?>
<sst xmlns="http://schemas.openxmlformats.org/spreadsheetml/2006/main" count="23" uniqueCount="14">
  <si>
    <t>Date</t>
  </si>
  <si>
    <t>Voucher #</t>
  </si>
  <si>
    <t>Type</t>
  </si>
  <si>
    <t>Customer Code</t>
  </si>
  <si>
    <t>Customer Name</t>
  </si>
  <si>
    <t>Abdallah</t>
  </si>
  <si>
    <t>Ahmed</t>
  </si>
  <si>
    <t>Ali</t>
  </si>
  <si>
    <t>Out</t>
  </si>
  <si>
    <t>Balance</t>
  </si>
  <si>
    <t>IN</t>
  </si>
  <si>
    <t xml:space="preserve">IN </t>
  </si>
  <si>
    <t>Total</t>
  </si>
  <si>
    <t>الرقم السرى لحماية الملف هو 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</si>
</sst>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4" fontId="0" fillId="0" borderId="7" xfId="0" applyNumberForma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tabSelected="1" workbookViewId="0">
      <selection activeCell="D11" sqref="D11"/>
    </sheetView>
  </sheetViews>
  <sheetFormatPr defaultRowHeight="15" x14ac:dyDescent="0.25"/>
  <cols>
    <col min="1" max="1" width="10.7109375" style="22" bestFit="1" customWidth="1"/>
    <col min="2" max="2" width="15.5703125" style="22" customWidth="1"/>
    <col min="3" max="3" width="14.85546875" style="22" customWidth="1"/>
    <col min="4" max="4" width="18.42578125" style="22" customWidth="1"/>
    <col min="5" max="5" width="26.140625" style="35" customWidth="1"/>
    <col min="6" max="16384" width="9.140625" style="22"/>
  </cols>
  <sheetData>
    <row r="1" spans="1:14" ht="15.75" thickBot="1" x14ac:dyDescent="0.3">
      <c r="A1" s="18" t="s">
        <v>0</v>
      </c>
      <c r="B1" s="19" t="s">
        <v>1</v>
      </c>
      <c r="C1" s="19" t="s">
        <v>2</v>
      </c>
      <c r="D1" s="19" t="s">
        <v>3</v>
      </c>
      <c r="E1" s="20" t="s">
        <v>4</v>
      </c>
      <c r="F1" s="19" t="s">
        <v>10</v>
      </c>
      <c r="G1" s="19" t="s">
        <v>8</v>
      </c>
      <c r="H1" s="21"/>
    </row>
    <row r="2" spans="1:14" x14ac:dyDescent="0.25">
      <c r="A2" s="23">
        <v>43101</v>
      </c>
      <c r="B2" s="24">
        <v>1</v>
      </c>
      <c r="C2" s="24" t="s">
        <v>11</v>
      </c>
      <c r="D2" s="24">
        <v>101</v>
      </c>
      <c r="E2" s="25" t="str">
        <f>+IF(D2="","",VLOOKUP(D2,Customer!$A$2:$B$100,2,FALSE))</f>
        <v>Abdallah</v>
      </c>
      <c r="F2" s="24">
        <v>1000</v>
      </c>
      <c r="G2" s="24"/>
      <c r="H2" s="26"/>
    </row>
    <row r="3" spans="1:14" x14ac:dyDescent="0.25">
      <c r="A3" s="23">
        <v>43101</v>
      </c>
      <c r="B3" s="27">
        <v>1</v>
      </c>
      <c r="C3" s="27" t="s">
        <v>8</v>
      </c>
      <c r="D3" s="27">
        <v>101</v>
      </c>
      <c r="E3" s="28" t="str">
        <f>+IF(D3="","",VLOOKUP(D3,Customer!$A$2:$B$100,2,FALSE))</f>
        <v>Abdallah</v>
      </c>
      <c r="F3" s="27"/>
      <c r="G3" s="27">
        <v>500</v>
      </c>
      <c r="H3" s="29"/>
      <c r="L3" s="36" t="s">
        <v>13</v>
      </c>
      <c r="M3" s="36"/>
      <c r="N3" s="36"/>
    </row>
    <row r="4" spans="1:14" x14ac:dyDescent="0.25">
      <c r="A4" s="23">
        <v>43101</v>
      </c>
      <c r="B4" s="27">
        <v>2</v>
      </c>
      <c r="C4" s="24" t="s">
        <v>11</v>
      </c>
      <c r="D4" s="27">
        <v>102</v>
      </c>
      <c r="E4" s="28" t="str">
        <f>+IF(D4="","",VLOOKUP(D4,Customer!$A$2:$B$100,2,FALSE))</f>
        <v>Ahmed</v>
      </c>
      <c r="F4" s="27">
        <v>100</v>
      </c>
      <c r="G4" s="27"/>
      <c r="H4" s="29"/>
      <c r="L4" s="36"/>
      <c r="M4" s="36"/>
      <c r="N4" s="36"/>
    </row>
    <row r="5" spans="1:14" x14ac:dyDescent="0.25">
      <c r="A5" s="23">
        <v>43101</v>
      </c>
      <c r="B5" s="27">
        <v>2</v>
      </c>
      <c r="C5" s="27" t="s">
        <v>8</v>
      </c>
      <c r="D5" s="27">
        <v>102</v>
      </c>
      <c r="E5" s="28" t="str">
        <f>+IF(D5="","",VLOOKUP(D5,Customer!$A$2:$B$100,2,FALSE))</f>
        <v>Ahmed</v>
      </c>
      <c r="F5" s="27"/>
      <c r="G5" s="27">
        <v>10</v>
      </c>
      <c r="H5" s="29"/>
      <c r="L5" s="36"/>
      <c r="M5" s="36"/>
      <c r="N5" s="36"/>
    </row>
    <row r="6" spans="1:14" x14ac:dyDescent="0.25">
      <c r="A6" s="23">
        <v>43101</v>
      </c>
      <c r="B6" s="27">
        <v>3</v>
      </c>
      <c r="C6" s="24" t="s">
        <v>11</v>
      </c>
      <c r="D6" s="27">
        <v>103</v>
      </c>
      <c r="E6" s="28" t="str">
        <f>+IF(D6="","",VLOOKUP(D6,Customer!$A$2:$B$100,2,FALSE))</f>
        <v>Ali</v>
      </c>
      <c r="F6" s="27">
        <v>50</v>
      </c>
      <c r="G6" s="27"/>
      <c r="H6" s="29"/>
      <c r="L6" s="36"/>
      <c r="M6" s="36"/>
      <c r="N6" s="36"/>
    </row>
    <row r="7" spans="1:14" x14ac:dyDescent="0.25">
      <c r="A7" s="23">
        <v>43101</v>
      </c>
      <c r="B7" s="27">
        <v>3</v>
      </c>
      <c r="C7" s="27" t="s">
        <v>8</v>
      </c>
      <c r="D7" s="27">
        <v>103</v>
      </c>
      <c r="E7" s="28" t="str">
        <f>+IF(D7="","",VLOOKUP(D7,Customer!$A$2:$B$100,2,FALSE))</f>
        <v>Ali</v>
      </c>
      <c r="F7" s="27"/>
      <c r="G7" s="27">
        <v>20</v>
      </c>
      <c r="H7" s="29"/>
      <c r="L7" s="36"/>
      <c r="M7" s="36"/>
      <c r="N7" s="36"/>
    </row>
    <row r="8" spans="1:14" x14ac:dyDescent="0.25">
      <c r="A8" s="30"/>
      <c r="B8" s="27"/>
      <c r="C8" s="27"/>
      <c r="D8" s="27"/>
      <c r="E8" s="28" t="str">
        <f>+IF(D8="","",VLOOKUP(D8,Customer!$A$2:$B$100,2,FALSE))</f>
        <v/>
      </c>
      <c r="F8" s="27"/>
      <c r="G8" s="27"/>
      <c r="H8" s="29"/>
    </row>
    <row r="9" spans="1:14" x14ac:dyDescent="0.25">
      <c r="A9" s="30"/>
      <c r="B9" s="27"/>
      <c r="C9" s="27"/>
      <c r="D9" s="27"/>
      <c r="E9" s="28" t="str">
        <f>+IF(D9="","",VLOOKUP(D9,Customer!$A$2:$B$100,2,FALSE))</f>
        <v/>
      </c>
      <c r="F9" s="27"/>
      <c r="G9" s="27"/>
      <c r="H9" s="29"/>
    </row>
    <row r="10" spans="1:14" x14ac:dyDescent="0.25">
      <c r="A10" s="30"/>
      <c r="B10" s="27"/>
      <c r="C10" s="27"/>
      <c r="D10" s="27"/>
      <c r="E10" s="28" t="str">
        <f>+IF(D10="","",VLOOKUP(D10,Customer!$A$2:$B$100,2,FALSE))</f>
        <v/>
      </c>
      <c r="F10" s="27"/>
      <c r="G10" s="27"/>
      <c r="H10" s="29"/>
    </row>
    <row r="11" spans="1:14" x14ac:dyDescent="0.25">
      <c r="A11" s="30"/>
      <c r="B11" s="27"/>
      <c r="C11" s="27"/>
      <c r="D11" s="27"/>
      <c r="E11" s="28" t="str">
        <f>+IF(D11="","",VLOOKUP(D11,Customer!$A$2:$B$100,2,FALSE))</f>
        <v/>
      </c>
      <c r="F11" s="27"/>
      <c r="G11" s="27"/>
      <c r="H11" s="29"/>
    </row>
    <row r="12" spans="1:14" x14ac:dyDescent="0.25">
      <c r="A12" s="30"/>
      <c r="B12" s="27"/>
      <c r="C12" s="27"/>
      <c r="D12" s="27"/>
      <c r="E12" s="28" t="str">
        <f>+IF(D12="","",VLOOKUP(D12,Customer!$A$2:$B$100,2,FALSE))</f>
        <v/>
      </c>
      <c r="F12" s="27"/>
      <c r="G12" s="27"/>
      <c r="H12" s="29"/>
    </row>
    <row r="13" spans="1:14" x14ac:dyDescent="0.25">
      <c r="A13" s="30"/>
      <c r="B13" s="27"/>
      <c r="C13" s="27"/>
      <c r="D13" s="27"/>
      <c r="E13" s="28" t="str">
        <f>+IF(D13="","",VLOOKUP(D13,Customer!$A$2:$B$100,2,FALSE))</f>
        <v/>
      </c>
      <c r="F13" s="27"/>
      <c r="G13" s="27"/>
      <c r="H13" s="29"/>
    </row>
    <row r="14" spans="1:14" x14ac:dyDescent="0.25">
      <c r="A14" s="30"/>
      <c r="B14" s="27"/>
      <c r="C14" s="27"/>
      <c r="D14" s="27"/>
      <c r="E14" s="28" t="str">
        <f>+IF(D14="","",VLOOKUP(D14,Customer!$A$2:$B$100,2,FALSE))</f>
        <v/>
      </c>
      <c r="F14" s="27"/>
      <c r="G14" s="27"/>
      <c r="H14" s="29"/>
    </row>
    <row r="15" spans="1:14" x14ac:dyDescent="0.25">
      <c r="A15" s="30"/>
      <c r="B15" s="27"/>
      <c r="C15" s="27"/>
      <c r="D15" s="27"/>
      <c r="E15" s="28" t="str">
        <f>+IF(D15="","",VLOOKUP(D15,Customer!$A$2:$B$100,2,FALSE))</f>
        <v/>
      </c>
      <c r="F15" s="27"/>
      <c r="G15" s="27"/>
      <c r="H15" s="29"/>
    </row>
    <row r="16" spans="1:14" x14ac:dyDescent="0.25">
      <c r="A16" s="30"/>
      <c r="B16" s="27"/>
      <c r="C16" s="27"/>
      <c r="D16" s="27"/>
      <c r="E16" s="28" t="str">
        <f>+IF(D16="","",VLOOKUP(D16,Customer!$A$2:$B$100,2,FALSE))</f>
        <v/>
      </c>
      <c r="F16" s="27"/>
      <c r="G16" s="27"/>
      <c r="H16" s="29"/>
    </row>
    <row r="17" spans="1:8" x14ac:dyDescent="0.25">
      <c r="A17" s="30"/>
      <c r="B17" s="27"/>
      <c r="C17" s="27"/>
      <c r="D17" s="27"/>
      <c r="E17" s="28" t="str">
        <f>+IF(D17="","",VLOOKUP(D17,Customer!$A$2:$B$100,2,FALSE))</f>
        <v/>
      </c>
      <c r="F17" s="27"/>
      <c r="G17" s="27"/>
      <c r="H17" s="29"/>
    </row>
    <row r="18" spans="1:8" x14ac:dyDescent="0.25">
      <c r="A18" s="30"/>
      <c r="B18" s="27"/>
      <c r="C18" s="27"/>
      <c r="D18" s="27"/>
      <c r="E18" s="28" t="str">
        <f>+IF(D18="","",VLOOKUP(D18,Customer!$A$2:$B$100,2,FALSE))</f>
        <v/>
      </c>
      <c r="F18" s="27"/>
      <c r="G18" s="27"/>
      <c r="H18" s="29"/>
    </row>
    <row r="19" spans="1:8" x14ac:dyDescent="0.25">
      <c r="A19" s="30"/>
      <c r="B19" s="27"/>
      <c r="C19" s="27"/>
      <c r="D19" s="27"/>
      <c r="E19" s="28" t="str">
        <f>+IF(D19="","",VLOOKUP(D19,Customer!$A$2:$B$100,2,FALSE))</f>
        <v/>
      </c>
      <c r="F19" s="27"/>
      <c r="G19" s="27"/>
      <c r="H19" s="29"/>
    </row>
    <row r="20" spans="1:8" x14ac:dyDescent="0.25">
      <c r="A20" s="30"/>
      <c r="B20" s="27"/>
      <c r="C20" s="27"/>
      <c r="D20" s="27"/>
      <c r="E20" s="28" t="str">
        <f>+IF(D20="","",VLOOKUP(D20,Customer!$A$2:$B$100,2,FALSE))</f>
        <v/>
      </c>
      <c r="F20" s="27"/>
      <c r="G20" s="27"/>
      <c r="H20" s="29"/>
    </row>
    <row r="21" spans="1:8" x14ac:dyDescent="0.25">
      <c r="A21" s="30"/>
      <c r="B21" s="27"/>
      <c r="C21" s="27"/>
      <c r="D21" s="27"/>
      <c r="E21" s="28" t="str">
        <f>+IF(D21="","",VLOOKUP(D21,Customer!$A$2:$B$100,2,FALSE))</f>
        <v/>
      </c>
      <c r="F21" s="27"/>
      <c r="G21" s="27"/>
      <c r="H21" s="29"/>
    </row>
    <row r="22" spans="1:8" x14ac:dyDescent="0.25">
      <c r="A22" s="30"/>
      <c r="B22" s="27"/>
      <c r="C22" s="27"/>
      <c r="D22" s="27"/>
      <c r="E22" s="28" t="str">
        <f>+IF(D22="","",VLOOKUP(D22,Customer!$A$2:$B$100,2,FALSE))</f>
        <v/>
      </c>
      <c r="F22" s="27"/>
      <c r="G22" s="27"/>
      <c r="H22" s="29"/>
    </row>
    <row r="23" spans="1:8" x14ac:dyDescent="0.25">
      <c r="A23" s="30"/>
      <c r="B23" s="27"/>
      <c r="C23" s="27"/>
      <c r="D23" s="27"/>
      <c r="E23" s="28" t="str">
        <f>+IF(D23="","",VLOOKUP(D23,Customer!$A$2:$B$100,2,FALSE))</f>
        <v/>
      </c>
      <c r="F23" s="27"/>
      <c r="G23" s="27"/>
      <c r="H23" s="29"/>
    </row>
    <row r="24" spans="1:8" x14ac:dyDescent="0.25">
      <c r="A24" s="30"/>
      <c r="B24" s="27"/>
      <c r="C24" s="27"/>
      <c r="D24" s="27"/>
      <c r="E24" s="28" t="str">
        <f>+IF(D24="","",VLOOKUP(D24,Customer!$A$2:$B$100,2,FALSE))</f>
        <v/>
      </c>
      <c r="F24" s="27"/>
      <c r="G24" s="27"/>
      <c r="H24" s="29"/>
    </row>
    <row r="25" spans="1:8" x14ac:dyDescent="0.25">
      <c r="A25" s="30"/>
      <c r="B25" s="27"/>
      <c r="C25" s="27"/>
      <c r="D25" s="27"/>
      <c r="E25" s="28" t="str">
        <f>+IF(D25="","",VLOOKUP(D25,Customer!$A$2:$B$100,2,FALSE))</f>
        <v/>
      </c>
      <c r="F25" s="27"/>
      <c r="G25" s="27"/>
      <c r="H25" s="29"/>
    </row>
    <row r="26" spans="1:8" ht="15.75" thickBot="1" x14ac:dyDescent="0.3">
      <c r="A26" s="31"/>
      <c r="B26" s="32"/>
      <c r="C26" s="32"/>
      <c r="D26" s="32"/>
      <c r="E26" s="33" t="str">
        <f>+IF(D26="","",VLOOKUP(D26,Customer!$A$2:$B$100,2,FALSE))</f>
        <v/>
      </c>
      <c r="F26" s="32"/>
      <c r="G26" s="32"/>
      <c r="H26" s="34"/>
    </row>
    <row r="27" spans="1:8" x14ac:dyDescent="0.25">
      <c r="E27" s="35" t="str">
        <f>+IF(D27="","",VLOOKUP(D27,Customer!$A$2:$B$100,2,FALSE))</f>
        <v/>
      </c>
    </row>
    <row r="28" spans="1:8" x14ac:dyDescent="0.25">
      <c r="E28" s="35" t="str">
        <f>+IF(D28="","",VLOOKUP(D28,Customer!$A$2:$B$100,2,FALSE))</f>
        <v/>
      </c>
    </row>
    <row r="29" spans="1:8" x14ac:dyDescent="0.25">
      <c r="E29" s="35" t="str">
        <f>+IF(D29="","",VLOOKUP(D29,Customer!$A$2:$B$100,2,FALSE))</f>
        <v/>
      </c>
    </row>
    <row r="30" spans="1:8" x14ac:dyDescent="0.25">
      <c r="E30" s="35" t="str">
        <f>+IF(D30="","",VLOOKUP(D30,Customer!$A$2:$B$100,2,FALSE))</f>
        <v/>
      </c>
    </row>
    <row r="31" spans="1:8" x14ac:dyDescent="0.25">
      <c r="E31" s="35" t="str">
        <f>+IF(D31="","",VLOOKUP(D31,Customer!$A$2:$B$100,2,FALSE))</f>
        <v/>
      </c>
    </row>
    <row r="32" spans="1:8" x14ac:dyDescent="0.25">
      <c r="E32" s="35" t="str">
        <f>+IF(D32="","",VLOOKUP(D32,Customer!$A$2:$B$100,2,FALSE))</f>
        <v/>
      </c>
    </row>
    <row r="33" spans="5:5" x14ac:dyDescent="0.25">
      <c r="E33" s="35" t="str">
        <f>+IF(D33="","",VLOOKUP(D33,Customer!$A$2:$B$100,2,FALSE))</f>
        <v/>
      </c>
    </row>
    <row r="34" spans="5:5" x14ac:dyDescent="0.25">
      <c r="E34" s="35" t="str">
        <f>+IF(D34="","",VLOOKUP(D34,Customer!$A$2:$B$100,2,FALSE))</f>
        <v/>
      </c>
    </row>
    <row r="35" spans="5:5" x14ac:dyDescent="0.25">
      <c r="E35" s="35" t="str">
        <f>+IF(D35="","",VLOOKUP(D35,Customer!$A$2:$B$100,2,FALSE))</f>
        <v/>
      </c>
    </row>
    <row r="36" spans="5:5" x14ac:dyDescent="0.25">
      <c r="E36" s="35" t="str">
        <f>+IF(D36="","",VLOOKUP(D36,Customer!$A$2:$B$100,2,FALSE))</f>
        <v/>
      </c>
    </row>
    <row r="37" spans="5:5" x14ac:dyDescent="0.25">
      <c r="E37" s="35" t="str">
        <f>+IF(D37="","",VLOOKUP(D37,Customer!$A$2:$B$100,2,FALSE))</f>
        <v/>
      </c>
    </row>
    <row r="38" spans="5:5" x14ac:dyDescent="0.25">
      <c r="E38" s="35" t="str">
        <f>+IF(D38="","",VLOOKUP(D38,Customer!$A$2:$B$100,2,FALSE))</f>
        <v/>
      </c>
    </row>
    <row r="39" spans="5:5" x14ac:dyDescent="0.25">
      <c r="E39" s="35" t="str">
        <f>+IF(D39="","",VLOOKUP(D39,Customer!$A$2:$B$100,2,FALSE))</f>
        <v/>
      </c>
    </row>
    <row r="40" spans="5:5" x14ac:dyDescent="0.25">
      <c r="E40" s="35" t="str">
        <f>+IF(D40="","",VLOOKUP(D40,Customer!$A$2:$B$100,2,FALSE))</f>
        <v/>
      </c>
    </row>
    <row r="41" spans="5:5" x14ac:dyDescent="0.25">
      <c r="E41" s="35" t="str">
        <f>+IF(D41="","",VLOOKUP(D41,Customer!$A$2:$B$100,2,FALSE))</f>
        <v/>
      </c>
    </row>
    <row r="42" spans="5:5" x14ac:dyDescent="0.25">
      <c r="E42" s="35" t="str">
        <f>+IF(D42="","",VLOOKUP(D42,Customer!$A$2:$B$100,2,FALSE))</f>
        <v/>
      </c>
    </row>
    <row r="43" spans="5:5" x14ac:dyDescent="0.25">
      <c r="E43" s="35" t="str">
        <f>+IF(D43="","",VLOOKUP(D43,Customer!$A$2:$B$100,2,FALSE))</f>
        <v/>
      </c>
    </row>
    <row r="44" spans="5:5" x14ac:dyDescent="0.25">
      <c r="E44" s="35" t="str">
        <f>+IF(D44="","",VLOOKUP(D44,Customer!$A$2:$B$100,2,FALSE))</f>
        <v/>
      </c>
    </row>
    <row r="45" spans="5:5" x14ac:dyDescent="0.25">
      <c r="E45" s="35" t="str">
        <f>+IF(D45="","",VLOOKUP(D45,Customer!$A$2:$B$100,2,FALSE))</f>
        <v/>
      </c>
    </row>
    <row r="46" spans="5:5" x14ac:dyDescent="0.25">
      <c r="E46" s="35" t="str">
        <f>+IF(D46="","",VLOOKUP(D46,Customer!$A$2:$B$100,2,FALSE))</f>
        <v/>
      </c>
    </row>
    <row r="47" spans="5:5" x14ac:dyDescent="0.25">
      <c r="E47" s="35" t="str">
        <f>+IF(D47="","",VLOOKUP(D47,Customer!$A$2:$B$100,2,FALSE))</f>
        <v/>
      </c>
    </row>
    <row r="48" spans="5:5" x14ac:dyDescent="0.25">
      <c r="E48" s="35" t="str">
        <f>+IF(D48="","",VLOOKUP(D48,Customer!$A$2:$B$100,2,FALSE))</f>
        <v/>
      </c>
    </row>
    <row r="49" spans="5:5" x14ac:dyDescent="0.25">
      <c r="E49" s="35" t="str">
        <f>+IF(D49="","",VLOOKUP(D49,Customer!$A$2:$B$100,2,FALSE))</f>
        <v/>
      </c>
    </row>
    <row r="50" spans="5:5" x14ac:dyDescent="0.25">
      <c r="E50" s="35" t="str">
        <f>+IF(D50="","",VLOOKUP(D50,Customer!$A$2:$B$100,2,FALSE))</f>
        <v/>
      </c>
    </row>
    <row r="51" spans="5:5" x14ac:dyDescent="0.25">
      <c r="E51" s="35" t="str">
        <f>+IF(D51="","",VLOOKUP(D51,Customer!$A$2:$B$100,2,FALSE))</f>
        <v/>
      </c>
    </row>
    <row r="52" spans="5:5" x14ac:dyDescent="0.25">
      <c r="E52" s="35" t="str">
        <f>+IF(D52="","",VLOOKUP(D52,Customer!$A$2:$B$100,2,FALSE))</f>
        <v/>
      </c>
    </row>
    <row r="53" spans="5:5" x14ac:dyDescent="0.25">
      <c r="E53" s="35" t="str">
        <f>+IF(D53="","",VLOOKUP(D53,Customer!$A$2:$B$100,2,FALSE))</f>
        <v/>
      </c>
    </row>
    <row r="54" spans="5:5" x14ac:dyDescent="0.25">
      <c r="E54" s="35" t="str">
        <f>+IF(D54="","",VLOOKUP(D54,Customer!$A$2:$B$100,2,FALSE))</f>
        <v/>
      </c>
    </row>
    <row r="55" spans="5:5" x14ac:dyDescent="0.25">
      <c r="E55" s="35" t="str">
        <f>+IF(D55="","",VLOOKUP(D55,Customer!$A$2:$B$100,2,FALSE))</f>
        <v/>
      </c>
    </row>
    <row r="56" spans="5:5" x14ac:dyDescent="0.25">
      <c r="E56" s="35" t="str">
        <f>+IF(D56="","",VLOOKUP(D56,Customer!$A$2:$B$100,2,FALSE))</f>
        <v/>
      </c>
    </row>
    <row r="57" spans="5:5" x14ac:dyDescent="0.25">
      <c r="E57" s="35" t="str">
        <f>+IF(D57="","",VLOOKUP(D57,Customer!$A$2:$B$100,2,FALSE))</f>
        <v/>
      </c>
    </row>
    <row r="58" spans="5:5" x14ac:dyDescent="0.25">
      <c r="E58" s="35" t="str">
        <f>+IF(D58="","",VLOOKUP(D58,Customer!$A$2:$B$100,2,FALSE))</f>
        <v/>
      </c>
    </row>
    <row r="59" spans="5:5" x14ac:dyDescent="0.25">
      <c r="E59" s="35" t="str">
        <f>+IF(D59="","",VLOOKUP(D59,Customer!$A$2:$B$100,2,FALSE))</f>
        <v/>
      </c>
    </row>
    <row r="60" spans="5:5" x14ac:dyDescent="0.25">
      <c r="E60" s="35" t="str">
        <f>+IF(D60="","",VLOOKUP(D60,Customer!$A$2:$B$100,2,FALSE))</f>
        <v/>
      </c>
    </row>
    <row r="61" spans="5:5" x14ac:dyDescent="0.25">
      <c r="E61" s="35" t="str">
        <f>+IF(D61="","",VLOOKUP(D61,Customer!$A$2:$B$100,2,FALSE))</f>
        <v/>
      </c>
    </row>
    <row r="62" spans="5:5" x14ac:dyDescent="0.25">
      <c r="E62" s="35" t="str">
        <f>+IF(D62="","",VLOOKUP(D62,Customer!$A$2:$B$100,2,FALSE))</f>
        <v/>
      </c>
    </row>
    <row r="63" spans="5:5" x14ac:dyDescent="0.25">
      <c r="E63" s="35" t="str">
        <f>+IF(D63="","",VLOOKUP(D63,Customer!$A$2:$B$100,2,FALSE))</f>
        <v/>
      </c>
    </row>
    <row r="64" spans="5:5" x14ac:dyDescent="0.25">
      <c r="E64" s="35" t="str">
        <f>+IF(D64="","",VLOOKUP(D64,Customer!$A$2:$B$100,2,FALSE))</f>
        <v/>
      </c>
    </row>
    <row r="65" spans="5:5" x14ac:dyDescent="0.25">
      <c r="E65" s="35" t="str">
        <f>+IF(D65="","",VLOOKUP(D65,Customer!$A$2:$B$100,2,FALSE))</f>
        <v/>
      </c>
    </row>
    <row r="66" spans="5:5" x14ac:dyDescent="0.25">
      <c r="E66" s="35" t="str">
        <f>+IF(D66="","",VLOOKUP(D66,Customer!$A$2:$B$100,2,FALSE))</f>
        <v/>
      </c>
    </row>
    <row r="67" spans="5:5" x14ac:dyDescent="0.25">
      <c r="E67" s="35" t="str">
        <f>+IF(D67="","",VLOOKUP(D67,Customer!$A$2:$B$100,2,FALSE))</f>
        <v/>
      </c>
    </row>
    <row r="68" spans="5:5" x14ac:dyDescent="0.25">
      <c r="E68" s="35" t="str">
        <f>+IF(D68="","",VLOOKUP(D68,Customer!$A$2:$B$100,2,FALSE))</f>
        <v/>
      </c>
    </row>
    <row r="69" spans="5:5" x14ac:dyDescent="0.25">
      <c r="E69" s="35" t="str">
        <f>+IF(D69="","",VLOOKUP(D69,Customer!$A$2:$B$100,2,FALSE))</f>
        <v/>
      </c>
    </row>
    <row r="70" spans="5:5" x14ac:dyDescent="0.25">
      <c r="E70" s="35" t="str">
        <f>+IF(D70="","",VLOOKUP(D70,Customer!$A$2:$B$100,2,FALSE))</f>
        <v/>
      </c>
    </row>
    <row r="71" spans="5:5" x14ac:dyDescent="0.25">
      <c r="E71" s="35" t="str">
        <f>+IF(D71="","",VLOOKUP(D71,Customer!$A$2:$B$100,2,FALSE))</f>
        <v/>
      </c>
    </row>
    <row r="72" spans="5:5" x14ac:dyDescent="0.25">
      <c r="E72" s="35" t="str">
        <f>+IF(D72="","",VLOOKUP(D72,Customer!$A$2:$B$100,2,FALSE))</f>
        <v/>
      </c>
    </row>
    <row r="73" spans="5:5" x14ac:dyDescent="0.25">
      <c r="E73" s="35" t="str">
        <f>+IF(D73="","",VLOOKUP(D73,Customer!$A$2:$B$100,2,FALSE))</f>
        <v/>
      </c>
    </row>
    <row r="74" spans="5:5" x14ac:dyDescent="0.25">
      <c r="E74" s="35" t="str">
        <f>+IF(D74="","",VLOOKUP(D74,Customer!$A$2:$B$100,2,FALSE))</f>
        <v/>
      </c>
    </row>
    <row r="75" spans="5:5" x14ac:dyDescent="0.25">
      <c r="E75" s="35" t="str">
        <f>+IF(D75="","",VLOOKUP(D75,Customer!$A$2:$B$100,2,FALSE))</f>
        <v/>
      </c>
    </row>
    <row r="76" spans="5:5" x14ac:dyDescent="0.25">
      <c r="E76" s="35" t="str">
        <f>+IF(D76="","",VLOOKUP(D76,Customer!$A$2:$B$100,2,FALSE))</f>
        <v/>
      </c>
    </row>
    <row r="77" spans="5:5" x14ac:dyDescent="0.25">
      <c r="E77" s="35" t="str">
        <f>+IF(D77="","",VLOOKUP(D77,Customer!$A$2:$B$100,2,FALSE))</f>
        <v/>
      </c>
    </row>
    <row r="78" spans="5:5" x14ac:dyDescent="0.25">
      <c r="E78" s="35" t="str">
        <f>+IF(D78="","",VLOOKUP(D78,Customer!$A$2:$B$100,2,FALSE))</f>
        <v/>
      </c>
    </row>
    <row r="79" spans="5:5" x14ac:dyDescent="0.25">
      <c r="E79" s="35" t="str">
        <f>+IF(D79="","",VLOOKUP(D79,Customer!$A$2:$B$100,2,FALSE))</f>
        <v/>
      </c>
    </row>
    <row r="80" spans="5:5" x14ac:dyDescent="0.25">
      <c r="E80" s="35" t="str">
        <f>+IF(D80="","",VLOOKUP(D80,Customer!$A$2:$B$100,2,FALSE))</f>
        <v/>
      </c>
    </row>
    <row r="81" spans="5:5" x14ac:dyDescent="0.25">
      <c r="E81" s="35" t="str">
        <f>+IF(D81="","",VLOOKUP(D81,Customer!$A$2:$B$100,2,FALSE))</f>
        <v/>
      </c>
    </row>
    <row r="82" spans="5:5" x14ac:dyDescent="0.25">
      <c r="E82" s="35" t="str">
        <f>+IF(D82="","",VLOOKUP(D82,Customer!$A$2:$B$100,2,FALSE))</f>
        <v/>
      </c>
    </row>
    <row r="83" spans="5:5" x14ac:dyDescent="0.25">
      <c r="E83" s="35" t="str">
        <f>+IF(D83="","",VLOOKUP(D83,Customer!$A$2:$B$100,2,FALSE))</f>
        <v/>
      </c>
    </row>
    <row r="84" spans="5:5" x14ac:dyDescent="0.25">
      <c r="E84" s="35" t="str">
        <f>+IF(D84="","",VLOOKUP(D84,Customer!$A$2:$B$100,2,FALSE))</f>
        <v/>
      </c>
    </row>
    <row r="85" spans="5:5" x14ac:dyDescent="0.25">
      <c r="E85" s="35" t="str">
        <f>+IF(D85="","",VLOOKUP(D85,Customer!$A$2:$B$100,2,FALSE))</f>
        <v/>
      </c>
    </row>
    <row r="86" spans="5:5" x14ac:dyDescent="0.25">
      <c r="E86" s="35" t="str">
        <f>+IF(D86="","",VLOOKUP(D86,Customer!$A$2:$B$100,2,FALSE))</f>
        <v/>
      </c>
    </row>
    <row r="87" spans="5:5" x14ac:dyDescent="0.25">
      <c r="E87" s="35" t="str">
        <f>+IF(D87="","",VLOOKUP(D87,Customer!$A$2:$B$100,2,FALSE))</f>
        <v/>
      </c>
    </row>
    <row r="88" spans="5:5" x14ac:dyDescent="0.25">
      <c r="E88" s="35" t="str">
        <f>+IF(D88="","",VLOOKUP(D88,Customer!$A$2:$B$100,2,FALSE))</f>
        <v/>
      </c>
    </row>
    <row r="89" spans="5:5" x14ac:dyDescent="0.25">
      <c r="E89" s="35" t="str">
        <f>+IF(D89="","",VLOOKUP(D89,Customer!$A$2:$B$100,2,FALSE))</f>
        <v/>
      </c>
    </row>
    <row r="90" spans="5:5" x14ac:dyDescent="0.25">
      <c r="E90" s="35" t="str">
        <f>+IF(D90="","",VLOOKUP(D90,Customer!$A$2:$B$100,2,FALSE))</f>
        <v/>
      </c>
    </row>
    <row r="91" spans="5:5" x14ac:dyDescent="0.25">
      <c r="E91" s="35" t="str">
        <f>+IF(D91="","",VLOOKUP(D91,Customer!$A$2:$B$100,2,FALSE))</f>
        <v/>
      </c>
    </row>
    <row r="92" spans="5:5" x14ac:dyDescent="0.25">
      <c r="E92" s="35" t="str">
        <f>+IF(D92="","",VLOOKUP(D92,Customer!$A$2:$B$100,2,FALSE))</f>
        <v/>
      </c>
    </row>
    <row r="93" spans="5:5" x14ac:dyDescent="0.25">
      <c r="E93" s="35" t="str">
        <f>+IF(D93="","",VLOOKUP(D93,Customer!$A$2:$B$100,2,FALSE))</f>
        <v/>
      </c>
    </row>
    <row r="94" spans="5:5" x14ac:dyDescent="0.25">
      <c r="E94" s="35" t="str">
        <f>+IF(D94="","",VLOOKUP(D94,Customer!$A$2:$B$100,2,FALSE))</f>
        <v/>
      </c>
    </row>
    <row r="95" spans="5:5" x14ac:dyDescent="0.25">
      <c r="E95" s="35" t="str">
        <f>+IF(D95="","",VLOOKUP(D95,Customer!$A$2:$B$100,2,FALSE))</f>
        <v/>
      </c>
    </row>
    <row r="96" spans="5:5" x14ac:dyDescent="0.25">
      <c r="E96" s="35" t="str">
        <f>+IF(D96="","",VLOOKUP(D96,Customer!$A$2:$B$100,2,FALSE))</f>
        <v/>
      </c>
    </row>
    <row r="97" spans="5:5" x14ac:dyDescent="0.25">
      <c r="E97" s="35" t="str">
        <f>+IF(D97="","",VLOOKUP(D97,Customer!$A$2:$B$100,2,FALSE))</f>
        <v/>
      </c>
    </row>
    <row r="98" spans="5:5" x14ac:dyDescent="0.25">
      <c r="E98" s="35" t="str">
        <f>+IF(D98="","",VLOOKUP(D98,Customer!$A$2:$B$100,2,FALSE))</f>
        <v/>
      </c>
    </row>
    <row r="99" spans="5:5" x14ac:dyDescent="0.25">
      <c r="E99" s="35" t="str">
        <f>+IF(D99="","",VLOOKUP(D99,Customer!$A$2:$B$100,2,FALSE))</f>
        <v/>
      </c>
    </row>
    <row r="100" spans="5:5" x14ac:dyDescent="0.25">
      <c r="E100" s="35" t="str">
        <f>+IF(D100="","",VLOOKUP(D100,Customer!$A$2:$B$100,2,FALSE))</f>
        <v/>
      </c>
    </row>
    <row r="101" spans="5:5" x14ac:dyDescent="0.25">
      <c r="E101" s="35" t="str">
        <f>+IF(D101="","",VLOOKUP(D101,Customer!$A$2:$B$100,2,FALSE))</f>
        <v/>
      </c>
    </row>
    <row r="102" spans="5:5" x14ac:dyDescent="0.25">
      <c r="E102" s="35" t="str">
        <f>+IF(D102="","",VLOOKUP(D102,Customer!$A$2:$B$100,2,FALSE))</f>
        <v/>
      </c>
    </row>
    <row r="103" spans="5:5" x14ac:dyDescent="0.25">
      <c r="E103" s="35" t="str">
        <f>+IF(D103="","",VLOOKUP(D103,Customer!$A$2:$B$100,2,FALSE))</f>
        <v/>
      </c>
    </row>
    <row r="104" spans="5:5" x14ac:dyDescent="0.25">
      <c r="E104" s="35" t="str">
        <f>+IF(D104="","",VLOOKUP(D104,Customer!$A$2:$B$100,2,FALSE))</f>
        <v/>
      </c>
    </row>
    <row r="105" spans="5:5" x14ac:dyDescent="0.25">
      <c r="E105" s="35" t="str">
        <f>+IF(D105="","",VLOOKUP(D105,Customer!$A$2:$B$100,2,FALSE))</f>
        <v/>
      </c>
    </row>
    <row r="106" spans="5:5" x14ac:dyDescent="0.25">
      <c r="E106" s="35" t="str">
        <f>+IF(D106="","",VLOOKUP(D106,Customer!$A$2:$B$100,2,FALSE))</f>
        <v/>
      </c>
    </row>
    <row r="107" spans="5:5" x14ac:dyDescent="0.25">
      <c r="E107" s="35" t="str">
        <f>+IF(D107="","",VLOOKUP(D107,Customer!$A$2:$B$100,2,FALSE))</f>
        <v/>
      </c>
    </row>
    <row r="108" spans="5:5" x14ac:dyDescent="0.25">
      <c r="E108" s="35" t="str">
        <f>+IF(D108="","",VLOOKUP(D108,Customer!$A$2:$B$100,2,FALSE))</f>
        <v/>
      </c>
    </row>
    <row r="109" spans="5:5" x14ac:dyDescent="0.25">
      <c r="E109" s="35" t="str">
        <f>+IF(D109="","",VLOOKUP(D109,Customer!$A$2:$B$100,2,FALSE))</f>
        <v/>
      </c>
    </row>
    <row r="110" spans="5:5" x14ac:dyDescent="0.25">
      <c r="E110" s="35" t="str">
        <f>+IF(D110="","",VLOOKUP(D110,Customer!$A$2:$B$100,2,FALSE))</f>
        <v/>
      </c>
    </row>
    <row r="111" spans="5:5" x14ac:dyDescent="0.25">
      <c r="E111" s="35" t="str">
        <f>+IF(D111="","",VLOOKUP(D111,Customer!$A$2:$B$100,2,FALSE))</f>
        <v/>
      </c>
    </row>
    <row r="112" spans="5:5" x14ac:dyDescent="0.25">
      <c r="E112" s="35" t="str">
        <f>+IF(D112="","",VLOOKUP(D112,Customer!$A$2:$B$100,2,FALSE))</f>
        <v/>
      </c>
    </row>
    <row r="113" spans="5:5" x14ac:dyDescent="0.25">
      <c r="E113" s="35" t="str">
        <f>+IF(D113="","",VLOOKUP(D113,Customer!$A$2:$B$100,2,FALSE))</f>
        <v/>
      </c>
    </row>
    <row r="114" spans="5:5" x14ac:dyDescent="0.25">
      <c r="E114" s="35" t="str">
        <f>+IF(D114="","",VLOOKUP(D114,Customer!$A$2:$B$100,2,FALSE))</f>
        <v/>
      </c>
    </row>
    <row r="115" spans="5:5" x14ac:dyDescent="0.25">
      <c r="E115" s="35" t="str">
        <f>+IF(D115="","",VLOOKUP(D115,Customer!$A$2:$B$100,2,FALSE))</f>
        <v/>
      </c>
    </row>
    <row r="116" spans="5:5" x14ac:dyDescent="0.25">
      <c r="E116" s="35" t="str">
        <f>+IF(D116="","",VLOOKUP(D116,Customer!$A$2:$B$100,2,FALSE))</f>
        <v/>
      </c>
    </row>
    <row r="117" spans="5:5" x14ac:dyDescent="0.25">
      <c r="E117" s="35" t="str">
        <f>+IF(D117="","",VLOOKUP(D117,Customer!$A$2:$B$100,2,FALSE))</f>
        <v/>
      </c>
    </row>
    <row r="118" spans="5:5" x14ac:dyDescent="0.25">
      <c r="E118" s="35" t="str">
        <f>+IF(D118="","",VLOOKUP(D118,Customer!$A$2:$B$100,2,FALSE))</f>
        <v/>
      </c>
    </row>
    <row r="119" spans="5:5" x14ac:dyDescent="0.25">
      <c r="E119" s="35" t="str">
        <f>+IF(D119="","",VLOOKUP(D119,Customer!$A$2:$B$100,2,FALSE))</f>
        <v/>
      </c>
    </row>
    <row r="120" spans="5:5" x14ac:dyDescent="0.25">
      <c r="E120" s="35" t="str">
        <f>+IF(D120="","",VLOOKUP(D120,Customer!$A$2:$B$100,2,FALSE))</f>
        <v/>
      </c>
    </row>
    <row r="121" spans="5:5" x14ac:dyDescent="0.25">
      <c r="E121" s="35" t="str">
        <f>+IF(D121="","",VLOOKUP(D121,Customer!$A$2:$B$100,2,FALSE))</f>
        <v/>
      </c>
    </row>
    <row r="122" spans="5:5" x14ac:dyDescent="0.25">
      <c r="E122" s="35" t="str">
        <f>+IF(D122="","",VLOOKUP(D122,Customer!$A$2:$B$100,2,FALSE))</f>
        <v/>
      </c>
    </row>
    <row r="123" spans="5:5" x14ac:dyDescent="0.25">
      <c r="E123" s="35" t="str">
        <f>+IF(D123="","",VLOOKUP(D123,Customer!$A$2:$B$100,2,FALSE))</f>
        <v/>
      </c>
    </row>
    <row r="124" spans="5:5" x14ac:dyDescent="0.25">
      <c r="E124" s="35" t="str">
        <f>+IF(D124="","",VLOOKUP(D124,Customer!$A$2:$B$100,2,FALSE))</f>
        <v/>
      </c>
    </row>
    <row r="125" spans="5:5" x14ac:dyDescent="0.25">
      <c r="E125" s="35" t="str">
        <f>+IF(D125="","",VLOOKUP(D125,Customer!$A$2:$B$100,2,FALSE))</f>
        <v/>
      </c>
    </row>
    <row r="126" spans="5:5" x14ac:dyDescent="0.25">
      <c r="E126" s="35" t="str">
        <f>+IF(D126="","",VLOOKUP(D126,Customer!$A$2:$B$100,2,FALSE))</f>
        <v/>
      </c>
    </row>
    <row r="127" spans="5:5" x14ac:dyDescent="0.25">
      <c r="E127" s="35" t="str">
        <f>+IF(D127="","",VLOOKUP(D127,Customer!$A$2:$B$100,2,FALSE))</f>
        <v/>
      </c>
    </row>
    <row r="128" spans="5:5" x14ac:dyDescent="0.25">
      <c r="E128" s="35" t="str">
        <f>+IF(D128="","",VLOOKUP(D128,Customer!$A$2:$B$100,2,FALSE))</f>
        <v/>
      </c>
    </row>
    <row r="129" spans="5:5" x14ac:dyDescent="0.25">
      <c r="E129" s="35" t="str">
        <f>+IF(D129="","",VLOOKUP(D129,Customer!$A$2:$B$100,2,FALSE))</f>
        <v/>
      </c>
    </row>
    <row r="130" spans="5:5" x14ac:dyDescent="0.25">
      <c r="E130" s="35" t="str">
        <f>+IF(D130="","",VLOOKUP(D130,Customer!$A$2:$B$100,2,FALSE))</f>
        <v/>
      </c>
    </row>
    <row r="131" spans="5:5" x14ac:dyDescent="0.25">
      <c r="E131" s="35" t="str">
        <f>+IF(D131="","",VLOOKUP(D131,Customer!$A$2:$B$100,2,FALSE))</f>
        <v/>
      </c>
    </row>
    <row r="132" spans="5:5" x14ac:dyDescent="0.25">
      <c r="E132" s="35" t="str">
        <f>+IF(D132="","",VLOOKUP(D132,Customer!$A$2:$B$100,2,FALSE))</f>
        <v/>
      </c>
    </row>
    <row r="133" spans="5:5" x14ac:dyDescent="0.25">
      <c r="E133" s="35" t="str">
        <f>+IF(D133="","",VLOOKUP(D133,Customer!$A$2:$B$100,2,FALSE))</f>
        <v/>
      </c>
    </row>
    <row r="134" spans="5:5" x14ac:dyDescent="0.25">
      <c r="E134" s="35" t="str">
        <f>+IF(D134="","",VLOOKUP(D134,Customer!$A$2:$B$100,2,FALSE))</f>
        <v/>
      </c>
    </row>
    <row r="135" spans="5:5" x14ac:dyDescent="0.25">
      <c r="E135" s="35" t="str">
        <f>+IF(D135="","",VLOOKUP(D135,Customer!$A$2:$B$100,2,FALSE))</f>
        <v/>
      </c>
    </row>
    <row r="136" spans="5:5" x14ac:dyDescent="0.25">
      <c r="E136" s="35" t="str">
        <f>+IF(D136="","",VLOOKUP(D136,Customer!$A$2:$B$100,2,FALSE))</f>
        <v/>
      </c>
    </row>
    <row r="137" spans="5:5" x14ac:dyDescent="0.25">
      <c r="E137" s="35" t="str">
        <f>+IF(D137="","",VLOOKUP(D137,Customer!$A$2:$B$100,2,FALSE))</f>
        <v/>
      </c>
    </row>
    <row r="138" spans="5:5" x14ac:dyDescent="0.25">
      <c r="E138" s="35" t="str">
        <f>+IF(D138="","",VLOOKUP(D138,Customer!$A$2:$B$100,2,FALSE))</f>
        <v/>
      </c>
    </row>
    <row r="139" spans="5:5" x14ac:dyDescent="0.25">
      <c r="E139" s="35" t="str">
        <f>+IF(D139="","",VLOOKUP(D139,Customer!$A$2:$B$100,2,FALSE))</f>
        <v/>
      </c>
    </row>
    <row r="140" spans="5:5" x14ac:dyDescent="0.25">
      <c r="E140" s="35" t="str">
        <f>+IF(D140="","",VLOOKUP(D140,Customer!$A$2:$B$100,2,FALSE))</f>
        <v/>
      </c>
    </row>
    <row r="141" spans="5:5" x14ac:dyDescent="0.25">
      <c r="E141" s="35" t="str">
        <f>+IF(D141="","",VLOOKUP(D141,Customer!$A$2:$B$100,2,FALSE))</f>
        <v/>
      </c>
    </row>
    <row r="142" spans="5:5" x14ac:dyDescent="0.25">
      <c r="E142" s="35" t="str">
        <f>+IF(D142="","",VLOOKUP(D142,Customer!$A$2:$B$100,2,FALSE))</f>
        <v/>
      </c>
    </row>
    <row r="143" spans="5:5" x14ac:dyDescent="0.25">
      <c r="E143" s="35" t="str">
        <f>+IF(D143="","",VLOOKUP(D143,Customer!$A$2:$B$100,2,FALSE))</f>
        <v/>
      </c>
    </row>
    <row r="144" spans="5:5" x14ac:dyDescent="0.25">
      <c r="E144" s="35" t="str">
        <f>+IF(D144="","",VLOOKUP(D144,Customer!$A$2:$B$100,2,FALSE))</f>
        <v/>
      </c>
    </row>
    <row r="145" spans="5:5" x14ac:dyDescent="0.25">
      <c r="E145" s="35" t="str">
        <f>+IF(D145="","",VLOOKUP(D145,Customer!$A$2:$B$100,2,FALSE))</f>
        <v/>
      </c>
    </row>
    <row r="146" spans="5:5" x14ac:dyDescent="0.25">
      <c r="E146" s="35" t="str">
        <f>+IF(D146="","",VLOOKUP(D146,Customer!$A$2:$B$100,2,FALSE))</f>
        <v/>
      </c>
    </row>
    <row r="147" spans="5:5" x14ac:dyDescent="0.25">
      <c r="E147" s="35" t="str">
        <f>+IF(D147="","",VLOOKUP(D147,Customer!$A$2:$B$100,2,FALSE))</f>
        <v/>
      </c>
    </row>
    <row r="148" spans="5:5" x14ac:dyDescent="0.25">
      <c r="E148" s="35" t="str">
        <f>+IF(D148="","",VLOOKUP(D148,Customer!$A$2:$B$100,2,FALSE))</f>
        <v/>
      </c>
    </row>
    <row r="149" spans="5:5" x14ac:dyDescent="0.25">
      <c r="E149" s="35" t="str">
        <f>+IF(D149="","",VLOOKUP(D149,Customer!$A$2:$B$100,2,FALSE))</f>
        <v/>
      </c>
    </row>
    <row r="150" spans="5:5" x14ac:dyDescent="0.25">
      <c r="E150" s="35" t="str">
        <f>+IF(D150="","",VLOOKUP(D150,Customer!$A$2:$B$100,2,FALSE))</f>
        <v/>
      </c>
    </row>
    <row r="151" spans="5:5" x14ac:dyDescent="0.25">
      <c r="E151" s="35" t="str">
        <f>+IF(D151="","",VLOOKUP(D151,Customer!$A$2:$B$100,2,FALSE))</f>
        <v/>
      </c>
    </row>
    <row r="152" spans="5:5" x14ac:dyDescent="0.25">
      <c r="E152" s="35" t="str">
        <f>+IF(D152="","",VLOOKUP(D152,Customer!$A$2:$B$100,2,FALSE))</f>
        <v/>
      </c>
    </row>
  </sheetData>
  <sheetProtection algorithmName="SHA-512" hashValue="Fezc49KT3E7W/X+HTKuSMEyX4UWx+r1dOmjhBP3zZRhhJYk6QYrKOtDN5UZsSiRWu6gYyYRylFqU2BmN+0RsFQ==" saltValue="fBKfrCpPoLd/6ipXOfT4zg==" spinCount="100000" sheet="1" objects="1" scenarios="1" sort="0" autoFilter="0"/>
  <autoFilter ref="A1:H1"/>
  <mergeCells count="1">
    <mergeCell ref="L3:N7"/>
  </mergeCells>
  <dataValidations count="2">
    <dataValidation type="list" showInputMessage="1" showErrorMessage="1" sqref="C1:C1048576">
      <formula1>"IN ,Out"</formula1>
    </dataValidation>
    <dataValidation type="list" showInputMessage="1" showErrorMessage="1" sqref="D2:D3878">
      <formula1>Cust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15" sqref="D15"/>
    </sheetView>
  </sheetViews>
  <sheetFormatPr defaultRowHeight="15" x14ac:dyDescent="0.25"/>
  <cols>
    <col min="1" max="1" width="15.85546875" style="3" bestFit="1" customWidth="1"/>
    <col min="2" max="2" width="34.42578125" style="3" customWidth="1"/>
    <col min="3" max="16384" width="9.140625" style="3"/>
  </cols>
  <sheetData>
    <row r="1" spans="1:6" ht="21.75" customHeight="1" thickBot="1" x14ac:dyDescent="0.3">
      <c r="A1" s="10" t="s">
        <v>3</v>
      </c>
      <c r="B1" s="11" t="s">
        <v>4</v>
      </c>
      <c r="C1" s="11" t="s">
        <v>11</v>
      </c>
      <c r="D1" s="11" t="s">
        <v>8</v>
      </c>
      <c r="E1" s="11" t="s">
        <v>9</v>
      </c>
      <c r="F1" s="12"/>
    </row>
    <row r="2" spans="1:6" x14ac:dyDescent="0.25">
      <c r="A2" s="4">
        <v>101</v>
      </c>
      <c r="B2" s="5" t="s">
        <v>5</v>
      </c>
      <c r="C2" s="5">
        <f>+SUMIFS(Transaction!$F$2:$F$10000,Transaction!$D$2:$D$10000,Customer!$A2,Transaction!$C$2:$C$10000,Customer!C$1)</f>
        <v>1000</v>
      </c>
      <c r="D2" s="5">
        <f>+SUMIFS(Transaction!$G$2:$G$10000,Transaction!$D$2:$D$10000,Customer!$A2,Transaction!$C$2:$C$10000,Customer!D$1)</f>
        <v>500</v>
      </c>
      <c r="E2" s="5">
        <f>+C2-D2</f>
        <v>500</v>
      </c>
      <c r="F2" s="6"/>
    </row>
    <row r="3" spans="1:6" x14ac:dyDescent="0.25">
      <c r="A3" s="7">
        <v>102</v>
      </c>
      <c r="B3" s="8" t="s">
        <v>6</v>
      </c>
      <c r="C3" s="8">
        <f>+SUMIFS(Transaction!$F$2:$F$10000,Transaction!$D$2:$D$10000,Customer!$A3,Transaction!$C$2:$C$10000,Customer!C$1)</f>
        <v>100</v>
      </c>
      <c r="D3" s="8">
        <f>+SUMIFS(Transaction!$G$2:$G$10000,Transaction!$D$2:$D$10000,Customer!$A3,Transaction!$C$2:$C$10000,Customer!D$1)</f>
        <v>10</v>
      </c>
      <c r="E3" s="8">
        <f t="shared" ref="E3:E4" si="0">+C3-D3</f>
        <v>90</v>
      </c>
      <c r="F3" s="9"/>
    </row>
    <row r="4" spans="1:6" x14ac:dyDescent="0.25">
      <c r="A4" s="7">
        <v>103</v>
      </c>
      <c r="B4" s="8" t="s">
        <v>7</v>
      </c>
      <c r="C4" s="8">
        <f>+SUMIFS(Transaction!$F$2:$F$10000,Transaction!$D$2:$D$10000,Customer!$A4,Transaction!$C$2:$C$10000,Customer!C$1)</f>
        <v>50</v>
      </c>
      <c r="D4" s="8">
        <f>+SUMIFS(Transaction!$G$2:$G$10000,Transaction!$D$2:$D$10000,Customer!$A4,Transaction!$C$2:$C$10000,Customer!D$1)</f>
        <v>20</v>
      </c>
      <c r="E4" s="8">
        <f t="shared" si="0"/>
        <v>30</v>
      </c>
      <c r="F4" s="9"/>
    </row>
    <row r="5" spans="1:6" x14ac:dyDescent="0.25">
      <c r="A5" s="7"/>
      <c r="B5" s="8"/>
      <c r="C5" s="8">
        <f>+SUMIFS(Transaction!$F$2:$F$10000,Transaction!$D$2:$D$10000,Customer!$A5,Transaction!$C$2:$C$10000,Customer!C$1)</f>
        <v>0</v>
      </c>
      <c r="D5" s="8">
        <f>+SUMIFS(Transaction!$G$2:$G$10000,Transaction!$D$2:$D$10000,Customer!$A5,Transaction!$C$2:$C$10000,Customer!D$1)</f>
        <v>0</v>
      </c>
      <c r="E5" s="8">
        <f t="shared" ref="E5:E24" si="1">+C5-D5</f>
        <v>0</v>
      </c>
      <c r="F5" s="9"/>
    </row>
    <row r="6" spans="1:6" x14ac:dyDescent="0.25">
      <c r="A6" s="7"/>
      <c r="B6" s="8"/>
      <c r="C6" s="8">
        <f>+SUMIFS(Transaction!$F$2:$F$10000,Transaction!$D$2:$D$10000,Customer!$A6,Transaction!$C$2:$C$10000,Customer!C$1)</f>
        <v>0</v>
      </c>
      <c r="D6" s="8">
        <f>+SUMIFS(Transaction!$G$2:$G$10000,Transaction!$D$2:$D$10000,Customer!$A6,Transaction!$C$2:$C$10000,Customer!D$1)</f>
        <v>0</v>
      </c>
      <c r="E6" s="8">
        <f t="shared" si="1"/>
        <v>0</v>
      </c>
      <c r="F6" s="9"/>
    </row>
    <row r="7" spans="1:6" x14ac:dyDescent="0.25">
      <c r="A7" s="7"/>
      <c r="B7" s="8"/>
      <c r="C7" s="8">
        <f>+SUMIFS(Transaction!$F$2:$F$10000,Transaction!$D$2:$D$10000,Customer!$A7,Transaction!$C$2:$C$10000,Customer!C$1)</f>
        <v>0</v>
      </c>
      <c r="D7" s="8">
        <f>+SUMIFS(Transaction!$G$2:$G$10000,Transaction!$D$2:$D$10000,Customer!$A7,Transaction!$C$2:$C$10000,Customer!D$1)</f>
        <v>0</v>
      </c>
      <c r="E7" s="8">
        <f t="shared" si="1"/>
        <v>0</v>
      </c>
      <c r="F7" s="9"/>
    </row>
    <row r="8" spans="1:6" x14ac:dyDescent="0.25">
      <c r="A8" s="7"/>
      <c r="B8" s="8"/>
      <c r="C8" s="8">
        <f>+SUMIFS(Transaction!$F$2:$F$10000,Transaction!$D$2:$D$10000,Customer!$A8,Transaction!$C$2:$C$10000,Customer!C$1)</f>
        <v>0</v>
      </c>
      <c r="D8" s="8">
        <f>+SUMIFS(Transaction!$G$2:$G$10000,Transaction!$D$2:$D$10000,Customer!$A8,Transaction!$C$2:$C$10000,Customer!D$1)</f>
        <v>0</v>
      </c>
      <c r="E8" s="8">
        <f t="shared" si="1"/>
        <v>0</v>
      </c>
      <c r="F8" s="9"/>
    </row>
    <row r="9" spans="1:6" x14ac:dyDescent="0.25">
      <c r="A9" s="7"/>
      <c r="B9" s="8"/>
      <c r="C9" s="8">
        <f>+SUMIFS(Transaction!$F$2:$F$10000,Transaction!$D$2:$D$10000,Customer!$A9,Transaction!$C$2:$C$10000,Customer!C$1)</f>
        <v>0</v>
      </c>
      <c r="D9" s="8">
        <f>+SUMIFS(Transaction!$G$2:$G$10000,Transaction!$D$2:$D$10000,Customer!$A9,Transaction!$C$2:$C$10000,Customer!D$1)</f>
        <v>0</v>
      </c>
      <c r="E9" s="8">
        <f t="shared" si="1"/>
        <v>0</v>
      </c>
      <c r="F9" s="9"/>
    </row>
    <row r="10" spans="1:6" x14ac:dyDescent="0.25">
      <c r="A10" s="7"/>
      <c r="B10" s="8"/>
      <c r="C10" s="8">
        <f>+SUMIFS(Transaction!$F$2:$F$10000,Transaction!$D$2:$D$10000,Customer!$A10,Transaction!$C$2:$C$10000,Customer!C$1)</f>
        <v>0</v>
      </c>
      <c r="D10" s="8">
        <f>+SUMIFS(Transaction!$G$2:$G$10000,Transaction!$D$2:$D$10000,Customer!$A10,Transaction!$C$2:$C$10000,Customer!D$1)</f>
        <v>0</v>
      </c>
      <c r="E10" s="8">
        <f t="shared" si="1"/>
        <v>0</v>
      </c>
      <c r="F10" s="9"/>
    </row>
    <row r="11" spans="1:6" x14ac:dyDescent="0.25">
      <c r="A11" s="7"/>
      <c r="B11" s="8"/>
      <c r="C11" s="8">
        <f>+SUMIFS(Transaction!$F$2:$F$10000,Transaction!$D$2:$D$10000,Customer!$A11,Transaction!$C$2:$C$10000,Customer!C$1)</f>
        <v>0</v>
      </c>
      <c r="D11" s="8">
        <f>+SUMIFS(Transaction!$G$2:$G$10000,Transaction!$D$2:$D$10000,Customer!$A11,Transaction!$C$2:$C$10000,Customer!D$1)</f>
        <v>0</v>
      </c>
      <c r="E11" s="8">
        <f t="shared" si="1"/>
        <v>0</v>
      </c>
      <c r="F11" s="9"/>
    </row>
    <row r="12" spans="1:6" x14ac:dyDescent="0.25">
      <c r="A12" s="7"/>
      <c r="B12" s="8"/>
      <c r="C12" s="8">
        <f>+SUMIFS(Transaction!$F$2:$F$10000,Transaction!$D$2:$D$10000,Customer!$A12,Transaction!$C$2:$C$10000,Customer!C$1)</f>
        <v>0</v>
      </c>
      <c r="D12" s="8">
        <f>+SUMIFS(Transaction!$G$2:$G$10000,Transaction!$D$2:$D$10000,Customer!$A12,Transaction!$C$2:$C$10000,Customer!D$1)</f>
        <v>0</v>
      </c>
      <c r="E12" s="8">
        <f t="shared" si="1"/>
        <v>0</v>
      </c>
      <c r="F12" s="9"/>
    </row>
    <row r="13" spans="1:6" x14ac:dyDescent="0.25">
      <c r="A13" s="7"/>
      <c r="B13" s="8"/>
      <c r="C13" s="8">
        <f>+SUMIFS(Transaction!$F$2:$F$10000,Transaction!$D$2:$D$10000,Customer!$A13,Transaction!$C$2:$C$10000,Customer!C$1)</f>
        <v>0</v>
      </c>
      <c r="D13" s="8">
        <f>+SUMIFS(Transaction!$G$2:$G$10000,Transaction!$D$2:$D$10000,Customer!$A13,Transaction!$C$2:$C$10000,Customer!D$1)</f>
        <v>0</v>
      </c>
      <c r="E13" s="8">
        <f t="shared" si="1"/>
        <v>0</v>
      </c>
      <c r="F13" s="9"/>
    </row>
    <row r="14" spans="1:6" x14ac:dyDescent="0.25">
      <c r="A14" s="7"/>
      <c r="B14" s="8"/>
      <c r="C14" s="8">
        <f>+SUMIFS(Transaction!$F$2:$F$10000,Transaction!$D$2:$D$10000,Customer!$A14,Transaction!$C$2:$C$10000,Customer!C$1)</f>
        <v>0</v>
      </c>
      <c r="D14" s="8">
        <f>+SUMIFS(Transaction!$G$2:$G$10000,Transaction!$D$2:$D$10000,Customer!$A14,Transaction!$C$2:$C$10000,Customer!D$1)</f>
        <v>0</v>
      </c>
      <c r="E14" s="8">
        <f t="shared" si="1"/>
        <v>0</v>
      </c>
      <c r="F14" s="9"/>
    </row>
    <row r="15" spans="1:6" x14ac:dyDescent="0.25">
      <c r="A15" s="7"/>
      <c r="B15" s="8"/>
      <c r="C15" s="8">
        <f>+SUMIFS(Transaction!$F$2:$F$10000,Transaction!$D$2:$D$10000,Customer!$A15,Transaction!$C$2:$C$10000,Customer!C$1)</f>
        <v>0</v>
      </c>
      <c r="D15" s="8">
        <f>+SUMIFS(Transaction!$G$2:$G$10000,Transaction!$D$2:$D$10000,Customer!$A15,Transaction!$C$2:$C$10000,Customer!D$1)</f>
        <v>0</v>
      </c>
      <c r="E15" s="8">
        <f t="shared" si="1"/>
        <v>0</v>
      </c>
      <c r="F15" s="9"/>
    </row>
    <row r="16" spans="1:6" x14ac:dyDescent="0.25">
      <c r="A16" s="7"/>
      <c r="B16" s="8"/>
      <c r="C16" s="8">
        <f>+SUMIFS(Transaction!$F$2:$F$10000,Transaction!$D$2:$D$10000,Customer!$A16,Transaction!$C$2:$C$10000,Customer!C$1)</f>
        <v>0</v>
      </c>
      <c r="D16" s="8">
        <f>+SUMIFS(Transaction!$G$2:$G$10000,Transaction!$D$2:$D$10000,Customer!$A16,Transaction!$C$2:$C$10000,Customer!D$1)</f>
        <v>0</v>
      </c>
      <c r="E16" s="8">
        <f t="shared" si="1"/>
        <v>0</v>
      </c>
      <c r="F16" s="9"/>
    </row>
    <row r="17" spans="1:6" x14ac:dyDescent="0.25">
      <c r="A17" s="7"/>
      <c r="B17" s="8"/>
      <c r="C17" s="8">
        <f>+SUMIFS(Transaction!$F$2:$F$10000,Transaction!$D$2:$D$10000,Customer!$A17,Transaction!$C$2:$C$10000,Customer!C$1)</f>
        <v>0</v>
      </c>
      <c r="D17" s="8">
        <f>+SUMIFS(Transaction!$G$2:$G$10000,Transaction!$D$2:$D$10000,Customer!$A17,Transaction!$C$2:$C$10000,Customer!D$1)</f>
        <v>0</v>
      </c>
      <c r="E17" s="8">
        <f t="shared" si="1"/>
        <v>0</v>
      </c>
      <c r="F17" s="9"/>
    </row>
    <row r="18" spans="1:6" x14ac:dyDescent="0.25">
      <c r="A18" s="7"/>
      <c r="B18" s="8"/>
      <c r="C18" s="8">
        <f>+SUMIFS(Transaction!$F$2:$F$10000,Transaction!$D$2:$D$10000,Customer!$A18,Transaction!$C$2:$C$10000,Customer!C$1)</f>
        <v>0</v>
      </c>
      <c r="D18" s="8">
        <f>+SUMIFS(Transaction!$G$2:$G$10000,Transaction!$D$2:$D$10000,Customer!$A18,Transaction!$C$2:$C$10000,Customer!D$1)</f>
        <v>0</v>
      </c>
      <c r="E18" s="8">
        <f t="shared" si="1"/>
        <v>0</v>
      </c>
      <c r="F18" s="9"/>
    </row>
    <row r="19" spans="1:6" x14ac:dyDescent="0.25">
      <c r="A19" s="7"/>
      <c r="B19" s="8"/>
      <c r="C19" s="8">
        <f>+SUMIFS(Transaction!$F$2:$F$10000,Transaction!$D$2:$D$10000,Customer!$A19,Transaction!$C$2:$C$10000,Customer!C$1)</f>
        <v>0</v>
      </c>
      <c r="D19" s="8">
        <f>+SUMIFS(Transaction!$G$2:$G$10000,Transaction!$D$2:$D$10000,Customer!$A19,Transaction!$C$2:$C$10000,Customer!D$1)</f>
        <v>0</v>
      </c>
      <c r="E19" s="8">
        <f t="shared" si="1"/>
        <v>0</v>
      </c>
      <c r="F19" s="9"/>
    </row>
    <row r="20" spans="1:6" x14ac:dyDescent="0.25">
      <c r="A20" s="7"/>
      <c r="B20" s="8"/>
      <c r="C20" s="8">
        <f>+SUMIFS(Transaction!$F$2:$F$10000,Transaction!$D$2:$D$10000,Customer!$A20,Transaction!$C$2:$C$10000,Customer!C$1)</f>
        <v>0</v>
      </c>
      <c r="D20" s="8">
        <f>+SUMIFS(Transaction!$G$2:$G$10000,Transaction!$D$2:$D$10000,Customer!$A20,Transaction!$C$2:$C$10000,Customer!D$1)</f>
        <v>0</v>
      </c>
      <c r="E20" s="8">
        <f t="shared" si="1"/>
        <v>0</v>
      </c>
      <c r="F20" s="9"/>
    </row>
    <row r="21" spans="1:6" x14ac:dyDescent="0.25">
      <c r="A21" s="7"/>
      <c r="B21" s="8"/>
      <c r="C21" s="8">
        <f>+SUMIFS(Transaction!$F$2:$F$10000,Transaction!$D$2:$D$10000,Customer!$A21,Transaction!$C$2:$C$10000,Customer!C$1)</f>
        <v>0</v>
      </c>
      <c r="D21" s="8">
        <f>+SUMIFS(Transaction!$G$2:$G$10000,Transaction!$D$2:$D$10000,Customer!$A21,Transaction!$C$2:$C$10000,Customer!D$1)</f>
        <v>0</v>
      </c>
      <c r="E21" s="8">
        <f t="shared" si="1"/>
        <v>0</v>
      </c>
      <c r="F21" s="9"/>
    </row>
    <row r="22" spans="1:6" x14ac:dyDescent="0.25">
      <c r="A22" s="7"/>
      <c r="B22" s="8"/>
      <c r="C22" s="8">
        <f>+SUMIFS(Transaction!$F$2:$F$10000,Transaction!$D$2:$D$10000,Customer!$A22,Transaction!$C$2:$C$10000,Customer!C$1)</f>
        <v>0</v>
      </c>
      <c r="D22" s="8">
        <f>+SUMIFS(Transaction!$G$2:$G$10000,Transaction!$D$2:$D$10000,Customer!$A22,Transaction!$C$2:$C$10000,Customer!D$1)</f>
        <v>0</v>
      </c>
      <c r="E22" s="8">
        <f t="shared" si="1"/>
        <v>0</v>
      </c>
      <c r="F22" s="9"/>
    </row>
    <row r="23" spans="1:6" x14ac:dyDescent="0.25">
      <c r="A23" s="7"/>
      <c r="B23" s="8"/>
      <c r="C23" s="8">
        <f>+SUMIFS(Transaction!$F$2:$F$10000,Transaction!$D$2:$D$10000,Customer!$A23,Transaction!$C$2:$C$10000,Customer!C$1)</f>
        <v>0</v>
      </c>
      <c r="D23" s="8">
        <f>+SUMIFS(Transaction!$G$2:$G$10000,Transaction!$D$2:$D$10000,Customer!$A23,Transaction!$C$2:$C$10000,Customer!D$1)</f>
        <v>0</v>
      </c>
      <c r="E23" s="8">
        <f t="shared" si="1"/>
        <v>0</v>
      </c>
      <c r="F23" s="9"/>
    </row>
    <row r="24" spans="1:6" ht="15.75" thickBot="1" x14ac:dyDescent="0.3">
      <c r="A24" s="13"/>
      <c r="B24" s="14"/>
      <c r="C24" s="14">
        <f>+SUMIFS(Transaction!$F$2:$F$10000,Transaction!$D$2:$D$10000,Customer!$A24,Transaction!$C$2:$C$10000,Customer!C$1)</f>
        <v>0</v>
      </c>
      <c r="D24" s="14">
        <f>+SUMIFS(Transaction!$G$2:$G$10000,Transaction!$D$2:$D$10000,Customer!$A24,Transaction!$C$2:$C$10000,Customer!D$1)</f>
        <v>0</v>
      </c>
      <c r="E24" s="14">
        <f t="shared" si="1"/>
        <v>0</v>
      </c>
      <c r="F24" s="15"/>
    </row>
    <row r="25" spans="1:6" ht="15.75" thickBot="1" x14ac:dyDescent="0.3">
      <c r="A25" s="16" t="s">
        <v>12</v>
      </c>
      <c r="B25" s="17"/>
      <c r="C25" s="1">
        <f>SUM(C2:C24)</f>
        <v>1150</v>
      </c>
      <c r="D25" s="1">
        <f t="shared" ref="D25:E25" si="2">SUM(D2:D24)</f>
        <v>530</v>
      </c>
      <c r="E25" s="1">
        <f t="shared" si="2"/>
        <v>620</v>
      </c>
      <c r="F25" s="2"/>
    </row>
  </sheetData>
  <sheetProtection algorithmName="SHA-512" hashValue="VuJbetLEChID6PwxnLUqLfDRQG4fqVDvC78jmb0k/RoihpXk4JmPqYBJMYDCPheEH2uW9SfsLkIyTN2aXNRJ/g==" saltValue="h6tRtQAmGdt+s3QXBICM4Q==" spinCount="100000" sheet="1" objects="1" scenarios="1"/>
  <mergeCells count="1">
    <mergeCell ref="A25:B25"/>
  </mergeCells>
  <dataValidations count="1">
    <dataValidation type="list" showInputMessage="1" showErrorMessage="1" sqref="C1:D1">
      <formula1>"IN ,Out"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Transaction</vt:lpstr>
      <vt:lpstr>Customer</vt:lpstr>
      <vt:lpstr>Cust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2018-08-11T13:12:29Z</dcterms:modified>
</cp:coreProperties>
</file>