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الدكتور" sheetId="1" r:id="rId1"/>
    <sheet name="اللائحة" sheetId="2" r:id="rId2"/>
  </sheets>
  <definedNames>
    <definedName name="_.00">اللائحة!#REF!</definedName>
    <definedName name="_.000">اللائحة!#REF!</definedName>
    <definedName name="_.0000">اللائحة!#REF!</definedName>
    <definedName name="_0.00000">اللائحة!#REF!</definedName>
    <definedName name="_00.0">اللائحة!#REF!</definedName>
    <definedName name="_00.00">اللائحة!#REF!</definedName>
    <definedName name="_00.000">اللائحة!#REF!</definedName>
    <definedName name="_00.0000">اللائحة!#REF!</definedName>
    <definedName name="_0000000">اللائحة!#REF!</definedName>
    <definedName name="Attachment">اللائحة!#REF!</definedName>
    <definedName name="Bite_Splint_Printed">اللائحة!#REF!</definedName>
    <definedName name="Bleaching_Trays__Upper_or_Lower">اللائحة!#REF!</definedName>
    <definedName name="Casted_Abutment_for_implant">اللائحة!#REF!</definedName>
    <definedName name="Casted_Post">اللائحة!#REF!</definedName>
    <definedName name="Chrome_Cobalt__Upper_or_Lower">اللائحة!#REF!</definedName>
    <definedName name="Custom_tray">اللائحة!#REF!</definedName>
    <definedName name="Denture_Partil_Relining">اللائحة!#REF!</definedName>
    <definedName name="Denture_Repairing">اللائحة!#REF!</definedName>
    <definedName name="Diagnostic_wax_up">اللائحة!#REF!</definedName>
    <definedName name="E.max_Inlay\Onlay">اللائحة!$B$6</definedName>
    <definedName name="E.Max_Press">اللائحة!$B$5</definedName>
    <definedName name="E.max_press_Core">اللائحة!#REF!</definedName>
    <definedName name="E.Max_Veneers___Layering___Cutback">اللائحة!$B$4</definedName>
    <definedName name="E.Max_Veneers__Staining">اللائحة!$B$3</definedName>
    <definedName name="E.max_Zirpress">اللائحة!$B$7</definedName>
    <definedName name="Full_Denture_Upper_OrLower">اللائحة!#REF!</definedName>
    <definedName name="Full_Metal_Crown">اللائحة!#REF!</definedName>
    <definedName name="Gingiva_porcelain__per_tooth">اللائحة!#REF!</definedName>
    <definedName name="Gold_Alloy_1_Gram">اللائحة!#REF!</definedName>
    <definedName name="Immediate_Denture__1_5_Teeth">اللائحة!#REF!</definedName>
    <definedName name="Immediate_Denture__6_Teeth____Complete">اللائحة!#REF!</definedName>
    <definedName name="Implant__Porcelain_Fused_To_Metal">اللائحة!#REF!</definedName>
    <definedName name="Implant_E.max">اللائحة!#REF!</definedName>
    <definedName name="Implant_E.max_on_Ti_Base">اللائحة!#REF!</definedName>
    <definedName name="Implant_over_denture______Each_abutment">اللائحة!#REF!</definedName>
    <definedName name="Implant_Zircon">اللائحة!#REF!</definedName>
    <definedName name="Implant_Zircon_on_Ti_Base">اللائحة!#REF!</definedName>
    <definedName name="Maryland_bridge">اللائحة!#REF!</definedName>
    <definedName name="Metal_Core">اللائحة!#REF!</definedName>
    <definedName name="Night_Guard_semi_flexible">اللائحة!#REF!</definedName>
    <definedName name="Night_Guard_soft">اللائحة!#REF!</definedName>
    <definedName name="Non_Prep_Veneers__Lumineers">اللائحة!$B$2</definedName>
    <definedName name="Occlusion_rim__Wax_rim">اللائحة!#REF!</definedName>
    <definedName name="Ortho_Retainers__vacuum___Upper_or_Lower">اللائحة!#REF!</definedName>
    <definedName name="Ortho_Study_Model__Printed">اللائحة!#REF!</definedName>
    <definedName name="OrthoStudy_Model_For_Digital_Archiving">اللائحة!#REF!</definedName>
    <definedName name="Partial_Dentue_RPD___5_Teeth">اللائحة!#REF!</definedName>
    <definedName name="Partial_Removable_Denture">اللائحة!#REF!</definedName>
    <definedName name="PartialDenture_RPD___1_4Teeth">اللائحة!#REF!</definedName>
    <definedName name="PFM_Crown_fixed_on_IMPLANT">اللائحة!#REF!</definedName>
    <definedName name="Porcelain_crown_PFM">اللائحة!#REF!</definedName>
    <definedName name="Porcelain_Fused_To_Metal">اللائحة!#REF!</definedName>
    <definedName name="Post___core__Metal">اللائحة!#REF!</definedName>
    <definedName name="Print_Model">اللائحة!#REF!</definedName>
    <definedName name="Processing__Finishing">اللائحة!#REF!</definedName>
    <definedName name="remake_metal">اللائحة!#REF!</definedName>
    <definedName name="remake_metal__Surveyed">اللائحة!#REF!</definedName>
    <definedName name="Scan_Model">اللائحة!#REF!</definedName>
    <definedName name="Setup_teeth__Setting">اللائحة!#REF!</definedName>
    <definedName name="Silicon_Index__For_Temporary">اللائحة!#REF!</definedName>
    <definedName name="Snap_On_Smile_Upper_Or_Lower">اللائحة!#REF!</definedName>
    <definedName name="Stady_Model">اللائحة!#REF!</definedName>
    <definedName name="Surgical_Drill_Guide_Normal">اللائحة!#REF!</definedName>
    <definedName name="Surgical_Drill_Guide_Printed___1_3_Units">اللائحة!#REF!</definedName>
    <definedName name="Surgical_Drill_Guide_Printed___4_Units">اللائحة!#REF!</definedName>
    <definedName name="Surveyed_Crown">اللائحة!#REF!</definedName>
    <definedName name="Temporary_Acrylic_Crown">اللائحة!#REF!</definedName>
    <definedName name="Temporary_Crown">اللائحة!#REF!</definedName>
    <definedName name="Temporary_Vacuum">اللائحة!#REF!</definedName>
    <definedName name="Tooth_Additional">اللائحة!#REF!</definedName>
    <definedName name="Vita_Suprinity">اللائحة!$B$9</definedName>
    <definedName name="Zir_Post___Core">اللائحة!#REF!</definedName>
    <definedName name="Zircon_Core">اللائحة!#REF!</definedName>
    <definedName name="Zircon_Crown">اللائحة!$B$8</definedName>
    <definedName name="Zirconium_Crown">اللائحة!#REF!</definedName>
    <definedName name="Zirconium_Crown_Fixed_On_Implant">اللائحة!#REF!</definedName>
    <definedName name="اسم_الخدمة">اللائحة!$B$2:$B$9</definedName>
    <definedName name="سعر_المبيع">اللائحة!$B$2:$B$9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" i="1" l="1" a="1"/>
  <c r="G1" i="1" s="1"/>
  <c r="G6" i="1" l="1" a="1"/>
  <c r="G6" i="1" s="1"/>
  <c r="H6" i="1" s="1"/>
  <c r="G8" i="1" a="1"/>
  <c r="G8" i="1" s="1"/>
  <c r="H8" i="1" s="1"/>
  <c r="G10" i="1" a="1"/>
  <c r="G10" i="1" s="1"/>
  <c r="H10" i="1" s="1"/>
  <c r="G12" i="1" a="1"/>
  <c r="G12" i="1" s="1"/>
  <c r="H12" i="1" s="1"/>
  <c r="G14" i="1" a="1"/>
  <c r="G14" i="1" s="1"/>
  <c r="H14" i="1" s="1"/>
  <c r="G16" i="1" a="1"/>
  <c r="G16" i="1" s="1"/>
  <c r="H16" i="1" s="1"/>
  <c r="G18" i="1" a="1"/>
  <c r="G18" i="1" s="1"/>
  <c r="H18" i="1" s="1"/>
  <c r="G20" i="1" a="1"/>
  <c r="G20" i="1" s="1"/>
  <c r="H20" i="1" s="1"/>
  <c r="G22" i="1" a="1"/>
  <c r="G22" i="1" s="1"/>
  <c r="H22" i="1" s="1"/>
  <c r="G24" i="1" a="1"/>
  <c r="G24" i="1" s="1"/>
  <c r="H24" i="1" s="1"/>
  <c r="G26" i="1" a="1"/>
  <c r="G26" i="1" s="1"/>
  <c r="H26" i="1" s="1"/>
  <c r="G28" i="1" a="1"/>
  <c r="G28" i="1" s="1"/>
  <c r="H28" i="1" s="1"/>
  <c r="G30" i="1" a="1"/>
  <c r="G30" i="1" s="1"/>
  <c r="H30" i="1" s="1"/>
  <c r="G32" i="1" a="1"/>
  <c r="G32" i="1" s="1"/>
  <c r="H32" i="1" s="1"/>
  <c r="G34" i="1" a="1"/>
  <c r="G34" i="1" s="1"/>
  <c r="H34" i="1" s="1"/>
  <c r="G36" i="1" a="1"/>
  <c r="G36" i="1" s="1"/>
  <c r="H36" i="1" s="1"/>
  <c r="G38" i="1" a="1"/>
  <c r="G38" i="1" s="1"/>
  <c r="H38" i="1" s="1"/>
  <c r="G40" i="1" a="1"/>
  <c r="G40" i="1" s="1"/>
  <c r="H40" i="1" s="1"/>
  <c r="G42" i="1" a="1"/>
  <c r="G42" i="1" s="1"/>
  <c r="H42" i="1" s="1"/>
  <c r="G4" i="1" a="1"/>
  <c r="G4" i="1" s="1"/>
  <c r="H4" i="1" s="1"/>
  <c r="G5" i="1" a="1"/>
  <c r="G5" i="1" s="1"/>
  <c r="H5" i="1" s="1"/>
  <c r="G7" i="1" a="1"/>
  <c r="G7" i="1" s="1"/>
  <c r="H7" i="1" s="1"/>
  <c r="G9" i="1" a="1"/>
  <c r="G9" i="1" s="1"/>
  <c r="H9" i="1" s="1"/>
  <c r="G11" i="1" a="1"/>
  <c r="G11" i="1" s="1"/>
  <c r="H11" i="1" s="1"/>
  <c r="G13" i="1" a="1"/>
  <c r="G13" i="1" s="1"/>
  <c r="H13" i="1" s="1"/>
  <c r="G15" i="1" a="1"/>
  <c r="G15" i="1" s="1"/>
  <c r="H15" i="1" s="1"/>
  <c r="G17" i="1" a="1"/>
  <c r="G17" i="1" s="1"/>
  <c r="H17" i="1" s="1"/>
  <c r="G19" i="1" a="1"/>
  <c r="G19" i="1" s="1"/>
  <c r="H19" i="1" s="1"/>
  <c r="G21" i="1" a="1"/>
  <c r="G21" i="1" s="1"/>
  <c r="H21" i="1" s="1"/>
  <c r="G23" i="1" a="1"/>
  <c r="G23" i="1" s="1"/>
  <c r="H23" i="1" s="1"/>
  <c r="G25" i="1" a="1"/>
  <c r="G25" i="1" s="1"/>
  <c r="H25" i="1" s="1"/>
  <c r="G27" i="1" a="1"/>
  <c r="G27" i="1" s="1"/>
  <c r="H27" i="1" s="1"/>
  <c r="G29" i="1" a="1"/>
  <c r="G29" i="1" s="1"/>
  <c r="H29" i="1" s="1"/>
  <c r="G31" i="1" a="1"/>
  <c r="G31" i="1" s="1"/>
  <c r="H31" i="1" s="1"/>
  <c r="G33" i="1" a="1"/>
  <c r="G33" i="1" s="1"/>
  <c r="H33" i="1" s="1"/>
  <c r="G35" i="1" a="1"/>
  <c r="G35" i="1" s="1"/>
  <c r="H35" i="1" s="1"/>
  <c r="G37" i="1" a="1"/>
  <c r="G37" i="1" s="1"/>
  <c r="H37" i="1" s="1"/>
  <c r="G39" i="1" a="1"/>
  <c r="G39" i="1" s="1"/>
  <c r="H39" i="1" s="1"/>
  <c r="G41" i="1" a="1"/>
  <c r="G41" i="1" s="1"/>
  <c r="H41" i="1" s="1"/>
  <c r="G43" i="1" a="1"/>
  <c r="G43" i="1" s="1"/>
  <c r="H43" i="1" s="1"/>
</calcChain>
</file>

<file path=xl/sharedStrings.xml><?xml version="1.0" encoding="utf-8"?>
<sst xmlns="http://schemas.openxmlformats.org/spreadsheetml/2006/main" count="24" uniqueCount="23">
  <si>
    <t>م</t>
  </si>
  <si>
    <t>تاريخ الاستلام</t>
  </si>
  <si>
    <t>الأوردر</t>
  </si>
  <si>
    <t>المريض</t>
  </si>
  <si>
    <t>رقم الملف</t>
  </si>
  <si>
    <t>سعر الوحدة</t>
  </si>
  <si>
    <t>العدد</t>
  </si>
  <si>
    <t>السعر الإجمالي</t>
  </si>
  <si>
    <t>تاريخ التسليم</t>
  </si>
  <si>
    <t>الملاحظات</t>
  </si>
  <si>
    <t>اسم الخدمة</t>
  </si>
  <si>
    <t>سعر المبيع</t>
  </si>
  <si>
    <t>العمل</t>
  </si>
  <si>
    <t>أ</t>
  </si>
  <si>
    <t>ب</t>
  </si>
  <si>
    <t>ج</t>
  </si>
  <si>
    <t>د</t>
  </si>
  <si>
    <t>ت</t>
  </si>
  <si>
    <t>ث</t>
  </si>
  <si>
    <t>ح</t>
  </si>
  <si>
    <t>خ</t>
  </si>
  <si>
    <t>salim</t>
  </si>
  <si>
    <t>Officena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</si>
</sst>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;"/>
  </numFmts>
  <fonts count="6">
    <font>
      <sz val="11"/>
      <color theme="1"/>
      <name val="Calibri"/>
      <family val="2"/>
      <scheme val="minor"/>
    </font>
    <font>
      <sz val="12"/>
      <color theme="1"/>
      <name val="Adobe Devanagari"/>
      <family val="1"/>
    </font>
    <font>
      <sz val="9"/>
      <color rgb="FF000000"/>
      <name val="Tahoma"/>
      <family val="2"/>
    </font>
    <font>
      <b/>
      <sz val="8"/>
      <color rgb="FF000000"/>
      <name val="Tahoma"/>
      <family val="2"/>
    </font>
    <font>
      <b/>
      <sz val="8.25"/>
      <color rgb="FF000000"/>
      <name val="Tahoma"/>
      <family val="2"/>
    </font>
    <font>
      <b/>
      <sz val="12"/>
      <color theme="0"/>
      <name val="Adobe Devanagari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4" fillId="3" borderId="7" xfId="0" applyNumberFormat="1" applyFont="1" applyFill="1" applyBorder="1" applyAlignment="1">
      <alignment horizontal="center" vertical="center" readingOrder="1"/>
    </xf>
    <xf numFmtId="49" fontId="4" fillId="3" borderId="8" xfId="0" applyNumberFormat="1" applyFont="1" applyFill="1" applyBorder="1" applyAlignment="1">
      <alignment horizontal="center" vertical="center" readingOrder="1"/>
    </xf>
    <xf numFmtId="49" fontId="2" fillId="2" borderId="7" xfId="0" applyNumberFormat="1" applyFont="1" applyFill="1" applyBorder="1" applyAlignment="1">
      <alignment horizontal="center" vertical="center" readingOrder="2"/>
    </xf>
    <xf numFmtId="0" fontId="3" fillId="2" borderId="8" xfId="0" applyNumberFormat="1" applyFont="1" applyFill="1" applyBorder="1" applyAlignment="1">
      <alignment horizontal="center" vertical="center" readingOrder="2"/>
    </xf>
    <xf numFmtId="49" fontId="2" fillId="2" borderId="2" xfId="0" applyNumberFormat="1" applyFont="1" applyFill="1" applyBorder="1" applyAlignment="1">
      <alignment horizontal="center" vertical="center" readingOrder="2"/>
    </xf>
    <xf numFmtId="0" fontId="3" fillId="2" borderId="6" xfId="0" applyNumberFormat="1" applyFont="1" applyFill="1" applyBorder="1" applyAlignment="1">
      <alignment horizontal="center" vertical="center" readingOrder="2"/>
    </xf>
    <xf numFmtId="0" fontId="0" fillId="0" borderId="0" xfId="0" applyProtection="1"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1" fillId="5" borderId="5" xfId="0" applyFon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64" fontId="0" fillId="0" borderId="0" xfId="0" applyNumberFormat="1" applyProtection="1">
      <protection hidden="1"/>
    </xf>
    <xf numFmtId="0" fontId="1" fillId="5" borderId="5" xfId="0" applyFont="1" applyFill="1" applyBorder="1" applyAlignment="1" applyProtection="1">
      <alignment horizontal="center" vertical="center"/>
      <protection hidden="1"/>
    </xf>
    <xf numFmtId="49" fontId="2" fillId="2" borderId="0" xfId="0" applyNumberFormat="1" applyFont="1" applyFill="1" applyBorder="1" applyAlignment="1">
      <alignment horizontal="center" vertical="center" readingOrder="2"/>
    </xf>
    <xf numFmtId="0" fontId="3" fillId="2" borderId="0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317500</xdr:colOff>
      <xdr:row>0</xdr:row>
      <xdr:rowOff>177800</xdr:rowOff>
    </xdr:from>
    <xdr:to>
      <xdr:col>8</xdr:col>
      <xdr:colOff>228600</xdr:colOff>
      <xdr:row>6</xdr:row>
      <xdr:rowOff>88900</xdr:rowOff>
    </xdr:to>
    <xdr:sp macro="" textlink="">
      <xdr:nvSpPr>
        <xdr:cNvPr id="2" name="TextBox 1"/>
        <xdr:cNvSpPr txBox="1"/>
      </xdr:nvSpPr>
      <xdr:spPr>
        <a:xfrm>
          <a:off x="9982581000" y="177800"/>
          <a:ext cx="3568700" cy="1206500"/>
        </a:xfrm>
        <a:prstGeom prst="rect">
          <a:avLst/>
        </a:prstGeom>
        <a:solidFill>
          <a:srgbClr val="CCE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100" b="1">
              <a:solidFill>
                <a:srgbClr val="FF0000"/>
              </a:solidFill>
            </a:rPr>
            <a:t>المعلومات  تنقل من هنا الى الصفحة الثانية</a:t>
          </a:r>
        </a:p>
        <a:p>
          <a:pPr algn="r" rtl="1"/>
          <a:r>
            <a:rPr lang="ar-LB" sz="1100" b="1">
              <a:solidFill>
                <a:srgbClr val="FF0000"/>
              </a:solidFill>
            </a:rPr>
            <a:t>بدون تكرار و (يتم تجاهل الخلايا الفارغة)</a:t>
          </a:r>
        </a:p>
        <a:p>
          <a:pPr algn="r" rtl="1"/>
          <a:r>
            <a:rPr lang="ar-LB" sz="1100" b="1">
              <a:solidFill>
                <a:srgbClr val="FF0000"/>
              </a:solidFill>
            </a:rPr>
            <a:t>المعادلات في الصفحة الاثانية محمية ضد المسح والكتابة عليها و ذلك لعدم العبث بها عن طريق الخطأ</a:t>
          </a:r>
        </a:p>
        <a:p>
          <a:pPr algn="r" rtl="1"/>
          <a:r>
            <a:rPr lang="ar-LB" sz="1100" b="1">
              <a:solidFill>
                <a:srgbClr val="FF0000"/>
              </a:solidFill>
            </a:rPr>
            <a:t>يمكن اضافة خدمات قدر ما تريد (حتى 100</a:t>
          </a:r>
          <a:r>
            <a:rPr lang="ar-LB" sz="1100" b="1" baseline="0">
              <a:solidFill>
                <a:srgbClr val="FF0000"/>
              </a:solidFill>
            </a:rPr>
            <a:t> خدمة ويمكن الزيادة اذا أردت)</a:t>
          </a:r>
          <a:endParaRPr lang="en-GB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3"/>
  <sheetViews>
    <sheetView rightToLeft="1" tabSelected="1" workbookViewId="0">
      <selection activeCell="E11" sqref="E11"/>
    </sheetView>
  </sheetViews>
  <sheetFormatPr defaultRowHeight="14.5"/>
  <cols>
    <col min="1" max="1" width="8.7265625" style="7"/>
    <col min="2" max="2" width="4.36328125" style="7" customWidth="1"/>
    <col min="3" max="3" width="11.6328125" style="7" customWidth="1"/>
    <col min="4" max="4" width="8.90625" style="7" customWidth="1"/>
    <col min="5" max="5" width="18.7265625" style="7" customWidth="1"/>
    <col min="6" max="6" width="11.7265625" style="7" customWidth="1"/>
    <col min="7" max="7" width="33.90625" style="7" customWidth="1"/>
    <col min="8" max="8" width="10.453125" style="7" customWidth="1"/>
    <col min="9" max="9" width="6.26953125" style="7" customWidth="1"/>
    <col min="10" max="10" width="12.36328125" style="7" customWidth="1"/>
    <col min="11" max="11" width="13.08984375" style="7" customWidth="1"/>
    <col min="12" max="12" width="27.36328125" style="7" customWidth="1"/>
    <col min="13" max="16384" width="8.7265625" style="7"/>
  </cols>
  <sheetData>
    <row r="1" spans="2:12">
      <c r="G1" s="16">
        <f t="array" ref="G1">SUM(IF(FREQUENCY(IF(اللائحة!$A$2:$A$100&lt;&gt;"",MATCH(اللائحة!$A$2:$A$100,اللائحة!$A$2:$A$100,0)),ROW($B$2:$B$100)-ROW($B$2)+1),1))</f>
        <v>10</v>
      </c>
    </row>
    <row r="3" spans="2:12" ht="15"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12</v>
      </c>
      <c r="H3" s="8" t="s">
        <v>5</v>
      </c>
      <c r="I3" s="8" t="s">
        <v>6</v>
      </c>
      <c r="J3" s="8" t="s">
        <v>7</v>
      </c>
      <c r="K3" s="8" t="s">
        <v>8</v>
      </c>
      <c r="L3" s="9" t="s">
        <v>9</v>
      </c>
    </row>
    <row r="4" spans="2:12" ht="15.5">
      <c r="B4" s="10">
        <v>1</v>
      </c>
      <c r="C4" s="10"/>
      <c r="D4" s="10"/>
      <c r="E4" s="10"/>
      <c r="F4" s="10"/>
      <c r="G4" s="17" t="str">
        <f t="array" ref="G4">IF(ROWS($A$1:A1)&gt;$G$1,"",INDEX(اللائحة!$A$2:$A$100,SMALL(IF(اللائحة!$A$2:$A$100&lt;&gt;"",IF(MATCH(اللائحة!$A$2:$A$100,اللائحة!$A$2:$A$100,0)=ROW($A$2:$A$100)-ROW($A$2)+1,ROW($A$2:$A$100)-ROW($A$2)+1)),ROWS($A$1:A1))))</f>
        <v>أ</v>
      </c>
      <c r="H4" s="17">
        <f>IF(G4="","",VLOOKUP(G4,اللائحة!$A$2:$B$100,2,0))</f>
        <v>1</v>
      </c>
      <c r="I4" s="10"/>
      <c r="J4" s="10"/>
      <c r="K4" s="10"/>
      <c r="L4" s="11"/>
    </row>
    <row r="5" spans="2:12" ht="15.5">
      <c r="B5" s="12">
        <v>2</v>
      </c>
      <c r="C5" s="12"/>
      <c r="D5" s="12"/>
      <c r="E5" s="12"/>
      <c r="F5" s="12"/>
      <c r="G5" s="17" t="str">
        <f t="array" ref="G5">IF(ROWS($A$1:A2)&gt;$G$1,"",INDEX(اللائحة!$A$2:$A$100,SMALL(IF(اللائحة!$A$2:$A$100&lt;&gt;"",IF(MATCH(اللائحة!$A$2:$A$100,اللائحة!$A$2:$A$100,0)=ROW($A$2:$A$100)-ROW($A$2)+1,ROW($A$2:$A$100)-ROW($A$2)+1)),ROWS($A$1:A2))))</f>
        <v>ب</v>
      </c>
      <c r="H5" s="17">
        <f>IF(G5="","",VLOOKUP(G5,اللائحة!$A$2:$B$100,2,0))</f>
        <v>2</v>
      </c>
      <c r="I5" s="12"/>
      <c r="J5" s="12"/>
      <c r="K5" s="12"/>
      <c r="L5" s="13"/>
    </row>
    <row r="6" spans="2:12" ht="15.5">
      <c r="B6" s="10">
        <v>3</v>
      </c>
      <c r="C6" s="10"/>
      <c r="D6" s="10"/>
      <c r="E6" s="10"/>
      <c r="F6" s="10"/>
      <c r="G6" s="17" t="str">
        <f t="array" ref="G6">IF(ROWS($A$1:A3)&gt;$G$1,"",INDEX(اللائحة!$A$2:$A$100,SMALL(IF(اللائحة!$A$2:$A$100&lt;&gt;"",IF(MATCH(اللائحة!$A$2:$A$100,اللائحة!$A$2:$A$100,0)=ROW($A$2:$A$100)-ROW($A$2)+1,ROW($A$2:$A$100)-ROW($A$2)+1)),ROWS($A$1:A3))))</f>
        <v>ت</v>
      </c>
      <c r="H6" s="17">
        <f>IF(G6="","",VLOOKUP(G6,اللائحة!$A$2:$B$100,2,0))</f>
        <v>3</v>
      </c>
      <c r="I6" s="10"/>
      <c r="J6" s="10"/>
      <c r="K6" s="10"/>
      <c r="L6" s="11"/>
    </row>
    <row r="7" spans="2:12" ht="15.5">
      <c r="B7" s="12">
        <v>4</v>
      </c>
      <c r="C7" s="12"/>
      <c r="D7" s="12"/>
      <c r="E7" s="12"/>
      <c r="F7" s="12"/>
      <c r="G7" s="17" t="str">
        <f t="array" ref="G7">IF(ROWS($A$1:A4)&gt;$G$1,"",INDEX(اللائحة!$A$2:$A$100,SMALL(IF(اللائحة!$A$2:$A$100&lt;&gt;"",IF(MATCH(اللائحة!$A$2:$A$100,اللائحة!$A$2:$A$100,0)=ROW($A$2:$A$100)-ROW($A$2)+1,ROW($A$2:$A$100)-ROW($A$2)+1)),ROWS($A$1:A4))))</f>
        <v>ث</v>
      </c>
      <c r="H7" s="17">
        <f>IF(G7="","",VLOOKUP(G7,اللائحة!$A$2:$B$100,2,0))</f>
        <v>25</v>
      </c>
      <c r="I7" s="12"/>
      <c r="J7" s="12"/>
      <c r="K7" s="12"/>
      <c r="L7" s="13"/>
    </row>
    <row r="8" spans="2:12" ht="15.5">
      <c r="B8" s="10">
        <v>5</v>
      </c>
      <c r="C8" s="10"/>
      <c r="D8" s="10"/>
      <c r="E8" s="10"/>
      <c r="F8" s="10"/>
      <c r="G8" s="17" t="str">
        <f t="array" ref="G8">IF(ROWS($A$1:A5)&gt;$G$1,"",INDEX(اللائحة!$A$2:$A$100,SMALL(IF(اللائحة!$A$2:$A$100&lt;&gt;"",IF(MATCH(اللائحة!$A$2:$A$100,اللائحة!$A$2:$A$100,0)=ROW($A$2:$A$100)-ROW($A$2)+1,ROW($A$2:$A$100)-ROW($A$2)+1)),ROWS($A$1:A5))))</f>
        <v>ج</v>
      </c>
      <c r="H8" s="17">
        <f>IF(G8="","",VLOOKUP(G8,اللائحة!$A$2:$B$100,2,0))</f>
        <v>5</v>
      </c>
      <c r="I8" s="10"/>
      <c r="J8" s="10"/>
      <c r="K8" s="10"/>
      <c r="L8" s="11"/>
    </row>
    <row r="9" spans="2:12" ht="15.5">
      <c r="B9" s="12">
        <v>6</v>
      </c>
      <c r="C9" s="12"/>
      <c r="D9" s="12"/>
      <c r="E9" s="12"/>
      <c r="F9" s="12"/>
      <c r="G9" s="17" t="str">
        <f t="array" ref="G9">IF(ROWS($A$1:A6)&gt;$G$1,"",INDEX(اللائحة!$A$2:$A$100,SMALL(IF(اللائحة!$A$2:$A$100&lt;&gt;"",IF(MATCH(اللائحة!$A$2:$A$100,اللائحة!$A$2:$A$100,0)=ROW($A$2:$A$100)-ROW($A$2)+1,ROW($A$2:$A$100)-ROW($A$2)+1)),ROWS($A$1:A6))))</f>
        <v>ح</v>
      </c>
      <c r="H9" s="17">
        <f>IF(G9="","",VLOOKUP(G9,اللائحة!$A$2:$B$100,2,0))</f>
        <v>6</v>
      </c>
      <c r="I9" s="12"/>
      <c r="J9" s="12"/>
      <c r="K9" s="12"/>
      <c r="L9" s="13"/>
    </row>
    <row r="10" spans="2:12" ht="15.5">
      <c r="B10" s="10">
        <v>7</v>
      </c>
      <c r="C10" s="10"/>
      <c r="D10" s="10"/>
      <c r="E10" s="10"/>
      <c r="F10" s="10"/>
      <c r="G10" s="17" t="str">
        <f t="array" ref="G10">IF(ROWS($A$1:A7)&gt;$G$1,"",INDEX(اللائحة!$A$2:$A$100,SMALL(IF(اللائحة!$A$2:$A$100&lt;&gt;"",IF(MATCH(اللائحة!$A$2:$A$100,اللائحة!$A$2:$A$100,0)=ROW($A$2:$A$100)-ROW($A$2)+1,ROW($A$2:$A$100)-ROW($A$2)+1)),ROWS($A$1:A7))))</f>
        <v>خ</v>
      </c>
      <c r="H10" s="17">
        <f>IF(G10="","",VLOOKUP(G10,اللائحة!$A$2:$B$100,2,0))</f>
        <v>7</v>
      </c>
      <c r="I10" s="10"/>
      <c r="J10" s="10"/>
      <c r="K10" s="10"/>
      <c r="L10" s="11"/>
    </row>
    <row r="11" spans="2:12" ht="15.5">
      <c r="B11" s="12">
        <v>8</v>
      </c>
      <c r="C11" s="12"/>
      <c r="D11" s="12"/>
      <c r="E11" s="12"/>
      <c r="F11" s="12"/>
      <c r="G11" s="17" t="str">
        <f t="array" ref="G11">IF(ROWS($A$1:A8)&gt;$G$1,"",INDEX(اللائحة!$A$2:$A$100,SMALL(IF(اللائحة!$A$2:$A$100&lt;&gt;"",IF(MATCH(اللائحة!$A$2:$A$100,اللائحة!$A$2:$A$100,0)=ROW($A$2:$A$100)-ROW($A$2)+1,ROW($A$2:$A$100)-ROW($A$2)+1)),ROWS($A$1:A8))))</f>
        <v>د</v>
      </c>
      <c r="H11" s="17">
        <f>IF(G11="","",VLOOKUP(G11,اللائحة!$A$2:$B$100,2,0))</f>
        <v>8</v>
      </c>
      <c r="I11" s="12"/>
      <c r="J11" s="12"/>
      <c r="K11" s="12"/>
      <c r="L11" s="13"/>
    </row>
    <row r="12" spans="2:12" ht="15.5">
      <c r="B12" s="10">
        <v>9</v>
      </c>
      <c r="C12" s="10"/>
      <c r="D12" s="10"/>
      <c r="E12" s="10"/>
      <c r="F12" s="10"/>
      <c r="G12" s="17" t="str">
        <f t="array" ref="G12">IF(ROWS($A$1:A9)&gt;$G$1,"",INDEX(اللائحة!$A$2:$A$100,SMALL(IF(اللائحة!$A$2:$A$100&lt;&gt;"",IF(MATCH(اللائحة!$A$2:$A$100,اللائحة!$A$2:$A$100,0)=ROW($A$2:$A$100)-ROW($A$2)+1,ROW($A$2:$A$100)-ROW($A$2)+1)),ROWS($A$1:A9))))</f>
        <v>salim</v>
      </c>
      <c r="H12" s="17">
        <f>IF(G12="","",VLOOKUP(G12,اللائحة!$A$2:$B$100,2,0))</f>
        <v>130</v>
      </c>
      <c r="I12" s="10"/>
      <c r="J12" s="10"/>
      <c r="K12" s="10"/>
      <c r="L12" s="11"/>
    </row>
    <row r="13" spans="2:12" ht="15.5">
      <c r="B13" s="12">
        <v>10</v>
      </c>
      <c r="C13" s="12"/>
      <c r="D13" s="12"/>
      <c r="E13" s="12"/>
      <c r="F13" s="12"/>
      <c r="G13" s="17" t="str">
        <f t="array" ref="G13">IF(ROWS($A$1:A10)&gt;$G$1,"",INDEX(اللائحة!$A$2:$A$100,SMALL(IF(اللائحة!$A$2:$A$100&lt;&gt;"",IF(MATCH(اللائحة!$A$2:$A$100,اللائحة!$A$2:$A$100,0)=ROW($A$2:$A$100)-ROW($A$2)+1,ROW($A$2:$A$100)-ROW($A$2)+1)),ROWS($A$1:A10))))</f>
        <v>Officena</v>
      </c>
      <c r="H13" s="17">
        <f>IF(G13="","",VLOOKUP(G13,اللائحة!$A$2:$B$100,2,0))</f>
        <v>150</v>
      </c>
      <c r="I13" s="12"/>
      <c r="J13" s="12"/>
      <c r="K13" s="12"/>
      <c r="L13" s="13"/>
    </row>
    <row r="14" spans="2:12" ht="15.5">
      <c r="B14" s="10">
        <v>11</v>
      </c>
      <c r="C14" s="10"/>
      <c r="D14" s="10"/>
      <c r="E14" s="10"/>
      <c r="F14" s="10"/>
      <c r="G14" s="17" t="str">
        <f t="array" ref="G14">IF(ROWS($A$1:A11)&gt;$G$1,"",INDEX(اللائحة!$A$2:$A$100,SMALL(IF(اللائحة!$A$2:$A$100&lt;&gt;"",IF(MATCH(اللائحة!$A$2:$A$100,اللائحة!$A$2:$A$100,0)=ROW($A$2:$A$100)-ROW($A$2)+1,ROW($A$2:$A$100)-ROW($A$2)+1)),ROWS($A$1:A11))))</f>
        <v/>
      </c>
      <c r="H14" s="17" t="str">
        <f>IF(G14="","",VLOOKUP(G14,اللائحة!$A$2:$B$100,2,0))</f>
        <v/>
      </c>
      <c r="I14" s="10"/>
      <c r="J14" s="10"/>
      <c r="K14" s="10"/>
      <c r="L14" s="11"/>
    </row>
    <row r="15" spans="2:12" ht="15.5">
      <c r="B15" s="12">
        <v>12</v>
      </c>
      <c r="C15" s="12"/>
      <c r="D15" s="12"/>
      <c r="E15" s="12"/>
      <c r="F15" s="12"/>
      <c r="G15" s="17" t="str">
        <f t="array" ref="G15">IF(ROWS($A$1:A12)&gt;$G$1,"",INDEX(اللائحة!$A$2:$A$100,SMALL(IF(اللائحة!$A$2:$A$100&lt;&gt;"",IF(MATCH(اللائحة!$A$2:$A$100,اللائحة!$A$2:$A$100,0)=ROW($A$2:$A$100)-ROW($A$2)+1,ROW($A$2:$A$100)-ROW($A$2)+1)),ROWS($A$1:A12))))</f>
        <v/>
      </c>
      <c r="H15" s="17" t="str">
        <f>IF(G15="","",VLOOKUP(G15,اللائحة!$A$2:$B$100,2,0))</f>
        <v/>
      </c>
      <c r="I15" s="12"/>
      <c r="J15" s="12"/>
      <c r="K15" s="12"/>
      <c r="L15" s="13"/>
    </row>
    <row r="16" spans="2:12" ht="15.5">
      <c r="B16" s="10">
        <v>13</v>
      </c>
      <c r="C16" s="10"/>
      <c r="D16" s="10"/>
      <c r="E16" s="10"/>
      <c r="F16" s="10"/>
      <c r="G16" s="17" t="str">
        <f t="array" ref="G16">IF(ROWS($A$1:A13)&gt;$G$1,"",INDEX(اللائحة!$A$2:$A$100,SMALL(IF(اللائحة!$A$2:$A$100&lt;&gt;"",IF(MATCH(اللائحة!$A$2:$A$100,اللائحة!$A$2:$A$100,0)=ROW($A$2:$A$100)-ROW($A$2)+1,ROW($A$2:$A$100)-ROW($A$2)+1)),ROWS($A$1:A13))))</f>
        <v/>
      </c>
      <c r="H16" s="17" t="str">
        <f>IF(G16="","",VLOOKUP(G16,اللائحة!$A$2:$B$100,2,0))</f>
        <v/>
      </c>
      <c r="I16" s="10"/>
      <c r="J16" s="10"/>
      <c r="K16" s="10"/>
      <c r="L16" s="11"/>
    </row>
    <row r="17" spans="2:12" ht="15.5">
      <c r="B17" s="12">
        <v>14</v>
      </c>
      <c r="C17" s="12"/>
      <c r="D17" s="12"/>
      <c r="E17" s="12"/>
      <c r="F17" s="12"/>
      <c r="G17" s="17" t="str">
        <f t="array" ref="G17">IF(ROWS($A$1:A14)&gt;$G$1,"",INDEX(اللائحة!$A$2:$A$100,SMALL(IF(اللائحة!$A$2:$A$100&lt;&gt;"",IF(MATCH(اللائحة!$A$2:$A$100,اللائحة!$A$2:$A$100,0)=ROW($A$2:$A$100)-ROW($A$2)+1,ROW($A$2:$A$100)-ROW($A$2)+1)),ROWS($A$1:A14))))</f>
        <v/>
      </c>
      <c r="H17" s="17" t="str">
        <f>IF(G17="","",VLOOKUP(G17,اللائحة!$A$2:$B$100,2,0))</f>
        <v/>
      </c>
      <c r="I17" s="12"/>
      <c r="J17" s="12"/>
      <c r="K17" s="12"/>
      <c r="L17" s="13"/>
    </row>
    <row r="18" spans="2:12" ht="15.5">
      <c r="B18" s="10">
        <v>15</v>
      </c>
      <c r="C18" s="10"/>
      <c r="D18" s="10"/>
      <c r="E18" s="10"/>
      <c r="F18" s="10"/>
      <c r="G18" s="17" t="str">
        <f t="array" ref="G18">IF(ROWS($A$1:A15)&gt;$G$1,"",INDEX(اللائحة!$A$2:$A$100,SMALL(IF(اللائحة!$A$2:$A$100&lt;&gt;"",IF(MATCH(اللائحة!$A$2:$A$100,اللائحة!$A$2:$A$100,0)=ROW($A$2:$A$100)-ROW($A$2)+1,ROW($A$2:$A$100)-ROW($A$2)+1)),ROWS($A$1:A15))))</f>
        <v/>
      </c>
      <c r="H18" s="17" t="str">
        <f>IF(G18="","",VLOOKUP(G18,اللائحة!$A$2:$B$100,2,0))</f>
        <v/>
      </c>
      <c r="I18" s="10"/>
      <c r="J18" s="10"/>
      <c r="K18" s="10"/>
      <c r="L18" s="11"/>
    </row>
    <row r="19" spans="2:12" ht="15.5">
      <c r="B19" s="12">
        <v>16</v>
      </c>
      <c r="C19" s="12"/>
      <c r="D19" s="12"/>
      <c r="E19" s="12"/>
      <c r="F19" s="12"/>
      <c r="G19" s="17" t="str">
        <f t="array" ref="G19">IF(ROWS($A$1:A16)&gt;$G$1,"",INDEX(اللائحة!$A$2:$A$100,SMALL(IF(اللائحة!$A$2:$A$100&lt;&gt;"",IF(MATCH(اللائحة!$A$2:$A$100,اللائحة!$A$2:$A$100,0)=ROW($A$2:$A$100)-ROW($A$2)+1,ROW($A$2:$A$100)-ROW($A$2)+1)),ROWS($A$1:A16))))</f>
        <v/>
      </c>
      <c r="H19" s="17" t="str">
        <f>IF(G19="","",VLOOKUP(G19,اللائحة!$A$2:$B$100,2,0))</f>
        <v/>
      </c>
      <c r="I19" s="12"/>
      <c r="J19" s="12"/>
      <c r="K19" s="12"/>
      <c r="L19" s="13"/>
    </row>
    <row r="20" spans="2:12" ht="15.5">
      <c r="B20" s="10">
        <v>17</v>
      </c>
      <c r="C20" s="10"/>
      <c r="D20" s="10"/>
      <c r="E20" s="10"/>
      <c r="F20" s="10"/>
      <c r="G20" s="17" t="str">
        <f t="array" ref="G20">IF(ROWS($A$1:A17)&gt;$G$1,"",INDEX(اللائحة!$A$2:$A$100,SMALL(IF(اللائحة!$A$2:$A$100&lt;&gt;"",IF(MATCH(اللائحة!$A$2:$A$100,اللائحة!$A$2:$A$100,0)=ROW($A$2:$A$100)-ROW($A$2)+1,ROW($A$2:$A$100)-ROW($A$2)+1)),ROWS($A$1:A17))))</f>
        <v/>
      </c>
      <c r="H20" s="17" t="str">
        <f>IF(G20="","",VLOOKUP(G20,اللائحة!$A$2:$B$100,2,0))</f>
        <v/>
      </c>
      <c r="I20" s="10"/>
      <c r="J20" s="10"/>
      <c r="K20" s="10"/>
      <c r="L20" s="11"/>
    </row>
    <row r="21" spans="2:12" ht="15.5">
      <c r="B21" s="12">
        <v>18</v>
      </c>
      <c r="C21" s="12"/>
      <c r="D21" s="12"/>
      <c r="E21" s="12"/>
      <c r="F21" s="12"/>
      <c r="G21" s="17" t="str">
        <f t="array" ref="G21">IF(ROWS($A$1:A18)&gt;$G$1,"",INDEX(اللائحة!$A$2:$A$100,SMALL(IF(اللائحة!$A$2:$A$100&lt;&gt;"",IF(MATCH(اللائحة!$A$2:$A$100,اللائحة!$A$2:$A$100,0)=ROW($A$2:$A$100)-ROW($A$2)+1,ROW($A$2:$A$100)-ROW($A$2)+1)),ROWS($A$1:A18))))</f>
        <v/>
      </c>
      <c r="H21" s="17" t="str">
        <f>IF(G21="","",VLOOKUP(G21,اللائحة!$A$2:$B$100,2,0))</f>
        <v/>
      </c>
      <c r="I21" s="12"/>
      <c r="J21" s="12"/>
      <c r="K21" s="12"/>
      <c r="L21" s="13"/>
    </row>
    <row r="22" spans="2:12" ht="15.5">
      <c r="B22" s="10">
        <v>19</v>
      </c>
      <c r="C22" s="10"/>
      <c r="D22" s="10"/>
      <c r="E22" s="10"/>
      <c r="F22" s="10"/>
      <c r="G22" s="17" t="str">
        <f t="array" ref="G22">IF(ROWS($A$1:A19)&gt;$G$1,"",INDEX(اللائحة!$A$2:$A$100,SMALL(IF(اللائحة!$A$2:$A$100&lt;&gt;"",IF(MATCH(اللائحة!$A$2:$A$100,اللائحة!$A$2:$A$100,0)=ROW($A$2:$A$100)-ROW($A$2)+1,ROW($A$2:$A$100)-ROW($A$2)+1)),ROWS($A$1:A19))))</f>
        <v/>
      </c>
      <c r="H22" s="17" t="str">
        <f>IF(G22="","",VLOOKUP(G22,اللائحة!$A$2:$B$100,2,0))</f>
        <v/>
      </c>
      <c r="I22" s="10"/>
      <c r="J22" s="10"/>
      <c r="K22" s="10"/>
      <c r="L22" s="11"/>
    </row>
    <row r="23" spans="2:12" ht="15.5">
      <c r="B23" s="12">
        <v>20</v>
      </c>
      <c r="C23" s="12"/>
      <c r="D23" s="12"/>
      <c r="E23" s="12"/>
      <c r="F23" s="12"/>
      <c r="G23" s="17" t="str">
        <f t="array" ref="G23">IF(ROWS($A$1:A20)&gt;$G$1,"",INDEX(اللائحة!$A$2:$A$100,SMALL(IF(اللائحة!$A$2:$A$100&lt;&gt;"",IF(MATCH(اللائحة!$A$2:$A$100,اللائحة!$A$2:$A$100,0)=ROW($A$2:$A$100)-ROW($A$2)+1,ROW($A$2:$A$100)-ROW($A$2)+1)),ROWS($A$1:A20))))</f>
        <v/>
      </c>
      <c r="H23" s="17" t="str">
        <f>IF(G23="","",VLOOKUP(G23,اللائحة!$A$2:$B$100,2,0))</f>
        <v/>
      </c>
      <c r="I23" s="12"/>
      <c r="J23" s="12"/>
      <c r="K23" s="12"/>
      <c r="L23" s="13"/>
    </row>
    <row r="24" spans="2:12" ht="15.5">
      <c r="B24" s="10">
        <v>21</v>
      </c>
      <c r="C24" s="10"/>
      <c r="D24" s="10"/>
      <c r="E24" s="10"/>
      <c r="F24" s="10"/>
      <c r="G24" s="17" t="str">
        <f t="array" ref="G24">IF(ROWS($A$1:A21)&gt;$G$1,"",INDEX(اللائحة!$A$2:$A$100,SMALL(IF(اللائحة!$A$2:$A$100&lt;&gt;"",IF(MATCH(اللائحة!$A$2:$A$100,اللائحة!$A$2:$A$100,0)=ROW($A$2:$A$100)-ROW($A$2)+1,ROW($A$2:$A$100)-ROW($A$2)+1)),ROWS($A$1:A21))))</f>
        <v/>
      </c>
      <c r="H24" s="17" t="str">
        <f>IF(G24="","",VLOOKUP(G24,اللائحة!$A$2:$B$100,2,0))</f>
        <v/>
      </c>
      <c r="I24" s="10"/>
      <c r="J24" s="10"/>
      <c r="K24" s="10"/>
      <c r="L24" s="11"/>
    </row>
    <row r="25" spans="2:12" ht="15.5">
      <c r="B25" s="12">
        <v>22</v>
      </c>
      <c r="C25" s="12"/>
      <c r="D25" s="12"/>
      <c r="E25" s="12"/>
      <c r="F25" s="12"/>
      <c r="G25" s="17" t="str">
        <f t="array" ref="G25">IF(ROWS($A$1:A22)&gt;$G$1,"",INDEX(اللائحة!$A$2:$A$100,SMALL(IF(اللائحة!$A$2:$A$100&lt;&gt;"",IF(MATCH(اللائحة!$A$2:$A$100,اللائحة!$A$2:$A$100,0)=ROW($A$2:$A$100)-ROW($A$2)+1,ROW($A$2:$A$100)-ROW($A$2)+1)),ROWS($A$1:A22))))</f>
        <v/>
      </c>
      <c r="H25" s="17" t="str">
        <f>IF(G25="","",VLOOKUP(G25,اللائحة!$A$2:$B$100,2,0))</f>
        <v/>
      </c>
      <c r="I25" s="12"/>
      <c r="J25" s="12"/>
      <c r="K25" s="12"/>
      <c r="L25" s="13"/>
    </row>
    <row r="26" spans="2:12" ht="15.5">
      <c r="B26" s="10">
        <v>23</v>
      </c>
      <c r="C26" s="10"/>
      <c r="D26" s="10"/>
      <c r="E26" s="10"/>
      <c r="F26" s="10"/>
      <c r="G26" s="17" t="str">
        <f t="array" ref="G26">IF(ROWS($A$1:A23)&gt;$G$1,"",INDEX(اللائحة!$A$2:$A$100,SMALL(IF(اللائحة!$A$2:$A$100&lt;&gt;"",IF(MATCH(اللائحة!$A$2:$A$100,اللائحة!$A$2:$A$100,0)=ROW($A$2:$A$100)-ROW($A$2)+1,ROW($A$2:$A$100)-ROW($A$2)+1)),ROWS($A$1:A23))))</f>
        <v/>
      </c>
      <c r="H26" s="17" t="str">
        <f>IF(G26="","",VLOOKUP(G26,اللائحة!$A$2:$B$100,2,0))</f>
        <v/>
      </c>
      <c r="I26" s="10"/>
      <c r="J26" s="10"/>
      <c r="K26" s="10"/>
      <c r="L26" s="11"/>
    </row>
    <row r="27" spans="2:12" ht="15.5">
      <c r="B27" s="12">
        <v>24</v>
      </c>
      <c r="C27" s="12"/>
      <c r="D27" s="12"/>
      <c r="E27" s="12"/>
      <c r="F27" s="12"/>
      <c r="G27" s="17" t="str">
        <f t="array" ref="G27">IF(ROWS($A$1:A24)&gt;$G$1,"",INDEX(اللائحة!$A$2:$A$100,SMALL(IF(اللائحة!$A$2:$A$100&lt;&gt;"",IF(MATCH(اللائحة!$A$2:$A$100,اللائحة!$A$2:$A$100,0)=ROW($A$2:$A$100)-ROW($A$2)+1,ROW($A$2:$A$100)-ROW($A$2)+1)),ROWS($A$1:A24))))</f>
        <v/>
      </c>
      <c r="H27" s="17" t="str">
        <f>IF(G27="","",VLOOKUP(G27,اللائحة!$A$2:$B$100,2,0))</f>
        <v/>
      </c>
      <c r="I27" s="12"/>
      <c r="J27" s="12"/>
      <c r="K27" s="12"/>
      <c r="L27" s="13"/>
    </row>
    <row r="28" spans="2:12" ht="15.5">
      <c r="B28" s="10">
        <v>25</v>
      </c>
      <c r="C28" s="10"/>
      <c r="D28" s="10"/>
      <c r="E28" s="10"/>
      <c r="F28" s="10"/>
      <c r="G28" s="17" t="str">
        <f t="array" ref="G28">IF(ROWS($A$1:A25)&gt;$G$1,"",INDEX(اللائحة!$A$2:$A$100,SMALL(IF(اللائحة!$A$2:$A$100&lt;&gt;"",IF(MATCH(اللائحة!$A$2:$A$100,اللائحة!$A$2:$A$100,0)=ROW($A$2:$A$100)-ROW($A$2)+1,ROW($A$2:$A$100)-ROW($A$2)+1)),ROWS($A$1:A25))))</f>
        <v/>
      </c>
      <c r="H28" s="17" t="str">
        <f>IF(G28="","",VLOOKUP(G28,اللائحة!$A$2:$B$100,2,0))</f>
        <v/>
      </c>
      <c r="I28" s="10"/>
      <c r="J28" s="10"/>
      <c r="K28" s="10"/>
      <c r="L28" s="11"/>
    </row>
    <row r="29" spans="2:12" ht="15.5">
      <c r="B29" s="12">
        <v>26</v>
      </c>
      <c r="C29" s="12"/>
      <c r="D29" s="12"/>
      <c r="E29" s="12"/>
      <c r="F29" s="12"/>
      <c r="G29" s="17" t="str">
        <f t="array" ref="G29">IF(ROWS($A$1:A26)&gt;$G$1,"",INDEX(اللائحة!$A$2:$A$100,SMALL(IF(اللائحة!$A$2:$A$100&lt;&gt;"",IF(MATCH(اللائحة!$A$2:$A$100,اللائحة!$A$2:$A$100,0)=ROW($A$2:$A$100)-ROW($A$2)+1,ROW($A$2:$A$100)-ROW($A$2)+1)),ROWS($A$1:A26))))</f>
        <v/>
      </c>
      <c r="H29" s="17" t="str">
        <f>IF(G29="","",VLOOKUP(G29,اللائحة!$A$2:$B$100,2,0))</f>
        <v/>
      </c>
      <c r="I29" s="12"/>
      <c r="J29" s="12"/>
      <c r="K29" s="12"/>
      <c r="L29" s="13"/>
    </row>
    <row r="30" spans="2:12" ht="15.5">
      <c r="B30" s="10">
        <v>27</v>
      </c>
      <c r="C30" s="10"/>
      <c r="D30" s="10"/>
      <c r="E30" s="10"/>
      <c r="F30" s="10"/>
      <c r="G30" s="17" t="str">
        <f t="array" ref="G30">IF(ROWS($A$1:A27)&gt;$G$1,"",INDEX(اللائحة!$A$2:$A$100,SMALL(IF(اللائحة!$A$2:$A$100&lt;&gt;"",IF(MATCH(اللائحة!$A$2:$A$100,اللائحة!$A$2:$A$100,0)=ROW($A$2:$A$100)-ROW($A$2)+1,ROW($A$2:$A$100)-ROW($A$2)+1)),ROWS($A$1:A27))))</f>
        <v/>
      </c>
      <c r="H30" s="17" t="str">
        <f>IF(G30="","",VLOOKUP(G30,اللائحة!$A$2:$B$100,2,0))</f>
        <v/>
      </c>
      <c r="I30" s="10"/>
      <c r="J30" s="10"/>
      <c r="K30" s="10"/>
      <c r="L30" s="11"/>
    </row>
    <row r="31" spans="2:12" ht="15.5">
      <c r="B31" s="12">
        <v>28</v>
      </c>
      <c r="C31" s="12"/>
      <c r="D31" s="12"/>
      <c r="E31" s="12"/>
      <c r="F31" s="12"/>
      <c r="G31" s="17" t="str">
        <f t="array" ref="G31">IF(ROWS($A$1:A28)&gt;$G$1,"",INDEX(اللائحة!$A$2:$A$100,SMALL(IF(اللائحة!$A$2:$A$100&lt;&gt;"",IF(MATCH(اللائحة!$A$2:$A$100,اللائحة!$A$2:$A$100,0)=ROW($A$2:$A$100)-ROW($A$2)+1,ROW($A$2:$A$100)-ROW($A$2)+1)),ROWS($A$1:A28))))</f>
        <v/>
      </c>
      <c r="H31" s="17" t="str">
        <f>IF(G31="","",VLOOKUP(G31,اللائحة!$A$2:$B$100,2,0))</f>
        <v/>
      </c>
      <c r="I31" s="12"/>
      <c r="J31" s="12"/>
      <c r="K31" s="12"/>
      <c r="L31" s="13"/>
    </row>
    <row r="32" spans="2:12" ht="15.5">
      <c r="B32" s="10">
        <v>29</v>
      </c>
      <c r="C32" s="10"/>
      <c r="D32" s="10"/>
      <c r="E32" s="10"/>
      <c r="F32" s="10"/>
      <c r="G32" s="17" t="str">
        <f t="array" ref="G32">IF(ROWS($A$1:A29)&gt;$G$1,"",INDEX(اللائحة!$A$2:$A$100,SMALL(IF(اللائحة!$A$2:$A$100&lt;&gt;"",IF(MATCH(اللائحة!$A$2:$A$100,اللائحة!$A$2:$A$100,0)=ROW($A$2:$A$100)-ROW($A$2)+1,ROW($A$2:$A$100)-ROW($A$2)+1)),ROWS($A$1:A29))))</f>
        <v/>
      </c>
      <c r="H32" s="17" t="str">
        <f>IF(G32="","",VLOOKUP(G32,اللائحة!$A$2:$B$100,2,0))</f>
        <v/>
      </c>
      <c r="I32" s="10"/>
      <c r="J32" s="10"/>
      <c r="K32" s="10"/>
      <c r="L32" s="11"/>
    </row>
    <row r="33" spans="2:12" ht="15.5">
      <c r="B33" s="12">
        <v>30</v>
      </c>
      <c r="C33" s="12"/>
      <c r="D33" s="12"/>
      <c r="E33" s="12"/>
      <c r="F33" s="12"/>
      <c r="G33" s="17" t="str">
        <f t="array" ref="G33">IF(ROWS($A$1:A30)&gt;$G$1,"",INDEX(اللائحة!$A$2:$A$100,SMALL(IF(اللائحة!$A$2:$A$100&lt;&gt;"",IF(MATCH(اللائحة!$A$2:$A$100,اللائحة!$A$2:$A$100,0)=ROW($A$2:$A$100)-ROW($A$2)+1,ROW($A$2:$A$100)-ROW($A$2)+1)),ROWS($A$1:A30))))</f>
        <v/>
      </c>
      <c r="H33" s="17" t="str">
        <f>IF(G33="","",VLOOKUP(G33,اللائحة!$A$2:$B$100,2,0))</f>
        <v/>
      </c>
      <c r="I33" s="12"/>
      <c r="J33" s="12"/>
      <c r="K33" s="12"/>
      <c r="L33" s="13"/>
    </row>
    <row r="34" spans="2:12" ht="15.5">
      <c r="B34" s="10">
        <v>31</v>
      </c>
      <c r="C34" s="10"/>
      <c r="D34" s="10"/>
      <c r="E34" s="10"/>
      <c r="F34" s="10"/>
      <c r="G34" s="17" t="str">
        <f t="array" ref="G34">IF(ROWS($A$1:A31)&gt;$G$1,"",INDEX(اللائحة!$A$2:$A$100,SMALL(IF(اللائحة!$A$2:$A$100&lt;&gt;"",IF(MATCH(اللائحة!$A$2:$A$100,اللائحة!$A$2:$A$100,0)=ROW($A$2:$A$100)-ROW($A$2)+1,ROW($A$2:$A$100)-ROW($A$2)+1)),ROWS($A$1:A31))))</f>
        <v/>
      </c>
      <c r="H34" s="17" t="str">
        <f>IF(G34="","",VLOOKUP(G34,اللائحة!$A$2:$B$100,2,0))</f>
        <v/>
      </c>
      <c r="I34" s="10"/>
      <c r="J34" s="10"/>
      <c r="K34" s="10"/>
      <c r="L34" s="11"/>
    </row>
    <row r="35" spans="2:12" ht="15.5">
      <c r="B35" s="12">
        <v>32</v>
      </c>
      <c r="C35" s="12"/>
      <c r="D35" s="12"/>
      <c r="E35" s="12"/>
      <c r="F35" s="12"/>
      <c r="G35" s="17" t="str">
        <f t="array" ref="G35">IF(ROWS($A$1:A32)&gt;$G$1,"",INDEX(اللائحة!$A$2:$A$100,SMALL(IF(اللائحة!$A$2:$A$100&lt;&gt;"",IF(MATCH(اللائحة!$A$2:$A$100,اللائحة!$A$2:$A$100,0)=ROW($A$2:$A$100)-ROW($A$2)+1,ROW($A$2:$A$100)-ROW($A$2)+1)),ROWS($A$1:A32))))</f>
        <v/>
      </c>
      <c r="H35" s="17" t="str">
        <f>IF(G35="","",VLOOKUP(G35,اللائحة!$A$2:$B$100,2,0))</f>
        <v/>
      </c>
      <c r="I35" s="12"/>
      <c r="J35" s="12"/>
      <c r="K35" s="12"/>
      <c r="L35" s="13"/>
    </row>
    <row r="36" spans="2:12" ht="15.5">
      <c r="B36" s="10">
        <v>33</v>
      </c>
      <c r="C36" s="10"/>
      <c r="D36" s="10"/>
      <c r="E36" s="10"/>
      <c r="F36" s="10"/>
      <c r="G36" s="17" t="str">
        <f t="array" ref="G36">IF(ROWS($A$1:A33)&gt;$G$1,"",INDEX(اللائحة!$A$2:$A$100,SMALL(IF(اللائحة!$A$2:$A$100&lt;&gt;"",IF(MATCH(اللائحة!$A$2:$A$100,اللائحة!$A$2:$A$100,0)=ROW($A$2:$A$100)-ROW($A$2)+1,ROW($A$2:$A$100)-ROW($A$2)+1)),ROWS($A$1:A33))))</f>
        <v/>
      </c>
      <c r="H36" s="17" t="str">
        <f>IF(G36="","",VLOOKUP(G36,اللائحة!$A$2:$B$100,2,0))</f>
        <v/>
      </c>
      <c r="I36" s="10"/>
      <c r="J36" s="10"/>
      <c r="K36" s="10"/>
      <c r="L36" s="11"/>
    </row>
    <row r="37" spans="2:12" ht="15.5">
      <c r="B37" s="12">
        <v>34</v>
      </c>
      <c r="C37" s="12"/>
      <c r="D37" s="12"/>
      <c r="E37" s="12"/>
      <c r="F37" s="12"/>
      <c r="G37" s="17" t="str">
        <f t="array" ref="G37">IF(ROWS($A$1:A34)&gt;$G$1,"",INDEX(اللائحة!$A$2:$A$100,SMALL(IF(اللائحة!$A$2:$A$100&lt;&gt;"",IF(MATCH(اللائحة!$A$2:$A$100,اللائحة!$A$2:$A$100,0)=ROW($A$2:$A$100)-ROW($A$2)+1,ROW($A$2:$A$100)-ROW($A$2)+1)),ROWS($A$1:A34))))</f>
        <v/>
      </c>
      <c r="H37" s="17" t="str">
        <f>IF(G37="","",VLOOKUP(G37,اللائحة!$A$2:$B$100,2,0))</f>
        <v/>
      </c>
      <c r="I37" s="12"/>
      <c r="J37" s="12"/>
      <c r="K37" s="12"/>
      <c r="L37" s="13"/>
    </row>
    <row r="38" spans="2:12" ht="15.5">
      <c r="B38" s="10">
        <v>35</v>
      </c>
      <c r="C38" s="10"/>
      <c r="D38" s="10"/>
      <c r="E38" s="10"/>
      <c r="F38" s="10"/>
      <c r="G38" s="17" t="str">
        <f t="array" ref="G38">IF(ROWS($A$1:A35)&gt;$G$1,"",INDEX(اللائحة!$A$2:$A$100,SMALL(IF(اللائحة!$A$2:$A$100&lt;&gt;"",IF(MATCH(اللائحة!$A$2:$A$100,اللائحة!$A$2:$A$100,0)=ROW($A$2:$A$100)-ROW($A$2)+1,ROW($A$2:$A$100)-ROW($A$2)+1)),ROWS($A$1:A35))))</f>
        <v/>
      </c>
      <c r="H38" s="17" t="str">
        <f>IF(G38="","",VLOOKUP(G38,اللائحة!$A$2:$B$100,2,0))</f>
        <v/>
      </c>
      <c r="I38" s="10"/>
      <c r="J38" s="10"/>
      <c r="K38" s="10"/>
      <c r="L38" s="11"/>
    </row>
    <row r="39" spans="2:12" ht="15.5">
      <c r="B39" s="12">
        <v>36</v>
      </c>
      <c r="C39" s="12"/>
      <c r="D39" s="12"/>
      <c r="E39" s="12"/>
      <c r="F39" s="12"/>
      <c r="G39" s="17" t="str">
        <f t="array" ref="G39">IF(ROWS($A$1:A36)&gt;$G$1,"",INDEX(اللائحة!$A$2:$A$100,SMALL(IF(اللائحة!$A$2:$A$100&lt;&gt;"",IF(MATCH(اللائحة!$A$2:$A$100,اللائحة!$A$2:$A$100,0)=ROW($A$2:$A$100)-ROW($A$2)+1,ROW($A$2:$A$100)-ROW($A$2)+1)),ROWS($A$1:A36))))</f>
        <v/>
      </c>
      <c r="H39" s="17" t="str">
        <f>IF(G39="","",VLOOKUP(G39,اللائحة!$A$2:$B$100,2,0))</f>
        <v/>
      </c>
      <c r="I39" s="12"/>
      <c r="J39" s="12"/>
      <c r="K39" s="12"/>
      <c r="L39" s="13"/>
    </row>
    <row r="40" spans="2:12" ht="15.5">
      <c r="B40" s="10">
        <v>37</v>
      </c>
      <c r="C40" s="10"/>
      <c r="D40" s="10"/>
      <c r="E40" s="10"/>
      <c r="F40" s="10"/>
      <c r="G40" s="17" t="str">
        <f t="array" ref="G40">IF(ROWS($A$1:A37)&gt;$G$1,"",INDEX(اللائحة!$A$2:$A$100,SMALL(IF(اللائحة!$A$2:$A$100&lt;&gt;"",IF(MATCH(اللائحة!$A$2:$A$100,اللائحة!$A$2:$A$100,0)=ROW($A$2:$A$100)-ROW($A$2)+1,ROW($A$2:$A$100)-ROW($A$2)+1)),ROWS($A$1:A37))))</f>
        <v/>
      </c>
      <c r="H40" s="17" t="str">
        <f>IF(G40="","",VLOOKUP(G40,اللائحة!$A$2:$B$100,2,0))</f>
        <v/>
      </c>
      <c r="I40" s="10"/>
      <c r="J40" s="10"/>
      <c r="K40" s="10"/>
      <c r="L40" s="11"/>
    </row>
    <row r="41" spans="2:12" ht="15.5">
      <c r="B41" s="12">
        <v>38</v>
      </c>
      <c r="C41" s="12"/>
      <c r="D41" s="12"/>
      <c r="E41" s="12"/>
      <c r="F41" s="12"/>
      <c r="G41" s="17" t="str">
        <f t="array" ref="G41">IF(ROWS($A$1:A38)&gt;$G$1,"",INDEX(اللائحة!$A$2:$A$100,SMALL(IF(اللائحة!$A$2:$A$100&lt;&gt;"",IF(MATCH(اللائحة!$A$2:$A$100,اللائحة!$A$2:$A$100,0)=ROW($A$2:$A$100)-ROW($A$2)+1,ROW($A$2:$A$100)-ROW($A$2)+1)),ROWS($A$1:A38))))</f>
        <v/>
      </c>
      <c r="H41" s="17" t="str">
        <f>IF(G41="","",VLOOKUP(G41,اللائحة!$A$2:$B$100,2,0))</f>
        <v/>
      </c>
      <c r="I41" s="12"/>
      <c r="J41" s="12"/>
      <c r="K41" s="12"/>
      <c r="L41" s="13"/>
    </row>
    <row r="42" spans="2:12" ht="15.5">
      <c r="B42" s="10">
        <v>39</v>
      </c>
      <c r="C42" s="10"/>
      <c r="D42" s="10"/>
      <c r="E42" s="10"/>
      <c r="F42" s="10"/>
      <c r="G42" s="17" t="str">
        <f t="array" ref="G42">IF(ROWS($A$1:A39)&gt;$G$1,"",INDEX(اللائحة!$A$2:$A$100,SMALL(IF(اللائحة!$A$2:$A$100&lt;&gt;"",IF(MATCH(اللائحة!$A$2:$A$100,اللائحة!$A$2:$A$100,0)=ROW($A$2:$A$100)-ROW($A$2)+1,ROW($A$2:$A$100)-ROW($A$2)+1)),ROWS($A$1:A39))))</f>
        <v/>
      </c>
      <c r="H42" s="17" t="str">
        <f>IF(G42="","",VLOOKUP(G42,اللائحة!$A$2:$B$100,2,0))</f>
        <v/>
      </c>
      <c r="I42" s="10"/>
      <c r="J42" s="10"/>
      <c r="K42" s="10"/>
      <c r="L42" s="11"/>
    </row>
    <row r="43" spans="2:12" ht="15.5">
      <c r="B43" s="14">
        <v>40</v>
      </c>
      <c r="C43" s="14"/>
      <c r="D43" s="14"/>
      <c r="E43" s="14"/>
      <c r="F43" s="14"/>
      <c r="G43" s="17" t="str">
        <f t="array" ref="G43">IF(ROWS($A$1:A40)&gt;$G$1,"",INDEX(اللائحة!$A$2:$A$100,SMALL(IF(اللائحة!$A$2:$A$100&lt;&gt;"",IF(MATCH(اللائحة!$A$2:$A$100,اللائحة!$A$2:$A$100,0)=ROW($A$2:$A$100)-ROW($A$2)+1,ROW($A$2:$A$100)-ROW($A$2)+1)),ROWS($A$1:A40))))</f>
        <v/>
      </c>
      <c r="H43" s="17" t="str">
        <f>IF(G43="","",VLOOKUP(G43,اللائحة!$A$2:$B$100,2,0))</f>
        <v/>
      </c>
      <c r="I43" s="14"/>
      <c r="J43" s="14"/>
      <c r="K43" s="14"/>
      <c r="L43" s="15"/>
    </row>
  </sheetData>
  <sheetProtection sheet="1" objects="1" scenarios="1" selectLockedCells="1"/>
  <pageMargins left="0.7" right="0.7" top="0.75" bottom="0.75" header="0.3" footer="0.3"/>
  <pageSetup orientation="portrait" verticalDpi="0" r:id="rId1"/>
  <ignoredErrors>
    <ignoredError sqref="G4:G43 H4:H43 G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15"/>
  <sheetViews>
    <sheetView showGridLines="0" rightToLeft="1" workbookViewId="0">
      <selection activeCell="D10" sqref="D10"/>
    </sheetView>
  </sheetViews>
  <sheetFormatPr defaultRowHeight="14.5"/>
  <cols>
    <col min="1" max="1" width="52.26953125" customWidth="1"/>
    <col min="2" max="2" width="13.08984375" customWidth="1"/>
  </cols>
  <sheetData>
    <row r="1" spans="1:2" ht="27" customHeight="1">
      <c r="A1" s="1" t="s">
        <v>10</v>
      </c>
      <c r="B1" s="2" t="s">
        <v>11</v>
      </c>
    </row>
    <row r="2" spans="1:2" ht="15" customHeight="1">
      <c r="A2" s="3" t="s">
        <v>13</v>
      </c>
      <c r="B2" s="4">
        <v>1</v>
      </c>
    </row>
    <row r="3" spans="1:2" ht="15" customHeight="1">
      <c r="A3" s="3" t="s">
        <v>14</v>
      </c>
      <c r="B3" s="4">
        <v>2</v>
      </c>
    </row>
    <row r="4" spans="1:2" ht="15" customHeight="1">
      <c r="A4" s="3" t="s">
        <v>17</v>
      </c>
      <c r="B4" s="4">
        <v>3</v>
      </c>
    </row>
    <row r="5" spans="1:2" ht="15" customHeight="1">
      <c r="A5" s="3" t="s">
        <v>18</v>
      </c>
      <c r="B5" s="4">
        <v>25</v>
      </c>
    </row>
    <row r="6" spans="1:2" ht="15" customHeight="1">
      <c r="A6" s="3" t="s">
        <v>15</v>
      </c>
      <c r="B6" s="4">
        <v>5</v>
      </c>
    </row>
    <row r="7" spans="1:2" ht="15" customHeight="1">
      <c r="A7" s="3" t="s">
        <v>19</v>
      </c>
      <c r="B7" s="4">
        <v>6</v>
      </c>
    </row>
    <row r="8" spans="1:2" ht="15" customHeight="1">
      <c r="A8" s="3" t="s">
        <v>20</v>
      </c>
      <c r="B8" s="4">
        <v>7</v>
      </c>
    </row>
    <row r="9" spans="1:2" ht="15" customHeight="1">
      <c r="A9" s="5" t="s">
        <v>16</v>
      </c>
      <c r="B9" s="6">
        <v>8</v>
      </c>
    </row>
    <row r="11" spans="1:2">
      <c r="A11" s="18" t="s">
        <v>21</v>
      </c>
      <c r="B11" s="19">
        <v>130</v>
      </c>
    </row>
    <row r="13" spans="1:2">
      <c r="A13" s="18" t="s">
        <v>22</v>
      </c>
      <c r="B13" s="19">
        <v>150</v>
      </c>
    </row>
    <row r="15" spans="1:2">
      <c r="A15" s="18" t="s">
        <v>22</v>
      </c>
      <c r="B15" s="19">
        <v>200</v>
      </c>
    </row>
  </sheetData>
  <pageMargins left="1" right="1" top="1" bottom="1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الدكتور</vt:lpstr>
      <vt:lpstr>اللائحة</vt:lpstr>
      <vt:lpstr>E.max_Inlay\Onlay</vt:lpstr>
      <vt:lpstr>E.Max_Press</vt:lpstr>
      <vt:lpstr>E.Max_Veneers___Layering___Cutback</vt:lpstr>
      <vt:lpstr>E.Max_Veneers__Staining</vt:lpstr>
      <vt:lpstr>E.max_Zirpress</vt:lpstr>
      <vt:lpstr>Non_Prep_Veneers__Lumineers</vt:lpstr>
      <vt:lpstr>Vita_Suprinity</vt:lpstr>
      <vt:lpstr>Zircon_Crown</vt:lpstr>
      <vt:lpstr>اسم_الخدمة</vt:lpstr>
      <vt:lpstr>سعر_المبيع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Tabah Dent Lab</dc:creator>
  <cp:lastModifiedBy>Salim Hasbaya</cp:lastModifiedBy>
  <dcterms:created xsi:type="dcterms:W3CDTF">2018-08-01T11:58:49Z</dcterms:created>
  <dcterms:modified xsi:type="dcterms:W3CDTF">2018-08-14T11:32:57Z</dcterms:modified>
</cp:coreProperties>
</file>