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5" i="1"/>
  <c r="E5" i="1"/>
  <c r="D5" i="1" l="1"/>
  <c r="E6" i="1"/>
  <c r="E7" i="1"/>
  <c r="E8" i="1"/>
  <c r="E9" i="1"/>
  <c r="E10" i="1"/>
  <c r="E11" i="1"/>
  <c r="D6" i="1" l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<sst xmlns="http://schemas.openxmlformats.org/spreadsheetml/2006/main" count="22" uniqueCount="18">
  <si>
    <t>حتى 50</t>
  </si>
  <si>
    <t>الشريحه</t>
  </si>
  <si>
    <t>الاستهلاك</t>
  </si>
  <si>
    <t>خدمة العملاء</t>
  </si>
  <si>
    <t>اكبرمن 1000</t>
  </si>
  <si>
    <t>حساب الفاتورة</t>
  </si>
  <si>
    <t>حساب الفاتورة2017</t>
  </si>
  <si>
    <t>حساب الفاتورة2018</t>
  </si>
  <si>
    <t>من 51 الى 100</t>
  </si>
  <si>
    <t>من 101 الى 200</t>
  </si>
  <si>
    <t>من 201 الى 350</t>
  </si>
  <si>
    <t>من 351 الى 650</t>
  </si>
  <si>
    <t>من 651 الى 1000</t>
  </si>
  <si>
    <t>قديم معدلات 17</t>
  </si>
  <si>
    <t>قديم معدلات 18</t>
  </si>
  <si>
    <t xml:space="preserve"> يدوى</t>
  </si>
  <si>
    <t>معدلات  من الجدول</t>
  </si>
  <si>
    <t>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</si>
</sst>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1D1D1D"/>
      <name val="Arial"/>
      <family val="2"/>
    </font>
    <font>
      <b/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/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/>
    <xf numFmtId="0" fontId="1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10" borderId="1" xfId="0" applyFont="1" applyFill="1" applyBorder="1"/>
    <xf numFmtId="0" fontId="3" fillId="0" borderId="2" xfId="0" applyFont="1" applyBorder="1" applyAlignment="1">
      <alignment horizontal="center"/>
    </xf>
    <xf numFmtId="0" fontId="1" fillId="11" borderId="1" xfId="0" applyFont="1" applyFill="1" applyBorder="1"/>
  </cellXfs>
  <cellStyles count="1">
    <cellStyle name="Normal" xfId="0" builtinId="0"/>
  </cellStyles>
  <dxfs count="28"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i val="0"/>
      </font>
      <fill>
        <patternFill>
          <bgColor theme="4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1333501</xdr:colOff>
      <xdr:row>11</xdr:row>
      <xdr:rowOff>95250</xdr:rowOff>
    </xdr:from>
    <xdr:to>
      <xdr:col>9</xdr:col>
      <xdr:colOff>657226</xdr:colOff>
      <xdr:row>18</xdr:row>
      <xdr:rowOff>171450</xdr:rowOff>
    </xdr:to>
    <xdr:sp macro="" textlink="">
      <xdr:nvSpPr>
        <xdr:cNvPr id="2" name="سهم لأعلى 1"/>
        <xdr:cNvSpPr/>
      </xdr:nvSpPr>
      <xdr:spPr>
        <a:xfrm>
          <a:off x="9982933424" y="2514600"/>
          <a:ext cx="4276725" cy="13430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  <xdr:oneCellAnchor>
    <xdr:from>
      <xdr:col>4</xdr:col>
      <xdr:colOff>1352550</xdr:colOff>
      <xdr:row>18</xdr:row>
      <xdr:rowOff>180974</xdr:rowOff>
    </xdr:from>
    <xdr:ext cx="4933950" cy="1666876"/>
    <xdr:sp macro="" textlink="">
      <xdr:nvSpPr>
        <xdr:cNvPr id="3" name="مربع نص 2"/>
        <xdr:cNvSpPr txBox="1"/>
      </xdr:nvSpPr>
      <xdr:spPr>
        <a:xfrm>
          <a:off x="9982257150" y="3867149"/>
          <a:ext cx="4933950" cy="16668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 rtl="1"/>
          <a:r>
            <a:rPr lang="ar-SA" sz="2000" b="1" i="0" u="none" strike="noStrike" baseline="0" smtClean="0">
              <a:solidFill>
                <a:srgbClr val="00B050"/>
              </a:solidFill>
              <a:latin typeface="+mn-lt"/>
              <a:ea typeface="+mn-ea"/>
              <a:cs typeface="+mn-cs"/>
            </a:rPr>
            <a:t>السلام عليكم ورحمة الله وبركاتة </a:t>
          </a:r>
        </a:p>
        <a:p>
          <a:pPr algn="ctr" rtl="1"/>
          <a:r>
            <a:rPr lang="ar-SA" sz="2000" b="1" i="0" u="none" strike="noStrike" baseline="0" smtClean="0">
              <a:solidFill>
                <a:srgbClr val="00B050"/>
              </a:solidFill>
              <a:latin typeface="+mn-lt"/>
              <a:ea typeface="+mn-ea"/>
              <a:cs typeface="+mn-cs"/>
            </a:rPr>
            <a:t>الله يزداكم علما- بارك الله فيك</a:t>
          </a:r>
          <a:endParaRPr lang="ar-SA" sz="2000" b="1">
            <a:solidFill>
              <a:srgbClr val="00B050"/>
            </a:solidFill>
          </a:endParaRPr>
        </a:p>
        <a:p>
          <a:pPr algn="ctr" rtl="1"/>
          <a:r>
            <a:rPr lang="ar-SA" sz="2000" b="1"/>
            <a:t>ممكن لوسمحتم </a:t>
          </a:r>
          <a:r>
            <a:rPr lang="ar-SA" sz="2000" b="1">
              <a:solidFill>
                <a:srgbClr val="FF0000"/>
              </a:solidFill>
            </a:rPr>
            <a:t>ما الخطأ وهل </a:t>
          </a:r>
          <a:r>
            <a:rPr lang="ar-SA" sz="2000" b="1">
              <a:solidFill>
                <a:srgbClr val="00B0F0"/>
              </a:solidFill>
            </a:rPr>
            <a:t>يمكن</a:t>
          </a:r>
          <a:r>
            <a:rPr lang="ar-SA" sz="2000" b="1" baseline="0">
              <a:solidFill>
                <a:srgbClr val="00B0F0"/>
              </a:solidFill>
            </a:rPr>
            <a:t> اضافة خدمة العملاء</a:t>
          </a:r>
          <a:r>
            <a:rPr lang="ar-SA" sz="2000" b="1" baseline="0">
              <a:solidFill>
                <a:schemeClr val="accent2">
                  <a:lumMod val="50000"/>
                </a:schemeClr>
              </a:solidFill>
            </a:rPr>
            <a:t> ولون الشريحة </a:t>
          </a:r>
          <a:r>
            <a:rPr lang="ar-SA" sz="2000" b="1" baseline="0">
              <a:solidFill>
                <a:schemeClr val="accent1">
                  <a:lumMod val="75000"/>
                </a:schemeClr>
              </a:solidFill>
            </a:rPr>
            <a:t>من الجدول -</a:t>
          </a:r>
          <a:r>
            <a:rPr lang="ar-SA" sz="2000" b="1" baseline="0">
              <a:solidFill>
                <a:srgbClr val="C00000"/>
              </a:solidFill>
            </a:rPr>
            <a:t>تلقاءى</a:t>
          </a:r>
          <a:endParaRPr lang="ar-SA" sz="2000" b="1" baseline="0">
            <a:solidFill>
              <a:schemeClr val="accent2">
                <a:lumMod val="50000"/>
              </a:schemeClr>
            </a:solidFill>
          </a:endParaRPr>
        </a:p>
        <a:p>
          <a:pPr algn="ctr" rtl="1"/>
          <a:r>
            <a:rPr lang="ar-SA" sz="2000" b="1">
              <a:solidFill>
                <a:srgbClr val="00B050"/>
              </a:solidFill>
            </a:rPr>
            <a:t>والسلام عليكم ورحمة الله وبركاتة</a:t>
          </a:r>
        </a:p>
        <a:p>
          <a:pPr algn="r" rtl="1"/>
          <a:endParaRPr lang="en-GB" sz="1600" b="1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L14"/>
  <sheetViews>
    <sheetView rightToLeft="1" tabSelected="1" topLeftCell="A2" zoomScale="80" zoomScaleNormal="80" workbookViewId="0">
      <selection activeCell="G11" sqref="G11"/>
    </sheetView>
  </sheetViews>
  <sheetFormatPr defaultRowHeight="15" x14ac:dyDescent="0.25"/>
  <cols>
    <col min="1" max="1" width="2.28515625" customWidth="1"/>
    <col min="2" max="2" width="8.7109375" customWidth="1"/>
    <col min="3" max="3" width="10.5703125" customWidth="1"/>
    <col min="4" max="4" width="20.42578125" bestFit="1" customWidth="1"/>
    <col min="5" max="5" width="20.42578125" customWidth="1"/>
    <col min="6" max="7" width="20.42578125" bestFit="1" customWidth="1"/>
    <col min="8" max="8" width="2.28515625" customWidth="1"/>
    <col min="9" max="9" width="8.7109375" customWidth="1"/>
    <col min="10" max="10" width="19.42578125" bestFit="1" customWidth="1"/>
    <col min="11" max="11" width="13.85546875" bestFit="1" customWidth="1"/>
    <col min="12" max="12" width="13.5703125" bestFit="1" customWidth="1"/>
  </cols>
  <sheetData>
    <row r="3" spans="2:12" s="10" customFormat="1" ht="18.75" x14ac:dyDescent="0.3">
      <c r="D3" s="10" t="s">
        <v>13</v>
      </c>
      <c r="E3" s="10" t="s">
        <v>14</v>
      </c>
      <c r="F3" s="10" t="s">
        <v>15</v>
      </c>
      <c r="G3" s="10" t="s">
        <v>16</v>
      </c>
      <c r="H3" s="11"/>
      <c r="I3" s="19" t="s">
        <v>17</v>
      </c>
      <c r="J3" s="19"/>
      <c r="K3" s="19"/>
      <c r="L3" s="19"/>
    </row>
    <row r="4" spans="2:12" ht="18.75" x14ac:dyDescent="0.3">
      <c r="B4" s="20" t="s">
        <v>1</v>
      </c>
      <c r="C4" s="20" t="s">
        <v>2</v>
      </c>
      <c r="D4" s="20" t="s">
        <v>6</v>
      </c>
      <c r="E4" s="20" t="s">
        <v>7</v>
      </c>
      <c r="F4" s="20" t="s">
        <v>7</v>
      </c>
      <c r="G4" s="20" t="s">
        <v>7</v>
      </c>
      <c r="H4" s="2"/>
      <c r="I4" s="8" t="s">
        <v>1</v>
      </c>
      <c r="J4" s="8" t="s">
        <v>2</v>
      </c>
      <c r="K4" s="4" t="s">
        <v>5</v>
      </c>
      <c r="L4" s="3" t="s">
        <v>3</v>
      </c>
    </row>
    <row r="5" spans="2:12" ht="18.75" x14ac:dyDescent="0.3">
      <c r="B5" s="3">
        <v>1</v>
      </c>
      <c r="C5" s="3">
        <v>35</v>
      </c>
      <c r="D5" s="7">
        <f>IF(C5&lt;=50,C5*0.13,IF(C5&lt;=100,6.5+(C5-50)*0.22,IF(C5&lt;=200,C5*0.27,IF(C5&lt;=350,54+(C5-200)*0.55,IF(C5&lt;=650,137+(C5-350)*0.75,IF(C5&lt;=1000,362+(C5-650)*1.25,C5*1.35))))))</f>
        <v>4.55</v>
      </c>
      <c r="E5" s="3">
        <f>IF(C5="","",IF(C5&lt;=50,C5*22,IF(C5&lt;=100,50*22+(C5-50)*30,IF(C5&lt;=200,C5*36,IF(C5&lt;=350,200*36+(C5-200)*70,IF(C5&lt;=650,200*36+150*70+(C5-350)*90,IF(C5&lt;=1000,200*36+150*70+300*90+(C5-650)*135,IF(C5&gt;1000,C5*145)))))))/100)</f>
        <v>7.7</v>
      </c>
      <c r="F5" s="3">
        <v>7.7</v>
      </c>
      <c r="G5" s="7">
        <f>IF(C5="","",IF(C5&lt;=50,C5*$K$5,IF(C5&lt;=100,50*$K$5+(C5-50)*$K$6,IF(C5&lt;=200,C5*$K$7,IF(C5&lt;=350,200*$K$7+(C5-200)*$K$8,IF(C5&lt;=650,200*$K$7+150*$K$8+(C5-350)*$K$9,IF(C5&lt;=1000,200*$K$7+150*$K$8+300*$K$9+(C5-650)*$K$10,IF(C5&gt;1000,C5*$K$11)))))))/100)</f>
        <v>7.7</v>
      </c>
      <c r="H5" s="9"/>
      <c r="I5" s="12">
        <v>1</v>
      </c>
      <c r="J5" s="6" t="s">
        <v>0</v>
      </c>
      <c r="K5" s="6">
        <v>22</v>
      </c>
      <c r="L5" s="5">
        <v>1</v>
      </c>
    </row>
    <row r="6" spans="2:12" ht="18.75" x14ac:dyDescent="0.3">
      <c r="B6" s="3">
        <v>2</v>
      </c>
      <c r="C6" s="3">
        <v>90</v>
      </c>
      <c r="D6" s="7">
        <f t="shared" ref="D6:D11" si="0">IF(C6&lt;=50,C6*0.13,IF(C6&lt;=100,6.5+(C6-50)*0.22,IF(C6&lt;=200,C6*0.27,IF(C6&lt;=350,54+(C6-200)*0.55,IF(C6&lt;=650,137+(C6-350)*0.75,IF(C6&lt;=1000,362+(C6-650)*1.25,C6*1.35))))))</f>
        <v>15.3</v>
      </c>
      <c r="E6" s="3">
        <f t="shared" ref="E6:E11" si="1">IF(C6="","",IF(C6&lt;=50,C6*22,IF(C6&lt;=100,50*22+(C6-50)*30,IF(C6&lt;=200,C6*36,IF(C6&lt;=350,200*36+(C6-200)*70,IF(C6&lt;=650,200*36+150*70+(C6-350)*90,IF(C6&lt;=1000,200*36+150*70+300*90+(C6-650)*135,IF(C6&gt;1000,C6*145)))))))/100)</f>
        <v>23</v>
      </c>
      <c r="F6" s="3">
        <v>23</v>
      </c>
      <c r="G6" s="7">
        <f t="shared" ref="G6:G11" si="2">IF(C6="","",IF(C6&lt;=50,C6*$K$5,IF(C6&lt;=100,50*$K$5+(C6-50)*$K$6,IF(C6&lt;=200,C6*$K$7,IF(C6&lt;=350,200*$K$7+(C6-200)*$K$8,IF(C6&lt;=650,200*$K$7+150*$K$8+(C6-350)*$K$9,IF(C6&lt;=1000,200*$K$7+150*$K$8+300*$K$9+(C6-650)*$K$10,IF(C6&gt;1000,C6*$K$11)))))))/100)</f>
        <v>23</v>
      </c>
      <c r="H6" s="9"/>
      <c r="I6" s="18">
        <v>2</v>
      </c>
      <c r="J6" s="6" t="s">
        <v>8</v>
      </c>
      <c r="K6" s="6">
        <v>30</v>
      </c>
      <c r="L6" s="5">
        <v>2</v>
      </c>
    </row>
    <row r="7" spans="2:12" ht="18.75" x14ac:dyDescent="0.3">
      <c r="B7" s="3">
        <v>3</v>
      </c>
      <c r="C7" s="3">
        <v>170</v>
      </c>
      <c r="D7" s="7">
        <f t="shared" si="0"/>
        <v>45.900000000000006</v>
      </c>
      <c r="E7" s="3">
        <f t="shared" si="1"/>
        <v>61.2</v>
      </c>
      <c r="F7" s="3">
        <v>61.2</v>
      </c>
      <c r="G7" s="7">
        <f t="shared" si="2"/>
        <v>61.2</v>
      </c>
      <c r="H7" s="9"/>
      <c r="I7" s="17">
        <v>3</v>
      </c>
      <c r="J7" s="6" t="s">
        <v>9</v>
      </c>
      <c r="K7" s="6">
        <v>36</v>
      </c>
      <c r="L7" s="5">
        <v>6</v>
      </c>
    </row>
    <row r="8" spans="2:12" ht="18.75" x14ac:dyDescent="0.3">
      <c r="B8" s="3">
        <v>4</v>
      </c>
      <c r="C8" s="3">
        <v>280</v>
      </c>
      <c r="D8" s="7">
        <f t="shared" si="0"/>
        <v>98</v>
      </c>
      <c r="E8" s="3">
        <f t="shared" si="1"/>
        <v>128</v>
      </c>
      <c r="F8" s="3">
        <v>128</v>
      </c>
      <c r="G8" s="7">
        <f t="shared" si="2"/>
        <v>128</v>
      </c>
      <c r="H8" s="9"/>
      <c r="I8" s="13">
        <v>4</v>
      </c>
      <c r="J8" s="6" t="s">
        <v>10</v>
      </c>
      <c r="K8" s="6">
        <v>70</v>
      </c>
      <c r="L8" s="5">
        <v>11</v>
      </c>
    </row>
    <row r="9" spans="2:12" ht="18.75" x14ac:dyDescent="0.3">
      <c r="B9" s="3">
        <v>5</v>
      </c>
      <c r="C9" s="3">
        <v>500</v>
      </c>
      <c r="D9" s="7">
        <f t="shared" si="0"/>
        <v>249.5</v>
      </c>
      <c r="E9" s="3">
        <f t="shared" si="1"/>
        <v>312</v>
      </c>
      <c r="F9" s="3">
        <v>313</v>
      </c>
      <c r="G9" s="7">
        <f t="shared" si="2"/>
        <v>312</v>
      </c>
      <c r="H9" s="9"/>
      <c r="I9" s="14">
        <v>5</v>
      </c>
      <c r="J9" s="6" t="s">
        <v>11</v>
      </c>
      <c r="K9" s="6">
        <v>90</v>
      </c>
      <c r="L9" s="5">
        <v>15</v>
      </c>
    </row>
    <row r="10" spans="2:12" ht="18.75" x14ac:dyDescent="0.3">
      <c r="B10" s="3">
        <v>6</v>
      </c>
      <c r="C10" s="3">
        <v>800</v>
      </c>
      <c r="D10" s="7">
        <f t="shared" si="0"/>
        <v>549.5</v>
      </c>
      <c r="E10" s="3">
        <f t="shared" si="1"/>
        <v>649.5</v>
      </c>
      <c r="F10" s="3">
        <v>649.5</v>
      </c>
      <c r="G10" s="7">
        <f t="shared" si="2"/>
        <v>649.5</v>
      </c>
      <c r="H10" s="9"/>
      <c r="I10" s="16">
        <v>6</v>
      </c>
      <c r="J10" s="6" t="s">
        <v>12</v>
      </c>
      <c r="K10" s="6">
        <v>135</v>
      </c>
      <c r="L10" s="5">
        <v>25</v>
      </c>
    </row>
    <row r="11" spans="2:12" ht="18.75" x14ac:dyDescent="0.3">
      <c r="B11" s="3">
        <v>7</v>
      </c>
      <c r="C11" s="3">
        <v>1200</v>
      </c>
      <c r="D11" s="7">
        <f t="shared" si="0"/>
        <v>1620</v>
      </c>
      <c r="E11" s="3">
        <f t="shared" si="1"/>
        <v>1740</v>
      </c>
      <c r="F11" s="3">
        <v>1740</v>
      </c>
      <c r="G11" s="7">
        <f t="shared" si="2"/>
        <v>1740</v>
      </c>
      <c r="H11" s="9"/>
      <c r="I11" s="15">
        <v>7</v>
      </c>
      <c r="J11" s="6" t="s">
        <v>4</v>
      </c>
      <c r="K11" s="6">
        <v>145</v>
      </c>
      <c r="L11" s="5">
        <v>40</v>
      </c>
    </row>
    <row r="12" spans="2:12" ht="14.45" x14ac:dyDescent="0.3">
      <c r="H12" s="1"/>
    </row>
    <row r="14" spans="2:12" ht="14.45" x14ac:dyDescent="0.3">
      <c r="H14" s="1"/>
    </row>
  </sheetData>
  <mergeCells count="1">
    <mergeCell ref="I3:L3"/>
  </mergeCells>
  <conditionalFormatting sqref="B5:G11">
    <cfRule type="expression" dxfId="12" priority="6">
      <formula>$B5=2</formula>
    </cfRule>
    <cfRule type="expression" dxfId="13" priority="5">
      <formula>$B5=3</formula>
    </cfRule>
    <cfRule type="expression" dxfId="14" priority="4">
      <formula>$B5=4</formula>
    </cfRule>
    <cfRule type="expression" dxfId="15" priority="3">
      <formula>$B5=5</formula>
    </cfRule>
    <cfRule type="expression" dxfId="16" priority="2">
      <formula>$B5=6</formula>
    </cfRule>
    <cfRule type="expression" dxfId="11" priority="1">
      <formula>$B5=7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2018-09-13T22:05:05Z</dcterms:modified>
</cp:coreProperties>
</file>