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Abdo-allah\Desktop\"/>
    </mc:Choice>
  </mc:AlternateContent>
  <bookViews>
    <workbookView xWindow="0" yWindow="0" windowWidth="20490" windowHeight="7665"/>
  </bookViews>
  <sheets>
    <sheet name="التصميم النهائي" sheetId="2" r:id="rId1"/>
    <sheet name="ورقة1" sheetId="1" r:id="rId2"/>
  </sheets>
  <externalReferences>
    <externalReference r:id="rId3"/>
  </externalReferences>
  <definedNames>
    <definedName name="d">[1]data!$B$2:$G$1048576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8" i="2" l="1"/>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K18" i="2"/>
  <c r="L41" i="2" l="1"/>
  <c r="K41" i="2"/>
  <c r="J41" i="2"/>
  <c r="I41" i="2"/>
  <c r="J39" i="2"/>
  <c r="I39" i="2"/>
  <c r="J38" i="2"/>
  <c r="I38" i="2"/>
  <c r="J37" i="2"/>
  <c r="I37" i="2"/>
  <c r="J36" i="2"/>
  <c r="I36" i="2"/>
  <c r="I22" i="2"/>
  <c r="H22" i="2"/>
  <c r="I21" i="2"/>
  <c r="H21" i="2"/>
  <c r="I20" i="2"/>
  <c r="H20" i="2"/>
  <c r="I19" i="2"/>
  <c r="H19" i="2"/>
  <c r="W18" i="2"/>
  <c r="T18" i="2"/>
  <c r="H18" i="2"/>
  <c r="V15" i="2"/>
  <c r="S15" i="2"/>
  <c r="S13" i="2"/>
  <c r="S12" i="2" s="1"/>
  <c r="S14" i="2" s="1"/>
  <c r="AA11" i="2"/>
  <c r="U11" i="2"/>
  <c r="O3" i="2"/>
  <c r="P3" i="2" s="1"/>
  <c r="G12" i="2" s="1"/>
  <c r="I18" i="2" l="1"/>
  <c r="V3" i="2"/>
  <c r="I14" i="2"/>
  <c r="H14" i="2"/>
  <c r="V11" i="2"/>
  <c r="V13" i="2" s="1"/>
  <c r="V12" i="2" s="1"/>
  <c r="V14" i="2" s="1"/>
  <c r="V7" i="2"/>
  <c r="V8" i="2" s="1"/>
  <c r="S3" i="2"/>
  <c r="G14" i="2"/>
  <c r="U7" i="2"/>
  <c r="U8" i="2" s="1"/>
  <c r="L10" i="2"/>
  <c r="S7" i="2"/>
  <c r="S8" i="2" s="1"/>
  <c r="L6" i="2" l="1"/>
  <c r="L7" i="2" s="1"/>
  <c r="H23" i="2"/>
  <c r="I23" i="2"/>
  <c r="I24" i="2" l="1"/>
  <c r="H24" i="2"/>
  <c r="I25" i="2" l="1"/>
  <c r="H25" i="2"/>
  <c r="I26" i="2" l="1"/>
  <c r="H26" i="2"/>
  <c r="H27" i="2" l="1"/>
  <c r="I27" i="2"/>
  <c r="I28" i="2" l="1"/>
  <c r="H28" i="2"/>
  <c r="I29" i="2" l="1"/>
  <c r="H29" i="2"/>
  <c r="I30" i="2" l="1"/>
  <c r="H30" i="2"/>
  <c r="H31" i="2" l="1"/>
  <c r="I31" i="2"/>
  <c r="I32" i="2" l="1"/>
  <c r="H32" i="2"/>
  <c r="I33" i="2" l="1"/>
  <c r="H33" i="2"/>
  <c r="I34" i="2" l="1"/>
  <c r="H34" i="2"/>
  <c r="K34" i="2"/>
  <c r="J34" i="2"/>
  <c r="K28" i="2"/>
  <c r="H35" i="2" l="1"/>
  <c r="K35" i="2"/>
  <c r="J35" i="2"/>
  <c r="I35" i="2"/>
  <c r="J18" i="2"/>
  <c r="K19" i="2"/>
  <c r="J22" i="2"/>
  <c r="K21" i="2"/>
  <c r="J40" i="2"/>
  <c r="J19" i="2"/>
  <c r="J21" i="2"/>
  <c r="K20" i="2"/>
  <c r="K22" i="2"/>
  <c r="J23" i="2"/>
  <c r="J20" i="2"/>
  <c r="K23" i="2"/>
  <c r="J24" i="2"/>
  <c r="K24" i="2"/>
  <c r="J26" i="2"/>
  <c r="J27" i="2"/>
  <c r="K27" i="2"/>
  <c r="K26" i="2"/>
  <c r="J25" i="2"/>
  <c r="K25" i="2"/>
  <c r="K29" i="2"/>
  <c r="J32" i="2"/>
  <c r="K30" i="2"/>
  <c r="K31" i="2"/>
  <c r="K32" i="2"/>
  <c r="J31" i="2"/>
  <c r="J29" i="2"/>
  <c r="J33" i="2"/>
  <c r="K33" i="2"/>
  <c r="J30" i="2"/>
  <c r="J28" i="2"/>
  <c r="T17" i="2" l="1"/>
  <c r="W17" i="2"/>
</calcChain>
</file>

<file path=xl/sharedStrings.xml><?xml version="1.0" encoding="utf-8"?>
<sst xmlns="http://schemas.openxmlformats.org/spreadsheetml/2006/main" count="56" uniqueCount="52">
  <si>
    <t>مباشرة العمل</t>
  </si>
  <si>
    <t>تاريخ انتهاء العقد</t>
  </si>
  <si>
    <t>ايام العمل - انتهاء العقد</t>
  </si>
  <si>
    <t>اتفاق الشركة لتجديد العقد</t>
  </si>
  <si>
    <t>عدد السنوات العمل حتى الان</t>
  </si>
  <si>
    <t>اتفاق الشركة مع الموظف</t>
  </si>
  <si>
    <t>Name :</t>
  </si>
  <si>
    <t>Years of work</t>
  </si>
  <si>
    <t>المتبقي من بداية العمل</t>
  </si>
  <si>
    <t>المتبقي من نهاية العمل</t>
  </si>
  <si>
    <t xml:space="preserve">Nationality </t>
  </si>
  <si>
    <t xml:space="preserve">Vacation Due </t>
  </si>
  <si>
    <t>Emp NO.</t>
  </si>
  <si>
    <t xml:space="preserve">vacation taken </t>
  </si>
  <si>
    <t>Iqama No.</t>
  </si>
  <si>
    <t xml:space="preserve"> Months of work</t>
  </si>
  <si>
    <t xml:space="preserve">Entitlement </t>
  </si>
  <si>
    <t>15/12M</t>
  </si>
  <si>
    <t>Work Days</t>
  </si>
  <si>
    <t>تاريخ النظام القديم</t>
  </si>
  <si>
    <t>تاريخ النظام الجديد</t>
  </si>
  <si>
    <t>حتى اخر يوم انتهاء عقد عمل</t>
  </si>
  <si>
    <t xml:space="preserve">Joined Date </t>
  </si>
  <si>
    <t>end of 1st stage</t>
  </si>
  <si>
    <t>Annual V L</t>
  </si>
  <si>
    <t>سنوات العمل</t>
  </si>
  <si>
    <t xml:space="preserve">Total duration of work </t>
  </si>
  <si>
    <t xml:space="preserve">Year </t>
  </si>
  <si>
    <t xml:space="preserve">Month </t>
  </si>
  <si>
    <t>Day</t>
  </si>
  <si>
    <t xml:space="preserve">Emegrencey </t>
  </si>
  <si>
    <t>اجمالي ايام العمل</t>
  </si>
  <si>
    <t>Encashment</t>
  </si>
  <si>
    <t>ايام الاجازات المستحقة</t>
  </si>
  <si>
    <t>حساب المستحق-فورم</t>
  </si>
  <si>
    <t>Year</t>
  </si>
  <si>
    <t>Departure</t>
  </si>
  <si>
    <t>معادلة الاستاذ مهند</t>
  </si>
  <si>
    <t>التجربة الأولى</t>
  </si>
  <si>
    <t>التجربة الثانية</t>
  </si>
  <si>
    <t>التجربة الثالثة</t>
  </si>
  <si>
    <t>اريد الجواب</t>
  </si>
  <si>
    <t>Balance</t>
  </si>
  <si>
    <t>عدد الاجازات</t>
  </si>
  <si>
    <t>اجمالي ايام الاجازة</t>
  </si>
  <si>
    <t>المطلوب جواب نفس العمود L</t>
  </si>
  <si>
    <t>الرصيد</t>
  </si>
  <si>
    <t xml:space="preserve">Total </t>
  </si>
  <si>
    <t>Abdullah Yassin</t>
  </si>
  <si>
    <t>Yemeni</t>
  </si>
  <si>
    <t xml:space="preserve">متكتبش حاجة فى العمودG الا تواريخ لو كتبت اى حاجة هيديك نواتج غلط </t>
  </si>
  <si>
    <t>تم تعديل المعادلة لاحظ ان العمود F18 لحد اخر صف فيه بيانات لازم تحدده وتدوس كليك يمين وتختار format cell ومن number اختار custom واكتب yyyy انا عملتهالك فى الشيت دا لازم تعملها فى الشيت التانى 
ولازم تكتب التاريخ من اول F19 للاخر 1/1/1994 وهكذا مينفعش المعادلة اللى كنت كاتبها هتديك نواتج غلط 
واخر حاجة 2020 هتكون 30 يوم برضه صحيح وكذلك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</si>
</sst>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yyyy/mm/dd"/>
    <numFmt numFmtId="165" formatCode="0.0"/>
    <numFmt numFmtId="166" formatCode="0.00;[Black]0.00"/>
    <numFmt numFmtId="167" formatCode="0;[Black]0"/>
    <numFmt numFmtId="168" formatCode="yyyy"/>
  </numFmts>
  <fonts count="8"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b/>
      <sz val="14"/>
      <name val="Calibri"/>
      <family val="2"/>
    </font>
    <font>
      <b/>
      <sz val="14"/>
      <name val="Calibri"/>
      <family val="2"/>
      <scheme val="minor"/>
    </font>
    <font>
      <b/>
      <sz val="14"/>
      <color theme="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4" tint="-0.249977111117893"/>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21">
    <xf numFmtId="0" fontId="0" fillId="0" borderId="0" xfId="0"/>
    <xf numFmtId="0" fontId="2" fillId="2" borderId="0" xfId="0" applyFont="1" applyFill="1"/>
    <xf numFmtId="0" fontId="3" fillId="2" borderId="0" xfId="0" applyFont="1" applyFill="1"/>
    <xf numFmtId="0" fontId="3" fillId="2" borderId="0" xfId="0" applyFont="1" applyFill="1" applyAlignment="1"/>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2" xfId="0" applyFont="1" applyFill="1" applyBorder="1" applyAlignment="1">
      <alignment vertical="center"/>
    </xf>
    <xf numFmtId="0" fontId="3" fillId="2" borderId="0" xfId="0" applyFont="1" applyFill="1" applyBorder="1" applyAlignment="1">
      <alignment vertical="center"/>
    </xf>
    <xf numFmtId="14" fontId="3" fillId="2" borderId="1" xfId="0" applyNumberFormat="1" applyFont="1" applyFill="1" applyBorder="1" applyAlignment="1">
      <alignment horizontal="center" vertical="center"/>
    </xf>
    <xf numFmtId="164" fontId="3" fillId="0" borderId="1" xfId="0" applyNumberFormat="1" applyFont="1" applyBorder="1" applyAlignment="1">
      <alignment horizontal="right" vertical="center" indent="2"/>
    </xf>
    <xf numFmtId="0"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0" fontId="2" fillId="2" borderId="3" xfId="0" applyFont="1" applyFill="1" applyBorder="1"/>
    <xf numFmtId="0" fontId="2" fillId="2" borderId="0" xfId="0" applyNumberFormat="1" applyFont="1" applyFill="1" applyAlignment="1">
      <alignment horizontal="center"/>
    </xf>
    <xf numFmtId="0" fontId="3" fillId="2" borderId="1" xfId="0" applyNumberFormat="1" applyFont="1" applyFill="1" applyBorder="1" applyAlignment="1">
      <alignment horizontal="center" vertical="center"/>
    </xf>
    <xf numFmtId="0" fontId="2" fillId="2" borderId="4" xfId="0" applyFont="1" applyFill="1" applyBorder="1" applyAlignment="1">
      <alignment horizontal="left"/>
    </xf>
    <xf numFmtId="0" fontId="2" fillId="2" borderId="7" xfId="0" applyFont="1" applyFill="1" applyBorder="1" applyAlignment="1">
      <alignment horizontal="center" vertical="center"/>
    </xf>
    <xf numFmtId="165" fontId="2" fillId="2" borderId="8"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2" borderId="0" xfId="0" applyFont="1" applyFill="1" applyBorder="1" applyAlignment="1"/>
    <xf numFmtId="0" fontId="2" fillId="2" borderId="9" xfId="0" applyFont="1" applyFill="1" applyBorder="1" applyAlignment="1">
      <alignment horizontal="left"/>
    </xf>
    <xf numFmtId="0" fontId="2" fillId="4" borderId="11" xfId="0" applyFont="1" applyFill="1" applyBorder="1" applyAlignment="1">
      <alignment horizontal="center" vertical="center"/>
    </xf>
    <xf numFmtId="165" fontId="2" fillId="4" borderId="12" xfId="0" applyNumberFormat="1" applyFont="1" applyFill="1" applyBorder="1" applyAlignment="1">
      <alignment horizontal="center" vertical="center"/>
    </xf>
    <xf numFmtId="166" fontId="4" fillId="2" borderId="1" xfId="0" applyNumberFormat="1" applyFont="1" applyFill="1" applyBorder="1" applyAlignment="1">
      <alignment horizontal="center" vertical="center"/>
    </xf>
    <xf numFmtId="0" fontId="2" fillId="4" borderId="1" xfId="0" applyNumberFormat="1" applyFont="1" applyFill="1" applyBorder="1" applyAlignment="1">
      <alignment horizontal="center"/>
    </xf>
    <xf numFmtId="0" fontId="2" fillId="2" borderId="1" xfId="0" applyFont="1" applyFill="1" applyBorder="1" applyAlignment="1">
      <alignment horizontal="center"/>
    </xf>
    <xf numFmtId="0" fontId="2" fillId="2" borderId="10" xfId="0" applyFont="1" applyFill="1" applyBorder="1" applyAlignment="1">
      <alignment horizontal="center"/>
    </xf>
    <xf numFmtId="0" fontId="2" fillId="4" borderId="13" xfId="0" applyFont="1" applyFill="1" applyBorder="1" applyAlignment="1">
      <alignment horizontal="center" vertical="center"/>
    </xf>
    <xf numFmtId="0" fontId="2" fillId="2" borderId="14" xfId="0" applyFont="1" applyFill="1" applyBorder="1" applyAlignment="1">
      <alignment horizontal="center" vertical="center"/>
    </xf>
    <xf numFmtId="1" fontId="3" fillId="2" borderId="1"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xf>
    <xf numFmtId="0" fontId="2" fillId="2" borderId="9" xfId="0" applyFont="1" applyFill="1" applyBorder="1" applyAlignment="1">
      <alignment horizontal="left" vertical="center"/>
    </xf>
    <xf numFmtId="0" fontId="2" fillId="2" borderId="9" xfId="0" applyFont="1" applyFill="1" applyBorder="1" applyAlignment="1">
      <alignment horizontal="center" vertical="center"/>
    </xf>
    <xf numFmtId="165" fontId="2" fillId="2" borderId="10" xfId="0" applyNumberFormat="1" applyFont="1" applyFill="1" applyBorder="1" applyAlignment="1">
      <alignment horizontal="center" vertical="center"/>
    </xf>
    <xf numFmtId="0" fontId="2" fillId="2" borderId="15" xfId="0" applyFont="1" applyFill="1" applyBorder="1" applyAlignment="1">
      <alignment horizontal="center" vertical="center"/>
    </xf>
    <xf numFmtId="2" fontId="2" fillId="2" borderId="16" xfId="0" applyNumberFormat="1" applyFont="1" applyFill="1" applyBorder="1" applyAlignment="1">
      <alignment horizontal="center" vertical="center"/>
    </xf>
    <xf numFmtId="0" fontId="3" fillId="6" borderId="1" xfId="0" applyFont="1" applyFill="1" applyBorder="1" applyAlignment="1">
      <alignment horizontal="center" vertical="center"/>
    </xf>
    <xf numFmtId="14" fontId="3" fillId="2" borderId="0" xfId="0" applyNumberFormat="1" applyFont="1" applyFill="1"/>
    <xf numFmtId="2" fontId="2" fillId="2" borderId="0" xfId="0" applyNumberFormat="1" applyFont="1" applyFill="1"/>
    <xf numFmtId="164" fontId="3" fillId="0" borderId="0" xfId="0" applyNumberFormat="1" applyFont="1" applyFill="1" applyAlignment="1">
      <alignment horizontal="center" vertical="center"/>
    </xf>
    <xf numFmtId="14" fontId="2" fillId="2" borderId="15" xfId="0" applyNumberFormat="1" applyFont="1" applyFill="1" applyBorder="1" applyAlignment="1">
      <alignment horizontal="left" vertical="center"/>
    </xf>
    <xf numFmtId="0" fontId="5" fillId="7" borderId="4" xfId="0" applyFont="1" applyFill="1" applyBorder="1" applyAlignment="1" applyProtection="1">
      <alignment horizontal="left" vertical="center" wrapText="1"/>
    </xf>
    <xf numFmtId="0" fontId="2" fillId="2" borderId="6" xfId="0" applyFont="1" applyFill="1" applyBorder="1" applyAlignment="1">
      <alignment horizontal="center"/>
    </xf>
    <xf numFmtId="43" fontId="3" fillId="2" borderId="1" xfId="1" applyNumberFormat="1" applyFont="1" applyFill="1" applyBorder="1" applyAlignment="1">
      <alignment horizontal="center" vertical="center"/>
    </xf>
    <xf numFmtId="0" fontId="5" fillId="7" borderId="5" xfId="0" applyFont="1" applyFill="1" applyBorder="1" applyAlignment="1" applyProtection="1">
      <alignment horizontal="center" vertical="center" wrapText="1"/>
    </xf>
    <xf numFmtId="0" fontId="5" fillId="7" borderId="6" xfId="0" applyFont="1" applyFill="1" applyBorder="1" applyAlignment="1" applyProtection="1">
      <alignment horizontal="center" vertical="center" wrapText="1"/>
    </xf>
    <xf numFmtId="0" fontId="5" fillId="7" borderId="9" xfId="0" applyFont="1" applyFill="1" applyBorder="1" applyAlignment="1" applyProtection="1">
      <alignment horizontal="left" vertical="center" wrapText="1"/>
    </xf>
    <xf numFmtId="0" fontId="5" fillId="7" borderId="18" xfId="0" applyFont="1" applyFill="1" applyBorder="1" applyAlignment="1" applyProtection="1">
      <alignment horizontal="center" vertical="center" wrapText="1"/>
    </xf>
    <xf numFmtId="0" fontId="5" fillId="7" borderId="16" xfId="0" applyFont="1" applyFill="1" applyBorder="1" applyAlignment="1" applyProtection="1">
      <alignment horizontal="center" vertical="center" wrapText="1"/>
    </xf>
    <xf numFmtId="0" fontId="5" fillId="7" borderId="15" xfId="0" applyFont="1" applyFill="1" applyBorder="1" applyAlignment="1" applyProtection="1">
      <alignment horizontal="left" vertical="center" wrapText="1"/>
    </xf>
    <xf numFmtId="0" fontId="2" fillId="2" borderId="16" xfId="0" applyFont="1" applyFill="1" applyBorder="1" applyAlignment="1">
      <alignment horizontal="center"/>
    </xf>
    <xf numFmtId="43" fontId="3" fillId="2"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4" fontId="2" fillId="2" borderId="0" xfId="0" applyNumberFormat="1" applyFont="1" applyFill="1" applyBorder="1" applyAlignment="1">
      <alignment horizontal="left" vertical="center"/>
    </xf>
    <xf numFmtId="14" fontId="2" fillId="2" borderId="0" xfId="0" applyNumberFormat="1" applyFont="1" applyFill="1" applyBorder="1" applyAlignment="1">
      <alignment horizontal="center" vertical="center"/>
    </xf>
    <xf numFmtId="167" fontId="3" fillId="2" borderId="1" xfId="0" applyNumberFormat="1" applyFont="1" applyFill="1" applyBorder="1" applyAlignment="1">
      <alignment horizontal="center" vertical="center"/>
    </xf>
    <xf numFmtId="0" fontId="3" fillId="2" borderId="1" xfId="0" applyFont="1" applyFill="1" applyBorder="1" applyAlignment="1">
      <alignment horizontal="center"/>
    </xf>
    <xf numFmtId="165" fontId="3" fillId="2" borderId="1" xfId="0" applyNumberFormat="1" applyFont="1" applyFill="1" applyBorder="1" applyAlignment="1">
      <alignment horizontal="center" vertical="center"/>
    </xf>
    <xf numFmtId="0" fontId="2" fillId="6" borderId="0" xfId="0" applyFont="1" applyFill="1" applyAlignment="1">
      <alignment horizontal="center" vertical="center"/>
    </xf>
    <xf numFmtId="168"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167" fontId="6" fillId="9" borderId="1" xfId="0" applyNumberFormat="1" applyFont="1" applyFill="1" applyBorder="1" applyAlignment="1">
      <alignment horizontal="center" vertical="center"/>
    </xf>
    <xf numFmtId="0" fontId="2" fillId="9" borderId="1" xfId="0" applyFont="1" applyFill="1" applyBorder="1" applyAlignment="1">
      <alignment horizontal="center"/>
    </xf>
    <xf numFmtId="0" fontId="2" fillId="3" borderId="1" xfId="0" applyFont="1" applyFill="1" applyBorder="1" applyAlignment="1">
      <alignment horizontal="center"/>
    </xf>
    <xf numFmtId="0" fontId="2" fillId="11" borderId="0" xfId="0" applyFont="1" applyFill="1" applyAlignment="1">
      <alignment horizontal="center" vertical="center"/>
    </xf>
    <xf numFmtId="168" fontId="2" fillId="12" borderId="1" xfId="0" applyNumberFormat="1" applyFont="1" applyFill="1" applyBorder="1" applyAlignment="1">
      <alignment horizontal="center" vertical="center"/>
    </xf>
    <xf numFmtId="14" fontId="2" fillId="12" borderId="1" xfId="0" applyNumberFormat="1" applyFont="1" applyFill="1" applyBorder="1" applyAlignment="1">
      <alignment horizontal="center" vertical="center"/>
    </xf>
    <xf numFmtId="0" fontId="2" fillId="13" borderId="1" xfId="0" applyFont="1" applyFill="1" applyBorder="1" applyAlignment="1">
      <alignment horizontal="center"/>
    </xf>
    <xf numFmtId="0" fontId="2" fillId="3" borderId="0" xfId="0" applyFont="1" applyFill="1" applyAlignment="1">
      <alignment horizontal="center" vertical="center"/>
    </xf>
    <xf numFmtId="0" fontId="2" fillId="2" borderId="0" xfId="0" applyFont="1" applyFill="1" applyBorder="1" applyAlignment="1">
      <alignment vertical="center"/>
    </xf>
    <xf numFmtId="165" fontId="2" fillId="2" borderId="0" xfId="0" applyNumberFormat="1" applyFont="1" applyFill="1"/>
    <xf numFmtId="0" fontId="2" fillId="8" borderId="5" xfId="0" applyFont="1" applyFill="1" applyBorder="1" applyAlignment="1">
      <alignment vertical="center" wrapText="1"/>
    </xf>
    <xf numFmtId="0" fontId="2" fillId="2" borderId="18" xfId="0" applyFont="1" applyFill="1" applyBorder="1" applyAlignment="1">
      <alignment horizontal="center"/>
    </xf>
    <xf numFmtId="165" fontId="2" fillId="2" borderId="18" xfId="0" applyNumberFormat="1" applyFont="1" applyFill="1" applyBorder="1"/>
    <xf numFmtId="1" fontId="2" fillId="2" borderId="16" xfId="0" applyNumberFormat="1" applyFont="1" applyFill="1" applyBorder="1" applyAlignment="1">
      <alignment horizontal="center"/>
    </xf>
    <xf numFmtId="0" fontId="3" fillId="2" borderId="0" xfId="0" applyNumberFormat="1" applyFont="1" applyFill="1" applyAlignment="1">
      <alignment horizontal="center"/>
    </xf>
    <xf numFmtId="0" fontId="2" fillId="2" borderId="1" xfId="0" applyFont="1" applyFill="1" applyBorder="1" applyAlignment="1">
      <alignment horizontal="center"/>
    </xf>
    <xf numFmtId="168" fontId="3" fillId="2" borderId="0" xfId="0" applyNumberFormat="1" applyFont="1" applyFill="1"/>
    <xf numFmtId="168" fontId="2" fillId="2" borderId="0" xfId="0" applyNumberFormat="1" applyFont="1" applyFill="1"/>
    <xf numFmtId="0" fontId="2" fillId="5" borderId="1" xfId="0" applyFont="1" applyFill="1" applyBorder="1" applyAlignment="1">
      <alignment horizontal="center" vertical="center"/>
    </xf>
    <xf numFmtId="0" fontId="2" fillId="5" borderId="10" xfId="0" applyFont="1" applyFill="1" applyBorder="1" applyAlignment="1">
      <alignment horizontal="center" vertical="center"/>
    </xf>
    <xf numFmtId="0" fontId="2" fillId="2" borderId="0" xfId="0" applyNumberFormat="1" applyFont="1" applyFill="1" applyAlignment="1">
      <alignment horizontal="center" vertical="center"/>
    </xf>
    <xf numFmtId="0" fontId="2" fillId="2" borderId="3"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2" fillId="2" borderId="31" xfId="0" applyFont="1" applyFill="1" applyBorder="1" applyAlignment="1">
      <alignment horizontal="center"/>
    </xf>
    <xf numFmtId="0" fontId="2" fillId="2" borderId="32" xfId="0" applyFont="1" applyFill="1" applyBorder="1" applyAlignment="1">
      <alignment horizontal="center"/>
    </xf>
    <xf numFmtId="0" fontId="2" fillId="2" borderId="33" xfId="0" applyFont="1" applyFill="1" applyBorder="1" applyAlignment="1">
      <alignment horizontal="center"/>
    </xf>
    <xf numFmtId="0" fontId="2" fillId="2" borderId="34" xfId="0" applyFont="1" applyFill="1" applyBorder="1" applyAlignment="1">
      <alignment horizontal="center"/>
    </xf>
    <xf numFmtId="0" fontId="2" fillId="2" borderId="35" xfId="0" applyFont="1" applyFill="1" applyBorder="1" applyAlignment="1">
      <alignment horizontal="center"/>
    </xf>
    <xf numFmtId="0" fontId="2" fillId="2" borderId="36" xfId="0" applyFont="1" applyFill="1" applyBorder="1" applyAlignment="1">
      <alignment horizont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22" xfId="0" applyFont="1" applyFill="1" applyBorder="1" applyAlignment="1">
      <alignment horizontal="center" vertical="center"/>
    </xf>
    <xf numFmtId="167" fontId="7" fillId="10" borderId="20" xfId="0" applyNumberFormat="1" applyFont="1" applyFill="1" applyBorder="1" applyAlignment="1">
      <alignment horizontal="center" vertical="center" textRotation="180"/>
    </xf>
    <xf numFmtId="167" fontId="7" fillId="10" borderId="24" xfId="0" applyNumberFormat="1" applyFont="1" applyFill="1" applyBorder="1" applyAlignment="1">
      <alignment horizontal="center" vertical="center" textRotation="180"/>
    </xf>
    <xf numFmtId="167" fontId="7" fillId="10" borderId="21" xfId="0" applyNumberFormat="1" applyFont="1" applyFill="1" applyBorder="1" applyAlignment="1">
      <alignment horizontal="center" vertical="center" textRotation="180"/>
    </xf>
    <xf numFmtId="0" fontId="2" fillId="8" borderId="25" xfId="0" applyFont="1" applyFill="1" applyBorder="1" applyAlignment="1">
      <alignment horizontal="center" vertical="center" wrapText="1"/>
    </xf>
    <xf numFmtId="0" fontId="2" fillId="8" borderId="26"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8" borderId="30" xfId="0" applyFont="1" applyFill="1" applyBorder="1" applyAlignment="1">
      <alignment horizontal="center" vertical="center" wrapText="1"/>
    </xf>
    <xf numFmtId="14" fontId="2" fillId="5" borderId="1" xfId="0" applyNumberFormat="1" applyFont="1" applyFill="1" applyBorder="1" applyAlignment="1">
      <alignment horizontal="center" vertical="center"/>
    </xf>
    <xf numFmtId="14" fontId="2" fillId="5" borderId="10" xfId="0" applyNumberFormat="1" applyFont="1" applyFill="1" applyBorder="1" applyAlignment="1">
      <alignment horizontal="center" vertical="center"/>
    </xf>
    <xf numFmtId="0" fontId="5" fillId="7" borderId="7" xfId="0" applyFont="1" applyFill="1" applyBorder="1" applyAlignment="1" applyProtection="1">
      <alignment horizontal="center" vertical="center" wrapText="1"/>
    </xf>
    <xf numFmtId="0" fontId="5" fillId="7" borderId="17" xfId="0" applyFont="1" applyFill="1" applyBorder="1" applyAlignment="1" applyProtection="1">
      <alignment horizontal="center" vertical="center" wrapText="1"/>
    </xf>
    <xf numFmtId="0" fontId="2" fillId="8" borderId="5" xfId="0" applyFont="1" applyFill="1" applyBorder="1" applyAlignment="1">
      <alignment horizontal="center" vertical="center"/>
    </xf>
    <xf numFmtId="0" fontId="2" fillId="8" borderId="20" xfId="0" applyFont="1" applyFill="1" applyBorder="1" applyAlignment="1">
      <alignment horizontal="center" vertical="center"/>
    </xf>
    <xf numFmtId="0" fontId="2" fillId="8" borderId="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5" xfId="0" applyNumberFormat="1" applyFont="1" applyFill="1" applyBorder="1" applyAlignment="1">
      <alignment horizontal="center" vertical="center" wrapText="1"/>
    </xf>
    <xf numFmtId="0" fontId="2" fillId="8" borderId="20" xfId="0" applyNumberFormat="1" applyFont="1" applyFill="1" applyBorder="1" applyAlignment="1">
      <alignment horizontal="center" vertical="center" wrapText="1"/>
    </xf>
    <xf numFmtId="0" fontId="3" fillId="3" borderId="0" xfId="0" applyFont="1" applyFill="1" applyAlignment="1">
      <alignment horizontal="center"/>
    </xf>
    <xf numFmtId="0" fontId="3" fillId="14" borderId="0" xfId="0" applyFont="1" applyFill="1" applyAlignment="1">
      <alignment horizontal="center" vertical="center" wrapText="1"/>
    </xf>
    <xf numFmtId="0" fontId="3" fillId="14" borderId="0" xfId="0" applyFont="1" applyFill="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78;&#1589;&#1601;&#1610;&#1577;%20&#1575;&#1604;&#1575;&#1580;&#1575;&#1586;&#1575;&#1578;-%20&#1606;&#1607;&#1575;&#1610;&#1577;%20&#1582;&#1583;&#1605;&#1577;/&#1605;&#1593;&#1575;&#1583;&#1604;&#1577;%20&#1575;&#1604;&#1575;&#1580;&#1575;&#1586;&#1575;&#1578;/&#1578;&#1589;&#1601;&#1610;&#1577;%20&#1581;&#1602;&#1608;&#16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ettlement"/>
      <sheetName val="saudi"/>
      <sheetName val="data"/>
    </sheetNames>
    <sheetDataSet>
      <sheetData sheetId="0"/>
      <sheetData sheetId="1"/>
      <sheetData sheetId="2">
        <row r="2">
          <cell r="B2" t="str">
            <v>SIG 8001</v>
          </cell>
          <cell r="C2">
            <v>2155983642</v>
          </cell>
          <cell r="D2" t="str">
            <v>على راس العمل</v>
          </cell>
          <cell r="E2">
            <v>36982</v>
          </cell>
          <cell r="F2" t="str">
            <v>Ali Hassan Hamoud Hassan</v>
          </cell>
          <cell r="G2" t="str">
            <v>علي حسن حمود حسن</v>
          </cell>
        </row>
        <row r="3">
          <cell r="B3" t="str">
            <v>SIG 8002</v>
          </cell>
          <cell r="C3">
            <v>2153768797</v>
          </cell>
          <cell r="D3" t="str">
            <v>على راس العمل</v>
          </cell>
          <cell r="E3">
            <v>36982</v>
          </cell>
          <cell r="F3" t="str">
            <v>Yousef Hussain Ahmed alem</v>
          </cell>
          <cell r="G3" t="str">
            <v>يوسف حسين احمد عالم</v>
          </cell>
        </row>
        <row r="4">
          <cell r="B4" t="str">
            <v>SIG 8003</v>
          </cell>
          <cell r="C4">
            <v>2030257899</v>
          </cell>
          <cell r="D4" t="str">
            <v>على راس العمل</v>
          </cell>
          <cell r="E4">
            <v>36982</v>
          </cell>
          <cell r="F4" t="str">
            <v>Bolukuta Smarsenj</v>
          </cell>
          <cell r="G4" t="str">
            <v>بولوكوتي سمارسنج</v>
          </cell>
        </row>
        <row r="5">
          <cell r="B5" t="str">
            <v>SIG 8004</v>
          </cell>
          <cell r="C5">
            <v>2011195332</v>
          </cell>
          <cell r="D5" t="str">
            <v>خروج نهائي</v>
          </cell>
          <cell r="E5">
            <v>36982</v>
          </cell>
          <cell r="F5" t="str">
            <v>Arento Jadallos</v>
          </cell>
          <cell r="G5" t="str">
            <v>ارينتو جادايوس</v>
          </cell>
        </row>
        <row r="6">
          <cell r="B6" t="str">
            <v>SIG 8005</v>
          </cell>
          <cell r="C6">
            <v>2005258393</v>
          </cell>
          <cell r="D6" t="str">
            <v>على راس العمل</v>
          </cell>
          <cell r="E6">
            <v>36982</v>
          </cell>
          <cell r="F6" t="str">
            <v>Manuel Gabriel</v>
          </cell>
          <cell r="G6" t="str">
            <v>مانويل جبريل</v>
          </cell>
        </row>
        <row r="7">
          <cell r="B7" t="str">
            <v>SIG 8006</v>
          </cell>
          <cell r="C7">
            <v>2007590702</v>
          </cell>
          <cell r="D7" t="str">
            <v>على راس العمل</v>
          </cell>
          <cell r="E7">
            <v>36982</v>
          </cell>
          <cell r="F7" t="str">
            <v>Albert Bokad</v>
          </cell>
          <cell r="G7" t="str">
            <v>البرت بوكاد</v>
          </cell>
        </row>
        <row r="8">
          <cell r="B8" t="str">
            <v>SIG 8007</v>
          </cell>
          <cell r="C8">
            <v>2007590918</v>
          </cell>
          <cell r="D8" t="str">
            <v>على راس العمل</v>
          </cell>
          <cell r="E8">
            <v>36982</v>
          </cell>
          <cell r="F8" t="str">
            <v>Romeo Pocar</v>
          </cell>
          <cell r="G8" t="str">
            <v>روميو بوكار</v>
          </cell>
        </row>
        <row r="9">
          <cell r="B9" t="str">
            <v>SIG 8008</v>
          </cell>
          <cell r="C9">
            <v>2010811640</v>
          </cell>
          <cell r="D9" t="str">
            <v>على راس العمل</v>
          </cell>
          <cell r="E9">
            <v>36982</v>
          </cell>
          <cell r="F9" t="str">
            <v>Seoul R Vergara</v>
          </cell>
          <cell r="G9" t="str">
            <v>سول ار فيرجارا</v>
          </cell>
        </row>
        <row r="10">
          <cell r="B10" t="str">
            <v>SIG 8009</v>
          </cell>
          <cell r="C10">
            <v>2121534636</v>
          </cell>
          <cell r="D10" t="str">
            <v>على راس العمل</v>
          </cell>
          <cell r="E10">
            <v>36982</v>
          </cell>
          <cell r="F10" t="str">
            <v>Virglao Fajardo</v>
          </cell>
          <cell r="G10" t="str">
            <v>فيرجليو فاجاردو</v>
          </cell>
        </row>
        <row r="11">
          <cell r="B11" t="str">
            <v>SIG 8010</v>
          </cell>
          <cell r="C11">
            <v>2049818012</v>
          </cell>
          <cell r="D11" t="str">
            <v>على راس العمل</v>
          </cell>
          <cell r="E11">
            <v>36982</v>
          </cell>
          <cell r="F11" t="str">
            <v xml:space="preserve">Mohammed Mnzowr Abdul Latif </v>
          </cell>
          <cell r="G11" t="str">
            <v>محمد منظور عبداللطيف</v>
          </cell>
        </row>
        <row r="12">
          <cell r="B12" t="str">
            <v>SIG 8011</v>
          </cell>
          <cell r="C12">
            <v>2091584231</v>
          </cell>
          <cell r="D12" t="str">
            <v>على راس العمل</v>
          </cell>
          <cell r="E12">
            <v>36982</v>
          </cell>
          <cell r="F12" t="str">
            <v>Nolaalamin Bathory</v>
          </cell>
          <cell r="G12" t="str">
            <v>نولاالامين باتورى</v>
          </cell>
        </row>
        <row r="13">
          <cell r="B13" t="str">
            <v>SIG 8012</v>
          </cell>
          <cell r="C13">
            <v>2002365381</v>
          </cell>
          <cell r="D13" t="str">
            <v>على راس العمل</v>
          </cell>
          <cell r="E13">
            <v>36982</v>
          </cell>
          <cell r="F13" t="str">
            <v>Mohamed Ibrahim Sirajdin</v>
          </cell>
          <cell r="G13" t="str">
            <v>محمد ابراهيم سراج الدين</v>
          </cell>
        </row>
        <row r="14">
          <cell r="B14" t="str">
            <v>SIG 8013</v>
          </cell>
          <cell r="C14">
            <v>2043458799</v>
          </cell>
          <cell r="D14" t="str">
            <v>على راس العمل</v>
          </cell>
          <cell r="E14">
            <v>36982</v>
          </cell>
          <cell r="F14" t="str">
            <v>Abdul Rashid  Mahbt ali</v>
          </cell>
          <cell r="G14" t="str">
            <v>عبدالرشيد محبت على</v>
          </cell>
        </row>
        <row r="15">
          <cell r="B15" t="str">
            <v>SIG 8014</v>
          </cell>
          <cell r="C15">
            <v>2044722367</v>
          </cell>
          <cell r="D15" t="str">
            <v>على راس العمل</v>
          </cell>
          <cell r="E15">
            <v>36982</v>
          </cell>
          <cell r="F15" t="str">
            <v>Abussed GNU miah</v>
          </cell>
          <cell r="G15" t="str">
            <v>ابوسيد جنو مياه</v>
          </cell>
        </row>
        <row r="16">
          <cell r="B16" t="str">
            <v>SIG 8015</v>
          </cell>
          <cell r="C16">
            <v>2068350483</v>
          </cell>
          <cell r="D16" t="str">
            <v>على راس العمل</v>
          </cell>
          <cell r="E16">
            <v>36982</v>
          </cell>
          <cell r="F16" t="str">
            <v>Siraj Din Abu Bakr</v>
          </cell>
          <cell r="G16" t="str">
            <v>سيراج الدين ابوبكر</v>
          </cell>
        </row>
        <row r="17">
          <cell r="B17" t="str">
            <v>SIG 8016</v>
          </cell>
          <cell r="C17">
            <v>2066763570</v>
          </cell>
          <cell r="D17" t="str">
            <v>على راس العمل</v>
          </cell>
          <cell r="E17">
            <v>36982</v>
          </cell>
          <cell r="F17" t="str">
            <v>Mohammed Yasin Ghazi</v>
          </cell>
          <cell r="G17" t="str">
            <v>محمد ياسين غازى</v>
          </cell>
        </row>
        <row r="18">
          <cell r="B18" t="str">
            <v>SIG 8017</v>
          </cell>
          <cell r="C18">
            <v>2065520047</v>
          </cell>
          <cell r="D18" t="str">
            <v>على راس العمل</v>
          </cell>
          <cell r="E18">
            <v>36982</v>
          </cell>
          <cell r="F18" t="str">
            <v>Amin Mia Ali Ahmed</v>
          </cell>
          <cell r="G18" t="str">
            <v>امين ميا على احمد</v>
          </cell>
        </row>
        <row r="19">
          <cell r="B19" t="str">
            <v>SIG 8018</v>
          </cell>
          <cell r="C19">
            <v>2068346879</v>
          </cell>
          <cell r="D19" t="str">
            <v>على راس العمل</v>
          </cell>
          <cell r="E19">
            <v>36982</v>
          </cell>
          <cell r="F19" t="str">
            <v>Abdalhanan Abdsbhan</v>
          </cell>
          <cell r="G19" t="str">
            <v>عبدالحنان عبدالسبحان</v>
          </cell>
        </row>
        <row r="20">
          <cell r="B20" t="str">
            <v>SIG 8019</v>
          </cell>
          <cell r="C20">
            <v>2139498576</v>
          </cell>
          <cell r="D20" t="str">
            <v>على راس العمل</v>
          </cell>
          <cell r="E20">
            <v>36982</v>
          </cell>
          <cell r="F20" t="str">
            <v>Mohammad Saleem Noor miah</v>
          </cell>
          <cell r="G20" t="str">
            <v>محمد سليم نور مياه</v>
          </cell>
        </row>
        <row r="21">
          <cell r="B21" t="str">
            <v>SIG 8020</v>
          </cell>
          <cell r="C21">
            <v>2032106466</v>
          </cell>
          <cell r="D21" t="str">
            <v>على راس العمل</v>
          </cell>
          <cell r="E21">
            <v>36982</v>
          </cell>
          <cell r="F21" t="str">
            <v>Hussein abdul Rashid</v>
          </cell>
          <cell r="G21" t="str">
            <v>حسين عبدالرشيد</v>
          </cell>
        </row>
        <row r="22">
          <cell r="B22" t="str">
            <v>SIG 8021</v>
          </cell>
          <cell r="C22">
            <v>2087800393</v>
          </cell>
          <cell r="D22" t="str">
            <v>على راس العمل</v>
          </cell>
          <cell r="E22">
            <v>36982</v>
          </cell>
          <cell r="F22" t="str">
            <v>Rafiq Islam Bshirallah</v>
          </cell>
          <cell r="G22" t="str">
            <v>رفيق الاسلام بشيرالله</v>
          </cell>
        </row>
        <row r="23">
          <cell r="B23" t="str">
            <v>SIG 8022</v>
          </cell>
          <cell r="C23">
            <v>2081396273</v>
          </cell>
          <cell r="D23" t="str">
            <v>على راس العمل</v>
          </cell>
          <cell r="E23">
            <v>36982</v>
          </cell>
          <cell r="F23" t="str">
            <v>Mohammad KaleemDin Manaf allah</v>
          </cell>
          <cell r="G23" t="str">
            <v>محمد كليم الدين مناف الله</v>
          </cell>
        </row>
        <row r="24">
          <cell r="B24" t="str">
            <v>SIG 8023</v>
          </cell>
          <cell r="C24">
            <v>2080624667</v>
          </cell>
          <cell r="D24" t="str">
            <v>على راس العمل</v>
          </cell>
          <cell r="E24">
            <v>36982</v>
          </cell>
          <cell r="F24" t="str">
            <v>Khurshid alem Ali</v>
          </cell>
          <cell r="G24" t="str">
            <v>خورشيد عالم علي</v>
          </cell>
        </row>
        <row r="25">
          <cell r="B25" t="str">
            <v>SIG 8024</v>
          </cell>
          <cell r="C25">
            <v>2133810487</v>
          </cell>
          <cell r="D25" t="str">
            <v>خروج نهائي</v>
          </cell>
          <cell r="E25">
            <v>36982</v>
          </cell>
          <cell r="F25" t="str">
            <v>Mounir Hussein Ansarali</v>
          </cell>
          <cell r="G25" t="str">
            <v>منير حسين انصار علي</v>
          </cell>
        </row>
        <row r="26">
          <cell r="B26" t="str">
            <v>SIG 8025</v>
          </cell>
          <cell r="C26">
            <v>2104482266</v>
          </cell>
          <cell r="D26" t="str">
            <v>على راس العمل</v>
          </cell>
          <cell r="E26">
            <v>36982</v>
          </cell>
          <cell r="F26" t="str">
            <v>Nasereddin Abdul Ghani</v>
          </cell>
          <cell r="G26" t="str">
            <v>ناصرالدين عبدالغني</v>
          </cell>
        </row>
        <row r="27">
          <cell r="B27" t="str">
            <v>SIG 8026</v>
          </cell>
          <cell r="C27">
            <v>2070004169</v>
          </cell>
          <cell r="D27" t="str">
            <v>على راس العمل</v>
          </cell>
          <cell r="E27">
            <v>36982</v>
          </cell>
          <cell r="F27" t="str">
            <v>Shafi Din Ismail</v>
          </cell>
          <cell r="G27" t="str">
            <v>شفيع الدين اسماعيل</v>
          </cell>
        </row>
        <row r="28">
          <cell r="B28" t="str">
            <v>SIG 8027</v>
          </cell>
          <cell r="C28">
            <v>2065839124</v>
          </cell>
          <cell r="D28" t="str">
            <v>على راس العمل</v>
          </cell>
          <cell r="E28">
            <v>36982</v>
          </cell>
          <cell r="F28" t="str">
            <v>Mohammed Hussein Bathuri</v>
          </cell>
          <cell r="G28" t="str">
            <v>محمد حسين باثوري</v>
          </cell>
        </row>
        <row r="29">
          <cell r="B29" t="str">
            <v>SIG 8028</v>
          </cell>
          <cell r="C29">
            <v>2052070824</v>
          </cell>
          <cell r="D29" t="str">
            <v>على راس العمل</v>
          </cell>
          <cell r="E29">
            <v>36982</v>
          </cell>
          <cell r="F29" t="str">
            <v>Mohammad Saifullah Manaf allah</v>
          </cell>
          <cell r="G29" t="str">
            <v>محمد سيف الله مناف الله</v>
          </cell>
        </row>
        <row r="30">
          <cell r="B30" t="str">
            <v>SIG 8029</v>
          </cell>
          <cell r="C30">
            <v>2071141895</v>
          </cell>
          <cell r="D30" t="str">
            <v>على راس العمل</v>
          </cell>
          <cell r="E30">
            <v>36982</v>
          </cell>
          <cell r="F30" t="str">
            <v>Arashadallah Mawlawi Abdul Aziz</v>
          </cell>
          <cell r="G30" t="str">
            <v>ارشادالله مولوي عبدالعزيز</v>
          </cell>
        </row>
        <row r="31">
          <cell r="B31" t="str">
            <v>SIG 8030</v>
          </cell>
          <cell r="C31">
            <v>2065820124</v>
          </cell>
          <cell r="D31" t="str">
            <v>على راس العمل</v>
          </cell>
          <cell r="E31">
            <v>36982</v>
          </cell>
          <cell r="F31" t="str">
            <v>Ghayasuddin Rnico Mia</v>
          </cell>
          <cell r="G31" t="str">
            <v>غياث الدين رنقو مياه</v>
          </cell>
        </row>
        <row r="32">
          <cell r="B32" t="str">
            <v>SIG 8031</v>
          </cell>
          <cell r="C32">
            <v>2155721695</v>
          </cell>
          <cell r="D32" t="str">
            <v>على راس العمل</v>
          </cell>
          <cell r="E32">
            <v>36982</v>
          </cell>
          <cell r="F32" t="str">
            <v>Zakir Sadik Mia</v>
          </cell>
          <cell r="G32" t="str">
            <v>ذاكير صادق مياه</v>
          </cell>
        </row>
        <row r="33">
          <cell r="B33" t="str">
            <v>SIG 8032</v>
          </cell>
          <cell r="C33">
            <v>2016644508</v>
          </cell>
          <cell r="D33" t="str">
            <v xml:space="preserve">نقل كفالة </v>
          </cell>
          <cell r="E33">
            <v>36982</v>
          </cell>
          <cell r="F33" t="str">
            <v>Shyam Sunder</v>
          </cell>
          <cell r="G33" t="str">
            <v>شيام سندر</v>
          </cell>
        </row>
        <row r="34">
          <cell r="B34" t="str">
            <v>SIG 8033</v>
          </cell>
          <cell r="C34">
            <v>2010335095</v>
          </cell>
          <cell r="D34" t="str">
            <v>على راس العمل</v>
          </cell>
          <cell r="E34">
            <v>36982</v>
          </cell>
          <cell r="F34" t="str">
            <v>Peru Mohammed Abdalouhad</v>
          </cell>
          <cell r="G34" t="str">
            <v>بيرو محمد عبدالوحيد</v>
          </cell>
        </row>
        <row r="35">
          <cell r="B35" t="str">
            <v>SIG 8034</v>
          </cell>
          <cell r="C35">
            <v>2018470928</v>
          </cell>
          <cell r="D35" t="str">
            <v>على راس العمل</v>
          </cell>
          <cell r="E35">
            <v>36982</v>
          </cell>
          <cell r="F35" t="str">
            <v>Syed Amanullah Qadri</v>
          </cell>
          <cell r="G35" t="str">
            <v>سيد امان الله قادرى</v>
          </cell>
        </row>
        <row r="36">
          <cell r="B36" t="str">
            <v>SIG 8035</v>
          </cell>
          <cell r="C36">
            <v>2010334809</v>
          </cell>
          <cell r="D36" t="str">
            <v>على راس العمل</v>
          </cell>
          <cell r="E36">
            <v>36982</v>
          </cell>
          <cell r="F36" t="str">
            <v>Ali Omar Nazeer</v>
          </cell>
          <cell r="G36" t="str">
            <v>على عمر نظير</v>
          </cell>
        </row>
        <row r="37">
          <cell r="B37" t="str">
            <v>SIG 8036</v>
          </cell>
          <cell r="C37">
            <v>2026453973</v>
          </cell>
          <cell r="D37" t="str">
            <v>على راس العمل</v>
          </cell>
          <cell r="E37">
            <v>36982</v>
          </cell>
          <cell r="F37" t="str">
            <v>Vilayo Sam Qancian</v>
          </cell>
          <cell r="G37" t="str">
            <v>فيلايو سام قانسيان</v>
          </cell>
        </row>
        <row r="38">
          <cell r="B38" t="str">
            <v>SIG 8037</v>
          </cell>
          <cell r="C38">
            <v>2127475289</v>
          </cell>
          <cell r="D38" t="str">
            <v>على راس العمل</v>
          </cell>
          <cell r="E38">
            <v>36982</v>
          </cell>
          <cell r="F38" t="str">
            <v>Nalo Sami Ramanathan</v>
          </cell>
          <cell r="G38" t="str">
            <v>نالو سامى راماناثان</v>
          </cell>
        </row>
        <row r="39">
          <cell r="B39" t="str">
            <v>SIG 8038</v>
          </cell>
          <cell r="C39">
            <v>2000787271</v>
          </cell>
          <cell r="D39" t="str">
            <v>على راس العمل</v>
          </cell>
          <cell r="E39">
            <v>36982</v>
          </cell>
          <cell r="F39" t="str">
            <v>Modine Cango Saleem</v>
          </cell>
          <cell r="G39" t="str">
            <v>مودين كنجو سليم</v>
          </cell>
        </row>
        <row r="40">
          <cell r="B40" t="str">
            <v>SIG 8039</v>
          </cell>
          <cell r="C40">
            <v>2050548664</v>
          </cell>
          <cell r="D40" t="str">
            <v>على راس العمل</v>
          </cell>
          <cell r="E40">
            <v>36982</v>
          </cell>
          <cell r="F40" t="str">
            <v>Daubert Wilson da Silva</v>
          </cell>
          <cell r="G40" t="str">
            <v>دوبرت ويلسون دى سيلفا</v>
          </cell>
        </row>
        <row r="41">
          <cell r="B41" t="str">
            <v>SIG 8040</v>
          </cell>
          <cell r="C41">
            <v>2090833217</v>
          </cell>
          <cell r="D41" t="str">
            <v>على راس العمل</v>
          </cell>
          <cell r="E41">
            <v>36982</v>
          </cell>
          <cell r="F41" t="str">
            <v>Wilson D'Souza</v>
          </cell>
          <cell r="G41" t="str">
            <v>ويلسون ديسوزا</v>
          </cell>
        </row>
        <row r="42">
          <cell r="B42" t="str">
            <v>SIG 8041</v>
          </cell>
          <cell r="C42">
            <v>2068088729</v>
          </cell>
          <cell r="D42" t="str">
            <v>على راس العمل</v>
          </cell>
          <cell r="E42">
            <v>36982</v>
          </cell>
          <cell r="F42" t="str">
            <v xml:space="preserve">Mohammed Cango Mubarak </v>
          </cell>
          <cell r="G42" t="str">
            <v>محمد كنجو مبارك</v>
          </cell>
        </row>
        <row r="43">
          <cell r="B43" t="str">
            <v>SIG 8042</v>
          </cell>
          <cell r="C43">
            <v>2068981220</v>
          </cell>
          <cell r="D43" t="str">
            <v>على راس العمل</v>
          </cell>
          <cell r="E43">
            <v>36982</v>
          </cell>
          <cell r="F43" t="str">
            <v>Abdullah Mohiuddin Sharigha Bali</v>
          </cell>
          <cell r="G43" t="str">
            <v>عبدالله محي الدين شارغا بالي</v>
          </cell>
        </row>
        <row r="44">
          <cell r="B44" t="str">
            <v>SIG 8043</v>
          </cell>
          <cell r="C44">
            <v>2009510773</v>
          </cell>
          <cell r="D44" t="str">
            <v>على راس العمل</v>
          </cell>
          <cell r="E44">
            <v>36982</v>
          </cell>
          <cell r="F44" t="str">
            <v>Abdulkadir SCORE</v>
          </cell>
          <cell r="G44" t="str">
            <v>عبدالقادر سكور</v>
          </cell>
        </row>
        <row r="45">
          <cell r="B45" t="str">
            <v>SIG 8044</v>
          </cell>
          <cell r="C45">
            <v>2063518381</v>
          </cell>
          <cell r="D45" t="str">
            <v>على راس العمل</v>
          </cell>
          <cell r="E45">
            <v>36982</v>
          </cell>
          <cell r="F45" t="str">
            <v>Athoman Cano Rauthr Saleem</v>
          </cell>
          <cell r="G45" t="str">
            <v>اثومان كانو راوثر سليم</v>
          </cell>
        </row>
        <row r="46">
          <cell r="B46" t="str">
            <v>SIG 8045</v>
          </cell>
          <cell r="C46">
            <v>2010638290</v>
          </cell>
          <cell r="D46" t="str">
            <v>على راس العمل</v>
          </cell>
          <cell r="E46">
            <v>36982</v>
          </cell>
          <cell r="F46" t="str">
            <v>Himaaon Berhzkar</v>
          </cell>
          <cell r="G46" t="str">
            <v>هيمايون بيرهزقار</v>
          </cell>
        </row>
        <row r="47">
          <cell r="B47" t="str">
            <v>SIG 8046</v>
          </cell>
          <cell r="C47">
            <v>2010611131</v>
          </cell>
          <cell r="D47" t="str">
            <v>على راس العمل</v>
          </cell>
          <cell r="E47">
            <v>36982</v>
          </cell>
          <cell r="F47" t="str">
            <v>Syed Khaled Shaheen</v>
          </cell>
          <cell r="G47" t="str">
            <v>سيد خالد شاهين</v>
          </cell>
        </row>
        <row r="48">
          <cell r="B48" t="str">
            <v>SIG 8047</v>
          </cell>
          <cell r="C48">
            <v>2008798452</v>
          </cell>
          <cell r="D48" t="str">
            <v>على راس العمل</v>
          </cell>
          <cell r="E48">
            <v>36982</v>
          </cell>
          <cell r="F48" t="str">
            <v>Khaisth malek</v>
          </cell>
          <cell r="G48" t="str">
            <v>خائسته مالك</v>
          </cell>
        </row>
        <row r="49">
          <cell r="B49" t="str">
            <v>SIG 8048</v>
          </cell>
          <cell r="C49">
            <v>2063680009</v>
          </cell>
          <cell r="D49" t="str">
            <v>على راس العمل</v>
          </cell>
          <cell r="E49">
            <v>36982</v>
          </cell>
          <cell r="F49" t="str">
            <v>Saz malek Syed faqir</v>
          </cell>
          <cell r="G49" t="str">
            <v>ساز مالك سيد فقير</v>
          </cell>
        </row>
        <row r="50">
          <cell r="B50" t="str">
            <v>SIG 8049</v>
          </cell>
          <cell r="C50">
            <v>2042659322</v>
          </cell>
          <cell r="D50" t="str">
            <v>على راس العمل</v>
          </cell>
          <cell r="E50">
            <v>36982</v>
          </cell>
          <cell r="F50" t="str">
            <v>Nick eamal Khan</v>
          </cell>
          <cell r="G50" t="str">
            <v>نيك عمل خان</v>
          </cell>
        </row>
        <row r="51">
          <cell r="B51" t="str">
            <v>SIG 8050</v>
          </cell>
          <cell r="C51">
            <v>2052075500</v>
          </cell>
          <cell r="D51" t="str">
            <v>على راس العمل</v>
          </cell>
          <cell r="E51">
            <v>36982</v>
          </cell>
          <cell r="F51" t="str">
            <v>fazel raby Anwar Shah</v>
          </cell>
          <cell r="G51" t="str">
            <v>فضل ربي انور شاه</v>
          </cell>
        </row>
        <row r="52">
          <cell r="B52" t="str">
            <v>SIG 8051</v>
          </cell>
          <cell r="C52">
            <v>2120364043</v>
          </cell>
          <cell r="D52" t="str">
            <v>على راس العمل</v>
          </cell>
          <cell r="E52">
            <v>36982</v>
          </cell>
          <cell r="F52" t="str">
            <v>Ahmed Said Rahmat Jean</v>
          </cell>
          <cell r="G52" t="str">
            <v>احمد سعيد رحمت جان</v>
          </cell>
        </row>
        <row r="53">
          <cell r="B53" t="str">
            <v>SIG 8052</v>
          </cell>
          <cell r="C53">
            <v>2119611024</v>
          </cell>
          <cell r="D53" t="str">
            <v>خروج نهائي</v>
          </cell>
          <cell r="E53">
            <v>36982</v>
          </cell>
          <cell r="F53" t="str">
            <v>Hussein Ali Rahma beksh</v>
          </cell>
          <cell r="G53" t="str">
            <v>حسين علي بن رحمه بخش</v>
          </cell>
        </row>
        <row r="54">
          <cell r="B54" t="str">
            <v>SIG 8053</v>
          </cell>
          <cell r="C54">
            <v>2120364092</v>
          </cell>
          <cell r="D54" t="str">
            <v>على راس العمل</v>
          </cell>
          <cell r="E54">
            <v>36982</v>
          </cell>
          <cell r="F54" t="str">
            <v>Amir alem Khan Ali Sher Ali</v>
          </cell>
          <cell r="G54" t="str">
            <v>امير عالم خان علي شير علي</v>
          </cell>
        </row>
        <row r="55">
          <cell r="B55" t="str">
            <v>SIG 8054</v>
          </cell>
          <cell r="C55">
            <v>2119610968</v>
          </cell>
          <cell r="D55" t="str">
            <v>على راس العمل</v>
          </cell>
          <cell r="E55">
            <v>36982</v>
          </cell>
          <cell r="F55" t="str">
            <v xml:space="preserve">Zahid Iqbal Banda Iqbal </v>
          </cell>
          <cell r="G55" t="str">
            <v>زاهد اقبال باندا اقبال</v>
          </cell>
        </row>
        <row r="56">
          <cell r="B56" t="str">
            <v>SIG 8055</v>
          </cell>
          <cell r="C56">
            <v>2156911519</v>
          </cell>
          <cell r="D56" t="str">
            <v>على راس العمل</v>
          </cell>
          <cell r="E56">
            <v>37530</v>
          </cell>
          <cell r="F56" t="str">
            <v xml:space="preserve">Mohammed Marsh Asad Fatih  </v>
          </cell>
          <cell r="G56" t="str">
            <v>محمد مارش اسعد فتيح</v>
          </cell>
        </row>
        <row r="57">
          <cell r="B57" t="str">
            <v>SIG 8056</v>
          </cell>
          <cell r="C57">
            <v>2163415637</v>
          </cell>
          <cell r="D57" t="str">
            <v>على راس العمل</v>
          </cell>
          <cell r="E57">
            <v>37530</v>
          </cell>
          <cell r="F57" t="str">
            <v>Talal Ghalib Saif mosleh</v>
          </cell>
          <cell r="G57" t="str">
            <v>طلال غالب سيف مصلح</v>
          </cell>
        </row>
        <row r="58">
          <cell r="B58" t="str">
            <v>SIG 8057</v>
          </cell>
          <cell r="C58">
            <v>2117254157</v>
          </cell>
          <cell r="D58" t="str">
            <v>على راس العمل</v>
          </cell>
          <cell r="E58">
            <v>37530</v>
          </cell>
          <cell r="F58" t="str">
            <v>Abdoun Kamal  Abdoun</v>
          </cell>
          <cell r="G58" t="str">
            <v>عبدون كمال عبدون</v>
          </cell>
        </row>
        <row r="59">
          <cell r="B59" t="str">
            <v>SIG 8058</v>
          </cell>
          <cell r="C59">
            <v>2092960398</v>
          </cell>
          <cell r="D59" t="str">
            <v>على راس العمل</v>
          </cell>
          <cell r="E59">
            <v>37681</v>
          </cell>
          <cell r="F59" t="str">
            <v>Rahim Bejaras</v>
          </cell>
          <cell r="G59" t="str">
            <v>رحيم بيجاريس</v>
          </cell>
        </row>
        <row r="60">
          <cell r="B60" t="str">
            <v>SIG 8059</v>
          </cell>
          <cell r="C60">
            <v>2129281271</v>
          </cell>
          <cell r="D60" t="str">
            <v>على راس العمل</v>
          </cell>
          <cell r="E60">
            <v>37926</v>
          </cell>
          <cell r="F60" t="str">
            <v>Yusuf mia Mohammed Nosaman</v>
          </cell>
          <cell r="G60" t="str">
            <v>يوسف مياه محمد نوزامان</v>
          </cell>
        </row>
        <row r="61">
          <cell r="B61" t="str">
            <v>SIG 8060</v>
          </cell>
          <cell r="C61">
            <v>2129732422</v>
          </cell>
          <cell r="D61" t="str">
            <v>على راس العمل</v>
          </cell>
          <cell r="E61">
            <v>37926</v>
          </cell>
          <cell r="F61" t="str">
            <v>Munir Hussain Mohammed Hussain</v>
          </cell>
          <cell r="G61" t="str">
            <v>منير حسين محمد حسين</v>
          </cell>
        </row>
        <row r="62">
          <cell r="B62" t="str">
            <v>SIG 8061</v>
          </cell>
          <cell r="C62">
            <v>2192191837</v>
          </cell>
          <cell r="D62" t="str">
            <v>على راس العمل</v>
          </cell>
          <cell r="E62">
            <v>38047</v>
          </cell>
          <cell r="F62" t="str">
            <v>Fadel Mohammed Saeed Mohammed</v>
          </cell>
          <cell r="G62" t="str">
            <v>فضل محمد سعيد محمد</v>
          </cell>
        </row>
        <row r="63">
          <cell r="B63" t="str">
            <v>SIG 8062</v>
          </cell>
          <cell r="C63">
            <v>2137715914</v>
          </cell>
          <cell r="D63" t="str">
            <v>على راس العمل</v>
          </cell>
          <cell r="E63">
            <v>38108</v>
          </cell>
          <cell r="F63" t="str">
            <v xml:space="preserve">Sohail mia Saifullah </v>
          </cell>
          <cell r="G63" t="str">
            <v>سهيل مياه سيف الله</v>
          </cell>
        </row>
        <row r="64">
          <cell r="B64" t="str">
            <v>SIG 8063</v>
          </cell>
          <cell r="C64">
            <v>2201903776</v>
          </cell>
          <cell r="D64" t="str">
            <v>على راس العمل</v>
          </cell>
          <cell r="E64">
            <v>38108</v>
          </cell>
          <cell r="F64" t="str">
            <v>Habib Amin Allah</v>
          </cell>
          <cell r="G64" t="str">
            <v>حبيب امين الله</v>
          </cell>
        </row>
        <row r="65">
          <cell r="B65" t="str">
            <v>SIG 8064</v>
          </cell>
          <cell r="C65">
            <v>2052760986</v>
          </cell>
          <cell r="D65" t="str">
            <v>على راس العمل</v>
          </cell>
          <cell r="E65">
            <v>38412</v>
          </cell>
          <cell r="F65" t="str">
            <v>Abdul Jabbar Abdullah Ahmed Abdullah</v>
          </cell>
          <cell r="G65" t="str">
            <v>عبدالجبار عبدالله احمد عبدالله</v>
          </cell>
        </row>
        <row r="66">
          <cell r="B66" t="str">
            <v>SIG 8065</v>
          </cell>
          <cell r="C66">
            <v>2204398388</v>
          </cell>
          <cell r="D66" t="str">
            <v>على راس العمل</v>
          </cell>
          <cell r="E66">
            <v>38443</v>
          </cell>
          <cell r="F66" t="str">
            <v>Abdulkuddous Mellon Noor Hussain</v>
          </cell>
          <cell r="G66" t="str">
            <v>عبدالقدوس ميلون نور حسين</v>
          </cell>
        </row>
        <row r="67">
          <cell r="B67" t="str">
            <v>SIG 8066</v>
          </cell>
          <cell r="C67">
            <v>2208906194</v>
          </cell>
          <cell r="D67" t="str">
            <v>خروج نهائي</v>
          </cell>
          <cell r="E67">
            <v>38504</v>
          </cell>
          <cell r="F67" t="str">
            <v xml:space="preserve">Fadel Zada Amir </v>
          </cell>
          <cell r="G67" t="str">
            <v>فاضل زاده امير</v>
          </cell>
        </row>
        <row r="68">
          <cell r="B68" t="str">
            <v>SIG 8067</v>
          </cell>
          <cell r="C68">
            <v>2184616460</v>
          </cell>
          <cell r="D68" t="str">
            <v>على راس العمل</v>
          </cell>
          <cell r="E68">
            <v>38565</v>
          </cell>
          <cell r="F68" t="str">
            <v>Waleed Mohammed Abdul Rahman Abdul Azim</v>
          </cell>
          <cell r="G68" t="str">
            <v>وليد محمد عبدالرحمن عبدالعظيم</v>
          </cell>
        </row>
        <row r="69">
          <cell r="B69" t="str">
            <v>SIG 8068</v>
          </cell>
          <cell r="C69">
            <v>2189928852</v>
          </cell>
          <cell r="D69" t="str">
            <v>على راس العمل</v>
          </cell>
          <cell r="E69">
            <v>38565</v>
          </cell>
          <cell r="F69" t="str">
            <v>Sharif Islam Shafiq Islam</v>
          </cell>
          <cell r="G69" t="str">
            <v>شريف الاسلام شفيق الاسلام</v>
          </cell>
        </row>
        <row r="70">
          <cell r="B70" t="str">
            <v>SIG 8069</v>
          </cell>
          <cell r="C70">
            <v>2198328011</v>
          </cell>
          <cell r="D70" t="str">
            <v>على راس العمل</v>
          </cell>
          <cell r="E70">
            <v>38565</v>
          </cell>
          <cell r="F70" t="str">
            <v>Bilal Abdul Hakim</v>
          </cell>
          <cell r="G70" t="str">
            <v>بلال عبدالحكيم</v>
          </cell>
        </row>
        <row r="71">
          <cell r="B71" t="str">
            <v>SIG 8070</v>
          </cell>
          <cell r="C71">
            <v>2212056226</v>
          </cell>
          <cell r="D71" t="str">
            <v>على راس العمل</v>
          </cell>
          <cell r="E71">
            <v>38565</v>
          </cell>
          <cell r="F71" t="str">
            <v xml:space="preserve">Hakeem Rsena Abdul Jabbar </v>
          </cell>
          <cell r="G71" t="str">
            <v>حكيم رسينا عبدالجبار</v>
          </cell>
        </row>
        <row r="72">
          <cell r="B72" t="str">
            <v>SIG 8071</v>
          </cell>
          <cell r="C72">
            <v>1004574305</v>
          </cell>
          <cell r="D72" t="str">
            <v>على راس العمل</v>
          </cell>
          <cell r="E72">
            <v>38718</v>
          </cell>
          <cell r="F72" t="str">
            <v>Saeed Ali Taher Aljabbarh</v>
          </cell>
          <cell r="G72" t="str">
            <v>سعيد علي طاهر الجباره</v>
          </cell>
        </row>
        <row r="73">
          <cell r="B73" t="str">
            <v>SIG 8072</v>
          </cell>
          <cell r="C73">
            <v>1040706499</v>
          </cell>
          <cell r="D73" t="str">
            <v>على راس العمل</v>
          </cell>
          <cell r="E73">
            <v>38718</v>
          </cell>
          <cell r="F73" t="str">
            <v>Hussein Mohammed Hussein Khawaji</v>
          </cell>
          <cell r="G73" t="str">
            <v>حسين محمد حسين خواجي</v>
          </cell>
        </row>
        <row r="74">
          <cell r="B74" t="str">
            <v>SIG 8073</v>
          </cell>
          <cell r="C74">
            <v>2032943538</v>
          </cell>
          <cell r="D74" t="str">
            <v>على راس العمل</v>
          </cell>
          <cell r="E74">
            <v>38718</v>
          </cell>
          <cell r="F74" t="str">
            <v>Zakaria Hassan Omar Awad</v>
          </cell>
          <cell r="G74" t="str">
            <v>زكريا حسن عمر عوض</v>
          </cell>
        </row>
        <row r="75">
          <cell r="B75" t="str">
            <v>SIG 8074</v>
          </cell>
          <cell r="C75">
            <v>2052513344</v>
          </cell>
          <cell r="D75" t="str">
            <v>على راس العمل</v>
          </cell>
          <cell r="E75">
            <v>38718</v>
          </cell>
          <cell r="F75" t="str">
            <v>Abdo Seif mosleh</v>
          </cell>
          <cell r="G75" t="str">
            <v>عبده سيف مصلح</v>
          </cell>
        </row>
        <row r="76">
          <cell r="B76" t="str">
            <v>SIG 8075</v>
          </cell>
          <cell r="C76">
            <v>2052505597</v>
          </cell>
          <cell r="D76" t="str">
            <v>على راس العمل</v>
          </cell>
          <cell r="E76">
            <v>38718</v>
          </cell>
          <cell r="F76" t="str">
            <v>Shawky Ahmed Mansoor Hussain</v>
          </cell>
          <cell r="G76" t="str">
            <v>شوقى احمد منصور حسين</v>
          </cell>
        </row>
        <row r="77">
          <cell r="B77" t="str">
            <v>SIG 8076</v>
          </cell>
          <cell r="C77">
            <v>2041785169</v>
          </cell>
          <cell r="D77" t="str">
            <v>على راس العمل</v>
          </cell>
          <cell r="E77">
            <v>38718</v>
          </cell>
          <cell r="F77" t="str">
            <v xml:space="preserve">Khaled Ali Zoughair Qasim </v>
          </cell>
          <cell r="G77" t="str">
            <v>خالد على الزغير قاسم</v>
          </cell>
        </row>
        <row r="78">
          <cell r="B78" t="str">
            <v>SIG 8077</v>
          </cell>
          <cell r="C78">
            <v>2052852288</v>
          </cell>
          <cell r="D78" t="str">
            <v>على راس العمل</v>
          </cell>
          <cell r="E78">
            <v>38718</v>
          </cell>
          <cell r="F78" t="str">
            <v>Abdalbagi Ghalib Ali Qassem</v>
          </cell>
          <cell r="G78" t="str">
            <v>عبدالباقي غالب علي قاسم</v>
          </cell>
        </row>
        <row r="79">
          <cell r="B79" t="str">
            <v>SIG 8078</v>
          </cell>
          <cell r="C79">
            <v>2146571019</v>
          </cell>
          <cell r="D79" t="str">
            <v>على راس العمل</v>
          </cell>
          <cell r="E79">
            <v>38718</v>
          </cell>
          <cell r="F79" t="str">
            <v>Ahmed Abdo Seif mosleh</v>
          </cell>
          <cell r="G79" t="str">
            <v>احمد عبده سيف مصلح</v>
          </cell>
        </row>
        <row r="80">
          <cell r="B80" t="str">
            <v>SIG 8079</v>
          </cell>
          <cell r="C80">
            <v>2163179597</v>
          </cell>
          <cell r="D80" t="str">
            <v>على راس العمل</v>
          </cell>
          <cell r="E80">
            <v>38718</v>
          </cell>
          <cell r="F80" t="str">
            <v>Abdulrahman Qassim Mohammed Thobhani</v>
          </cell>
          <cell r="G80" t="str">
            <v>عبدالرحمن قاسم محمد الذبحاني</v>
          </cell>
        </row>
        <row r="81">
          <cell r="B81" t="str">
            <v>SIG 8080</v>
          </cell>
          <cell r="C81">
            <v>2174195590</v>
          </cell>
          <cell r="D81" t="str">
            <v>على راس العمل</v>
          </cell>
          <cell r="E81">
            <v>38718</v>
          </cell>
          <cell r="F81" t="str">
            <v>Yasser Haider Ahmed Amiri</v>
          </cell>
          <cell r="G81" t="str">
            <v>ياسر حيدر احمد العامري</v>
          </cell>
        </row>
        <row r="82">
          <cell r="B82" t="str">
            <v>SIG 8081</v>
          </cell>
          <cell r="C82">
            <v>2072241793</v>
          </cell>
          <cell r="D82" t="str">
            <v xml:space="preserve">نقل كفالة </v>
          </cell>
          <cell r="E82">
            <v>38718</v>
          </cell>
          <cell r="F82" t="str">
            <v>Riad Abdullah Mohammed Khamiri</v>
          </cell>
          <cell r="G82" t="str">
            <v>رياض عبداللة محمد الخامري</v>
          </cell>
        </row>
        <row r="83">
          <cell r="B83" t="str">
            <v>SIG 8082</v>
          </cell>
          <cell r="C83">
            <v>2052749310</v>
          </cell>
          <cell r="D83" t="str">
            <v>على راس العمل</v>
          </cell>
          <cell r="E83">
            <v>38718</v>
          </cell>
          <cell r="F83" t="str">
            <v>Mohammed Ismail Musleh Ali</v>
          </cell>
          <cell r="G83" t="str">
            <v>محمد اسماعيل مصلح علي</v>
          </cell>
        </row>
        <row r="84">
          <cell r="B84" t="str">
            <v>SIG 8083</v>
          </cell>
          <cell r="C84">
            <v>2175888656</v>
          </cell>
          <cell r="D84" t="str">
            <v>على راس العمل</v>
          </cell>
          <cell r="E84">
            <v>38718</v>
          </cell>
          <cell r="F84" t="str">
            <v>Abdullah Ghalib Ali Qassem</v>
          </cell>
          <cell r="G84" t="str">
            <v>عبدالله غالب علي قاسم</v>
          </cell>
        </row>
        <row r="85">
          <cell r="B85" t="str">
            <v>SIG 8084</v>
          </cell>
          <cell r="C85">
            <v>2181183472</v>
          </cell>
          <cell r="D85" t="str">
            <v>على راس العمل</v>
          </cell>
          <cell r="E85">
            <v>38718</v>
          </cell>
          <cell r="F85" t="str">
            <v>Yassin Abdul Qader Mohammed Abdul Jabbar</v>
          </cell>
          <cell r="G85" t="str">
            <v>ياسين عبدالقادر محمد عبدالجبار</v>
          </cell>
        </row>
        <row r="86">
          <cell r="B86" t="str">
            <v>SIG 8085</v>
          </cell>
          <cell r="C86">
            <v>2185018997</v>
          </cell>
          <cell r="D86" t="str">
            <v>على راس العمل</v>
          </cell>
          <cell r="E86">
            <v>38718</v>
          </cell>
          <cell r="F86" t="str">
            <v>Amin Abdullah Abdullah Alswathi</v>
          </cell>
          <cell r="G86" t="str">
            <v>امين عبدالله عبدالله السواثي</v>
          </cell>
        </row>
        <row r="87">
          <cell r="B87" t="str">
            <v>SIG 8086</v>
          </cell>
          <cell r="C87">
            <v>2181840626</v>
          </cell>
          <cell r="D87" t="str">
            <v>على راس العمل</v>
          </cell>
          <cell r="E87">
            <v>38718</v>
          </cell>
          <cell r="F87" t="str">
            <v>Hassan Hazza Mohamed Malhy</v>
          </cell>
          <cell r="G87" t="str">
            <v>حسان هزاع محمد ملهي</v>
          </cell>
        </row>
        <row r="88">
          <cell r="B88" t="str">
            <v>SIG 8087</v>
          </cell>
          <cell r="C88">
            <v>2191520069</v>
          </cell>
          <cell r="D88" t="str">
            <v>على راس العمل</v>
          </cell>
          <cell r="E88">
            <v>38718</v>
          </cell>
          <cell r="F88" t="str">
            <v>Mohammed Naji Hassan</v>
          </cell>
          <cell r="G88" t="str">
            <v>محمد ناجي حسن</v>
          </cell>
        </row>
        <row r="89">
          <cell r="B89" t="str">
            <v>SIG 8088</v>
          </cell>
          <cell r="C89">
            <v>2052886344</v>
          </cell>
          <cell r="D89" t="str">
            <v>على راس العمل</v>
          </cell>
          <cell r="E89">
            <v>38718</v>
          </cell>
          <cell r="F89" t="str">
            <v xml:space="preserve">Mohammed Abdu Sharaf Ahmed </v>
          </cell>
          <cell r="G89" t="str">
            <v>محمد عبده شرف احمد</v>
          </cell>
        </row>
        <row r="90">
          <cell r="B90" t="str">
            <v>SIG 8089</v>
          </cell>
          <cell r="C90">
            <v>2024567139</v>
          </cell>
          <cell r="D90" t="str">
            <v>على راس العمل</v>
          </cell>
          <cell r="E90">
            <v>38718</v>
          </cell>
          <cell r="F90" t="str">
            <v>Mohammed Ibrahim Mohammed Shourbagy</v>
          </cell>
          <cell r="G90" t="str">
            <v>محمد ابراهيم محمد الشوربجى</v>
          </cell>
        </row>
        <row r="91">
          <cell r="B91" t="str">
            <v>SIG 8090</v>
          </cell>
          <cell r="C91">
            <v>2116182078</v>
          </cell>
          <cell r="D91" t="str">
            <v>لم يعد</v>
          </cell>
          <cell r="E91">
            <v>38718</v>
          </cell>
          <cell r="F91" t="str">
            <v>Hassan Mustafa Ibrahim Saleem</v>
          </cell>
          <cell r="G91" t="str">
            <v>حسن مصطفى ابراهيم سليم</v>
          </cell>
        </row>
        <row r="92">
          <cell r="B92" t="str">
            <v>SIG 8091</v>
          </cell>
          <cell r="C92">
            <v>2190594537</v>
          </cell>
          <cell r="D92" t="str">
            <v>على راس العمل</v>
          </cell>
          <cell r="E92">
            <v>38718</v>
          </cell>
          <cell r="F92" t="str">
            <v>yousry Faraj abduTawab muetamad</v>
          </cell>
          <cell r="G92" t="str">
            <v>يسري فراج عبدالتواب معتمد</v>
          </cell>
        </row>
        <row r="93">
          <cell r="B93" t="str">
            <v>SIG 8092</v>
          </cell>
          <cell r="C93">
            <v>2007353309</v>
          </cell>
          <cell r="D93" t="str">
            <v>على راس العمل</v>
          </cell>
          <cell r="E93">
            <v>38718</v>
          </cell>
          <cell r="F93" t="str">
            <v>Osama Hamid Tayeb</v>
          </cell>
          <cell r="G93" t="str">
            <v>اسامه حامد الطيب</v>
          </cell>
        </row>
        <row r="94">
          <cell r="B94" t="str">
            <v>SIG 8093</v>
          </cell>
          <cell r="C94">
            <v>2020342297</v>
          </cell>
          <cell r="D94" t="str">
            <v>على راس العمل</v>
          </cell>
          <cell r="E94">
            <v>38718</v>
          </cell>
          <cell r="F94" t="str">
            <v xml:space="preserve">Hamad Othman Hamad </v>
          </cell>
          <cell r="G94" t="str">
            <v>حمد عثمان حمد</v>
          </cell>
        </row>
        <row r="95">
          <cell r="B95" t="str">
            <v>SIG 8094</v>
          </cell>
          <cell r="C95">
            <v>2123722213</v>
          </cell>
          <cell r="D95" t="str">
            <v>على راس العمل</v>
          </cell>
          <cell r="E95">
            <v>38718</v>
          </cell>
          <cell r="F95" t="str">
            <v>Awad Hassan Nuri al-Fadl</v>
          </cell>
          <cell r="G95" t="str">
            <v>عوض حسن نوري فضل</v>
          </cell>
        </row>
        <row r="96">
          <cell r="B96" t="str">
            <v>SIG 8095</v>
          </cell>
          <cell r="C96">
            <v>2017699816</v>
          </cell>
          <cell r="D96" t="str">
            <v>على راس العمل</v>
          </cell>
          <cell r="E96">
            <v>38718</v>
          </cell>
          <cell r="F96" t="str">
            <v>Othman Abdul Rahim Osman</v>
          </cell>
          <cell r="G96" t="str">
            <v>عثمان عبدالرحيم عثمان</v>
          </cell>
        </row>
        <row r="97">
          <cell r="B97" t="str">
            <v>SIG 8096</v>
          </cell>
          <cell r="C97">
            <v>2184998975</v>
          </cell>
          <cell r="D97" t="str">
            <v xml:space="preserve">نقل كفالة </v>
          </cell>
          <cell r="E97">
            <v>38718</v>
          </cell>
          <cell r="F97" t="str">
            <v>Mustafa Moussa Ahmed  Tlul</v>
          </cell>
          <cell r="G97" t="str">
            <v>مصطفى موسى احمد تلول</v>
          </cell>
        </row>
        <row r="98">
          <cell r="B98" t="str">
            <v>SIG 8097</v>
          </cell>
          <cell r="C98">
            <v>2011759640</v>
          </cell>
          <cell r="D98" t="str">
            <v>على راس العمل</v>
          </cell>
          <cell r="E98">
            <v>38718</v>
          </cell>
          <cell r="F98" t="str">
            <v>Mohammed Bahloly</v>
          </cell>
          <cell r="G98" t="str">
            <v>محمد بهلولى</v>
          </cell>
        </row>
        <row r="99">
          <cell r="B99" t="str">
            <v>SIG 8098</v>
          </cell>
          <cell r="C99">
            <v>2036115661</v>
          </cell>
          <cell r="D99" t="str">
            <v>على راس العمل</v>
          </cell>
          <cell r="E99">
            <v>38718</v>
          </cell>
          <cell r="F99" t="str">
            <v>Bunlrt Kurninay</v>
          </cell>
          <cell r="G99" t="str">
            <v>بونلرت كورنيناى</v>
          </cell>
        </row>
        <row r="100">
          <cell r="B100" t="str">
            <v>SIG 8099</v>
          </cell>
          <cell r="C100">
            <v>2033328309</v>
          </cell>
          <cell r="D100" t="str">
            <v>على راس العمل</v>
          </cell>
          <cell r="E100">
            <v>38718</v>
          </cell>
          <cell r="F100" t="str">
            <v>Somsak lAutnj</v>
          </cell>
          <cell r="G100" t="str">
            <v>سومساك لاوثنج</v>
          </cell>
        </row>
        <row r="101">
          <cell r="B101" t="str">
            <v>SIG 8100</v>
          </cell>
          <cell r="C101">
            <v>2069587646</v>
          </cell>
          <cell r="D101" t="str">
            <v>على راس العمل</v>
          </cell>
          <cell r="E101">
            <v>38718</v>
          </cell>
          <cell r="F101" t="str">
            <v>Ernesto de la Cruz</v>
          </cell>
          <cell r="G101" t="str">
            <v>ارنستو ديلاكروز</v>
          </cell>
        </row>
        <row r="102">
          <cell r="B102" t="str">
            <v>SIG 8101</v>
          </cell>
          <cell r="C102">
            <v>2069876643</v>
          </cell>
          <cell r="D102" t="str">
            <v>خروج نهائي</v>
          </cell>
          <cell r="E102">
            <v>38718</v>
          </cell>
          <cell r="F102" t="str">
            <v>Feliciano A. Miller</v>
          </cell>
          <cell r="G102" t="str">
            <v>فيلسيانو ايه ميلر</v>
          </cell>
        </row>
        <row r="103">
          <cell r="B103" t="str">
            <v>SIG 8102</v>
          </cell>
          <cell r="C103">
            <v>2069876569</v>
          </cell>
          <cell r="D103" t="str">
            <v>على راس العمل</v>
          </cell>
          <cell r="E103">
            <v>38718</v>
          </cell>
          <cell r="F103" t="str">
            <v>Cesar S. Aodraby</v>
          </cell>
          <cell r="G103" t="str">
            <v>سيسار اس اودرابى</v>
          </cell>
        </row>
        <row r="104">
          <cell r="B104" t="str">
            <v>SIG 8103</v>
          </cell>
          <cell r="C104">
            <v>2116142858</v>
          </cell>
          <cell r="D104" t="str">
            <v>على راس العمل</v>
          </cell>
          <cell r="E104">
            <v>38718</v>
          </cell>
          <cell r="F104" t="str">
            <v>alan Cardano Guillermo</v>
          </cell>
          <cell r="G104" t="str">
            <v>الان كاردانو جليرمو</v>
          </cell>
        </row>
        <row r="105">
          <cell r="B105" t="str">
            <v>SIG 8104</v>
          </cell>
          <cell r="C105">
            <v>2101250559</v>
          </cell>
          <cell r="D105" t="str">
            <v>على راس العمل</v>
          </cell>
          <cell r="E105">
            <v>38718</v>
          </cell>
          <cell r="F105" t="str">
            <v>Florentino de la Cruz</v>
          </cell>
          <cell r="G105" t="str">
            <v>فلورينتينو ديلاكروز</v>
          </cell>
        </row>
        <row r="106">
          <cell r="B106" t="str">
            <v>SIG 8105</v>
          </cell>
          <cell r="C106">
            <v>2076545082</v>
          </cell>
          <cell r="D106" t="str">
            <v>على راس العمل</v>
          </cell>
          <cell r="E106">
            <v>38718</v>
          </cell>
          <cell r="F106" t="str">
            <v>Jesus Ramirez</v>
          </cell>
          <cell r="G106" t="str">
            <v>جيسوس راميريز</v>
          </cell>
        </row>
        <row r="107">
          <cell r="B107" t="str">
            <v>SIG 8106</v>
          </cell>
          <cell r="C107">
            <v>2129732737</v>
          </cell>
          <cell r="D107" t="str">
            <v>على راس العمل</v>
          </cell>
          <cell r="E107">
            <v>38718</v>
          </cell>
          <cell r="F107" t="str">
            <v>James Gonzalez</v>
          </cell>
          <cell r="G107" t="str">
            <v>جيمس جونزاليس</v>
          </cell>
        </row>
        <row r="108">
          <cell r="B108" t="str">
            <v>SIG 8107</v>
          </cell>
          <cell r="C108">
            <v>2129732539</v>
          </cell>
          <cell r="D108" t="str">
            <v>على راس العمل</v>
          </cell>
          <cell r="E108">
            <v>38718</v>
          </cell>
          <cell r="F108" t="str">
            <v>Junel Perez</v>
          </cell>
          <cell r="G108" t="str">
            <v>جونيل بيريز</v>
          </cell>
        </row>
        <row r="109">
          <cell r="B109" t="str">
            <v>SIG 8108</v>
          </cell>
          <cell r="C109">
            <v>2112852294</v>
          </cell>
          <cell r="D109" t="str">
            <v>على راس العمل</v>
          </cell>
          <cell r="E109">
            <v>38718</v>
          </cell>
          <cell r="F109" t="str">
            <v>Joselito Bernardino</v>
          </cell>
          <cell r="G109" t="str">
            <v>جوسيليتو بيرناردينو</v>
          </cell>
        </row>
        <row r="110">
          <cell r="B110" t="str">
            <v>SIG 8109</v>
          </cell>
          <cell r="C110">
            <v>2128794597</v>
          </cell>
          <cell r="D110" t="str">
            <v>على راس العمل</v>
          </cell>
          <cell r="E110">
            <v>38718</v>
          </cell>
          <cell r="F110" t="str">
            <v>Aologio Villamaenyor</v>
          </cell>
          <cell r="G110" t="str">
            <v>اولوجيو فيلامانيور</v>
          </cell>
        </row>
        <row r="111">
          <cell r="B111" t="str">
            <v>SIG 8110</v>
          </cell>
          <cell r="C111">
            <v>2130446269</v>
          </cell>
          <cell r="D111" t="str">
            <v>خروج نهائي</v>
          </cell>
          <cell r="E111">
            <v>38718</v>
          </cell>
          <cell r="F111" t="str">
            <v>Donato Dima Lanta</v>
          </cell>
          <cell r="G111" t="str">
            <v>دوناتو ديما لانتا</v>
          </cell>
        </row>
        <row r="112">
          <cell r="B112" t="str">
            <v>SIG 8111</v>
          </cell>
          <cell r="C112">
            <v>2157842325</v>
          </cell>
          <cell r="D112" t="str">
            <v>على راس العمل</v>
          </cell>
          <cell r="E112">
            <v>38718</v>
          </cell>
          <cell r="F112" t="str">
            <v>Billy lujati</v>
          </cell>
          <cell r="G112" t="str">
            <v>بيلي لوجاتي</v>
          </cell>
        </row>
        <row r="113">
          <cell r="B113" t="str">
            <v>SIG 8112</v>
          </cell>
          <cell r="C113">
            <v>2198455210</v>
          </cell>
          <cell r="D113" t="str">
            <v>على راس العمل</v>
          </cell>
          <cell r="E113">
            <v>38718</v>
          </cell>
          <cell r="F113" t="str">
            <v>Abreaul Florentino</v>
          </cell>
          <cell r="G113" t="str">
            <v>ابرول فلورنتينو</v>
          </cell>
        </row>
        <row r="114">
          <cell r="B114" t="str">
            <v>SIG 8113</v>
          </cell>
          <cell r="C114">
            <v>2129696353</v>
          </cell>
          <cell r="D114" t="str">
            <v>على راس العمل</v>
          </cell>
          <cell r="E114">
            <v>38718</v>
          </cell>
          <cell r="F114" t="str">
            <v>Rolando lamubin</v>
          </cell>
          <cell r="G114" t="str">
            <v>رولاندو لمبين</v>
          </cell>
        </row>
        <row r="115">
          <cell r="B115" t="str">
            <v>SIG 8114</v>
          </cell>
          <cell r="C115">
            <v>2007727411</v>
          </cell>
          <cell r="D115" t="str">
            <v>على راس العمل</v>
          </cell>
          <cell r="E115">
            <v>38718</v>
          </cell>
          <cell r="F115" t="str">
            <v>Mohammed Abdul Jalil Batwary</v>
          </cell>
          <cell r="G115" t="str">
            <v>محمد عبدالجليل باتوارى</v>
          </cell>
        </row>
        <row r="116">
          <cell r="B116" t="str">
            <v>SIG 8115</v>
          </cell>
          <cell r="C116">
            <v>2007499656</v>
          </cell>
          <cell r="D116" t="str">
            <v>على راس العمل</v>
          </cell>
          <cell r="E116">
            <v>38718</v>
          </cell>
          <cell r="F116" t="str">
            <v>Muhammad Salim Loti mia</v>
          </cell>
          <cell r="G116" t="str">
            <v>محمد سليم لوتى مياه</v>
          </cell>
        </row>
        <row r="117">
          <cell r="B117" t="str">
            <v>SIG 8116</v>
          </cell>
          <cell r="C117">
            <v>2006629378</v>
          </cell>
          <cell r="D117" t="str">
            <v>على راس العمل</v>
          </cell>
          <cell r="E117">
            <v>38718</v>
          </cell>
          <cell r="F117" t="str">
            <v>AAC m Shihabdin Mnomian</v>
          </cell>
          <cell r="G117" t="str">
            <v>اك م شهابالدين منوميان</v>
          </cell>
        </row>
        <row r="118">
          <cell r="B118" t="str">
            <v>SIG 8117</v>
          </cell>
          <cell r="C118">
            <v>2015217835</v>
          </cell>
          <cell r="D118" t="str">
            <v>على راس العمل</v>
          </cell>
          <cell r="E118">
            <v>38718</v>
          </cell>
          <cell r="F118" t="str">
            <v xml:space="preserve">Mohammed Delaware Hussein </v>
          </cell>
          <cell r="G118" t="str">
            <v>محمد دلوار حسين</v>
          </cell>
        </row>
        <row r="119">
          <cell r="B119" t="str">
            <v>SIG 8118</v>
          </cell>
          <cell r="C119">
            <v>2015943547</v>
          </cell>
          <cell r="D119" t="str">
            <v>على راس العمل</v>
          </cell>
          <cell r="E119">
            <v>38718</v>
          </cell>
          <cell r="F119" t="str">
            <v>Mohammed Shafiq Islam Mohammed bshir Mullah</v>
          </cell>
          <cell r="G119" t="str">
            <v>محمد شفيق الاسلام محمدبشير ملا</v>
          </cell>
        </row>
        <row r="120">
          <cell r="B120" t="str">
            <v>SIG 8119</v>
          </cell>
          <cell r="C120">
            <v>2013628108</v>
          </cell>
          <cell r="D120" t="str">
            <v>على راس العمل</v>
          </cell>
          <cell r="E120">
            <v>38718</v>
          </cell>
          <cell r="F120" t="str">
            <v>rwh al'amin Abdul Majeed</v>
          </cell>
          <cell r="G120" t="str">
            <v>روح الامين عبدالمجيد</v>
          </cell>
        </row>
        <row r="121">
          <cell r="B121" t="str">
            <v>SIG 8120</v>
          </cell>
          <cell r="C121">
            <v>2076143177</v>
          </cell>
          <cell r="D121" t="str">
            <v>على راس العمل</v>
          </cell>
          <cell r="E121">
            <v>38718</v>
          </cell>
          <cell r="F121" t="str">
            <v>Mohammed dawal fadi alddin</v>
          </cell>
          <cell r="G121" t="str">
            <v>محمد دوال فاضي الدين</v>
          </cell>
        </row>
        <row r="122">
          <cell r="B122" t="str">
            <v>SIG 8121</v>
          </cell>
          <cell r="C122">
            <v>2070062910</v>
          </cell>
          <cell r="D122" t="str">
            <v>على راس العمل</v>
          </cell>
          <cell r="E122">
            <v>38718</v>
          </cell>
          <cell r="F122" t="str">
            <v>Tajul Islam Abarahman</v>
          </cell>
          <cell r="G122" t="str">
            <v>تاج الاسلام عبالرحمن</v>
          </cell>
        </row>
        <row r="123">
          <cell r="B123" t="str">
            <v>SIG 8122</v>
          </cell>
          <cell r="C123">
            <v>2092404264</v>
          </cell>
          <cell r="D123" t="str">
            <v>على راس العمل</v>
          </cell>
          <cell r="E123">
            <v>38718</v>
          </cell>
          <cell r="F123" t="str">
            <v>Nuralasalam Rahman</v>
          </cell>
          <cell r="G123" t="str">
            <v>نورالاسلام عبدالرحمن</v>
          </cell>
        </row>
        <row r="124">
          <cell r="B124" t="str">
            <v>SIG 8123</v>
          </cell>
          <cell r="C124">
            <v>2081396372</v>
          </cell>
          <cell r="D124" t="str">
            <v>على راس العمل</v>
          </cell>
          <cell r="E124">
            <v>38718</v>
          </cell>
          <cell r="F124" t="str">
            <v>Sarwar Hosni Khbayrralden</v>
          </cell>
          <cell r="G124" t="str">
            <v>سروار حسني خبيرالدين</v>
          </cell>
        </row>
        <row r="125">
          <cell r="B125" t="str">
            <v>SIG 8124</v>
          </cell>
          <cell r="C125">
            <v>2120200635</v>
          </cell>
          <cell r="D125" t="str">
            <v>على راس العمل</v>
          </cell>
          <cell r="E125">
            <v>38718</v>
          </cell>
          <cell r="F125" t="str">
            <v>Mizan Rahman Abdul Samad</v>
          </cell>
          <cell r="G125" t="str">
            <v>ميران الرحمن عبدالصمد</v>
          </cell>
        </row>
        <row r="126">
          <cell r="B126" t="str">
            <v>SIG 8125</v>
          </cell>
          <cell r="C126">
            <v>2082385499</v>
          </cell>
          <cell r="D126" t="str">
            <v>على راس العمل</v>
          </cell>
          <cell r="E126">
            <v>38718</v>
          </cell>
          <cell r="F126" t="str">
            <v>Mohammad Hanan Fazlur Rahman</v>
          </cell>
          <cell r="G126" t="str">
            <v>محمد حنان فضل الرحمن</v>
          </cell>
        </row>
        <row r="127">
          <cell r="B127" t="str">
            <v>SIG 8126</v>
          </cell>
          <cell r="C127">
            <v>2079737686</v>
          </cell>
          <cell r="D127" t="str">
            <v>على راس العمل</v>
          </cell>
          <cell r="E127">
            <v>38718</v>
          </cell>
          <cell r="F127" t="str">
            <v>Khaliq Salem Al Din</v>
          </cell>
          <cell r="G127" t="str">
            <v>خالق سليم الدين</v>
          </cell>
        </row>
        <row r="128">
          <cell r="B128" t="str">
            <v>SIG 8127</v>
          </cell>
          <cell r="C128">
            <v>2081338762</v>
          </cell>
          <cell r="D128" t="str">
            <v>على راس العمل</v>
          </cell>
          <cell r="E128">
            <v>38718</v>
          </cell>
          <cell r="F128" t="str">
            <v>Mohammed Amarhasin salamat alllah bibari</v>
          </cell>
          <cell r="G128" t="str">
            <v>محمد اميرحسين سلامت الله بيباري</v>
          </cell>
        </row>
        <row r="129">
          <cell r="B129" t="str">
            <v>SIG 8128</v>
          </cell>
          <cell r="C129">
            <v>2078013089</v>
          </cell>
          <cell r="D129" t="str">
            <v>على راس العمل</v>
          </cell>
          <cell r="E129">
            <v>38718</v>
          </cell>
          <cell r="F129" t="str">
            <v>Muhammad Shahijihan Shams Alhaqq</v>
          </cell>
          <cell r="G129" t="str">
            <v>محمد شاهجيهان شمس الحق</v>
          </cell>
        </row>
        <row r="130">
          <cell r="B130" t="str">
            <v>SIG 8129</v>
          </cell>
          <cell r="C130">
            <v>2104008541</v>
          </cell>
          <cell r="D130" t="str">
            <v>على راس العمل</v>
          </cell>
          <cell r="E130">
            <v>38718</v>
          </cell>
          <cell r="F130" t="str">
            <v>Kamal Pasha Mohammad Hanif</v>
          </cell>
          <cell r="G130" t="str">
            <v>كمال باشا محمد حنيف</v>
          </cell>
        </row>
        <row r="131">
          <cell r="B131" t="str">
            <v>SIG 8130</v>
          </cell>
          <cell r="C131">
            <v>2059838397</v>
          </cell>
          <cell r="D131" t="str">
            <v>على راس العمل</v>
          </cell>
          <cell r="E131">
            <v>38718</v>
          </cell>
          <cell r="F131" t="str">
            <v xml:space="preserve">Mohammed sadiq Abdulaziz </v>
          </cell>
          <cell r="G131" t="str">
            <v>محمد صديق عبدالعزيز</v>
          </cell>
        </row>
        <row r="132">
          <cell r="B132" t="str">
            <v>SIG 8131</v>
          </cell>
          <cell r="C132">
            <v>2087134231</v>
          </cell>
          <cell r="D132" t="str">
            <v>على راس العمل</v>
          </cell>
          <cell r="E132">
            <v>38718</v>
          </cell>
          <cell r="F132" t="str">
            <v>Msaudarahman dalil alrrahmun</v>
          </cell>
          <cell r="G132" t="str">
            <v>مسعودالرحمن دليل الرحمن</v>
          </cell>
        </row>
        <row r="133">
          <cell r="B133" t="str">
            <v>SIG 8132</v>
          </cell>
          <cell r="C133">
            <v>2062780479</v>
          </cell>
          <cell r="D133" t="str">
            <v>على راس العمل</v>
          </cell>
          <cell r="E133">
            <v>38718</v>
          </cell>
          <cell r="F133" t="str">
            <v>Mohammed Shafiq Islam Mohammed salamat alllah</v>
          </cell>
          <cell r="G133" t="str">
            <v>محمد شفيق الاسلام محمد سلامت الله</v>
          </cell>
        </row>
        <row r="134">
          <cell r="B134" t="str">
            <v>SIG 8133</v>
          </cell>
          <cell r="C134">
            <v>2131221810</v>
          </cell>
          <cell r="D134" t="str">
            <v>على راس العمل</v>
          </cell>
          <cell r="E134">
            <v>38718</v>
          </cell>
          <cell r="F134" t="str">
            <v>Kamal Hossain Star</v>
          </cell>
          <cell r="G134" t="str">
            <v>كمال حسين ستار</v>
          </cell>
        </row>
        <row r="135">
          <cell r="B135" t="str">
            <v>SIG 8134</v>
          </cell>
          <cell r="C135">
            <v>2137520991</v>
          </cell>
          <cell r="D135" t="str">
            <v>على راس العمل</v>
          </cell>
          <cell r="E135">
            <v>38718</v>
          </cell>
          <cell r="F135" t="str">
            <v>habib alrrahmin faddal alhaqq jadar</v>
          </cell>
          <cell r="G135" t="str">
            <v>حبيب الرحمن فضل الحق جادار</v>
          </cell>
        </row>
        <row r="136">
          <cell r="B136" t="str">
            <v>SIG 8135</v>
          </cell>
          <cell r="C136">
            <v>2127844443</v>
          </cell>
          <cell r="D136" t="str">
            <v>على راس العمل</v>
          </cell>
          <cell r="E136">
            <v>38718</v>
          </cell>
          <cell r="F136" t="str">
            <v>Khurshid Bathuri Shah mia</v>
          </cell>
          <cell r="G136" t="str">
            <v>خورشيد باثوري شاه مياه</v>
          </cell>
        </row>
        <row r="137">
          <cell r="B137" t="str">
            <v>SIG 8136</v>
          </cell>
          <cell r="C137">
            <v>2128286883</v>
          </cell>
          <cell r="D137" t="str">
            <v>على راس العمل</v>
          </cell>
          <cell r="E137">
            <v>38718</v>
          </cell>
          <cell r="F137" t="str">
            <v xml:space="preserve">Khurshid ealim Alkasir </v>
          </cell>
          <cell r="G137" t="str">
            <v>خورشيد عالم الكاسر</v>
          </cell>
        </row>
        <row r="138">
          <cell r="B138" t="str">
            <v>SIG 8137</v>
          </cell>
          <cell r="C138">
            <v>2128287295</v>
          </cell>
          <cell r="D138" t="str">
            <v>على راس العمل</v>
          </cell>
          <cell r="E138">
            <v>38718</v>
          </cell>
          <cell r="F138" t="str">
            <v>Shah Alam Abdul Mannan</v>
          </cell>
          <cell r="G138" t="str">
            <v>شاه عالم عبدالمنان</v>
          </cell>
        </row>
        <row r="139">
          <cell r="B139" t="str">
            <v>SIG 8138</v>
          </cell>
          <cell r="C139">
            <v>2127845036</v>
          </cell>
          <cell r="D139" t="str">
            <v>على راس العمل</v>
          </cell>
          <cell r="E139">
            <v>38718</v>
          </cell>
          <cell r="F139" t="str">
            <v>Suleiman  Bathuri Shah mia</v>
          </cell>
          <cell r="G139" t="str">
            <v>سليمان باثوري شاه مياه</v>
          </cell>
        </row>
        <row r="140">
          <cell r="B140" t="str">
            <v>SIG 8139</v>
          </cell>
          <cell r="C140">
            <v>2120581455</v>
          </cell>
          <cell r="D140" t="str">
            <v>على راس العمل</v>
          </cell>
          <cell r="E140">
            <v>38718</v>
          </cell>
          <cell r="F140" t="str">
            <v>Ghulam Mustafa Abdul Mannan</v>
          </cell>
          <cell r="G140" t="str">
            <v>غلام مصطفى عبدالمنان</v>
          </cell>
        </row>
        <row r="141">
          <cell r="B141" t="str">
            <v>SIG 8140</v>
          </cell>
          <cell r="C141">
            <v>2116005360</v>
          </cell>
          <cell r="D141" t="str">
            <v>على راس العمل</v>
          </cell>
          <cell r="E141">
            <v>38718</v>
          </cell>
          <cell r="F141" t="str">
            <v xml:space="preserve">Mohammed Salim mia Mohammed Abdul Ghafoor </v>
          </cell>
          <cell r="G141" t="str">
            <v>محمد سليم مياه محمد عبدالغفور</v>
          </cell>
        </row>
        <row r="142">
          <cell r="B142" t="str">
            <v>SIG 8141</v>
          </cell>
          <cell r="C142">
            <v>2130101930</v>
          </cell>
          <cell r="D142" t="str">
            <v>على راس العمل</v>
          </cell>
          <cell r="E142">
            <v>38718</v>
          </cell>
          <cell r="F142" t="str">
            <v>Mohammed mumtaz Zine El Abidine</v>
          </cell>
          <cell r="G142" t="str">
            <v>محمد ممتاز زين العابدين</v>
          </cell>
        </row>
        <row r="143">
          <cell r="B143" t="str">
            <v>SIG 8142</v>
          </cell>
          <cell r="C143">
            <v>2129698953</v>
          </cell>
          <cell r="D143" t="str">
            <v>خروج نهائي</v>
          </cell>
          <cell r="E143">
            <v>38718</v>
          </cell>
          <cell r="F143" t="str">
            <v>Aziz  Plate Hussein</v>
          </cell>
          <cell r="G143" t="str">
            <v>عزيز بلايت حسين</v>
          </cell>
        </row>
        <row r="144">
          <cell r="B144" t="str">
            <v>SIG 8143</v>
          </cell>
          <cell r="C144">
            <v>2157948734</v>
          </cell>
          <cell r="D144" t="str">
            <v>على راس العمل</v>
          </cell>
          <cell r="E144">
            <v>38718</v>
          </cell>
          <cell r="F144" t="str">
            <v xml:space="preserve">Moinuddin Mansour Ali </v>
          </cell>
          <cell r="G144" t="str">
            <v>معين الدين منصور علي</v>
          </cell>
        </row>
        <row r="145">
          <cell r="B145" t="str">
            <v>SIG 8144</v>
          </cell>
          <cell r="C145">
            <v>2152205908</v>
          </cell>
          <cell r="D145" t="str">
            <v>على راس العمل</v>
          </cell>
          <cell r="E145">
            <v>38718</v>
          </cell>
          <cell r="F145" t="str">
            <v>Aboneman eabdalrruhman</v>
          </cell>
          <cell r="G145" t="str">
            <v>ابونعمان عبدالرحمن</v>
          </cell>
        </row>
        <row r="146">
          <cell r="B146" t="str">
            <v>SIG 8145</v>
          </cell>
          <cell r="C146">
            <v>2158516274</v>
          </cell>
          <cell r="D146" t="str">
            <v>خروج نهائي</v>
          </cell>
          <cell r="E146">
            <v>38718</v>
          </cell>
          <cell r="F146" t="str">
            <v>Ruby Abdul Jalil</v>
          </cell>
          <cell r="G146" t="str">
            <v>روبى عبدالجليل</v>
          </cell>
        </row>
        <row r="147">
          <cell r="B147" t="str">
            <v>SIG 8146</v>
          </cell>
          <cell r="C147">
            <v>2131492429</v>
          </cell>
          <cell r="D147" t="str">
            <v>على راس العمل</v>
          </cell>
          <cell r="E147">
            <v>38718</v>
          </cell>
          <cell r="F147" t="str">
            <v>Akram Al Haque Sediqul Rahman</v>
          </cell>
          <cell r="G147" t="str">
            <v>اكرم الحق صديق الرحمن</v>
          </cell>
        </row>
        <row r="148">
          <cell r="B148" t="str">
            <v>SIG 8147</v>
          </cell>
          <cell r="C148">
            <v>2120402462</v>
          </cell>
          <cell r="D148" t="str">
            <v>على راس العمل</v>
          </cell>
          <cell r="E148">
            <v>38718</v>
          </cell>
          <cell r="F148" t="str">
            <v xml:space="preserve">Mohammed Aboualhasin Abdul Sattar </v>
          </cell>
          <cell r="G148" t="str">
            <v>محمد ابوالحسين عبدالستار</v>
          </cell>
        </row>
        <row r="149">
          <cell r="B149" t="str">
            <v>SIG 8148</v>
          </cell>
          <cell r="C149">
            <v>2143140222</v>
          </cell>
          <cell r="D149" t="str">
            <v>على راس العمل</v>
          </cell>
          <cell r="E149">
            <v>38718</v>
          </cell>
          <cell r="F149" t="str">
            <v>Ghulam Kbriya Habibullah</v>
          </cell>
          <cell r="G149" t="str">
            <v>غلام كريا حبيب الله</v>
          </cell>
        </row>
        <row r="150">
          <cell r="B150" t="str">
            <v>SIG 8149</v>
          </cell>
          <cell r="C150">
            <v>2137127532</v>
          </cell>
          <cell r="D150" t="str">
            <v>على راس العمل</v>
          </cell>
          <cell r="E150">
            <v>38718</v>
          </cell>
          <cell r="F150" t="str">
            <v>Tajul Islam Selim alllah</v>
          </cell>
          <cell r="G150" t="str">
            <v>تاج الاسلام سليم الله</v>
          </cell>
        </row>
        <row r="151">
          <cell r="B151" t="str">
            <v>SIG 8150</v>
          </cell>
          <cell r="C151">
            <v>2144853120</v>
          </cell>
          <cell r="D151" t="str">
            <v>على راس العمل</v>
          </cell>
          <cell r="E151">
            <v>38718</v>
          </cell>
          <cell r="F151" t="str">
            <v>Hajehan maqsud ali</v>
          </cell>
          <cell r="G151" t="str">
            <v>شاجيهان مقصود علي</v>
          </cell>
        </row>
        <row r="152">
          <cell r="B152" t="str">
            <v>SIG 8151</v>
          </cell>
          <cell r="C152">
            <v>2142260799</v>
          </cell>
          <cell r="D152" t="str">
            <v>خروج نهائي</v>
          </cell>
          <cell r="E152">
            <v>38718</v>
          </cell>
          <cell r="F152" t="str">
            <v>Mohammed Aboualhasin Mohammad Hashim</v>
          </cell>
          <cell r="G152" t="str">
            <v>محمد ابوالحسين محمد هاشم</v>
          </cell>
        </row>
        <row r="153">
          <cell r="B153" t="str">
            <v>SIG 8152</v>
          </cell>
          <cell r="C153">
            <v>2155582402</v>
          </cell>
          <cell r="D153" t="str">
            <v>خروج نهائي</v>
          </cell>
          <cell r="E153">
            <v>38718</v>
          </cell>
          <cell r="F153" t="str">
            <v>Mohammad Shamsher Chaudhry</v>
          </cell>
          <cell r="G153" t="str">
            <v>محمد شامشير شودري</v>
          </cell>
        </row>
        <row r="154">
          <cell r="B154" t="str">
            <v>SIG 8153</v>
          </cell>
          <cell r="C154">
            <v>2157360724</v>
          </cell>
          <cell r="D154" t="str">
            <v>على راس العمل</v>
          </cell>
          <cell r="E154">
            <v>38718</v>
          </cell>
          <cell r="F154" t="str">
            <v>Ali Chand Meah</v>
          </cell>
          <cell r="G154" t="str">
            <v>علي شاند مياه</v>
          </cell>
        </row>
        <row r="155">
          <cell r="B155" t="str">
            <v>SIG 8154</v>
          </cell>
          <cell r="C155">
            <v>2170843961</v>
          </cell>
          <cell r="D155" t="str">
            <v>خروج نهائي</v>
          </cell>
          <cell r="E155">
            <v>38718</v>
          </cell>
          <cell r="F155" t="str">
            <v>Mehdi Hassan Abdul Jalil</v>
          </cell>
          <cell r="G155" t="str">
            <v>مهدي حسن عبدالجليل</v>
          </cell>
        </row>
        <row r="156">
          <cell r="B156" t="str">
            <v>SIG 8155</v>
          </cell>
          <cell r="C156">
            <v>2143140164</v>
          </cell>
          <cell r="D156" t="str">
            <v>على راس العمل</v>
          </cell>
          <cell r="E156">
            <v>38718</v>
          </cell>
          <cell r="F156" t="str">
            <v>Abdel Samad Mohammed Sadiq Sarkar</v>
          </cell>
          <cell r="G156" t="str">
            <v>عبدالصمد محمد صادق سركار</v>
          </cell>
        </row>
        <row r="157">
          <cell r="B157" t="str">
            <v>SIG 8156</v>
          </cell>
          <cell r="C157">
            <v>2087134462</v>
          </cell>
          <cell r="D157" t="str">
            <v>على راس العمل</v>
          </cell>
          <cell r="E157">
            <v>38718</v>
          </cell>
          <cell r="F157" t="str">
            <v>Nasereddin Abdulmalik</v>
          </cell>
          <cell r="G157" t="str">
            <v>ناصرالدين عبدالملك</v>
          </cell>
        </row>
        <row r="158">
          <cell r="B158" t="str">
            <v>SIG 8157</v>
          </cell>
          <cell r="C158">
            <v>2164071066</v>
          </cell>
          <cell r="D158" t="str">
            <v>على راس العمل</v>
          </cell>
          <cell r="E158">
            <v>38718</v>
          </cell>
          <cell r="F158" t="str">
            <v>Anwar Salamh allah</v>
          </cell>
          <cell r="G158" t="str">
            <v>انور سلامةالله</v>
          </cell>
        </row>
        <row r="159">
          <cell r="B159" t="str">
            <v>SIG 8158</v>
          </cell>
          <cell r="C159">
            <v>2177383300</v>
          </cell>
          <cell r="D159" t="str">
            <v>على راس العمل</v>
          </cell>
          <cell r="E159">
            <v>38718</v>
          </cell>
          <cell r="F159" t="str">
            <v>Aadl Habibullah</v>
          </cell>
          <cell r="G159" t="str">
            <v>يادل حبيب الله</v>
          </cell>
        </row>
        <row r="160">
          <cell r="B160" t="str">
            <v>SIG 8159</v>
          </cell>
          <cell r="C160">
            <v>2186145492</v>
          </cell>
          <cell r="D160" t="str">
            <v>على راس العمل</v>
          </cell>
          <cell r="E160">
            <v>38718</v>
          </cell>
          <cell r="F160" t="str">
            <v>Jhankir Aboualbshir</v>
          </cell>
          <cell r="G160" t="str">
            <v>جهانقير ابوالبشير</v>
          </cell>
        </row>
        <row r="161">
          <cell r="B161" t="str">
            <v>SIG 8160</v>
          </cell>
          <cell r="C161">
            <v>2171049055</v>
          </cell>
          <cell r="D161" t="str">
            <v>على راس العمل</v>
          </cell>
          <cell r="E161">
            <v>38718</v>
          </cell>
          <cell r="F161" t="str">
            <v>Farouk Abdul Rashid</v>
          </cell>
          <cell r="G161" t="str">
            <v>فاروق عبدالرشيد</v>
          </cell>
        </row>
        <row r="162">
          <cell r="B162" t="str">
            <v>SIG 8161</v>
          </cell>
          <cell r="C162">
            <v>2190167177</v>
          </cell>
          <cell r="D162" t="str">
            <v>على راس العمل</v>
          </cell>
          <cell r="E162">
            <v>38718</v>
          </cell>
          <cell r="F162" t="str">
            <v>Iman Hussein Anwar allah</v>
          </cell>
          <cell r="G162" t="str">
            <v>ايمان حسين انور الله</v>
          </cell>
        </row>
        <row r="163">
          <cell r="B163" t="str">
            <v>SIG 8162</v>
          </cell>
          <cell r="C163">
            <v>2197404185</v>
          </cell>
          <cell r="D163" t="str">
            <v>على راس العمل</v>
          </cell>
          <cell r="E163">
            <v>38718</v>
          </cell>
          <cell r="F163" t="str">
            <v>Mezan Rahman Ali Ahmed</v>
          </cell>
          <cell r="G163" t="str">
            <v>ميزان الرحمن علي احمد</v>
          </cell>
        </row>
        <row r="164">
          <cell r="B164" t="str">
            <v>SIG 8163</v>
          </cell>
          <cell r="C164">
            <v>2208784633</v>
          </cell>
          <cell r="D164" t="str">
            <v>على راس العمل</v>
          </cell>
          <cell r="E164">
            <v>38718</v>
          </cell>
          <cell r="F164" t="str">
            <v>Rohalameen Ali Haider</v>
          </cell>
          <cell r="G164" t="str">
            <v>روح الامين علي حيدر</v>
          </cell>
        </row>
        <row r="165">
          <cell r="B165" t="str">
            <v>SIG 8164</v>
          </cell>
          <cell r="C165">
            <v>2181525870</v>
          </cell>
          <cell r="D165" t="str">
            <v>على راس العمل</v>
          </cell>
          <cell r="E165">
            <v>38718</v>
          </cell>
          <cell r="F165" t="str">
            <v>Suleiman GNU mia</v>
          </cell>
          <cell r="G165" t="str">
            <v>سليمان جنو مياه</v>
          </cell>
        </row>
        <row r="166">
          <cell r="B166" t="str">
            <v>SIG 8165</v>
          </cell>
          <cell r="C166">
            <v>2000961447</v>
          </cell>
          <cell r="D166" t="str">
            <v>على راس العمل</v>
          </cell>
          <cell r="E166">
            <v>38718</v>
          </cell>
          <cell r="F166" t="str">
            <v>Mohammed Medin Hanwas</v>
          </cell>
          <cell r="G166" t="str">
            <v>محمد ماءالدين شانواس</v>
          </cell>
        </row>
        <row r="167">
          <cell r="B167" t="str">
            <v>SIG 8166</v>
          </cell>
          <cell r="C167">
            <v>2011482482</v>
          </cell>
          <cell r="D167" t="str">
            <v>على راس العمل</v>
          </cell>
          <cell r="E167">
            <v>38718</v>
          </cell>
          <cell r="F167" t="str">
            <v>Venkdjlam Barimshivim</v>
          </cell>
          <cell r="G167" t="str">
            <v>فينكدجلام باريمشيفيم</v>
          </cell>
        </row>
        <row r="168">
          <cell r="B168" t="str">
            <v>SIG 8167</v>
          </cell>
          <cell r="C168">
            <v>2077262372</v>
          </cell>
          <cell r="D168" t="str">
            <v>على راس العمل</v>
          </cell>
          <cell r="E168">
            <v>38718</v>
          </cell>
          <cell r="F168" t="str">
            <v>Mohammed kanu asyb</v>
          </cell>
          <cell r="G168" t="str">
            <v>محمد كنو اسيب</v>
          </cell>
        </row>
        <row r="169">
          <cell r="B169" t="str">
            <v>SIG 8168</v>
          </cell>
          <cell r="C169">
            <v>2084718564</v>
          </cell>
          <cell r="D169" t="str">
            <v>على راس العمل</v>
          </cell>
          <cell r="E169">
            <v>38718</v>
          </cell>
          <cell r="F169" t="str">
            <v xml:space="preserve">Muhammad Miran hamazah Ali </v>
          </cell>
          <cell r="G169" t="str">
            <v>محمد ميران همزه علي</v>
          </cell>
        </row>
        <row r="170">
          <cell r="B170" t="str">
            <v>SIG 8169</v>
          </cell>
          <cell r="C170">
            <v>2119381446</v>
          </cell>
          <cell r="D170" t="str">
            <v>على راس العمل</v>
          </cell>
          <cell r="E170">
            <v>38718</v>
          </cell>
          <cell r="F170" t="str">
            <v>Ibrahim Sheikh Mohammed sharafat</v>
          </cell>
          <cell r="G170" t="str">
            <v>ابراهيم شيخ محمد شرافت</v>
          </cell>
        </row>
        <row r="171">
          <cell r="B171" t="str">
            <v>SIG 8170</v>
          </cell>
          <cell r="C171">
            <v>2123151199</v>
          </cell>
          <cell r="D171" t="str">
            <v>على راس العمل</v>
          </cell>
          <cell r="E171">
            <v>38718</v>
          </cell>
          <cell r="F171" t="str">
            <v>Shaukat Ali Bermizad</v>
          </cell>
          <cell r="G171" t="str">
            <v>شوكت علي برميزاد</v>
          </cell>
        </row>
        <row r="172">
          <cell r="B172" t="str">
            <v>SIG 8171</v>
          </cell>
          <cell r="C172">
            <v>2093102859</v>
          </cell>
          <cell r="D172" t="str">
            <v>على راس العمل</v>
          </cell>
          <cell r="E172">
            <v>38718</v>
          </cell>
          <cell r="F172" t="str">
            <v>Abdl Hassan Nazam alddin</v>
          </cell>
          <cell r="G172" t="str">
            <v>عبدل حسن ناظم الدين</v>
          </cell>
        </row>
        <row r="173">
          <cell r="B173" t="str">
            <v>SIG 8172</v>
          </cell>
          <cell r="C173">
            <v>2022869115</v>
          </cell>
          <cell r="D173" t="str">
            <v>على راس العمل</v>
          </cell>
          <cell r="E173">
            <v>38718</v>
          </cell>
          <cell r="F173" t="str">
            <v>Sayed Qutob Alam</v>
          </cell>
          <cell r="G173" t="str">
            <v>سيد قطب عالم</v>
          </cell>
        </row>
        <row r="174">
          <cell r="B174" t="str">
            <v>SIG 8173</v>
          </cell>
          <cell r="C174">
            <v>2124529070</v>
          </cell>
          <cell r="D174" t="str">
            <v>على راس العمل</v>
          </cell>
          <cell r="E174">
            <v>38718</v>
          </cell>
          <cell r="F174" t="str">
            <v>Bishai Hussein</v>
          </cell>
          <cell r="G174" t="str">
            <v>بيشاي حسين</v>
          </cell>
        </row>
        <row r="175">
          <cell r="B175" t="str">
            <v>SIG 8174</v>
          </cell>
          <cell r="C175">
            <v>2130257252</v>
          </cell>
          <cell r="D175" t="str">
            <v>على راس العمل</v>
          </cell>
          <cell r="E175">
            <v>38718</v>
          </cell>
          <cell r="F175" t="str">
            <v xml:space="preserve">Mohammad Ansari Majid Ali </v>
          </cell>
          <cell r="G175" t="str">
            <v>محمد انصاري ماجد علي</v>
          </cell>
        </row>
        <row r="176">
          <cell r="B176" t="str">
            <v>SIG 8175</v>
          </cell>
          <cell r="C176">
            <v>2129699043</v>
          </cell>
          <cell r="D176" t="str">
            <v>خروج ولم يعد</v>
          </cell>
          <cell r="E176">
            <v>38718</v>
          </cell>
          <cell r="F176" t="str">
            <v xml:space="preserve">Mohammad Sammon Ansari </v>
          </cell>
          <cell r="G176" t="str">
            <v>محمد سامون انصاري</v>
          </cell>
        </row>
        <row r="177">
          <cell r="B177" t="str">
            <v>SIG 8176</v>
          </cell>
          <cell r="C177">
            <v>2129135014</v>
          </cell>
          <cell r="D177" t="str">
            <v>خروج نهائي</v>
          </cell>
          <cell r="E177">
            <v>38718</v>
          </cell>
          <cell r="F177" t="str">
            <v>Bakhsh Sayo Abubakar</v>
          </cell>
          <cell r="G177" t="str">
            <v>بخش سايو ابوبكر</v>
          </cell>
        </row>
        <row r="178">
          <cell r="B178" t="str">
            <v>SIG 8177</v>
          </cell>
          <cell r="C178">
            <v>2127470744</v>
          </cell>
          <cell r="D178" t="str">
            <v>على راس العمل</v>
          </cell>
          <cell r="E178">
            <v>38718</v>
          </cell>
          <cell r="F178" t="str">
            <v xml:space="preserve">Mohammed Cango Nawas </v>
          </cell>
          <cell r="G178" t="str">
            <v>محمد كنجو نواس</v>
          </cell>
        </row>
        <row r="179">
          <cell r="B179" t="str">
            <v>SIG 8178</v>
          </cell>
          <cell r="C179">
            <v>2001299755</v>
          </cell>
          <cell r="D179" t="str">
            <v>على راس العمل</v>
          </cell>
          <cell r="E179">
            <v>38718</v>
          </cell>
          <cell r="F179" t="str">
            <v>Hassan Router Sulaiman Roatr</v>
          </cell>
          <cell r="G179" t="str">
            <v>حسن راوتر سليمان رواتر</v>
          </cell>
        </row>
        <row r="180">
          <cell r="B180" t="str">
            <v>SIG 8179</v>
          </cell>
          <cell r="C180">
            <v>2075644720</v>
          </cell>
          <cell r="D180" t="str">
            <v>على راس العمل</v>
          </cell>
          <cell r="E180">
            <v>38718</v>
          </cell>
          <cell r="F180" t="str">
            <v>Mirza Ibrahim Beck</v>
          </cell>
          <cell r="G180" t="str">
            <v>ميرزا ابراهيم بيك</v>
          </cell>
        </row>
        <row r="181">
          <cell r="B181" t="str">
            <v>SIG 8180</v>
          </cell>
          <cell r="C181">
            <v>2114687979</v>
          </cell>
          <cell r="D181" t="str">
            <v>خروج نهائي</v>
          </cell>
          <cell r="E181">
            <v>38718</v>
          </cell>
          <cell r="F181" t="str">
            <v>Mohammed Ghulam Rabbani</v>
          </cell>
          <cell r="G181" t="str">
            <v>محمد غلام رباني</v>
          </cell>
        </row>
        <row r="182">
          <cell r="B182" t="str">
            <v>SIG 8181</v>
          </cell>
          <cell r="C182">
            <v>2141050894</v>
          </cell>
          <cell r="D182" t="str">
            <v>على راس العمل</v>
          </cell>
          <cell r="E182">
            <v>38718</v>
          </cell>
          <cell r="F182" t="str">
            <v>Abdul Karim Rashid</v>
          </cell>
          <cell r="G182" t="str">
            <v>عبدالكريم راشد</v>
          </cell>
        </row>
        <row r="183">
          <cell r="B183" t="str">
            <v>SIG 8182</v>
          </cell>
          <cell r="C183">
            <v>2198210334</v>
          </cell>
          <cell r="D183" t="str">
            <v>على راس العمل</v>
          </cell>
          <cell r="E183">
            <v>38718</v>
          </cell>
          <cell r="F183" t="str">
            <v>Jahir Hussein Shamsuddin</v>
          </cell>
          <cell r="G183" t="str">
            <v>جهير حسين شمس الدين</v>
          </cell>
        </row>
        <row r="184">
          <cell r="B184" t="str">
            <v>SIG 8183</v>
          </cell>
          <cell r="C184">
            <v>2017850609</v>
          </cell>
          <cell r="D184" t="str">
            <v>خروج نهائي</v>
          </cell>
          <cell r="E184">
            <v>38718</v>
          </cell>
          <cell r="F184" t="str">
            <v>Qamar Ali Shah Jafar Shah</v>
          </cell>
          <cell r="G184" t="str">
            <v>قمر على شاه جعفر شاه</v>
          </cell>
        </row>
        <row r="185">
          <cell r="B185" t="str">
            <v>SIG 8184</v>
          </cell>
          <cell r="C185">
            <v>2076543145</v>
          </cell>
          <cell r="D185" t="str">
            <v>على راس العمل</v>
          </cell>
          <cell r="E185">
            <v>38718</v>
          </cell>
          <cell r="F185" t="str">
            <v>Amjad Ali Muhammad Ali</v>
          </cell>
          <cell r="G185" t="str">
            <v>امجد علي محمد علي</v>
          </cell>
        </row>
        <row r="186">
          <cell r="B186" t="str">
            <v>SIG 8185</v>
          </cell>
          <cell r="C186">
            <v>2068550090</v>
          </cell>
          <cell r="D186" t="str">
            <v>على راس العمل</v>
          </cell>
          <cell r="E186">
            <v>38718</v>
          </cell>
          <cell r="F186" t="str">
            <v>Zafar Ali Adam</v>
          </cell>
          <cell r="G186" t="str">
            <v>ظفر علي ادم</v>
          </cell>
        </row>
        <row r="187">
          <cell r="B187" t="str">
            <v>SIG 8186</v>
          </cell>
          <cell r="C187">
            <v>2092007208</v>
          </cell>
          <cell r="D187" t="str">
            <v>على راس العمل</v>
          </cell>
          <cell r="E187">
            <v>38718</v>
          </cell>
          <cell r="F187" t="str">
            <v>khaliq Rehman Ajar Pasha</v>
          </cell>
          <cell r="G187" t="str">
            <v>خالق رحمن اجار باشا</v>
          </cell>
        </row>
        <row r="188">
          <cell r="B188" t="str">
            <v>SIG 8187</v>
          </cell>
          <cell r="C188">
            <v>2058009784</v>
          </cell>
          <cell r="D188" t="str">
            <v>على راس العمل</v>
          </cell>
          <cell r="E188">
            <v>38718</v>
          </cell>
          <cell r="F188" t="str">
            <v>kamin Khan Afzal Khan</v>
          </cell>
          <cell r="G188" t="str">
            <v>كمين خان افضل خان</v>
          </cell>
        </row>
        <row r="189">
          <cell r="B189" t="str">
            <v>SIG 8188</v>
          </cell>
          <cell r="C189">
            <v>2084136411</v>
          </cell>
          <cell r="D189" t="str">
            <v>على راس العمل</v>
          </cell>
          <cell r="E189">
            <v>38718</v>
          </cell>
          <cell r="F189" t="str">
            <v>Muhammad Sher shamndarruj Khan</v>
          </cell>
          <cell r="G189" t="str">
            <v>محمد شير شمندرروج خان</v>
          </cell>
        </row>
        <row r="190">
          <cell r="B190" t="str">
            <v>SIG 8189</v>
          </cell>
          <cell r="C190">
            <v>2069511356</v>
          </cell>
          <cell r="D190" t="str">
            <v>على راس العمل</v>
          </cell>
          <cell r="E190">
            <v>38718</v>
          </cell>
          <cell r="F190" t="str">
            <v xml:space="preserve">Wahed Karam Sayed </v>
          </cell>
          <cell r="G190" t="str">
            <v>واحد كرم سيد</v>
          </cell>
        </row>
        <row r="191">
          <cell r="B191" t="str">
            <v>SIG 8190</v>
          </cell>
          <cell r="C191">
            <v>2069678742</v>
          </cell>
          <cell r="D191" t="str">
            <v>على راس العمل</v>
          </cell>
          <cell r="E191">
            <v>38718</v>
          </cell>
          <cell r="F191" t="str">
            <v>Nemat khaliq khaliq Jean</v>
          </cell>
          <cell r="G191" t="str">
            <v>نعمت خالق خالق جان</v>
          </cell>
        </row>
        <row r="192">
          <cell r="B192" t="str">
            <v>SIG 8191</v>
          </cell>
          <cell r="C192">
            <v>2091954251</v>
          </cell>
          <cell r="D192" t="str">
            <v>على راس العمل</v>
          </cell>
          <cell r="E192">
            <v>38718</v>
          </cell>
          <cell r="F192" t="str">
            <v>Nazir Mohammad Anwar Shah</v>
          </cell>
          <cell r="G192" t="str">
            <v>نذير محمد انور شاه</v>
          </cell>
        </row>
        <row r="193">
          <cell r="B193" t="str">
            <v>SIG 8192</v>
          </cell>
          <cell r="C193">
            <v>2076429634</v>
          </cell>
          <cell r="D193" t="str">
            <v>خروج نهائي</v>
          </cell>
          <cell r="E193">
            <v>38718</v>
          </cell>
          <cell r="F193" t="str">
            <v>Rosie Khan</v>
          </cell>
          <cell r="G193" t="str">
            <v>روزي خان</v>
          </cell>
        </row>
        <row r="194">
          <cell r="B194" t="str">
            <v>SIG 8193</v>
          </cell>
          <cell r="C194">
            <v>2078012248</v>
          </cell>
          <cell r="D194" t="str">
            <v>على راس العمل</v>
          </cell>
          <cell r="E194">
            <v>38718</v>
          </cell>
          <cell r="F194" t="str">
            <v>Bakhtiar Mohammad Kgol Khan</v>
          </cell>
          <cell r="G194" t="str">
            <v>بختيار محمد كحكول خان</v>
          </cell>
        </row>
        <row r="195">
          <cell r="B195" t="str">
            <v>SIG 8194</v>
          </cell>
          <cell r="C195">
            <v>2119284764</v>
          </cell>
          <cell r="D195" t="str">
            <v>على راس العمل</v>
          </cell>
          <cell r="E195">
            <v>38718</v>
          </cell>
          <cell r="F195" t="str">
            <v>Asghar Ali Syed Ali</v>
          </cell>
          <cell r="G195" t="str">
            <v>اصغر علي سيد علي</v>
          </cell>
        </row>
        <row r="196">
          <cell r="B196" t="str">
            <v>SIG 8195</v>
          </cell>
          <cell r="C196">
            <v>2120363870</v>
          </cell>
          <cell r="D196" t="str">
            <v>على راس العمل</v>
          </cell>
          <cell r="E196">
            <v>38718</v>
          </cell>
          <cell r="F196" t="str">
            <v xml:space="preserve">Alhaa Bakhsh Mohammed Zahr Shah </v>
          </cell>
          <cell r="G196" t="str">
            <v>الهي بخش محمدظاهر شاه</v>
          </cell>
        </row>
        <row r="197">
          <cell r="B197" t="str">
            <v>SIG 8196</v>
          </cell>
          <cell r="C197">
            <v>2119284723</v>
          </cell>
          <cell r="D197" t="str">
            <v>على راس العمل</v>
          </cell>
          <cell r="E197">
            <v>38718</v>
          </cell>
          <cell r="F197" t="str">
            <v>Zainal Abidin Shah Timor Shah</v>
          </cell>
          <cell r="G197" t="str">
            <v>زين العابدين شاه تيمور شاه</v>
          </cell>
        </row>
        <row r="198">
          <cell r="B198" t="str">
            <v>SIG 8197</v>
          </cell>
          <cell r="C198">
            <v>2119284699</v>
          </cell>
          <cell r="D198" t="str">
            <v>على راس العمل</v>
          </cell>
          <cell r="E198">
            <v>38718</v>
          </cell>
          <cell r="F198" t="str">
            <v>Mushtaq Ahmed Mohammed Anwar</v>
          </cell>
          <cell r="G198" t="str">
            <v>مشتاق احمد محمد انور</v>
          </cell>
        </row>
        <row r="199">
          <cell r="B199" t="str">
            <v>SIG 8198</v>
          </cell>
          <cell r="C199">
            <v>2092007091</v>
          </cell>
          <cell r="D199" t="str">
            <v>على راس العمل</v>
          </cell>
          <cell r="E199">
            <v>38718</v>
          </cell>
          <cell r="F199" t="str">
            <v>Yusuf Ali Sayed Kassem</v>
          </cell>
          <cell r="G199" t="str">
            <v>يوسف علي سيد قاسم</v>
          </cell>
        </row>
        <row r="200">
          <cell r="B200" t="str">
            <v>SIG 8199</v>
          </cell>
          <cell r="C200">
            <v>2119284657</v>
          </cell>
          <cell r="D200" t="str">
            <v>على راس العمل</v>
          </cell>
          <cell r="E200">
            <v>38718</v>
          </cell>
          <cell r="F200" t="str">
            <v>Shaheen Shah Zubair Shah</v>
          </cell>
          <cell r="G200" t="str">
            <v>شاهين شاه زبير شاه</v>
          </cell>
        </row>
        <row r="201">
          <cell r="B201" t="str">
            <v>SIG 8200</v>
          </cell>
          <cell r="C201">
            <v>2120363912</v>
          </cell>
          <cell r="D201" t="str">
            <v>على راس العمل</v>
          </cell>
          <cell r="E201">
            <v>38718</v>
          </cell>
          <cell r="F201" t="str">
            <v>Syed Aleem Shah</v>
          </cell>
          <cell r="G201" t="str">
            <v>سيد عليم شاه</v>
          </cell>
        </row>
        <row r="202">
          <cell r="B202" t="str">
            <v>SIG 8201</v>
          </cell>
          <cell r="C202">
            <v>2162667204</v>
          </cell>
          <cell r="D202" t="str">
            <v>على راس العمل</v>
          </cell>
          <cell r="E202">
            <v>38718</v>
          </cell>
          <cell r="F202" t="str">
            <v>Saddaguet Khan Mohammad</v>
          </cell>
          <cell r="G202" t="str">
            <v>صداقت خان محمد</v>
          </cell>
        </row>
        <row r="203">
          <cell r="B203" t="str">
            <v>SIG 8202</v>
          </cell>
          <cell r="C203">
            <v>2181023884</v>
          </cell>
          <cell r="D203" t="str">
            <v>على راس العمل</v>
          </cell>
          <cell r="E203">
            <v>38718</v>
          </cell>
          <cell r="F203" t="str">
            <v>Muslim Khan Bashir</v>
          </cell>
          <cell r="G203" t="str">
            <v>مسلم خان بشير</v>
          </cell>
        </row>
        <row r="204">
          <cell r="B204" t="str">
            <v>SIG 8203</v>
          </cell>
          <cell r="C204">
            <v>2184437123</v>
          </cell>
          <cell r="D204" t="str">
            <v>على راس العمل</v>
          </cell>
          <cell r="E204">
            <v>38718</v>
          </cell>
          <cell r="F204" t="str">
            <v>Mustafa Kamal Abdul Rauf</v>
          </cell>
          <cell r="G204" t="str">
            <v>مصطفى كمال عبدالرؤوف</v>
          </cell>
        </row>
        <row r="205">
          <cell r="B205" t="str">
            <v>SIG 8204</v>
          </cell>
          <cell r="C205">
            <v>2187737560</v>
          </cell>
          <cell r="D205" t="str">
            <v>على راس العمل</v>
          </cell>
          <cell r="E205">
            <v>38718</v>
          </cell>
          <cell r="F205" t="str">
            <v>Mohamed Kamal saeb Zadeh</v>
          </cell>
          <cell r="G205" t="str">
            <v>محمد كمال صعب زاده</v>
          </cell>
        </row>
        <row r="206">
          <cell r="B206" t="str">
            <v>SIG 8205</v>
          </cell>
          <cell r="C206">
            <v>2167862420</v>
          </cell>
          <cell r="D206" t="str">
            <v>على راس العمل</v>
          </cell>
          <cell r="E206">
            <v>38718</v>
          </cell>
          <cell r="F206" t="str">
            <v>Shireen Zaman Esmatullah</v>
          </cell>
          <cell r="G206" t="str">
            <v>شيرين زمان عصمت الله</v>
          </cell>
        </row>
        <row r="207">
          <cell r="B207" t="str">
            <v>SIG 8206</v>
          </cell>
          <cell r="C207">
            <v>2113946590</v>
          </cell>
          <cell r="D207" t="str">
            <v>على راس العمل</v>
          </cell>
          <cell r="E207">
            <v>38719</v>
          </cell>
          <cell r="F207" t="str">
            <v>Malik Aman Mohammed  Malik</v>
          </cell>
          <cell r="G207" t="str">
            <v>ملك امان محمد ملك</v>
          </cell>
        </row>
        <row r="208">
          <cell r="B208" t="str">
            <v>SIG 8207</v>
          </cell>
          <cell r="C208">
            <v>2120363953</v>
          </cell>
          <cell r="D208" t="str">
            <v>خروج نهائي</v>
          </cell>
          <cell r="E208">
            <v>38720</v>
          </cell>
          <cell r="F208" t="str">
            <v>mansub Ali Musharraf Shah</v>
          </cell>
          <cell r="G208" t="str">
            <v>منسوب علي مشرف شاه</v>
          </cell>
        </row>
        <row r="209">
          <cell r="B209" t="str">
            <v>SIG 8208</v>
          </cell>
          <cell r="C209">
            <v>2203440470</v>
          </cell>
          <cell r="D209" t="str">
            <v>على راس العمل</v>
          </cell>
          <cell r="E209">
            <v>38749</v>
          </cell>
          <cell r="F209" t="str">
            <v>Abdulaziz Ali Ahmed</v>
          </cell>
          <cell r="G209" t="str">
            <v>عبدالعزيز علي أحمد</v>
          </cell>
        </row>
        <row r="210">
          <cell r="B210" t="str">
            <v>SIG 8209</v>
          </cell>
          <cell r="C210">
            <v>2207436276</v>
          </cell>
          <cell r="D210" t="str">
            <v>على راس العمل</v>
          </cell>
          <cell r="E210">
            <v>38749</v>
          </cell>
          <cell r="F210" t="str">
            <v>Tinaallah Muhammad</v>
          </cell>
          <cell r="G210" t="str">
            <v>ثناءالله محمد الله</v>
          </cell>
        </row>
        <row r="211">
          <cell r="B211" t="str">
            <v>SIG 8210</v>
          </cell>
          <cell r="C211">
            <v>2116142882</v>
          </cell>
          <cell r="D211" t="str">
            <v>على راس العمل</v>
          </cell>
          <cell r="E211">
            <v>38777</v>
          </cell>
          <cell r="F211" t="str">
            <v>Taha Osman Mohamed Taha</v>
          </cell>
          <cell r="G211" t="str">
            <v>طه عثمان محمد طه</v>
          </cell>
        </row>
        <row r="212">
          <cell r="B212" t="str">
            <v>SIG 8211</v>
          </cell>
          <cell r="C212">
            <v>2205640556</v>
          </cell>
          <cell r="D212" t="str">
            <v>على راس العمل</v>
          </cell>
          <cell r="E212">
            <v>38777</v>
          </cell>
          <cell r="F212" t="str">
            <v>Atef Mohammed Abdul Latif Amuseib</v>
          </cell>
          <cell r="G212" t="str">
            <v>عاطف محمد عبداللطيف عمسيب</v>
          </cell>
        </row>
        <row r="213">
          <cell r="B213" t="str">
            <v>SIG 8212</v>
          </cell>
          <cell r="C213">
            <v>2188599050</v>
          </cell>
          <cell r="D213" t="str">
            <v>على راس العمل</v>
          </cell>
          <cell r="E213">
            <v>38777</v>
          </cell>
          <cell r="F213" t="str">
            <v>Mohammed jasim alddin Ahmed</v>
          </cell>
          <cell r="G213" t="str">
            <v>محمد جسيم الدين احمد</v>
          </cell>
        </row>
        <row r="214">
          <cell r="B214" t="str">
            <v>SIG 8213</v>
          </cell>
          <cell r="C214">
            <v>2156979615</v>
          </cell>
          <cell r="D214" t="str">
            <v>على راس العمل</v>
          </cell>
          <cell r="E214">
            <v>38777</v>
          </cell>
          <cell r="F214" t="str">
            <v>Bader Hassan Abdul Sbhan</v>
          </cell>
          <cell r="G214" t="str">
            <v>بدر الحسن عبد السبحان</v>
          </cell>
        </row>
        <row r="215">
          <cell r="B215" t="str">
            <v>SIG 8214</v>
          </cell>
          <cell r="C215">
            <v>2163694140</v>
          </cell>
          <cell r="D215" t="str">
            <v>على راس العمل</v>
          </cell>
          <cell r="E215">
            <v>38838</v>
          </cell>
          <cell r="F215" t="str">
            <v>Mezan Slclar Neirab</v>
          </cell>
          <cell r="G215" t="str">
            <v>ميزان سلكلار نيراب</v>
          </cell>
        </row>
        <row r="216">
          <cell r="B216" t="str">
            <v>SIG 8215</v>
          </cell>
          <cell r="C216">
            <v>1128505912</v>
          </cell>
          <cell r="D216" t="str">
            <v>على راس العمل</v>
          </cell>
          <cell r="E216">
            <v>38869</v>
          </cell>
          <cell r="F216" t="str">
            <v>Hamid Ahmed Mohamed Mohsen</v>
          </cell>
          <cell r="G216" t="str">
            <v>حامد احمد محمد محسن</v>
          </cell>
        </row>
        <row r="217">
          <cell r="B217" t="str">
            <v>SIG 8216</v>
          </cell>
          <cell r="C217">
            <v>2207676772</v>
          </cell>
          <cell r="D217" t="str">
            <v>على راس العمل</v>
          </cell>
          <cell r="E217">
            <v>38899</v>
          </cell>
          <cell r="F217" t="str">
            <v>Mohammed Hilal Khairuddin</v>
          </cell>
          <cell r="G217" t="str">
            <v>محمد هلال خيرالدين</v>
          </cell>
        </row>
        <row r="218">
          <cell r="B218" t="str">
            <v>SIG 8217</v>
          </cell>
          <cell r="C218">
            <v>2221035849</v>
          </cell>
          <cell r="D218" t="str">
            <v>على راس العمل</v>
          </cell>
          <cell r="E218">
            <v>38899</v>
          </cell>
          <cell r="F218" t="str">
            <v>iiqrar  Ali Rahman Ali</v>
          </cell>
          <cell r="G218" t="str">
            <v>اقرار علي الرحمن علي</v>
          </cell>
        </row>
        <row r="219">
          <cell r="B219" t="str">
            <v>SIG 8218</v>
          </cell>
          <cell r="C219">
            <v>2143140289</v>
          </cell>
          <cell r="D219" t="str">
            <v>على راس العمل</v>
          </cell>
          <cell r="E219">
            <v>38991</v>
          </cell>
          <cell r="F219" t="str">
            <v xml:space="preserve">Shah Alam Abdul Rashid </v>
          </cell>
          <cell r="G219" t="str">
            <v>شاه عالم عبدالرشيد</v>
          </cell>
        </row>
        <row r="220">
          <cell r="B220" t="str">
            <v>SIG 8219</v>
          </cell>
          <cell r="C220">
            <v>2204668962</v>
          </cell>
          <cell r="D220" t="str">
            <v>على راس العمل</v>
          </cell>
          <cell r="E220">
            <v>38991</v>
          </cell>
          <cell r="F220" t="str">
            <v>Ghulam Sarwar Habibullah</v>
          </cell>
          <cell r="G220" t="str">
            <v>غلام سروار حبيب الله</v>
          </cell>
        </row>
        <row r="221">
          <cell r="B221" t="str">
            <v>SIG 8220</v>
          </cell>
          <cell r="C221">
            <v>2023264373</v>
          </cell>
          <cell r="D221" t="str">
            <v>على راس العمل</v>
          </cell>
          <cell r="E221">
            <v>39052</v>
          </cell>
          <cell r="F221" t="str">
            <v xml:space="preserve">Juma QWERTY Ibrahim </v>
          </cell>
          <cell r="G221" t="str">
            <v>جمعه قورتي ابراهيم</v>
          </cell>
        </row>
        <row r="222">
          <cell r="B222" t="str">
            <v>SIG 8221</v>
          </cell>
          <cell r="C222">
            <v>2091696407</v>
          </cell>
          <cell r="D222" t="str">
            <v>على راس العمل</v>
          </cell>
          <cell r="E222">
            <v>39083</v>
          </cell>
          <cell r="F222" t="str">
            <v>Mohammad Ghaus Ahmed Khan</v>
          </cell>
          <cell r="G222" t="str">
            <v>محمد غوث احمد خان</v>
          </cell>
        </row>
        <row r="223">
          <cell r="B223" t="str">
            <v>SIG 8222</v>
          </cell>
          <cell r="C223">
            <v>1122211079</v>
          </cell>
          <cell r="D223" t="str">
            <v xml:space="preserve">استقالة </v>
          </cell>
          <cell r="E223">
            <v>39104</v>
          </cell>
          <cell r="F223" t="str">
            <v>Rashid Nasser murshid Balharith</v>
          </cell>
          <cell r="G223" t="str">
            <v>راشد ناصر مرشد بلحارث</v>
          </cell>
        </row>
        <row r="224">
          <cell r="B224" t="str">
            <v>SIG 8223</v>
          </cell>
          <cell r="C224">
            <v>2205955871</v>
          </cell>
          <cell r="D224" t="str">
            <v>على راس العمل</v>
          </cell>
          <cell r="E224">
            <v>39114</v>
          </cell>
          <cell r="F224" t="str">
            <v>Mohammed Khalifa Khaled Othman</v>
          </cell>
          <cell r="G224" t="str">
            <v>محمد خليفه خالد عثمان</v>
          </cell>
        </row>
        <row r="225">
          <cell r="B225" t="str">
            <v>SIG 8224</v>
          </cell>
          <cell r="C225">
            <v>2209146816</v>
          </cell>
          <cell r="D225" t="str">
            <v>على راس العمل</v>
          </cell>
          <cell r="E225">
            <v>39114</v>
          </cell>
          <cell r="F225" t="str">
            <v>Syed Shah Mohammad Anwar Allah</v>
          </cell>
          <cell r="G225" t="str">
            <v>سيد شاه محمد انوار الله</v>
          </cell>
        </row>
        <row r="226">
          <cell r="B226" t="str">
            <v>SIG 8225</v>
          </cell>
          <cell r="C226">
            <v>2119941165</v>
          </cell>
          <cell r="D226" t="str">
            <v>على راس العمل</v>
          </cell>
          <cell r="E226">
            <v>39142</v>
          </cell>
          <cell r="F226" t="str">
            <v>Mohammad Omar Bebawi</v>
          </cell>
          <cell r="G226" t="str">
            <v>محمد عمر بيباوي</v>
          </cell>
        </row>
        <row r="227">
          <cell r="B227" t="str">
            <v>SIG 8226</v>
          </cell>
          <cell r="C227">
            <v>2158465167</v>
          </cell>
          <cell r="D227" t="str">
            <v>على راس العمل</v>
          </cell>
          <cell r="E227">
            <v>39173</v>
          </cell>
          <cell r="F227" t="str">
            <v xml:space="preserve">Mohsen Chaudhry Abdul Latif </v>
          </cell>
          <cell r="G227" t="str">
            <v>محسن شودري عبداللطيف</v>
          </cell>
        </row>
        <row r="228">
          <cell r="B228" t="str">
            <v>SIG 8227</v>
          </cell>
          <cell r="C228">
            <v>1110237078</v>
          </cell>
          <cell r="D228" t="str">
            <v xml:space="preserve">استقالة </v>
          </cell>
          <cell r="E228">
            <v>39203</v>
          </cell>
          <cell r="F228" t="str">
            <v>Muhammad Ali Mohamed Jizani</v>
          </cell>
          <cell r="G228" t="str">
            <v>محمد علي محمد الجيزاني</v>
          </cell>
        </row>
        <row r="229">
          <cell r="B229" t="str">
            <v>SIG 8228</v>
          </cell>
          <cell r="C229">
            <v>2215620705</v>
          </cell>
          <cell r="D229" t="str">
            <v>على راس العمل</v>
          </cell>
          <cell r="E229">
            <v>39203</v>
          </cell>
          <cell r="F229" t="str">
            <v>Hosni Mohamed Mohamed arbi Tantawi</v>
          </cell>
          <cell r="G229" t="str">
            <v>حسني محمد محمد العربي الطنطاوي</v>
          </cell>
        </row>
        <row r="230">
          <cell r="B230" t="str">
            <v>SIG 8229</v>
          </cell>
          <cell r="C230">
            <v>2104231697</v>
          </cell>
          <cell r="D230" t="str">
            <v>على راس العمل</v>
          </cell>
          <cell r="E230">
            <v>39203</v>
          </cell>
          <cell r="F230" t="str">
            <v>Rasol Haque Abdul Ghafoor</v>
          </cell>
          <cell r="G230" t="str">
            <v>رسول حق عبدالغفور</v>
          </cell>
        </row>
        <row r="231">
          <cell r="B231" t="str">
            <v>SIG 8230</v>
          </cell>
          <cell r="C231">
            <v>2050990403</v>
          </cell>
          <cell r="D231" t="str">
            <v>على راس العمل</v>
          </cell>
          <cell r="E231">
            <v>39356</v>
          </cell>
          <cell r="F231" t="str">
            <v>Shukri Ahmad  Mohammed Ghanem</v>
          </cell>
          <cell r="G231" t="str">
            <v>شكري احمد محمد غانم</v>
          </cell>
        </row>
        <row r="232">
          <cell r="B232" t="str">
            <v>SIG 8231</v>
          </cell>
          <cell r="C232">
            <v>2181802964</v>
          </cell>
          <cell r="D232" t="str">
            <v>خروج نهائي</v>
          </cell>
          <cell r="E232">
            <v>39356</v>
          </cell>
          <cell r="F232" t="str">
            <v>Abdullah Abdul Ghani Abdul Wahid Naaman</v>
          </cell>
          <cell r="G232" t="str">
            <v>عبدالله عبدالغني عبدالواحد نعمان</v>
          </cell>
        </row>
        <row r="233">
          <cell r="B233" t="str">
            <v>SIG 8232</v>
          </cell>
          <cell r="C233">
            <v>2200959092</v>
          </cell>
          <cell r="D233" t="str">
            <v>على راس العمل</v>
          </cell>
          <cell r="E233">
            <v>39356</v>
          </cell>
          <cell r="F233" t="str">
            <v xml:space="preserve">Khader Ahmed Khader Mohammed </v>
          </cell>
          <cell r="G233" t="str">
            <v>خضر أحمد خضر محمد</v>
          </cell>
        </row>
        <row r="234">
          <cell r="B234" t="str">
            <v>SIG 8233</v>
          </cell>
          <cell r="C234">
            <v>2156315075</v>
          </cell>
          <cell r="D234" t="str">
            <v>على راس العمل</v>
          </cell>
          <cell r="E234">
            <v>39356</v>
          </cell>
          <cell r="F234" t="str">
            <v>Alfonso Sosmeran</v>
          </cell>
          <cell r="G234" t="str">
            <v>الفونسو سوسميران</v>
          </cell>
        </row>
        <row r="235">
          <cell r="B235" t="str">
            <v>SIG 8234</v>
          </cell>
          <cell r="C235">
            <v>1040602128</v>
          </cell>
          <cell r="D235" t="str">
            <v>على راس العمل</v>
          </cell>
          <cell r="E235">
            <v>39417</v>
          </cell>
          <cell r="F235" t="str">
            <v>Ibrahim Salem Hussein Salem Al-Yami</v>
          </cell>
          <cell r="G235" t="str">
            <v>ابراهيم سالم حسين ال سالم اليامي</v>
          </cell>
        </row>
        <row r="236">
          <cell r="B236" t="str">
            <v>SIG 8235</v>
          </cell>
          <cell r="C236">
            <v>2207192283</v>
          </cell>
          <cell r="D236" t="str">
            <v>على راس العمل</v>
          </cell>
          <cell r="E236">
            <v>39448</v>
          </cell>
          <cell r="F236" t="str">
            <v>Ahmed Abdul ghani salim aljiz</v>
          </cell>
          <cell r="G236" t="str">
            <v>احمد عبدالغني سالم الجز</v>
          </cell>
        </row>
        <row r="237">
          <cell r="B237" t="str">
            <v>SIG 8236</v>
          </cell>
          <cell r="C237">
            <v>2194622888</v>
          </cell>
          <cell r="D237" t="str">
            <v>هروب</v>
          </cell>
          <cell r="E237">
            <v>39479</v>
          </cell>
          <cell r="F237" t="str">
            <v>Helmy Saleh Ahmed Abdullah</v>
          </cell>
          <cell r="G237" t="str">
            <v>حلمى صالح احمد عبدالله</v>
          </cell>
        </row>
        <row r="238">
          <cell r="B238" t="str">
            <v>SIG 8237</v>
          </cell>
          <cell r="C238">
            <v>2120086166</v>
          </cell>
          <cell r="D238" t="str">
            <v>على راس العمل</v>
          </cell>
          <cell r="E238">
            <v>39965</v>
          </cell>
          <cell r="F238" t="str">
            <v>Talal Khaled Mohamed Ahmed</v>
          </cell>
          <cell r="G238" t="str">
            <v>طلال خالد محمد احمد</v>
          </cell>
        </row>
        <row r="239">
          <cell r="B239" t="str">
            <v>SIG 8238</v>
          </cell>
          <cell r="C239">
            <v>1086888342</v>
          </cell>
          <cell r="D239" t="str">
            <v xml:space="preserve">استقالة </v>
          </cell>
          <cell r="E239">
            <v>40188</v>
          </cell>
          <cell r="F239" t="str">
            <v>Mohammed Al Hamoud Alyahmoud aleulyani</v>
          </cell>
          <cell r="G239" t="str">
            <v>محمد على حمود آل حمود العلياني</v>
          </cell>
        </row>
        <row r="240">
          <cell r="B240" t="str">
            <v>SIG 8239</v>
          </cell>
          <cell r="C240">
            <v>1023857566</v>
          </cell>
          <cell r="D240" t="str">
            <v>على راس العمل</v>
          </cell>
          <cell r="E240">
            <v>40238</v>
          </cell>
          <cell r="F240" t="str">
            <v>Hanan Suleiman Mohammed alttayifi</v>
          </cell>
          <cell r="G240" t="str">
            <v>حنان سليمان محمد الطائفي</v>
          </cell>
        </row>
        <row r="241">
          <cell r="B241" t="str">
            <v>SIG 8240</v>
          </cell>
          <cell r="C241">
            <v>1068670080</v>
          </cell>
          <cell r="D241" t="str">
            <v>على راس العمل</v>
          </cell>
          <cell r="E241">
            <v>40238</v>
          </cell>
          <cell r="F241" t="str">
            <v>Khawlah Ali Hamid Ahmed</v>
          </cell>
          <cell r="G241" t="str">
            <v>خوله على حميد احمد</v>
          </cell>
        </row>
        <row r="242">
          <cell r="B242" t="str">
            <v>SIG 8241</v>
          </cell>
          <cell r="C242">
            <v>1068669819</v>
          </cell>
          <cell r="D242" t="str">
            <v>على راس العمل</v>
          </cell>
          <cell r="E242">
            <v>40238</v>
          </cell>
          <cell r="F242" t="str">
            <v>Najwa Ali Hamid Ahmed AlKhalid</v>
          </cell>
          <cell r="G242" t="str">
            <v>نجوي على حميد احمد الخالد</v>
          </cell>
        </row>
        <row r="243">
          <cell r="B243" t="str">
            <v>SIG 8242</v>
          </cell>
          <cell r="C243">
            <v>1028953352</v>
          </cell>
          <cell r="D243" t="str">
            <v>على راس العمل</v>
          </cell>
          <cell r="E243">
            <v>40268</v>
          </cell>
          <cell r="F243" t="str">
            <v>Mohammed Abdullah Abdu Shamsan</v>
          </cell>
          <cell r="G243" t="str">
            <v>محمد عبدالله عبده شمسان</v>
          </cell>
        </row>
        <row r="244">
          <cell r="B244" t="str">
            <v>SIG 8243</v>
          </cell>
          <cell r="C244">
            <v>1092728235</v>
          </cell>
          <cell r="D244" t="str">
            <v>استقالة</v>
          </cell>
          <cell r="E244">
            <v>40299</v>
          </cell>
          <cell r="F244" t="str">
            <v>Wahid Yahya Ali Zoubi</v>
          </cell>
          <cell r="G244" t="str">
            <v>وحيد يحيى علي زعبي</v>
          </cell>
        </row>
        <row r="245">
          <cell r="B245" t="str">
            <v>SIG 8244</v>
          </cell>
          <cell r="C245">
            <v>1066550730</v>
          </cell>
          <cell r="D245" t="str">
            <v>على راس العمل</v>
          </cell>
          <cell r="E245">
            <v>40299</v>
          </cell>
          <cell r="F245" t="str">
            <v>Hanan Abdel-Salam Abdo Shamsan</v>
          </cell>
          <cell r="G245" t="str">
            <v>حنان عبد السلام عبده شمسان</v>
          </cell>
        </row>
        <row r="246">
          <cell r="B246" t="str">
            <v>SIG 8245</v>
          </cell>
          <cell r="C246">
            <v>1023857574</v>
          </cell>
          <cell r="D246" t="str">
            <v>على راس العمل</v>
          </cell>
          <cell r="E246">
            <v>40299</v>
          </cell>
          <cell r="F246" t="str">
            <v xml:space="preserve">Abeer Mohammed Suleiman Altayifi </v>
          </cell>
          <cell r="G246" t="str">
            <v>عبير سليمان محمد الطائفي</v>
          </cell>
        </row>
        <row r="247">
          <cell r="B247" t="str">
            <v>SIG 8246</v>
          </cell>
          <cell r="C247">
            <v>1117114353</v>
          </cell>
          <cell r="D247" t="str">
            <v>على راس العمل</v>
          </cell>
          <cell r="E247">
            <v>40299</v>
          </cell>
          <cell r="F247" t="str">
            <v>sommih Mohammed manie Mohammed AlMuraysi</v>
          </cell>
          <cell r="G247" t="str">
            <v>سميه محمد مانع محمد المريسي</v>
          </cell>
        </row>
        <row r="248">
          <cell r="B248" t="str">
            <v>SIG 8247</v>
          </cell>
          <cell r="C248">
            <v>1043454667</v>
          </cell>
          <cell r="D248" t="str">
            <v xml:space="preserve">استقالة </v>
          </cell>
          <cell r="E248">
            <v>40634</v>
          </cell>
          <cell r="F248" t="str">
            <v xml:space="preserve">Noura Mohammed Jznan alwaelah </v>
          </cell>
          <cell r="G248" t="str">
            <v>نوره محمد جذنان الوعله</v>
          </cell>
        </row>
        <row r="249">
          <cell r="B249" t="str">
            <v>SIG 8248</v>
          </cell>
          <cell r="C249">
            <v>1086998893</v>
          </cell>
          <cell r="D249" t="str">
            <v>على راس العمل</v>
          </cell>
          <cell r="E249">
            <v>40695</v>
          </cell>
          <cell r="F249" t="str">
            <v>Lian Hisham Abdullah Shamsan</v>
          </cell>
          <cell r="G249" t="str">
            <v>ليان هشام عبد الله شمسان</v>
          </cell>
        </row>
        <row r="250">
          <cell r="B250" t="str">
            <v>SIG 8249</v>
          </cell>
          <cell r="C250">
            <v>2182307674</v>
          </cell>
          <cell r="D250" t="str">
            <v>على راس العمل</v>
          </cell>
          <cell r="E250">
            <v>40695</v>
          </cell>
          <cell r="F250" t="str">
            <v>Mohamed Farouk Mohamed Ahmed</v>
          </cell>
          <cell r="G250" t="str">
            <v>محمد فاروق محمد أحمد</v>
          </cell>
        </row>
        <row r="251">
          <cell r="B251" t="str">
            <v>SIG 8250</v>
          </cell>
          <cell r="C251">
            <v>2051136899</v>
          </cell>
          <cell r="D251" t="str">
            <v>على راس العمل</v>
          </cell>
          <cell r="E251">
            <v>40695</v>
          </cell>
          <cell r="F251" t="str">
            <v>Ali Muhammad Gillan Aldbai</v>
          </cell>
          <cell r="G251" t="str">
            <v>على محمد غيلان الدبعي</v>
          </cell>
        </row>
        <row r="252">
          <cell r="B252" t="str">
            <v>SIG 8251</v>
          </cell>
          <cell r="C252">
            <v>2142298823</v>
          </cell>
          <cell r="D252" t="str">
            <v>متوفى</v>
          </cell>
          <cell r="E252">
            <v>40695</v>
          </cell>
          <cell r="F252" t="str">
            <v>Ahmed Mohammed Abdullah Ali</v>
          </cell>
          <cell r="G252" t="str">
            <v>احمد محمد عبد الله على</v>
          </cell>
        </row>
        <row r="253">
          <cell r="B253" t="str">
            <v>SIG 8252</v>
          </cell>
          <cell r="C253">
            <v>2185225477</v>
          </cell>
          <cell r="D253" t="str">
            <v>على راس العمل</v>
          </cell>
          <cell r="E253">
            <v>40695</v>
          </cell>
          <cell r="F253" t="str">
            <v>Sadiq Abdul Jalil Saif Mohsen</v>
          </cell>
          <cell r="G253" t="str">
            <v>صديق عبد الجليل سيف محسن</v>
          </cell>
        </row>
        <row r="254">
          <cell r="B254" t="str">
            <v>SIG 8253</v>
          </cell>
          <cell r="C254">
            <v>2205775014</v>
          </cell>
          <cell r="D254" t="str">
            <v>على راس العمل</v>
          </cell>
          <cell r="E254">
            <v>40695</v>
          </cell>
          <cell r="F254" t="str">
            <v>Biaism Khaled Mohamed Ahmed</v>
          </cell>
          <cell r="G254" t="str">
            <v>باسم خالد محمد احمد</v>
          </cell>
        </row>
        <row r="255">
          <cell r="B255" t="str">
            <v>SIG 8254</v>
          </cell>
          <cell r="C255">
            <v>2107727345</v>
          </cell>
          <cell r="D255" t="str">
            <v>على راس العمل</v>
          </cell>
          <cell r="E255">
            <v>40695</v>
          </cell>
          <cell r="F255" t="str">
            <v>Mohamed Alaa El Din Mohamed Osman</v>
          </cell>
          <cell r="G255" t="str">
            <v>محمد علاء الدين محمد عثمان</v>
          </cell>
        </row>
        <row r="256">
          <cell r="B256" t="str">
            <v>SIG 8255</v>
          </cell>
          <cell r="C256">
            <v>2011924442</v>
          </cell>
          <cell r="D256" t="str">
            <v>على راس العمل</v>
          </cell>
          <cell r="E256">
            <v>40695</v>
          </cell>
          <cell r="F256" t="str">
            <v>Kamal Abdoun Amuseib Amuseib</v>
          </cell>
          <cell r="G256" t="str">
            <v>كمال عبدون عمسيب عمسيب</v>
          </cell>
        </row>
        <row r="257">
          <cell r="B257" t="str">
            <v>SIG 8256</v>
          </cell>
          <cell r="C257">
            <v>2175189287</v>
          </cell>
          <cell r="D257" t="str">
            <v>خروج نهائي</v>
          </cell>
          <cell r="E257">
            <v>40695</v>
          </cell>
          <cell r="F257" t="str">
            <v>Mousa Abdul Wahid Habib Musa</v>
          </cell>
          <cell r="G257" t="str">
            <v>موسى عبد الواحد الحبيب موسى</v>
          </cell>
        </row>
        <row r="258">
          <cell r="B258" t="str">
            <v>SIG 8257</v>
          </cell>
          <cell r="C258">
            <v>2191075478</v>
          </cell>
          <cell r="D258" t="str">
            <v>على راس العمل</v>
          </cell>
          <cell r="E258">
            <v>40695</v>
          </cell>
          <cell r="F258" t="str">
            <v>Zaheerul Islam Nazir Zaheer Nadir</v>
          </cell>
          <cell r="G258" t="str">
            <v>ظهير الاسلام نذير ظهير نذير</v>
          </cell>
        </row>
        <row r="259">
          <cell r="B259" t="str">
            <v>SIG 8258</v>
          </cell>
          <cell r="C259">
            <v>2220179473</v>
          </cell>
          <cell r="D259" t="str">
            <v>على راس العمل</v>
          </cell>
          <cell r="E259">
            <v>40695</v>
          </cell>
          <cell r="F259" t="str">
            <v>Delaware Hussein Sardar Maqsud</v>
          </cell>
          <cell r="G259" t="str">
            <v>دلوار حسين ساردار مقصود</v>
          </cell>
        </row>
        <row r="260">
          <cell r="B260" t="str">
            <v>SIG 8259</v>
          </cell>
          <cell r="C260">
            <v>2066761194</v>
          </cell>
          <cell r="D260" t="str">
            <v>على راس العمل</v>
          </cell>
          <cell r="E260">
            <v>40695</v>
          </cell>
          <cell r="F260" t="str">
            <v>Mohammed Tayseer Ahmed Said</v>
          </cell>
          <cell r="G260" t="str">
            <v>محمد تيسير احمد سعيد</v>
          </cell>
        </row>
        <row r="261">
          <cell r="B261" t="str">
            <v>SIG 8260</v>
          </cell>
          <cell r="C261">
            <v>2186055683</v>
          </cell>
          <cell r="D261" t="str">
            <v>على راس العمل</v>
          </cell>
          <cell r="E261">
            <v>40695</v>
          </cell>
          <cell r="F261" t="str">
            <v>Abu Hanifa Mohammad Saifullah Miah</v>
          </cell>
          <cell r="G261" t="str">
            <v>ابو حنيفه محمد سيف الله مياه</v>
          </cell>
        </row>
        <row r="262">
          <cell r="B262" t="str">
            <v>SIG 8261</v>
          </cell>
          <cell r="C262">
            <v>2111117954</v>
          </cell>
          <cell r="D262" t="str">
            <v>على راس العمل</v>
          </cell>
          <cell r="E262">
            <v>40695</v>
          </cell>
          <cell r="F262" t="str">
            <v>Shah Hamid Abdel Jawad Abdel Jawad Abdel Gawad</v>
          </cell>
          <cell r="G262" t="str">
            <v>شاه الحميد عبد الجواد عبد الجواد عبد الجواد</v>
          </cell>
        </row>
        <row r="263">
          <cell r="B263" t="str">
            <v>SIG 8262</v>
          </cell>
          <cell r="C263">
            <v>2181148939</v>
          </cell>
          <cell r="D263" t="str">
            <v>على راس العمل</v>
          </cell>
          <cell r="E263">
            <v>40695</v>
          </cell>
          <cell r="F263" t="str">
            <v>Shmlal Ghaffar Abdul Ghaffar Abdul Ghaffar</v>
          </cell>
          <cell r="G263" t="str">
            <v>شملال غفار عبد الغفار عبد الغفار</v>
          </cell>
        </row>
        <row r="264">
          <cell r="B264" t="str">
            <v>SIG 8263</v>
          </cell>
          <cell r="C264">
            <v>2059555330</v>
          </cell>
          <cell r="D264" t="str">
            <v>على راس العمل</v>
          </cell>
          <cell r="E264">
            <v>40695</v>
          </cell>
          <cell r="F264" t="str">
            <v>Khaled Mahmud Sultan Mahmud</v>
          </cell>
          <cell r="G264" t="str">
            <v>خالد محمود سلطان محمود</v>
          </cell>
        </row>
        <row r="265">
          <cell r="B265" t="str">
            <v>SIG 8264</v>
          </cell>
          <cell r="C265">
            <v>1144738349</v>
          </cell>
          <cell r="D265" t="str">
            <v>على راس العمل</v>
          </cell>
          <cell r="E265">
            <v>40720</v>
          </cell>
          <cell r="F265" t="str">
            <v>Samer Ahmed Mahah Kaabi</v>
          </cell>
          <cell r="G265" t="str">
            <v>سامر احمد محه كعبي</v>
          </cell>
        </row>
        <row r="266">
          <cell r="B266" t="str">
            <v>SIG 8265</v>
          </cell>
          <cell r="C266">
            <v>1021224496</v>
          </cell>
          <cell r="D266" t="str">
            <v>على راس العمل</v>
          </cell>
          <cell r="E266">
            <v>40730</v>
          </cell>
          <cell r="F266" t="str">
            <v>mmakin Yahya Hindi Hindi</v>
          </cell>
          <cell r="G266" t="str">
            <v>مكين يحي هندي هندي</v>
          </cell>
        </row>
        <row r="267">
          <cell r="B267" t="str">
            <v>SIG 8266</v>
          </cell>
          <cell r="C267">
            <v>1093631941</v>
          </cell>
          <cell r="D267" t="str">
            <v xml:space="preserve">استقالة </v>
          </cell>
          <cell r="E267">
            <v>40730</v>
          </cell>
          <cell r="F267" t="str">
            <v>Saud Qasim Ayesh Al-Jizani</v>
          </cell>
          <cell r="G267" t="str">
            <v>سعود قاسم عايش الجيزاني</v>
          </cell>
        </row>
        <row r="268">
          <cell r="B268" t="str">
            <v>SIG 8267</v>
          </cell>
          <cell r="C268">
            <v>1085015780</v>
          </cell>
          <cell r="D268" t="str">
            <v xml:space="preserve">استقالة </v>
          </cell>
          <cell r="E268">
            <v>40883</v>
          </cell>
          <cell r="F268" t="str">
            <v>Mohammed Hassan Abdullah al-Bishi</v>
          </cell>
          <cell r="G268" t="str">
            <v>محمد حسن عبد الله البيشي</v>
          </cell>
        </row>
        <row r="269">
          <cell r="B269" t="str">
            <v>SIG 8268</v>
          </cell>
          <cell r="C269">
            <v>2229090036</v>
          </cell>
          <cell r="D269" t="str">
            <v>على راس العمل</v>
          </cell>
          <cell r="E269">
            <v>40909</v>
          </cell>
          <cell r="F269" t="str">
            <v>Ghamdan Naji</v>
          </cell>
          <cell r="G269" t="str">
            <v>غمدان ناجي</v>
          </cell>
        </row>
        <row r="270">
          <cell r="B270" t="str">
            <v>SIG 8269</v>
          </cell>
          <cell r="C270">
            <v>2182415303</v>
          </cell>
          <cell r="D270" t="str">
            <v>على راس العمل</v>
          </cell>
          <cell r="E270">
            <v>40930</v>
          </cell>
          <cell r="F270" t="str">
            <v>Yasser Hammoud Mahyoob Qasim</v>
          </cell>
          <cell r="G270" t="str">
            <v>ياسر حمود مهيوب قاسم</v>
          </cell>
        </row>
        <row r="271">
          <cell r="B271" t="str">
            <v>SIG 8270</v>
          </cell>
          <cell r="C271">
            <v>1013581523</v>
          </cell>
          <cell r="D271" t="str">
            <v>استقالة</v>
          </cell>
          <cell r="E271">
            <v>40969</v>
          </cell>
          <cell r="F271" t="str">
            <v>Mohammed Hussein Ali Hussein Qattan Aljibaruh</v>
          </cell>
          <cell r="G271" t="str">
            <v>محمد حسين على حسين القطان الجباره</v>
          </cell>
        </row>
        <row r="272">
          <cell r="B272" t="str">
            <v>SIG 8271</v>
          </cell>
          <cell r="C272">
            <v>1127317194</v>
          </cell>
          <cell r="D272" t="str">
            <v>استقالة</v>
          </cell>
          <cell r="E272">
            <v>40969</v>
          </cell>
          <cell r="F272" t="str">
            <v>Alaa Ibrahim Ayed Subaie Anzi</v>
          </cell>
          <cell r="G272" t="str">
            <v>الاء ابراهيم عايض السبيعي العنزي</v>
          </cell>
        </row>
        <row r="273">
          <cell r="B273" t="str">
            <v>SIG 8272</v>
          </cell>
          <cell r="C273">
            <v>1039376437</v>
          </cell>
          <cell r="D273" t="str">
            <v>استقالة</v>
          </cell>
          <cell r="E273">
            <v>40969</v>
          </cell>
          <cell r="F273" t="str">
            <v>mazida Radi Ajaj Al-Enzi</v>
          </cell>
          <cell r="G273" t="str">
            <v>مزيدة راضي عجاج العنزي</v>
          </cell>
        </row>
        <row r="274">
          <cell r="B274" t="str">
            <v>SIG 8273</v>
          </cell>
          <cell r="C274">
            <v>2071724781</v>
          </cell>
          <cell r="D274" t="str">
            <v>على راس العمل</v>
          </cell>
          <cell r="E274">
            <v>40969</v>
          </cell>
          <cell r="F274" t="str">
            <v>Pir Muhammad Ibrahim Hussein</v>
          </cell>
          <cell r="G274" t="str">
            <v>بير محمد ابراهيم حسين</v>
          </cell>
        </row>
        <row r="275">
          <cell r="B275" t="str">
            <v>SIG 8274</v>
          </cell>
          <cell r="C275">
            <v>2193266646</v>
          </cell>
          <cell r="D275" t="str">
            <v xml:space="preserve">نقل كفالة </v>
          </cell>
          <cell r="E275">
            <v>40995</v>
          </cell>
          <cell r="F275" t="str">
            <v>Mohammed Hassan Murshid Sinan</v>
          </cell>
          <cell r="G275" t="str">
            <v>محمد حسان مرشد سنان</v>
          </cell>
        </row>
        <row r="276">
          <cell r="B276" t="str">
            <v>SIG 8275</v>
          </cell>
          <cell r="C276">
            <v>2180746063</v>
          </cell>
          <cell r="D276" t="str">
            <v xml:space="preserve">نقل كفالة </v>
          </cell>
          <cell r="E276">
            <v>40999</v>
          </cell>
          <cell r="F276" t="str">
            <v>Ammar Ahmed Mohamed Aklan</v>
          </cell>
          <cell r="G276" t="str">
            <v>عمار احمد محمد عقلان</v>
          </cell>
        </row>
        <row r="277">
          <cell r="B277" t="str">
            <v>SIG 8276</v>
          </cell>
          <cell r="C277">
            <v>2179998725</v>
          </cell>
          <cell r="D277" t="str">
            <v>على راس العمل</v>
          </cell>
          <cell r="E277">
            <v>40999</v>
          </cell>
          <cell r="F277" t="str">
            <v>Shehab Saif Ahmed  Aldbai</v>
          </cell>
          <cell r="G277" t="str">
            <v>شهاب سيف أحمد الدبعي</v>
          </cell>
        </row>
        <row r="278">
          <cell r="B278" t="str">
            <v>SIG 8277</v>
          </cell>
          <cell r="C278">
            <v>2127866057</v>
          </cell>
          <cell r="D278" t="str">
            <v>على راس العمل</v>
          </cell>
          <cell r="E278">
            <v>40999</v>
          </cell>
          <cell r="F278" t="str">
            <v>Mohammed Abdullah Ali Allergala</v>
          </cell>
          <cell r="G278" t="str">
            <v>محمد عبد الله على الرغيلي</v>
          </cell>
        </row>
        <row r="279">
          <cell r="B279" t="str">
            <v>SIG 8278</v>
          </cell>
          <cell r="C279">
            <v>2178730814</v>
          </cell>
          <cell r="D279" t="str">
            <v>على راس العمل</v>
          </cell>
          <cell r="E279">
            <v>40999</v>
          </cell>
          <cell r="F279" t="str">
            <v>Ahmed Ali Noman Abdu</v>
          </cell>
          <cell r="G279" t="str">
            <v>أحمد على نعمان عبده</v>
          </cell>
        </row>
        <row r="280">
          <cell r="B280" t="str">
            <v>SIG 8279</v>
          </cell>
          <cell r="C280">
            <v>2052746795</v>
          </cell>
          <cell r="D280" t="str">
            <v>على راس العمل</v>
          </cell>
          <cell r="E280">
            <v>40999</v>
          </cell>
          <cell r="F280" t="str">
            <v>Abdullah Mohammed Abdul Rahim Khamiri</v>
          </cell>
          <cell r="G280" t="str">
            <v>عبد الله محمد عبد الرحيم الخامري</v>
          </cell>
        </row>
        <row r="281">
          <cell r="B281" t="str">
            <v>SIG 8280</v>
          </cell>
          <cell r="C281">
            <v>2214168201</v>
          </cell>
          <cell r="D281" t="str">
            <v>على راس العمل</v>
          </cell>
          <cell r="E281">
            <v>40999</v>
          </cell>
          <cell r="F281" t="str">
            <v>Idriss Hamid Shamsan Aklan</v>
          </cell>
          <cell r="G281" t="str">
            <v>ادريس حميد شمسان عقلان</v>
          </cell>
        </row>
        <row r="282">
          <cell r="B282" t="str">
            <v>SIG 8281</v>
          </cell>
          <cell r="C282">
            <v>2118053384</v>
          </cell>
          <cell r="D282" t="str">
            <v>على راس العمل</v>
          </cell>
          <cell r="E282">
            <v>40999</v>
          </cell>
          <cell r="F282" t="str">
            <v>Syed Nasir Syed Nasir al-Din</v>
          </cell>
          <cell r="G282" t="str">
            <v>سيد ناصر سيد ناصر الدين</v>
          </cell>
        </row>
        <row r="283">
          <cell r="B283" t="str">
            <v>SIG 8282</v>
          </cell>
          <cell r="C283">
            <v>1046257067</v>
          </cell>
          <cell r="D283" t="str">
            <v xml:space="preserve">استقالة </v>
          </cell>
          <cell r="E283">
            <v>41000</v>
          </cell>
          <cell r="F283" t="str">
            <v>Saida Saeed Hamad Hamad Ayed Al-Yami</v>
          </cell>
          <cell r="G283" t="str">
            <v>سعيده سعيد حمد حمد عايض اليامي</v>
          </cell>
        </row>
        <row r="284">
          <cell r="B284" t="str">
            <v>SIG 8283</v>
          </cell>
          <cell r="C284">
            <v>1085799086</v>
          </cell>
          <cell r="D284" t="str">
            <v xml:space="preserve">استقالة </v>
          </cell>
          <cell r="E284">
            <v>41000</v>
          </cell>
          <cell r="F284" t="str">
            <v>Qamash Hammoud Nasser Al-Qahtani</v>
          </cell>
          <cell r="G284" t="str">
            <v>قماش حمود ناصر القحطاني</v>
          </cell>
        </row>
        <row r="285">
          <cell r="B285" t="str">
            <v>SIG 8284</v>
          </cell>
          <cell r="C285">
            <v>1031221789</v>
          </cell>
          <cell r="D285" t="str">
            <v>استقالة</v>
          </cell>
          <cell r="E285">
            <v>41000</v>
          </cell>
          <cell r="F285" t="str">
            <v>Abbas Ali Hussein Qattan Aljibaruh</v>
          </cell>
          <cell r="G285" t="str">
            <v>عباس علي حسين القطان الجبارة</v>
          </cell>
        </row>
        <row r="286">
          <cell r="B286" t="str">
            <v>SIG 8285</v>
          </cell>
          <cell r="C286">
            <v>1046257059</v>
          </cell>
          <cell r="D286" t="str">
            <v>على راس العمل</v>
          </cell>
          <cell r="E286">
            <v>41000</v>
          </cell>
          <cell r="F286" t="str">
            <v>Noura Saeed Hamad Al Ayed Salem Alwaelah</v>
          </cell>
          <cell r="G286" t="str">
            <v>نوره سعيد حمد عايض آل سالم الوعله</v>
          </cell>
        </row>
        <row r="287">
          <cell r="B287" t="str">
            <v>SIG 8286</v>
          </cell>
          <cell r="C287">
            <v>2119177331</v>
          </cell>
          <cell r="D287" t="str">
            <v>على راس العمل</v>
          </cell>
          <cell r="E287">
            <v>41001</v>
          </cell>
          <cell r="F287" t="str">
            <v>Mohammed Nasser Mohammed Yahya</v>
          </cell>
          <cell r="G287" t="str">
            <v>محمد ناصر محمد يحيى</v>
          </cell>
        </row>
        <row r="288">
          <cell r="B288" t="str">
            <v>SIG 8287</v>
          </cell>
          <cell r="C288">
            <v>2173802295</v>
          </cell>
          <cell r="D288" t="str">
            <v>على راس العمل</v>
          </cell>
          <cell r="E288">
            <v>41001</v>
          </cell>
          <cell r="F288" t="str">
            <v>Munir Mohammed Ahmed Abdo</v>
          </cell>
          <cell r="G288" t="str">
            <v>منير محمد احمد عبده</v>
          </cell>
        </row>
        <row r="289">
          <cell r="B289" t="str">
            <v>SIG 8288</v>
          </cell>
          <cell r="C289">
            <v>2181012085</v>
          </cell>
          <cell r="D289" t="str">
            <v>على راس العمل</v>
          </cell>
          <cell r="E289">
            <v>41001</v>
          </cell>
          <cell r="F289" t="str">
            <v>Biaism Mohammed Abdu Ismail</v>
          </cell>
          <cell r="G289" t="str">
            <v>باسم محمد عبده اسماعيل</v>
          </cell>
        </row>
        <row r="290">
          <cell r="B290" t="str">
            <v>SIG 8289</v>
          </cell>
          <cell r="C290">
            <v>2043888987</v>
          </cell>
          <cell r="D290" t="str">
            <v>على راس العمل</v>
          </cell>
          <cell r="E290">
            <v>41001</v>
          </cell>
          <cell r="F290" t="str">
            <v>Rashid Ali Aklan Alssanie</v>
          </cell>
          <cell r="G290" t="str">
            <v>راشد علي عقلان الصانع</v>
          </cell>
        </row>
        <row r="291">
          <cell r="B291" t="str">
            <v>SIG 8290</v>
          </cell>
          <cell r="C291">
            <v>2182523056</v>
          </cell>
          <cell r="D291" t="str">
            <v>على راس العمل</v>
          </cell>
          <cell r="E291">
            <v>41001</v>
          </cell>
          <cell r="F291" t="str">
            <v>Ahmed Jamil Mohammed Saif</v>
          </cell>
          <cell r="G291" t="str">
            <v>أحمد جميل محمد سيف</v>
          </cell>
        </row>
        <row r="292">
          <cell r="B292" t="str">
            <v>SIG 8291</v>
          </cell>
          <cell r="C292">
            <v>2059504270</v>
          </cell>
          <cell r="D292" t="str">
            <v>على راس العمل</v>
          </cell>
          <cell r="E292">
            <v>41001</v>
          </cell>
          <cell r="F292" t="str">
            <v>Fayiz Ahmed Abdu Saif Qasim</v>
          </cell>
          <cell r="G292" t="str">
            <v>فائز احمد عبده سيف قاسم</v>
          </cell>
        </row>
        <row r="293">
          <cell r="B293" t="str">
            <v>SIG 8292</v>
          </cell>
          <cell r="C293">
            <v>2093847743</v>
          </cell>
          <cell r="D293" t="str">
            <v xml:space="preserve">نقل كفالة </v>
          </cell>
          <cell r="E293">
            <v>41001</v>
          </cell>
          <cell r="F293" t="str">
            <v xml:space="preserve">Juma Rajab Ramadan Mohammed </v>
          </cell>
          <cell r="G293" t="str">
            <v>جمعه رجب رمضان محمد</v>
          </cell>
        </row>
        <row r="294">
          <cell r="B294" t="str">
            <v>SIG 8293</v>
          </cell>
          <cell r="C294">
            <v>2129276842</v>
          </cell>
          <cell r="D294" t="str">
            <v>على راس العمل</v>
          </cell>
          <cell r="E294">
            <v>41002</v>
          </cell>
          <cell r="F294" t="str">
            <v xml:space="preserve">Baligh Abdo Ali Malfi </v>
          </cell>
          <cell r="G294" t="str">
            <v>بليغ عبده علي ملفي</v>
          </cell>
        </row>
        <row r="295">
          <cell r="B295" t="str">
            <v>SIG 8294</v>
          </cell>
          <cell r="C295">
            <v>2087423592</v>
          </cell>
          <cell r="D295" t="str">
            <v>على راس العمل</v>
          </cell>
          <cell r="E295">
            <v>41013</v>
          </cell>
          <cell r="F295" t="str">
            <v>Mohammed Judih Ibrahim Iraqi Najam</v>
          </cell>
          <cell r="G295" t="str">
            <v>محمد جوده ابراهيم عراقي نجم</v>
          </cell>
        </row>
        <row r="296">
          <cell r="B296" t="str">
            <v>SIG 8295</v>
          </cell>
          <cell r="C296">
            <v>2058571791</v>
          </cell>
          <cell r="D296" t="str">
            <v xml:space="preserve">انهاء خدمات </v>
          </cell>
          <cell r="E296">
            <v>41016</v>
          </cell>
          <cell r="F296" t="str">
            <v>Munir Said Ali Thabt</v>
          </cell>
          <cell r="G296" t="str">
            <v>منير سعيد علي ثابت</v>
          </cell>
        </row>
        <row r="297">
          <cell r="B297" t="str">
            <v>SIG 8296</v>
          </cell>
          <cell r="C297">
            <v>2295262964</v>
          </cell>
          <cell r="D297" t="str">
            <v xml:space="preserve">نقل كفالة </v>
          </cell>
          <cell r="E297">
            <v>41016</v>
          </cell>
          <cell r="F297" t="str">
            <v>Murad Ali Qasim Aldbai</v>
          </cell>
          <cell r="G297" t="str">
            <v>مراد على قاسم الدبعي</v>
          </cell>
        </row>
        <row r="298">
          <cell r="B298" t="str">
            <v>SIG 8297</v>
          </cell>
          <cell r="C298">
            <v>2213247733</v>
          </cell>
          <cell r="D298" t="str">
            <v>على راس العمل</v>
          </cell>
          <cell r="E298">
            <v>41016</v>
          </cell>
          <cell r="F298" t="str">
            <v>Jahan Baher</v>
          </cell>
          <cell r="G298" t="str">
            <v>جهان باهر</v>
          </cell>
        </row>
        <row r="299">
          <cell r="B299" t="str">
            <v>SIG 8298</v>
          </cell>
          <cell r="C299">
            <v>2165097607</v>
          </cell>
          <cell r="D299" t="str">
            <v>على راس العمل</v>
          </cell>
          <cell r="E299">
            <v>41020</v>
          </cell>
          <cell r="F299" t="str">
            <v>Mahmoud Bakri Blonde</v>
          </cell>
          <cell r="G299" t="str">
            <v>محمود بكري اشقر</v>
          </cell>
        </row>
        <row r="300">
          <cell r="B300" t="str">
            <v>SIG 8299</v>
          </cell>
          <cell r="C300">
            <v>2246599076</v>
          </cell>
          <cell r="D300" t="str">
            <v>على راس العمل</v>
          </cell>
          <cell r="E300">
            <v>41022</v>
          </cell>
          <cell r="F300" t="str">
            <v>Farman Allah Sardar Jahani Jahani</v>
          </cell>
          <cell r="G300" t="str">
            <v>فارمان الله سردار جهاني جهاني</v>
          </cell>
        </row>
        <row r="301">
          <cell r="B301" t="str">
            <v>SIG 8300</v>
          </cell>
          <cell r="C301">
            <v>2251181919</v>
          </cell>
          <cell r="D301" t="str">
            <v>على راس العمل</v>
          </cell>
          <cell r="E301">
            <v>41035</v>
          </cell>
          <cell r="F301" t="str">
            <v>Abdul Hakim Aladdin Mohamed Osman</v>
          </cell>
          <cell r="G301" t="str">
            <v>عبد الحكيم علاء الدين محمد عثمان</v>
          </cell>
        </row>
        <row r="302">
          <cell r="B302" t="str">
            <v>SIG 8301</v>
          </cell>
          <cell r="C302">
            <v>2187589136</v>
          </cell>
          <cell r="D302" t="str">
            <v>على راس العمل</v>
          </cell>
          <cell r="E302">
            <v>41035</v>
          </cell>
          <cell r="F302" t="str">
            <v>Nazim Hassan Mahmoud</v>
          </cell>
          <cell r="G302" t="str">
            <v>ناظم حسن محمود</v>
          </cell>
        </row>
        <row r="303">
          <cell r="B303" t="str">
            <v>SIG 8302</v>
          </cell>
          <cell r="C303">
            <v>2195117599</v>
          </cell>
          <cell r="D303" t="str">
            <v>على راس العمل</v>
          </cell>
          <cell r="E303">
            <v>41035</v>
          </cell>
          <cell r="F303" t="str">
            <v xml:space="preserve">Sultan Saeed Saeed Mohammed </v>
          </cell>
          <cell r="G303" t="str">
            <v>سلطان سعيد سعيد محمد</v>
          </cell>
        </row>
        <row r="304">
          <cell r="B304" t="str">
            <v>SIG 8303</v>
          </cell>
          <cell r="C304">
            <v>2170772368</v>
          </cell>
          <cell r="D304" t="str">
            <v>على راس العمل</v>
          </cell>
          <cell r="E304">
            <v>41041</v>
          </cell>
          <cell r="F304" t="str">
            <v>Farooq Ahmed Mohammed Abajr</v>
          </cell>
          <cell r="G304" t="str">
            <v>فاروق أحمد محمد البجر</v>
          </cell>
        </row>
        <row r="305">
          <cell r="B305" t="str">
            <v>SIG 8304</v>
          </cell>
          <cell r="C305">
            <v>2035333190</v>
          </cell>
          <cell r="D305" t="str">
            <v>على راس العمل</v>
          </cell>
          <cell r="E305">
            <v>41041</v>
          </cell>
          <cell r="F305" t="str">
            <v>Michael Muhammad Bhlouli Hlouli</v>
          </cell>
          <cell r="G305" t="str">
            <v>مايكل محمد بهلولي هلولي</v>
          </cell>
        </row>
        <row r="306">
          <cell r="B306" t="str">
            <v>SIG 8305</v>
          </cell>
          <cell r="C306">
            <v>2269369126</v>
          </cell>
          <cell r="D306" t="str">
            <v>لم يعد</v>
          </cell>
          <cell r="E306">
            <v>41044</v>
          </cell>
          <cell r="F306" t="str">
            <v xml:space="preserve">Shah AlHamid  Jamal al-Din </v>
          </cell>
          <cell r="G306" t="str">
            <v>شاه الحميد جمال الدين</v>
          </cell>
        </row>
        <row r="307">
          <cell r="B307" t="str">
            <v>SIG 8306</v>
          </cell>
          <cell r="C307">
            <v>2228160061</v>
          </cell>
          <cell r="D307" t="str">
            <v>على راس العمل</v>
          </cell>
          <cell r="E307">
            <v>41049</v>
          </cell>
          <cell r="F307" t="str">
            <v xml:space="preserve">Abdul Aziz Tariq Yasin Muhammad </v>
          </cell>
          <cell r="G307" t="str">
            <v>عبد العزيز طارق ياسين محمد</v>
          </cell>
        </row>
        <row r="308">
          <cell r="B308" t="str">
            <v>SIG 8307</v>
          </cell>
          <cell r="C308">
            <v>2117332219</v>
          </cell>
          <cell r="D308" t="str">
            <v>على راس العمل</v>
          </cell>
          <cell r="E308">
            <v>41058</v>
          </cell>
          <cell r="F308" t="str">
            <v>Ghazi Abdaluwali Mahyoob Said</v>
          </cell>
          <cell r="G308" t="str">
            <v>غازي عبدالوالي مهيوب سعيد</v>
          </cell>
        </row>
        <row r="309">
          <cell r="B309" t="str">
            <v>SIG 8308</v>
          </cell>
          <cell r="C309">
            <v>2195502220</v>
          </cell>
          <cell r="D309" t="str">
            <v>على راس العمل</v>
          </cell>
          <cell r="E309">
            <v>41058</v>
          </cell>
          <cell r="F309" t="str">
            <v xml:space="preserve">Murshid Mohammed Saeed Qasim </v>
          </cell>
          <cell r="G309" t="str">
            <v>مرشد محمد سعيد قاسم</v>
          </cell>
        </row>
        <row r="310">
          <cell r="B310" t="str">
            <v>SIG 8309</v>
          </cell>
          <cell r="C310">
            <v>2095147001</v>
          </cell>
          <cell r="D310" t="str">
            <v>على راس العمل</v>
          </cell>
          <cell r="E310">
            <v>41058</v>
          </cell>
          <cell r="F310" t="str">
            <v>Ibrahim Ahmed Radi Ibrahim  ElDesoki</v>
          </cell>
          <cell r="G310" t="str">
            <v>ابراهيم احمد راضي ابراهيم الدسوقي</v>
          </cell>
        </row>
        <row r="311">
          <cell r="B311" t="str">
            <v>SIG 8310</v>
          </cell>
          <cell r="C311">
            <v>2173945649</v>
          </cell>
          <cell r="D311" t="str">
            <v>على راس العمل</v>
          </cell>
          <cell r="E311">
            <v>41059</v>
          </cell>
          <cell r="F311" t="str">
            <v>Adel Hassan Qahtani</v>
          </cell>
          <cell r="G311" t="str">
            <v>عادل حسن قحطاني</v>
          </cell>
        </row>
        <row r="312">
          <cell r="B312" t="str">
            <v>SIG 8311</v>
          </cell>
          <cell r="C312">
            <v>2202993008</v>
          </cell>
          <cell r="D312" t="str">
            <v>على راس العمل</v>
          </cell>
          <cell r="E312">
            <v>41059</v>
          </cell>
          <cell r="F312" t="str">
            <v>Ziad Hammoud Ahmed  Abdrab</v>
          </cell>
          <cell r="G312" t="str">
            <v>زياد حمود احمد عبدالرب</v>
          </cell>
        </row>
        <row r="313">
          <cell r="B313" t="str">
            <v>SIG 8312</v>
          </cell>
          <cell r="C313">
            <v>2171192418</v>
          </cell>
          <cell r="D313" t="str">
            <v>على راس العمل</v>
          </cell>
          <cell r="E313">
            <v>41073</v>
          </cell>
          <cell r="F313" t="str">
            <v>Mohammad Saeed Qasim  Khamiri</v>
          </cell>
          <cell r="G313" t="str">
            <v>محمد سعيد قاسم الخامري</v>
          </cell>
        </row>
        <row r="314">
          <cell r="B314" t="str">
            <v>SIG 8313</v>
          </cell>
          <cell r="C314">
            <v>2252443235</v>
          </cell>
          <cell r="D314" t="str">
            <v>على راس العمل</v>
          </cell>
          <cell r="E314">
            <v>41073</v>
          </cell>
          <cell r="F314" t="str">
            <v xml:space="preserve">Noel Krastomo Miranda </v>
          </cell>
          <cell r="G314" t="str">
            <v>نويل كريستومو ميرندا</v>
          </cell>
        </row>
        <row r="315">
          <cell r="B315" t="str">
            <v>SIG 8314</v>
          </cell>
          <cell r="C315">
            <v>2130473867</v>
          </cell>
          <cell r="D315" t="str">
            <v>على راس العمل</v>
          </cell>
          <cell r="E315">
            <v>41077</v>
          </cell>
          <cell r="F315" t="str">
            <v>Abboud Salem salimin Almhjeri</v>
          </cell>
          <cell r="G315" t="str">
            <v>عبود سالم سالمين المشجري</v>
          </cell>
        </row>
        <row r="316">
          <cell r="B316" t="str">
            <v>SIG 8315</v>
          </cell>
          <cell r="C316">
            <v>2051144695</v>
          </cell>
          <cell r="D316" t="str">
            <v>لديه عهده لم تستلم- نقل كفاله</v>
          </cell>
          <cell r="E316">
            <v>41077</v>
          </cell>
          <cell r="F316" t="str">
            <v>Abdel Tawab Abdu Saif Qasim</v>
          </cell>
          <cell r="G316" t="str">
            <v>عبد التواب عبده سيف قاسم</v>
          </cell>
        </row>
        <row r="317">
          <cell r="B317" t="str">
            <v>SIG 8316</v>
          </cell>
          <cell r="C317">
            <v>2271864288</v>
          </cell>
          <cell r="D317" t="str">
            <v>على راس العمل</v>
          </cell>
          <cell r="E317">
            <v>41078</v>
          </cell>
          <cell r="F317" t="str">
            <v>Parvez Ashraf Parvez Ashraf</v>
          </cell>
          <cell r="G317" t="str">
            <v>بارفيز اشرف بارفيز اشرف</v>
          </cell>
        </row>
        <row r="318">
          <cell r="B318" t="str">
            <v>SIG 8317</v>
          </cell>
          <cell r="C318">
            <v>2063533737</v>
          </cell>
          <cell r="D318" t="str">
            <v>على راس العمل</v>
          </cell>
          <cell r="E318">
            <v>41080</v>
          </cell>
          <cell r="F318" t="str">
            <v>Omar Saeed Abdullah Bawazir</v>
          </cell>
          <cell r="G318" t="str">
            <v>عمر سعيد عبدالله باوزير</v>
          </cell>
        </row>
        <row r="319">
          <cell r="B319" t="str">
            <v>SIG 8318</v>
          </cell>
          <cell r="C319">
            <v>2284829211</v>
          </cell>
          <cell r="D319" t="str">
            <v>على راس العمل</v>
          </cell>
          <cell r="E319">
            <v>41085</v>
          </cell>
          <cell r="F319" t="str">
            <v>Ali wasif Amim Theeb</v>
          </cell>
          <cell r="G319" t="str">
            <v>علي واصف اميم ذيب</v>
          </cell>
        </row>
        <row r="320">
          <cell r="B320" t="str">
            <v>SIG 8319</v>
          </cell>
          <cell r="C320">
            <v>2204410159</v>
          </cell>
          <cell r="D320" t="str">
            <v>على راس العمل</v>
          </cell>
          <cell r="E320">
            <v>41153</v>
          </cell>
          <cell r="F320" t="str">
            <v>Mojtaba Abdulmutallab Osman faddal Mawla</v>
          </cell>
          <cell r="G320" t="str">
            <v>مجتبي عبد المطلب عثمان فضل المولى</v>
          </cell>
        </row>
        <row r="321">
          <cell r="B321" t="str">
            <v>SIG 8320</v>
          </cell>
          <cell r="C321">
            <v>2043687462</v>
          </cell>
          <cell r="D321" t="str">
            <v>على راس العمل</v>
          </cell>
          <cell r="E321">
            <v>41154</v>
          </cell>
          <cell r="F321" t="str">
            <v>Majeed Abdu Anam</v>
          </cell>
          <cell r="G321" t="str">
            <v>عبدالمجيد عبده انعم</v>
          </cell>
        </row>
        <row r="322">
          <cell r="B322" t="str">
            <v>SIG 8321</v>
          </cell>
          <cell r="C322">
            <v>2095875841</v>
          </cell>
          <cell r="D322" t="str">
            <v>على راس العمل</v>
          </cell>
          <cell r="E322">
            <v>41154</v>
          </cell>
          <cell r="F322" t="str">
            <v>Mohammed Abdel-Moneim Waziri</v>
          </cell>
          <cell r="G322" t="str">
            <v>محمد عبدالمنعم الوزيري</v>
          </cell>
        </row>
        <row r="323">
          <cell r="B323" t="str">
            <v>SIG 8322</v>
          </cell>
          <cell r="C323">
            <v>2278470865</v>
          </cell>
          <cell r="D323" t="str">
            <v>على راس العمل</v>
          </cell>
          <cell r="E323">
            <v>41154</v>
          </cell>
          <cell r="F323" t="str">
            <v>Islam Shah Anwar Biaj</v>
          </cell>
          <cell r="G323" t="str">
            <v>اسلام شاه انوار بياج</v>
          </cell>
        </row>
        <row r="324">
          <cell r="B324" t="str">
            <v>SIG 8323</v>
          </cell>
          <cell r="C324">
            <v>2279347609</v>
          </cell>
          <cell r="D324" t="str">
            <v>على راس العمل</v>
          </cell>
          <cell r="E324">
            <v>41154</v>
          </cell>
          <cell r="F324" t="str">
            <v>Omar Adeel Junaid Zafar</v>
          </cell>
          <cell r="G324" t="str">
            <v>عمر عديل جنيد ظافر</v>
          </cell>
        </row>
        <row r="325">
          <cell r="B325" t="str">
            <v>SIG 8324</v>
          </cell>
          <cell r="C325">
            <v>2284531130</v>
          </cell>
          <cell r="D325" t="str">
            <v>على راس العمل</v>
          </cell>
          <cell r="E325">
            <v>41170</v>
          </cell>
          <cell r="F325" t="str">
            <v>Srol Shah</v>
          </cell>
          <cell r="G325" t="str">
            <v>سرول شاه</v>
          </cell>
        </row>
        <row r="326">
          <cell r="B326" t="str">
            <v>SIG 8325</v>
          </cell>
          <cell r="C326">
            <v>1086922489</v>
          </cell>
          <cell r="D326" t="str">
            <v>استقالة</v>
          </cell>
          <cell r="E326">
            <v>41175</v>
          </cell>
          <cell r="F326" t="str">
            <v>Fahda Saeed Mubarak Al-Qahtani</v>
          </cell>
          <cell r="G326" t="str">
            <v>فهده سعيد مبارك القحطاني</v>
          </cell>
        </row>
        <row r="327">
          <cell r="B327" t="str">
            <v>SIG 8326</v>
          </cell>
          <cell r="C327">
            <v>1045281373</v>
          </cell>
          <cell r="D327" t="str">
            <v>على راس العمل</v>
          </cell>
          <cell r="E327">
            <v>41175</v>
          </cell>
          <cell r="F327" t="str">
            <v>ruzznah Munif  Mohsen Al-Qahtani</v>
          </cell>
          <cell r="G327" t="str">
            <v>رزنه منيف ابن محسن القحطاني</v>
          </cell>
        </row>
        <row r="328">
          <cell r="B328" t="str">
            <v>SIG 8327</v>
          </cell>
          <cell r="C328">
            <v>1030859845</v>
          </cell>
          <cell r="D328" t="str">
            <v xml:space="preserve">استقالة </v>
          </cell>
          <cell r="E328">
            <v>41175</v>
          </cell>
          <cell r="F328" t="str">
            <v>Hlae Munif Mohsen Al-Qahtani</v>
          </cell>
          <cell r="G328" t="str">
            <v>هلاء منيف محسن القحطاني</v>
          </cell>
        </row>
        <row r="329">
          <cell r="B329" t="str">
            <v>SIG 8328</v>
          </cell>
          <cell r="C329">
            <v>2266369822</v>
          </cell>
          <cell r="D329" t="str">
            <v>على راس العمل</v>
          </cell>
          <cell r="E329">
            <v>41181</v>
          </cell>
          <cell r="F329" t="str">
            <v>Mohammed Ashfaq Muhammad Farooq</v>
          </cell>
          <cell r="G329" t="str">
            <v>محمد اشفاق محمد فاروق</v>
          </cell>
        </row>
        <row r="330">
          <cell r="B330" t="str">
            <v>SIG 8329</v>
          </cell>
          <cell r="C330">
            <v>2278886532</v>
          </cell>
          <cell r="D330" t="str">
            <v>على راس العمل</v>
          </cell>
          <cell r="E330">
            <v>41181</v>
          </cell>
          <cell r="F330" t="str">
            <v>Hamid Ali Hassan</v>
          </cell>
          <cell r="G330" t="str">
            <v>حامد علي حسن</v>
          </cell>
        </row>
        <row r="331">
          <cell r="B331" t="str">
            <v>SIG 8330</v>
          </cell>
          <cell r="C331">
            <v>2297972347</v>
          </cell>
          <cell r="D331" t="str">
            <v>على راس العمل</v>
          </cell>
          <cell r="E331">
            <v>41183</v>
          </cell>
          <cell r="F331" t="str">
            <v>Fahd Ahmed Hussein al-Abadi</v>
          </cell>
          <cell r="G331" t="str">
            <v>فهد احمد حسين العبادي</v>
          </cell>
        </row>
        <row r="332">
          <cell r="B332" t="str">
            <v>SIG 8331</v>
          </cell>
          <cell r="C332">
            <v>2088195363</v>
          </cell>
          <cell r="D332" t="str">
            <v>على راس العمل</v>
          </cell>
          <cell r="E332">
            <v>41184</v>
          </cell>
          <cell r="F332" t="str">
            <v>Ahmed Abdel Tawab Abdu Saif</v>
          </cell>
          <cell r="G332" t="str">
            <v>احمد عبد التواب عبده سيف</v>
          </cell>
        </row>
        <row r="333">
          <cell r="B333" t="str">
            <v>SIG 8332</v>
          </cell>
          <cell r="C333">
            <v>2052132400</v>
          </cell>
          <cell r="D333" t="str">
            <v>على راس العمل</v>
          </cell>
          <cell r="E333">
            <v>41185</v>
          </cell>
          <cell r="F333" t="str">
            <v>Mohamed Ghaleb Saeed Aldbai</v>
          </cell>
          <cell r="G333" t="str">
            <v>محمد غالب سعيد الدبعي</v>
          </cell>
        </row>
        <row r="334">
          <cell r="B334" t="str">
            <v>SIG 8333</v>
          </cell>
          <cell r="C334">
            <v>2109600821</v>
          </cell>
          <cell r="D334" t="str">
            <v>على راس العمل-مع محمد شمسان</v>
          </cell>
          <cell r="E334">
            <v>41185</v>
          </cell>
          <cell r="F334" t="str">
            <v>Maher Sayed Ahmed Osman</v>
          </cell>
          <cell r="G334" t="str">
            <v>ماهر سيد احمد عثمان</v>
          </cell>
        </row>
        <row r="335">
          <cell r="B335" t="str">
            <v>SIG 8334</v>
          </cell>
          <cell r="C335">
            <v>2262998996</v>
          </cell>
          <cell r="D335" t="str">
            <v>على راس العمل</v>
          </cell>
          <cell r="E335">
            <v>41185</v>
          </cell>
          <cell r="F335" t="str">
            <v xml:space="preserve">Iqbal Hasan Ghankar Acar </v>
          </cell>
          <cell r="G335" t="str">
            <v>اقبال حسن غانكار اكار</v>
          </cell>
        </row>
        <row r="336">
          <cell r="B336" t="str">
            <v>SIG 8335</v>
          </cell>
          <cell r="C336">
            <v>2057266518</v>
          </cell>
          <cell r="D336" t="str">
            <v>على راس العمل</v>
          </cell>
          <cell r="E336">
            <v>41196</v>
          </cell>
          <cell r="F336" t="str">
            <v>Mohammed Shehab Abdul Wali Aldbai</v>
          </cell>
          <cell r="G336" t="str">
            <v>محمد شهاب عبد الولي الدبعي</v>
          </cell>
        </row>
        <row r="337">
          <cell r="B337" t="str">
            <v>SIG 8336</v>
          </cell>
          <cell r="C337">
            <v>2117595898</v>
          </cell>
          <cell r="D337" t="str">
            <v>على راس العمل</v>
          </cell>
          <cell r="E337">
            <v>41197</v>
          </cell>
          <cell r="F337" t="str">
            <v>Christo Dasan Clement Clement</v>
          </cell>
          <cell r="G337" t="str">
            <v>كريستو داسان كليمنت كليمنت</v>
          </cell>
        </row>
        <row r="338">
          <cell r="B338" t="str">
            <v>SIG 8337</v>
          </cell>
          <cell r="C338">
            <v>2290396742</v>
          </cell>
          <cell r="D338" t="str">
            <v>على راس العمل</v>
          </cell>
          <cell r="E338">
            <v>41239</v>
          </cell>
          <cell r="F338" t="str">
            <v>Mohammed Yasin Mohammed Aldbai</v>
          </cell>
          <cell r="G338" t="str">
            <v>محمد ياسين محمد الدبعي</v>
          </cell>
        </row>
        <row r="339">
          <cell r="B339" t="str">
            <v>SIG 8338</v>
          </cell>
          <cell r="C339">
            <v>2291156384</v>
          </cell>
          <cell r="D339" t="str">
            <v>على راس العمل</v>
          </cell>
          <cell r="E339">
            <v>41241</v>
          </cell>
          <cell r="F339" t="str">
            <v>Himaaon Khan Khan Khan</v>
          </cell>
          <cell r="G339" t="str">
            <v>هيمايون خان خان خان</v>
          </cell>
        </row>
        <row r="340">
          <cell r="B340" t="str">
            <v>SIG 8339</v>
          </cell>
          <cell r="C340">
            <v>2298502895</v>
          </cell>
          <cell r="D340" t="str">
            <v>على راس العمل</v>
          </cell>
          <cell r="E340">
            <v>41247</v>
          </cell>
          <cell r="F340" t="str">
            <v>Adlat Khan</v>
          </cell>
          <cell r="G340" t="str">
            <v>ادلات خان</v>
          </cell>
        </row>
        <row r="341">
          <cell r="B341" t="str">
            <v>SIG 8340</v>
          </cell>
          <cell r="C341">
            <v>1032657296</v>
          </cell>
          <cell r="D341" t="str">
            <v xml:space="preserve">استقالة </v>
          </cell>
          <cell r="E341">
            <v>41252</v>
          </cell>
          <cell r="F341" t="str">
            <v>Wahash Nasser Saud  Al-Qahtani</v>
          </cell>
          <cell r="G341" t="str">
            <v>وحش ناصر سعود القحطاني</v>
          </cell>
        </row>
        <row r="342">
          <cell r="B342" t="str">
            <v>SIG 8341</v>
          </cell>
          <cell r="C342">
            <v>1071031445</v>
          </cell>
          <cell r="D342" t="str">
            <v xml:space="preserve">استقالة </v>
          </cell>
          <cell r="E342">
            <v>41252</v>
          </cell>
          <cell r="F342" t="str">
            <v>Anoud Theeb Nasser Al-Qahtani</v>
          </cell>
          <cell r="G342" t="str">
            <v>العنود ذيب ناصر القحطاني</v>
          </cell>
        </row>
        <row r="343">
          <cell r="B343" t="str">
            <v>SIG 8342</v>
          </cell>
          <cell r="C343">
            <v>2051086383</v>
          </cell>
          <cell r="D343" t="str">
            <v>على راس العمل</v>
          </cell>
          <cell r="E343">
            <v>41255</v>
          </cell>
          <cell r="F343" t="str">
            <v>Hamoud Saeed Kaid Kaid</v>
          </cell>
          <cell r="G343" t="str">
            <v>حمود سعيد قايد قايد</v>
          </cell>
        </row>
        <row r="344">
          <cell r="B344" t="str">
            <v>SIG 8343</v>
          </cell>
          <cell r="C344">
            <v>2043100789</v>
          </cell>
          <cell r="D344" t="str">
            <v>على راس العمل</v>
          </cell>
          <cell r="E344">
            <v>41255</v>
          </cell>
          <cell r="F344" t="str">
            <v>Abdul Rahman Saif Al Ayed Shamsan</v>
          </cell>
          <cell r="G344" t="str">
            <v>عبد الرحمن سيف عايد شمسان</v>
          </cell>
        </row>
        <row r="345">
          <cell r="B345" t="str">
            <v>SIG 8344</v>
          </cell>
          <cell r="C345">
            <v>2257231122</v>
          </cell>
          <cell r="D345" t="str">
            <v>على راس العمل</v>
          </cell>
          <cell r="E345">
            <v>41260</v>
          </cell>
          <cell r="F345" t="str">
            <v>Muhib Rahman Habib Rahman</v>
          </cell>
          <cell r="G345" t="str">
            <v>مهيب رحمن حبيب رحمن</v>
          </cell>
        </row>
        <row r="346">
          <cell r="B346" t="str">
            <v>SIG 8345</v>
          </cell>
          <cell r="C346">
            <v>1016591651</v>
          </cell>
          <cell r="D346" t="str">
            <v>على راس العمل</v>
          </cell>
          <cell r="E346">
            <v>41268</v>
          </cell>
          <cell r="F346" t="str">
            <v>Marwan Abdullah Abdu Shamsan</v>
          </cell>
          <cell r="G346" t="str">
            <v>مروان عبدالله عبده شمسان</v>
          </cell>
        </row>
        <row r="347">
          <cell r="B347" t="str">
            <v>SIG 8346</v>
          </cell>
          <cell r="C347">
            <v>1044857884</v>
          </cell>
          <cell r="D347" t="str">
            <v>على راس العمل</v>
          </cell>
          <cell r="E347">
            <v>41268</v>
          </cell>
          <cell r="F347" t="str">
            <v>Mohannad Abdullah Abdu Shamsan</v>
          </cell>
          <cell r="G347" t="str">
            <v>مهند عبدالله عبده شمسان</v>
          </cell>
        </row>
        <row r="348">
          <cell r="B348" t="str">
            <v>SIG 8347</v>
          </cell>
          <cell r="C348">
            <v>1016591644</v>
          </cell>
          <cell r="D348" t="str">
            <v>على راس العمل</v>
          </cell>
          <cell r="E348">
            <v>41268</v>
          </cell>
          <cell r="F348" t="str">
            <v>Hisham Abdullah Abdu Shamsan</v>
          </cell>
          <cell r="G348" t="str">
            <v>هشام عبدالله عبده شمسان</v>
          </cell>
        </row>
        <row r="349">
          <cell r="B349" t="str">
            <v>SIG 8348</v>
          </cell>
          <cell r="C349">
            <v>2052979644</v>
          </cell>
          <cell r="D349" t="str">
            <v>على راس العمل</v>
          </cell>
          <cell r="E349">
            <v>41275</v>
          </cell>
          <cell r="F349" t="str">
            <v>Kaid Saif Mohammed Ghalib</v>
          </cell>
          <cell r="G349" t="str">
            <v>قايد سيف محمد غالب</v>
          </cell>
        </row>
        <row r="350">
          <cell r="B350" t="str">
            <v>SIG 8349</v>
          </cell>
          <cell r="C350">
            <v>2040338804</v>
          </cell>
          <cell r="D350" t="str">
            <v>على راس العمل</v>
          </cell>
          <cell r="E350">
            <v>41283</v>
          </cell>
          <cell r="F350" t="str">
            <v>Ahmed Abdu Saif  Qasim</v>
          </cell>
          <cell r="G350" t="str">
            <v>احمد عبده سيف قاسم</v>
          </cell>
        </row>
        <row r="351">
          <cell r="B351" t="str">
            <v>SIG 8350</v>
          </cell>
          <cell r="C351">
            <v>2048671198</v>
          </cell>
          <cell r="D351" t="str">
            <v>على راس العمل</v>
          </cell>
          <cell r="E351">
            <v>41290</v>
          </cell>
          <cell r="F351" t="str">
            <v>Abdel Qader Abdullah Ahmed Abdullah</v>
          </cell>
          <cell r="G351" t="str">
            <v>عبد القادر عبد الله احمد عبد الله</v>
          </cell>
        </row>
        <row r="352">
          <cell r="B352" t="str">
            <v>SIG 8351</v>
          </cell>
          <cell r="C352">
            <v>2041580842</v>
          </cell>
          <cell r="D352" t="str">
            <v xml:space="preserve">نقل كفالة </v>
          </cell>
          <cell r="E352">
            <v>41295</v>
          </cell>
          <cell r="F352" t="str">
            <v>Shehab Abdul Wali Mahyoob Aldbai</v>
          </cell>
          <cell r="G352" t="str">
            <v>شهاب عبد الولي مهيوب الدبعي</v>
          </cell>
        </row>
        <row r="353">
          <cell r="B353" t="str">
            <v>SIG 8352</v>
          </cell>
          <cell r="C353">
            <v>1016591669</v>
          </cell>
          <cell r="D353" t="str">
            <v>على راس العمل</v>
          </cell>
          <cell r="E353">
            <v>41310</v>
          </cell>
          <cell r="F353" t="str">
            <v>Haifa Abdullah Abdu Shamsan</v>
          </cell>
          <cell r="G353" t="str">
            <v>هيفاء عبدالله عبده شمسان</v>
          </cell>
        </row>
        <row r="354">
          <cell r="B354" t="str">
            <v>SIG 8353</v>
          </cell>
          <cell r="C354">
            <v>2269358699</v>
          </cell>
          <cell r="D354" t="str">
            <v>على راس العمل</v>
          </cell>
          <cell r="E354">
            <v>41323</v>
          </cell>
          <cell r="F354" t="str">
            <v>Hadarat Ali Habib</v>
          </cell>
          <cell r="G354" t="str">
            <v>حضرت على حبيب</v>
          </cell>
        </row>
        <row r="355">
          <cell r="B355" t="str">
            <v>SIG 8354</v>
          </cell>
          <cell r="C355">
            <v>2187737313</v>
          </cell>
          <cell r="D355" t="str">
            <v>على راس العمل</v>
          </cell>
          <cell r="E355">
            <v>41335</v>
          </cell>
          <cell r="F355" t="str">
            <v>Hammoud Farie Mughallis Ismail</v>
          </cell>
          <cell r="G355" t="str">
            <v>حمود فارع مغلس اسماعيل</v>
          </cell>
        </row>
        <row r="356">
          <cell r="B356" t="str">
            <v>SIG 8355</v>
          </cell>
          <cell r="C356">
            <v>2051143234</v>
          </cell>
          <cell r="D356" t="str">
            <v>على راس العمل</v>
          </cell>
          <cell r="E356">
            <v>41339</v>
          </cell>
          <cell r="F356" t="str">
            <v>Ali Ahmed Ghanem Saad</v>
          </cell>
          <cell r="G356" t="str">
            <v>على احمد غانم سعد</v>
          </cell>
        </row>
        <row r="357">
          <cell r="B357" t="str">
            <v>SIG 8356</v>
          </cell>
          <cell r="C357">
            <v>1051742276</v>
          </cell>
          <cell r="D357" t="str">
            <v>على راس العمل</v>
          </cell>
          <cell r="E357">
            <v>41357</v>
          </cell>
          <cell r="F357" t="str">
            <v>Shuruq Mohamed Saad Omar Musfer</v>
          </cell>
          <cell r="G357" t="str">
            <v>شروق محمد سعد عمر المسفر</v>
          </cell>
        </row>
        <row r="358">
          <cell r="B358" t="str">
            <v>SIG 8357</v>
          </cell>
          <cell r="C358">
            <v>1102736913</v>
          </cell>
          <cell r="D358" t="str">
            <v>على راس العمل</v>
          </cell>
          <cell r="E358">
            <v>41357</v>
          </cell>
          <cell r="F358" t="str">
            <v>Ashwaq Mohammed Saad Omar Musfer</v>
          </cell>
          <cell r="G358" t="str">
            <v>اشواق محمد سعد عمر المسفر</v>
          </cell>
        </row>
        <row r="359">
          <cell r="B359" t="str">
            <v>SIG 8358</v>
          </cell>
          <cell r="C359">
            <v>1099921585</v>
          </cell>
          <cell r="D359" t="str">
            <v>استقالة</v>
          </cell>
          <cell r="E359">
            <v>41357</v>
          </cell>
          <cell r="F359" t="str">
            <v>Dima Omar bin Mohammed Musfer</v>
          </cell>
          <cell r="G359" t="str">
            <v>ديمه عمر بن محمد المسفر</v>
          </cell>
        </row>
        <row r="360">
          <cell r="B360" t="str">
            <v>SIG 8359</v>
          </cell>
          <cell r="C360">
            <v>1085292470</v>
          </cell>
          <cell r="D360" t="str">
            <v xml:space="preserve">استقالة </v>
          </cell>
          <cell r="E360">
            <v>41357</v>
          </cell>
          <cell r="F360" t="str">
            <v>Hana Hizam Munsir Alhjoh</v>
          </cell>
          <cell r="G360" t="str">
            <v>هناء حزام منصر الهجوه</v>
          </cell>
        </row>
        <row r="361">
          <cell r="B361" t="str">
            <v>SIG 8360</v>
          </cell>
          <cell r="C361">
            <v>2270946144</v>
          </cell>
          <cell r="D361" t="str">
            <v>على راس العمل</v>
          </cell>
          <cell r="E361">
            <v>41363</v>
          </cell>
          <cell r="F361" t="str">
            <v>Subash Jubila Bella</v>
          </cell>
          <cell r="G361" t="str">
            <v>سوباش جوبلال بيلا</v>
          </cell>
        </row>
        <row r="362">
          <cell r="B362" t="str">
            <v>SIG 8361</v>
          </cell>
          <cell r="C362">
            <v>2337674606</v>
          </cell>
          <cell r="D362" t="str">
            <v>على راس العمل</v>
          </cell>
          <cell r="E362">
            <v>41395</v>
          </cell>
          <cell r="F362" t="str">
            <v>Abd al-Baqi Abd al-Khaliq Ahmad Aldbai</v>
          </cell>
          <cell r="G362" t="str">
            <v>عبد الباقي عبد الخالق احمد الدبعي</v>
          </cell>
        </row>
        <row r="363">
          <cell r="B363" t="str">
            <v>SIG 8362</v>
          </cell>
          <cell r="C363">
            <v>2193961113</v>
          </cell>
          <cell r="D363" t="str">
            <v>على راس العمل</v>
          </cell>
          <cell r="E363">
            <v>41400</v>
          </cell>
          <cell r="F363" t="str">
            <v>Abdul Razak Saeed Ahmed Amr</v>
          </cell>
          <cell r="G363" t="str">
            <v>عبدالرزاق سعيد احمد عمرو</v>
          </cell>
        </row>
        <row r="364">
          <cell r="B364" t="str">
            <v>SIG 8363</v>
          </cell>
          <cell r="C364">
            <v>2273629283</v>
          </cell>
          <cell r="D364" t="str">
            <v>على راس العمل</v>
          </cell>
          <cell r="E364">
            <v>41400</v>
          </cell>
          <cell r="F364" t="str">
            <v>Haitham Abdul Wakil Ali Thabt</v>
          </cell>
          <cell r="G364" t="str">
            <v>هيثم عبد الوكيل على ثابت</v>
          </cell>
        </row>
        <row r="365">
          <cell r="B365" t="str">
            <v>SIG 8364</v>
          </cell>
          <cell r="C365">
            <v>2324649819</v>
          </cell>
          <cell r="D365" t="str">
            <v>على راس العمل</v>
          </cell>
          <cell r="E365">
            <v>41402</v>
          </cell>
          <cell r="F365" t="str">
            <v>Abdel Razek Tawfiq Abdel Razek Ahmed</v>
          </cell>
          <cell r="G365" t="str">
            <v>عبد الرازق توفيق عبد الرازق احمد</v>
          </cell>
        </row>
        <row r="366">
          <cell r="B366" t="str">
            <v>SIG 8365</v>
          </cell>
          <cell r="C366">
            <v>2175530035</v>
          </cell>
          <cell r="D366" t="str">
            <v>على راس العمل</v>
          </cell>
          <cell r="E366">
            <v>41405</v>
          </cell>
          <cell r="F366" t="str">
            <v xml:space="preserve">Radwan Hamid Saif Ali  </v>
          </cell>
          <cell r="G366" t="str">
            <v>رضوان حميد سيف علي</v>
          </cell>
        </row>
        <row r="367">
          <cell r="B367" t="str">
            <v>SIG 8366</v>
          </cell>
          <cell r="C367">
            <v>1128101431</v>
          </cell>
          <cell r="D367" t="str">
            <v xml:space="preserve">استقالة </v>
          </cell>
          <cell r="E367">
            <v>41419</v>
          </cell>
          <cell r="F367" t="str">
            <v>Manal Zain Abdo Naomi</v>
          </cell>
          <cell r="G367" t="str">
            <v>منال زين عبده نعمى</v>
          </cell>
        </row>
        <row r="368">
          <cell r="B368" t="str">
            <v>SIG 8367</v>
          </cell>
          <cell r="C368">
            <v>1122484395</v>
          </cell>
          <cell r="D368" t="str">
            <v>استقالة</v>
          </cell>
          <cell r="E368">
            <v>41419</v>
          </cell>
          <cell r="F368" t="str">
            <v>Manal Ayed Nayef Anzi</v>
          </cell>
          <cell r="G368" t="str">
            <v>منال عايض نايف العنزي</v>
          </cell>
        </row>
        <row r="369">
          <cell r="B369" t="str">
            <v>SIG 8368</v>
          </cell>
          <cell r="C369">
            <v>1129069454</v>
          </cell>
          <cell r="D369" t="str">
            <v>استقالة</v>
          </cell>
          <cell r="E369">
            <v>41419</v>
          </cell>
          <cell r="F369" t="str">
            <v>Nov Ayed Nayef Anzi</v>
          </cell>
          <cell r="G369" t="str">
            <v>نوف عايض نايف العنزي</v>
          </cell>
        </row>
        <row r="370">
          <cell r="B370" t="str">
            <v>SIG 8369</v>
          </cell>
          <cell r="C370">
            <v>1089550048</v>
          </cell>
          <cell r="D370" t="str">
            <v xml:space="preserve">استقالة </v>
          </cell>
          <cell r="E370">
            <v>41419</v>
          </cell>
          <cell r="F370" t="str">
            <v>Hamida Ayed Salal alsabie Al-Enzi</v>
          </cell>
          <cell r="G370" t="str">
            <v>حميده عايض صلال السبيعي العنزي</v>
          </cell>
        </row>
        <row r="371">
          <cell r="B371" t="str">
            <v>SIG 8370</v>
          </cell>
          <cell r="C371">
            <v>2052706864</v>
          </cell>
          <cell r="D371" t="str">
            <v>على راس العمل</v>
          </cell>
          <cell r="E371">
            <v>41421</v>
          </cell>
          <cell r="F371" t="str">
            <v>Abdel Wareth Asbahi</v>
          </cell>
          <cell r="G371" t="str">
            <v>عبدالوارث الاصبحي</v>
          </cell>
        </row>
        <row r="372">
          <cell r="B372" t="str">
            <v>SIG 8371</v>
          </cell>
          <cell r="C372">
            <v>2174858320</v>
          </cell>
          <cell r="D372" t="str">
            <v>على راس العمل</v>
          </cell>
          <cell r="E372">
            <v>41421</v>
          </cell>
          <cell r="F372" t="str">
            <v>Faruk Osman Mohamed Taha</v>
          </cell>
          <cell r="G372" t="str">
            <v>فاروق عثمان محمد طه</v>
          </cell>
        </row>
        <row r="373">
          <cell r="B373" t="str">
            <v>SIG 8372</v>
          </cell>
          <cell r="C373">
            <v>1024511725</v>
          </cell>
          <cell r="D373" t="str">
            <v>استقالة</v>
          </cell>
          <cell r="E373">
            <v>41426</v>
          </cell>
          <cell r="F373" t="str">
            <v>Mesfoth Zafer Hamad Alwaelah</v>
          </cell>
          <cell r="G373" t="str">
            <v>مسفوطه ظافر حمد الوعله</v>
          </cell>
        </row>
        <row r="374">
          <cell r="B374" t="str">
            <v>SIG 8373</v>
          </cell>
          <cell r="C374">
            <v>1024511733</v>
          </cell>
          <cell r="D374" t="str">
            <v>استقالة</v>
          </cell>
          <cell r="E374">
            <v>41426</v>
          </cell>
          <cell r="F374" t="str">
            <v>Matrah Zafer bin Hamad Alwaelah</v>
          </cell>
          <cell r="G374" t="str">
            <v>مطره ظافر بن حمد الوعله</v>
          </cell>
        </row>
        <row r="375">
          <cell r="B375" t="str">
            <v>SIG 8374</v>
          </cell>
          <cell r="C375">
            <v>1067080836</v>
          </cell>
          <cell r="D375" t="str">
            <v>استقالة</v>
          </cell>
          <cell r="E375">
            <v>41426</v>
          </cell>
          <cell r="F375" t="str">
            <v>Zabih Zafer bin Hamad Alwaelah</v>
          </cell>
          <cell r="G375" t="str">
            <v>ظبيه ظافر بن حمد الوعله</v>
          </cell>
        </row>
        <row r="376">
          <cell r="B376" t="str">
            <v>SIG 8375</v>
          </cell>
          <cell r="C376">
            <v>2297744720</v>
          </cell>
          <cell r="D376" t="str">
            <v>على راس العمل</v>
          </cell>
          <cell r="E376">
            <v>41426</v>
          </cell>
          <cell r="F376" t="str">
            <v xml:space="preserve">Ziad Radwan Hamid Mohammed  </v>
          </cell>
          <cell r="G376" t="str">
            <v>زياد رضوان حميد محمد</v>
          </cell>
        </row>
        <row r="377">
          <cell r="B377" t="str">
            <v>SIG 8376</v>
          </cell>
          <cell r="C377">
            <v>2109447405</v>
          </cell>
          <cell r="D377" t="str">
            <v>على راس العمل</v>
          </cell>
          <cell r="E377">
            <v>41427</v>
          </cell>
          <cell r="F377" t="str">
            <v>Badri Hemmat AlBadri  Hemmat</v>
          </cell>
          <cell r="G377" t="str">
            <v>بدري همت البدري همت</v>
          </cell>
        </row>
        <row r="378">
          <cell r="B378" t="str">
            <v>SIG 8377</v>
          </cell>
          <cell r="C378">
            <v>2331847398</v>
          </cell>
          <cell r="D378" t="str">
            <v>على راس العمل</v>
          </cell>
          <cell r="E378">
            <v>41429</v>
          </cell>
          <cell r="F378" t="str">
            <v xml:space="preserve">Mohammed Noor Alslaam Mohammad Taj Alslaam </v>
          </cell>
          <cell r="G378" t="str">
            <v>محمد نور الااسلاام محمد تاج الااسلاام</v>
          </cell>
        </row>
        <row r="379">
          <cell r="B379" t="str">
            <v>SIG 8378</v>
          </cell>
          <cell r="C379">
            <v>2249121860</v>
          </cell>
          <cell r="D379" t="str">
            <v>على راس العمل</v>
          </cell>
          <cell r="E379">
            <v>41429</v>
          </cell>
          <cell r="F379" t="str">
            <v>Mohamed Mounir Hussein Mohamed</v>
          </cell>
          <cell r="G379" t="str">
            <v>محمد منير حسين محمد</v>
          </cell>
        </row>
        <row r="380">
          <cell r="B380" t="str">
            <v>SIG 8379</v>
          </cell>
          <cell r="C380">
            <v>2292653033</v>
          </cell>
          <cell r="D380" t="str">
            <v>على راس العمل</v>
          </cell>
          <cell r="E380">
            <v>41429</v>
          </cell>
          <cell r="F380" t="str">
            <v>Shah Sadiq Shah Jahan Pasha</v>
          </cell>
          <cell r="G380" t="str">
            <v>شاه صادق شاه جيهان باشا</v>
          </cell>
        </row>
        <row r="381">
          <cell r="B381" t="str">
            <v>SIG 8380</v>
          </cell>
          <cell r="C381">
            <v>1073776567</v>
          </cell>
          <cell r="D381" t="str">
            <v>على راس العمل</v>
          </cell>
          <cell r="E381">
            <v>41430</v>
          </cell>
          <cell r="F381" t="str">
            <v>Sultan Mohammed Nasser al-Shaibani</v>
          </cell>
          <cell r="G381" t="str">
            <v>سلطان محمد ناصر الشيباني</v>
          </cell>
        </row>
        <row r="382">
          <cell r="B382" t="str">
            <v>SIG 8381</v>
          </cell>
          <cell r="C382">
            <v>1020346282</v>
          </cell>
          <cell r="D382" t="str">
            <v xml:space="preserve">استقالة </v>
          </cell>
          <cell r="E382">
            <v>41430</v>
          </cell>
          <cell r="F382" t="str">
            <v>Amira Saeed Hamad Al-Shahrani</v>
          </cell>
          <cell r="G382" t="str">
            <v>اميره سعيد حمد الشهراني</v>
          </cell>
        </row>
        <row r="383">
          <cell r="B383" t="str">
            <v>SIG 8382</v>
          </cell>
          <cell r="C383">
            <v>1077311783</v>
          </cell>
          <cell r="D383" t="str">
            <v>استقالة</v>
          </cell>
          <cell r="E383">
            <v>41433</v>
          </cell>
          <cell r="F383" t="str">
            <v>Badriya Mohammed bin Ali al-Qahtani</v>
          </cell>
          <cell r="G383" t="str">
            <v>بدريه محمد بن علي القحطاني</v>
          </cell>
        </row>
        <row r="384">
          <cell r="B384" t="str">
            <v>SIG 8383</v>
          </cell>
          <cell r="C384">
            <v>2319298499</v>
          </cell>
          <cell r="D384" t="str">
            <v>على راس العمل</v>
          </cell>
          <cell r="E384">
            <v>41434</v>
          </cell>
          <cell r="F384" t="str">
            <v>Najah Metwally Mohamed Metwally</v>
          </cell>
          <cell r="G384" t="str">
            <v>نجاح متولي محمد متولي</v>
          </cell>
        </row>
        <row r="385">
          <cell r="B385" t="str">
            <v>SIG 8384</v>
          </cell>
          <cell r="C385">
            <v>2242822654</v>
          </cell>
          <cell r="D385" t="str">
            <v xml:space="preserve">نقل كفالة </v>
          </cell>
          <cell r="E385">
            <v>41435</v>
          </cell>
          <cell r="F385" t="str">
            <v>Ibrahim Saif Abdullah Al Hammadi</v>
          </cell>
          <cell r="G385" t="str">
            <v>ابراهيم سيف عبدالله الحمادي</v>
          </cell>
        </row>
        <row r="386">
          <cell r="B386" t="str">
            <v>SIG 8385</v>
          </cell>
          <cell r="C386">
            <v>2053942567</v>
          </cell>
          <cell r="D386" t="str">
            <v>على راس العمل</v>
          </cell>
          <cell r="E386">
            <v>41435</v>
          </cell>
          <cell r="F386" t="str">
            <v xml:space="preserve">Mohammad Abdrab Qasim </v>
          </cell>
          <cell r="G386" t="str">
            <v>محمد عبدالرب قاسم</v>
          </cell>
        </row>
        <row r="387">
          <cell r="B387" t="str">
            <v>SIG 8386</v>
          </cell>
          <cell r="C387">
            <v>2295318378</v>
          </cell>
          <cell r="D387" t="str">
            <v>على راس العمل</v>
          </cell>
          <cell r="E387">
            <v>41435</v>
          </cell>
          <cell r="F387" t="str">
            <v>Ali AbdulHamid Alwan Aldbai</v>
          </cell>
          <cell r="G387" t="str">
            <v>علي عبدالحميد علوان الدبعي</v>
          </cell>
        </row>
        <row r="388">
          <cell r="B388" t="str">
            <v>SIG 8387</v>
          </cell>
          <cell r="C388">
            <v>2336108051</v>
          </cell>
          <cell r="D388" t="str">
            <v>على راس العمل</v>
          </cell>
          <cell r="E388">
            <v>41435</v>
          </cell>
          <cell r="F388" t="str">
            <v>Mohammed Naji Mohammed Ahmed Yahya</v>
          </cell>
          <cell r="G388" t="str">
            <v>محمد ناجي محمد أحمد يحيى</v>
          </cell>
        </row>
        <row r="389">
          <cell r="B389" t="str">
            <v>SIG 8388</v>
          </cell>
          <cell r="C389">
            <v>2158525697</v>
          </cell>
          <cell r="D389" t="str">
            <v>متوفى</v>
          </cell>
          <cell r="E389">
            <v>41435</v>
          </cell>
          <cell r="F389" t="str">
            <v>Abu Hussein Ali Haider</v>
          </cell>
          <cell r="G389" t="str">
            <v>ابو الحسين على حيدر</v>
          </cell>
        </row>
        <row r="390">
          <cell r="B390" t="str">
            <v>SIG 8389</v>
          </cell>
          <cell r="C390">
            <v>2247877968</v>
          </cell>
          <cell r="D390" t="str">
            <v>على راس العمل</v>
          </cell>
          <cell r="E390">
            <v>41435</v>
          </cell>
          <cell r="F390" t="str">
            <v>Muhammad Ali Mumtaz Alddin</v>
          </cell>
          <cell r="G390" t="str">
            <v>محمد على ممتاز الدين</v>
          </cell>
        </row>
        <row r="391">
          <cell r="B391" t="str">
            <v>SIG 8390</v>
          </cell>
          <cell r="C391">
            <v>2242599344</v>
          </cell>
          <cell r="D391" t="str">
            <v>على راس العمل</v>
          </cell>
          <cell r="E391">
            <v>41435</v>
          </cell>
          <cell r="F391" t="str">
            <v>Rwh al amin Jahir Ali</v>
          </cell>
          <cell r="G391" t="str">
            <v>روح الامين جاهير على</v>
          </cell>
        </row>
        <row r="392">
          <cell r="B392" t="str">
            <v>SIG 8391</v>
          </cell>
          <cell r="C392">
            <v>2278463209</v>
          </cell>
          <cell r="D392" t="str">
            <v>على راس العمل</v>
          </cell>
          <cell r="E392">
            <v>41435</v>
          </cell>
          <cell r="F392" t="str">
            <v>Shide Ali sud Mand</v>
          </cell>
          <cell r="G392" t="str">
            <v>شايد على سود ماند</v>
          </cell>
        </row>
        <row r="393">
          <cell r="B393" t="str">
            <v>SIG 8392</v>
          </cell>
          <cell r="C393">
            <v>2287093526</v>
          </cell>
          <cell r="D393" t="str">
            <v>على راس العمل</v>
          </cell>
          <cell r="E393">
            <v>41435</v>
          </cell>
          <cell r="F393" t="str">
            <v>Zafar Allah Fadl allah</v>
          </cell>
          <cell r="G393" t="str">
            <v>ظفر الله فضل الله</v>
          </cell>
        </row>
        <row r="394">
          <cell r="B394" t="str">
            <v>SIG 8393</v>
          </cell>
          <cell r="C394">
            <v>2317197883</v>
          </cell>
          <cell r="D394" t="str">
            <v>على راس العمل</v>
          </cell>
          <cell r="E394">
            <v>41435</v>
          </cell>
          <cell r="F394" t="str">
            <v>Adnan Khan Eubayd allah</v>
          </cell>
          <cell r="G394" t="str">
            <v>عدنان خان عبيد الله</v>
          </cell>
        </row>
        <row r="395">
          <cell r="B395" t="str">
            <v>SIG 8394</v>
          </cell>
          <cell r="C395">
            <v>2327998619</v>
          </cell>
          <cell r="D395" t="str">
            <v>على راس العمل</v>
          </cell>
          <cell r="E395">
            <v>41435</v>
          </cell>
          <cell r="F395" t="str">
            <v>Doualt Khan Shamsuddin</v>
          </cell>
          <cell r="G395" t="str">
            <v>دوالت خان شمس الدين</v>
          </cell>
        </row>
        <row r="396">
          <cell r="B396" t="str">
            <v>SIG 8395</v>
          </cell>
          <cell r="C396">
            <v>2330122967</v>
          </cell>
          <cell r="D396" t="str">
            <v>على راس العمل</v>
          </cell>
          <cell r="E396">
            <v>41435</v>
          </cell>
          <cell r="F396" t="str">
            <v>Iqbal Hussain Ahsan Alddin</v>
          </cell>
          <cell r="G396" t="str">
            <v>اقبال حسين احسان الدين</v>
          </cell>
        </row>
        <row r="397">
          <cell r="B397" t="str">
            <v>SIG 8396</v>
          </cell>
          <cell r="C397">
            <v>2330381571</v>
          </cell>
          <cell r="D397" t="str">
            <v>على راس العمل</v>
          </cell>
          <cell r="E397">
            <v>41435</v>
          </cell>
          <cell r="F397" t="str">
            <v>Abbas Ali Shah Mahboob Shah</v>
          </cell>
          <cell r="G397" t="str">
            <v>عباس على شاه محبوب شاه</v>
          </cell>
        </row>
        <row r="398">
          <cell r="B398" t="str">
            <v>SIG 8397</v>
          </cell>
          <cell r="C398">
            <v>2330392842</v>
          </cell>
          <cell r="D398" t="str">
            <v>على راس العمل</v>
          </cell>
          <cell r="E398">
            <v>41435</v>
          </cell>
          <cell r="F398" t="str">
            <v>Shahid Ali Nike Amal</v>
          </cell>
          <cell r="G398" t="str">
            <v>شهيد على نايك امل</v>
          </cell>
        </row>
        <row r="399">
          <cell r="B399" t="str">
            <v>SIG 8398</v>
          </cell>
          <cell r="C399">
            <v>2331337119</v>
          </cell>
          <cell r="D399" t="str">
            <v>على راس العمل</v>
          </cell>
          <cell r="E399">
            <v>41435</v>
          </cell>
          <cell r="F399" t="str">
            <v>Tariq Kamal Abu Kamal</v>
          </cell>
          <cell r="G399" t="str">
            <v>طارق كمال ابو كمال</v>
          </cell>
        </row>
        <row r="400">
          <cell r="B400" t="str">
            <v>SIG 8399</v>
          </cell>
          <cell r="C400">
            <v>1090584366</v>
          </cell>
          <cell r="D400" t="str">
            <v>استقالة</v>
          </cell>
          <cell r="E400">
            <v>41437</v>
          </cell>
          <cell r="F400" t="str">
            <v>Nasser Saeed Mubarak Al-Qahtani</v>
          </cell>
          <cell r="G400" t="str">
            <v>ناصر سعيد مبارك القحطاني</v>
          </cell>
        </row>
        <row r="401">
          <cell r="B401" t="str">
            <v>SIG 8400</v>
          </cell>
          <cell r="C401">
            <v>2340061155</v>
          </cell>
          <cell r="D401" t="str">
            <v>على راس العمل</v>
          </cell>
          <cell r="E401">
            <v>41437</v>
          </cell>
          <cell r="F401" t="str">
            <v>Hilmi Abdullah Mohammed Rawah</v>
          </cell>
          <cell r="G401" t="str">
            <v>حلمي عبدالله محمد راوح</v>
          </cell>
        </row>
        <row r="402">
          <cell r="B402" t="str">
            <v>SIG 8401</v>
          </cell>
          <cell r="C402">
            <v>2334520885</v>
          </cell>
          <cell r="D402" t="str">
            <v>على راس العمل</v>
          </cell>
          <cell r="E402">
            <v>41437</v>
          </cell>
          <cell r="F402" t="str">
            <v xml:space="preserve">Wael Aboualala Khalil Hussein </v>
          </cell>
          <cell r="G402" t="str">
            <v>وائل ابوالعلا خليل حسين</v>
          </cell>
        </row>
        <row r="403">
          <cell r="B403" t="str">
            <v>SIG 8402</v>
          </cell>
          <cell r="C403">
            <v>2312747849</v>
          </cell>
          <cell r="D403" t="str">
            <v>على راس العمل</v>
          </cell>
          <cell r="E403">
            <v>41437</v>
          </cell>
          <cell r="F403" t="str">
            <v>Wajid Iqbal Nur arahman</v>
          </cell>
          <cell r="G403" t="str">
            <v>واجد اقبال نورالرحمن</v>
          </cell>
        </row>
        <row r="404">
          <cell r="B404" t="str">
            <v>SIG 8403</v>
          </cell>
          <cell r="C404">
            <v>2328105156</v>
          </cell>
          <cell r="D404" t="str">
            <v>على راس العمل</v>
          </cell>
          <cell r="E404">
            <v>41437</v>
          </cell>
          <cell r="F404" t="str">
            <v>Rahbar Ali Zafar Ali</v>
          </cell>
          <cell r="G404" t="str">
            <v>رهبر على ظفر على</v>
          </cell>
        </row>
        <row r="405">
          <cell r="B405" t="str">
            <v>SIG 8404</v>
          </cell>
          <cell r="C405">
            <v>2310677816</v>
          </cell>
          <cell r="D405" t="str">
            <v>على راس العمل</v>
          </cell>
          <cell r="E405">
            <v>41437</v>
          </cell>
          <cell r="F405" t="str">
            <v>Ateeq Hussain</v>
          </cell>
          <cell r="G405" t="str">
            <v>عتيق حسين</v>
          </cell>
        </row>
        <row r="406">
          <cell r="B406" t="str">
            <v>SIG 8405</v>
          </cell>
          <cell r="C406">
            <v>2169140924</v>
          </cell>
          <cell r="D406" t="str">
            <v>على راس العمل</v>
          </cell>
          <cell r="E406">
            <v>41438</v>
          </cell>
          <cell r="F406" t="str">
            <v>Shakir Hussain Ali Ahmed</v>
          </cell>
          <cell r="G406" t="str">
            <v>شاكر حسين على احمد</v>
          </cell>
        </row>
        <row r="407">
          <cell r="B407" t="str">
            <v>SIG 8406</v>
          </cell>
          <cell r="C407">
            <v>2212477422</v>
          </cell>
          <cell r="D407" t="str">
            <v>على راس العمل</v>
          </cell>
          <cell r="E407">
            <v>41438</v>
          </cell>
          <cell r="F407" t="str">
            <v>Munir Ahmad Sheikh Ahmed</v>
          </cell>
          <cell r="G407" t="str">
            <v>منير احمد شيخ احمد</v>
          </cell>
        </row>
        <row r="408">
          <cell r="B408" t="str">
            <v>SIG 8407</v>
          </cell>
          <cell r="C408">
            <v>2323837308</v>
          </cell>
          <cell r="D408" t="str">
            <v>على راس العمل</v>
          </cell>
          <cell r="E408">
            <v>41440</v>
          </cell>
          <cell r="F408" t="str">
            <v>Mohammad Aslam Aman Allah Khan</v>
          </cell>
          <cell r="G408" t="str">
            <v>محمد اسلم امان الله خان</v>
          </cell>
        </row>
        <row r="409">
          <cell r="B409" t="str">
            <v>SIG 8408</v>
          </cell>
          <cell r="C409">
            <v>2307261848</v>
          </cell>
          <cell r="D409" t="str">
            <v>على راس العمل</v>
          </cell>
          <cell r="E409">
            <v>41440</v>
          </cell>
          <cell r="F409" t="str">
            <v>Mohammad Rehman Makhbur Shah</v>
          </cell>
          <cell r="G409" t="str">
            <v>محمد رحمن مخبور شاه</v>
          </cell>
        </row>
        <row r="410">
          <cell r="B410" t="str">
            <v>SIG 8409</v>
          </cell>
          <cell r="C410">
            <v>2168779615</v>
          </cell>
          <cell r="D410" t="str">
            <v>على راس العمل</v>
          </cell>
          <cell r="E410">
            <v>41442</v>
          </cell>
          <cell r="F410" t="str">
            <v>Noor Alhaqq Hazy Guin allah</v>
          </cell>
          <cell r="G410" t="str">
            <v>نور الحق هازي جوينالله</v>
          </cell>
        </row>
        <row r="411">
          <cell r="B411" t="str">
            <v>SIG 8410</v>
          </cell>
          <cell r="C411">
            <v>1063618811</v>
          </cell>
          <cell r="D411" t="str">
            <v>استقالة</v>
          </cell>
          <cell r="E411">
            <v>41443</v>
          </cell>
          <cell r="F411" t="str">
            <v xml:space="preserve">Dallah Samir Nahar Anzi </v>
          </cell>
          <cell r="G411" t="str">
            <v>دله سمير بن نهار العنزي</v>
          </cell>
        </row>
        <row r="412">
          <cell r="B412" t="str">
            <v>SIG 8411</v>
          </cell>
          <cell r="C412">
            <v>1127203022</v>
          </cell>
          <cell r="D412" t="str">
            <v>استقالة</v>
          </cell>
          <cell r="E412">
            <v>41443</v>
          </cell>
          <cell r="F412" t="str">
            <v>Huda Ayed Nayef Anzi</v>
          </cell>
          <cell r="G412" t="str">
            <v>هدى عايض نايف العنزي</v>
          </cell>
        </row>
        <row r="413">
          <cell r="B413" t="str">
            <v>SIG 8412</v>
          </cell>
          <cell r="C413">
            <v>1152164867</v>
          </cell>
          <cell r="D413" t="str">
            <v>استقالة</v>
          </cell>
          <cell r="E413">
            <v>41443</v>
          </cell>
          <cell r="F413" t="str">
            <v>alshuqaha Obaid Jarbou Al-Otaibi</v>
          </cell>
          <cell r="G413" t="str">
            <v>الشقحاء عبيد جربوع العتيبي</v>
          </cell>
        </row>
        <row r="414">
          <cell r="B414" t="str">
            <v>SIG 8413</v>
          </cell>
          <cell r="C414">
            <v>1127203014</v>
          </cell>
          <cell r="D414" t="str">
            <v xml:space="preserve">استقالة </v>
          </cell>
          <cell r="E414">
            <v>41443</v>
          </cell>
          <cell r="F414" t="str">
            <v>Threya Hamid sahiman Sarhani</v>
          </cell>
          <cell r="G414" t="str">
            <v>ثرياء حامد سحيمان السرحاني</v>
          </cell>
        </row>
        <row r="415">
          <cell r="B415" t="str">
            <v>SIG 8414</v>
          </cell>
          <cell r="C415">
            <v>2322733292</v>
          </cell>
          <cell r="D415" t="str">
            <v>على راس العمل</v>
          </cell>
          <cell r="E415">
            <v>41444</v>
          </cell>
          <cell r="F415" t="str">
            <v>Jihad Ahmed Abdul Wali Abdullah</v>
          </cell>
          <cell r="G415" t="str">
            <v>جهاد احمد عبدالولي عبد الله</v>
          </cell>
        </row>
        <row r="416">
          <cell r="B416" t="str">
            <v>SIG 8415</v>
          </cell>
          <cell r="C416">
            <v>2254850205</v>
          </cell>
          <cell r="D416" t="str">
            <v>على راس العمل</v>
          </cell>
          <cell r="E416">
            <v>41444</v>
          </cell>
          <cell r="F416" t="str">
            <v>Sosep Hassan Soleil Fred  Guney</v>
          </cell>
          <cell r="G416" t="str">
            <v>سوزيب حسن سوليل فريد غوني</v>
          </cell>
        </row>
        <row r="417">
          <cell r="B417" t="str">
            <v>SIG 8416</v>
          </cell>
          <cell r="C417">
            <v>2280117686</v>
          </cell>
          <cell r="D417" t="str">
            <v>على راس العمل</v>
          </cell>
          <cell r="E417">
            <v>41444</v>
          </cell>
          <cell r="F417" t="str">
            <v>Muhammad Mian</v>
          </cell>
          <cell r="G417" t="str">
            <v>محمد ميان</v>
          </cell>
        </row>
        <row r="418">
          <cell r="B418" t="str">
            <v>SIG 8417</v>
          </cell>
          <cell r="C418">
            <v>2188152686</v>
          </cell>
          <cell r="D418" t="str">
            <v>على راس العمل</v>
          </cell>
          <cell r="E418">
            <v>41445</v>
          </cell>
          <cell r="F418" t="str">
            <v>Jassim Ibrahim Bathory</v>
          </cell>
          <cell r="G418" t="str">
            <v>جاشم ابراهيم باتوري</v>
          </cell>
        </row>
        <row r="419">
          <cell r="B419" t="str">
            <v>SIG 8418</v>
          </cell>
          <cell r="C419">
            <v>2151167653</v>
          </cell>
          <cell r="D419" t="str">
            <v>على راس العمل</v>
          </cell>
          <cell r="E419">
            <v>41447</v>
          </cell>
          <cell r="F419" t="str">
            <v>Ahmed Fouad Masood Abdul Rahman</v>
          </cell>
          <cell r="G419" t="str">
            <v>احمد فؤاد مسعود عبد الرحمن</v>
          </cell>
        </row>
        <row r="420">
          <cell r="B420" t="str">
            <v>SIG 8419</v>
          </cell>
          <cell r="C420">
            <v>2144917669</v>
          </cell>
          <cell r="D420" t="str">
            <v>على راس العمل</v>
          </cell>
          <cell r="E420">
            <v>41447</v>
          </cell>
          <cell r="F420" t="str">
            <v>Abdullah Abdul Haq Mohammed Zaid</v>
          </cell>
          <cell r="G420" t="str">
            <v>عبدالله عبدالحق محمد زيد</v>
          </cell>
        </row>
        <row r="421">
          <cell r="B421" t="str">
            <v>SIG 8420</v>
          </cell>
          <cell r="C421">
            <v>2049302561</v>
          </cell>
          <cell r="D421" t="str">
            <v>على راس العمل</v>
          </cell>
          <cell r="E421">
            <v>41449</v>
          </cell>
          <cell r="F421" t="str">
            <v>Mohammed Abdul Rahman Hamid Tayeb</v>
          </cell>
          <cell r="G421" t="str">
            <v>محمد عبدالرحمن حامد الطيب</v>
          </cell>
        </row>
        <row r="422">
          <cell r="B422" t="str">
            <v>SIG 8421</v>
          </cell>
          <cell r="C422">
            <v>2258692165</v>
          </cell>
          <cell r="D422" t="str">
            <v>على راس العمل</v>
          </cell>
          <cell r="E422">
            <v>41451</v>
          </cell>
          <cell r="F422" t="str">
            <v xml:space="preserve">Shehab Abdul Bari Ahmed Sultan </v>
          </cell>
          <cell r="G422" t="str">
            <v>شهاب عبد الباري أحمد سلطان</v>
          </cell>
        </row>
        <row r="423">
          <cell r="B423" t="str">
            <v>SIG 8422</v>
          </cell>
          <cell r="C423">
            <v>2340151527</v>
          </cell>
          <cell r="D423" t="str">
            <v>على راس العمل</v>
          </cell>
          <cell r="E423">
            <v>41451</v>
          </cell>
          <cell r="F423" t="str">
            <v>Mohamed Mahmoud Mohamed Nasser Aldbai</v>
          </cell>
          <cell r="G423" t="str">
            <v>محمد محمود محمد ناصر الدبعي</v>
          </cell>
        </row>
        <row r="424">
          <cell r="B424" t="str">
            <v>SIG 8423</v>
          </cell>
          <cell r="C424">
            <v>2082581550</v>
          </cell>
          <cell r="D424" t="str">
            <v>على راس العمل</v>
          </cell>
          <cell r="E424">
            <v>41451</v>
          </cell>
          <cell r="F424" t="str">
            <v xml:space="preserve">Fathi Abdul Rahman  AbdelAal Khalil </v>
          </cell>
          <cell r="G424" t="str">
            <v>فتحي عبدالرحمن عبدالعال خليل</v>
          </cell>
        </row>
        <row r="425">
          <cell r="B425" t="str">
            <v>SIG 8424</v>
          </cell>
          <cell r="C425">
            <v>2209503610</v>
          </cell>
          <cell r="D425" t="str">
            <v>على راس العمل</v>
          </cell>
          <cell r="E425">
            <v>41451</v>
          </cell>
          <cell r="F425" t="str">
            <v>Moumen Alhaqq Iskandar Mola</v>
          </cell>
          <cell r="G425" t="str">
            <v>مومن الحق اسكندر مولا</v>
          </cell>
        </row>
        <row r="426">
          <cell r="B426" t="str">
            <v>SIG 8425</v>
          </cell>
          <cell r="C426">
            <v>2143595714</v>
          </cell>
          <cell r="D426" t="str">
            <v>على راس العمل</v>
          </cell>
          <cell r="E426">
            <v>41451</v>
          </cell>
          <cell r="F426" t="str">
            <v>Mohammed Shafiq allah</v>
          </cell>
          <cell r="G426" t="str">
            <v>محمد شفيق الله</v>
          </cell>
        </row>
        <row r="427">
          <cell r="B427" t="str">
            <v>SIG 8426</v>
          </cell>
          <cell r="C427">
            <v>2281214011</v>
          </cell>
          <cell r="D427" t="str">
            <v>على راس العمل</v>
          </cell>
          <cell r="E427">
            <v>41451</v>
          </cell>
          <cell r="F427" t="str">
            <v>Ikram allah Bakht Rehman</v>
          </cell>
          <cell r="G427" t="str">
            <v>اكرام الله بخت رحمن</v>
          </cell>
        </row>
        <row r="428">
          <cell r="B428" t="str">
            <v>SIG 8427</v>
          </cell>
          <cell r="C428">
            <v>2308131644</v>
          </cell>
          <cell r="D428" t="str">
            <v>على راس العمل</v>
          </cell>
          <cell r="E428">
            <v>41451</v>
          </cell>
          <cell r="F428" t="str">
            <v>Mueayan Akhtr Syed Akhtur</v>
          </cell>
          <cell r="G428" t="str">
            <v>معين اختر سيد اختر</v>
          </cell>
        </row>
        <row r="429">
          <cell r="B429" t="str">
            <v>SIG 8428</v>
          </cell>
          <cell r="C429">
            <v>1032657320</v>
          </cell>
          <cell r="D429" t="str">
            <v>على راس العمل</v>
          </cell>
          <cell r="E429">
            <v>41452</v>
          </cell>
          <cell r="F429" t="str">
            <v>Nasser Theeb Nasser Al-Qahtani</v>
          </cell>
          <cell r="G429" t="str">
            <v>ناصر ذيب ناصر القحطاني</v>
          </cell>
        </row>
        <row r="430">
          <cell r="B430" t="str">
            <v>SIG 8429</v>
          </cell>
          <cell r="C430">
            <v>2151510837</v>
          </cell>
          <cell r="D430" t="str">
            <v>على راس العمل</v>
          </cell>
          <cell r="E430">
            <v>41452</v>
          </cell>
          <cell r="F430" t="str">
            <v xml:space="preserve">Abu al-Qasim salamat alllah Muhammad </v>
          </cell>
          <cell r="G430" t="str">
            <v>ابو القاسم سلامة الله محمد</v>
          </cell>
        </row>
        <row r="431">
          <cell r="B431" t="str">
            <v>SIG 8430</v>
          </cell>
          <cell r="C431">
            <v>2257901252</v>
          </cell>
          <cell r="D431" t="str">
            <v>على راس العمل</v>
          </cell>
          <cell r="E431">
            <v>41454</v>
          </cell>
          <cell r="F431" t="str">
            <v>Abdullah Faisal Ghalib Aldbai</v>
          </cell>
          <cell r="G431" t="str">
            <v>عبد الله فيصل غالب الدبعي</v>
          </cell>
        </row>
        <row r="432">
          <cell r="B432" t="str">
            <v>SIG 8431</v>
          </cell>
          <cell r="C432">
            <v>2232903811</v>
          </cell>
          <cell r="D432" t="str">
            <v>على راس العمل</v>
          </cell>
          <cell r="E432">
            <v>41454</v>
          </cell>
          <cell r="F432" t="str">
            <v>Kausar Mayzi Musharraf Mayzi</v>
          </cell>
          <cell r="G432" t="str">
            <v>كوثر ميزي مشرف ميزي</v>
          </cell>
        </row>
        <row r="433">
          <cell r="B433" t="str">
            <v>SIG 8432</v>
          </cell>
          <cell r="C433">
            <v>1131529404</v>
          </cell>
          <cell r="D433" t="str">
            <v>استقالة</v>
          </cell>
          <cell r="E433">
            <v>41456</v>
          </cell>
          <cell r="F433" t="str">
            <v>Euhud Obaid Jarbou Al-Otaibi</v>
          </cell>
          <cell r="G433" t="str">
            <v>عهود عبيد جربوع العتيبي</v>
          </cell>
        </row>
        <row r="434">
          <cell r="B434" t="str">
            <v>SIG 8433</v>
          </cell>
          <cell r="C434">
            <v>1044601829</v>
          </cell>
          <cell r="D434" t="str">
            <v xml:space="preserve">استقالة </v>
          </cell>
          <cell r="E434">
            <v>41456</v>
          </cell>
          <cell r="F434" t="str">
            <v>Nora Hammoud Nasser Al-Qahtani</v>
          </cell>
          <cell r="G434" t="str">
            <v>نوره حمود ناصر القحطاني</v>
          </cell>
        </row>
        <row r="435">
          <cell r="B435" t="str">
            <v>SIG 8434</v>
          </cell>
          <cell r="C435">
            <v>1099753319</v>
          </cell>
          <cell r="D435" t="str">
            <v xml:space="preserve">استقالة </v>
          </cell>
          <cell r="E435">
            <v>41456</v>
          </cell>
          <cell r="F435" t="str">
            <v>Ghazi eayid Ghazi Al-Otaibi</v>
          </cell>
          <cell r="G435" t="str">
            <v>غازي عائض غازي العتيبي</v>
          </cell>
        </row>
        <row r="436">
          <cell r="B436" t="str">
            <v>SIG 8435</v>
          </cell>
          <cell r="C436">
            <v>1101335063</v>
          </cell>
          <cell r="D436" t="str">
            <v>على راس العمل</v>
          </cell>
          <cell r="E436">
            <v>41456</v>
          </cell>
          <cell r="F436" t="str">
            <v>kharqa Hassan Abdullah Heba</v>
          </cell>
          <cell r="G436" t="str">
            <v>خرقا حسن عبدالله هبه</v>
          </cell>
        </row>
        <row r="437">
          <cell r="B437" t="str">
            <v>SIG 8436</v>
          </cell>
          <cell r="C437">
            <v>1016055707</v>
          </cell>
          <cell r="D437" t="str">
            <v>استقالة</v>
          </cell>
          <cell r="E437">
            <v>41456</v>
          </cell>
          <cell r="F437" t="str">
            <v>Nora Mubarak Admad Al-Dossari</v>
          </cell>
          <cell r="G437" t="str">
            <v>نوره مبارك بن اضميد الدوسري</v>
          </cell>
        </row>
        <row r="438">
          <cell r="B438" t="str">
            <v>SIG 8437</v>
          </cell>
          <cell r="C438">
            <v>1003871322</v>
          </cell>
          <cell r="D438" t="str">
            <v xml:space="preserve">استقالة </v>
          </cell>
          <cell r="E438">
            <v>41456</v>
          </cell>
          <cell r="F438" t="str">
            <v xml:space="preserve">Munira Mubarak Admad al-Dossari </v>
          </cell>
          <cell r="G438" t="str">
            <v>منيره مبارك بن اضميد الدوسري</v>
          </cell>
        </row>
        <row r="439">
          <cell r="B439" t="str">
            <v>SIG 8438</v>
          </cell>
          <cell r="C439">
            <v>2027001672</v>
          </cell>
          <cell r="D439" t="str">
            <v>على راس العمل</v>
          </cell>
          <cell r="E439">
            <v>41456</v>
          </cell>
          <cell r="F439" t="str">
            <v>Sultan Mohammed Mohammed Noman</v>
          </cell>
          <cell r="G439" t="str">
            <v>سلطان محمد محمد نعمان</v>
          </cell>
        </row>
        <row r="440">
          <cell r="B440" t="str">
            <v>SIG 8439</v>
          </cell>
          <cell r="C440">
            <v>2299041158</v>
          </cell>
          <cell r="D440" t="str">
            <v>على راس العمل</v>
          </cell>
          <cell r="E440">
            <v>41456</v>
          </cell>
          <cell r="F440" t="str">
            <v>Saeed Abdullah Saeed Saleh</v>
          </cell>
          <cell r="G440" t="str">
            <v>سعيد عبدالله سعيد صالح</v>
          </cell>
        </row>
        <row r="441">
          <cell r="B441" t="str">
            <v>SIG 8440</v>
          </cell>
          <cell r="C441">
            <v>2340234927</v>
          </cell>
          <cell r="D441" t="str">
            <v>على راس العمل</v>
          </cell>
          <cell r="E441">
            <v>41456</v>
          </cell>
          <cell r="F441" t="str">
            <v>Muhammad Ali Abdu Aldbai</v>
          </cell>
          <cell r="G441" t="str">
            <v>محمد علي عبده الدبعي</v>
          </cell>
        </row>
        <row r="442">
          <cell r="B442" t="str">
            <v>SIG 8441</v>
          </cell>
          <cell r="C442">
            <v>2323914909</v>
          </cell>
          <cell r="D442" t="str">
            <v>على راس العمل</v>
          </cell>
          <cell r="E442">
            <v>41456</v>
          </cell>
          <cell r="F442" t="str">
            <v>Amr Mohammed Abdo Dessouky</v>
          </cell>
          <cell r="G442" t="str">
            <v>عمرو محمد عبده الدسوقى</v>
          </cell>
        </row>
        <row r="443">
          <cell r="B443" t="str">
            <v>SIG 8442</v>
          </cell>
          <cell r="C443">
            <v>2023820398</v>
          </cell>
          <cell r="D443" t="str">
            <v>على راس العمل</v>
          </cell>
          <cell r="E443">
            <v>41456</v>
          </cell>
          <cell r="F443" t="str">
            <v>Essam Abdul Majid Mohamed</v>
          </cell>
          <cell r="G443" t="str">
            <v>عصام عبدالماجد محمد</v>
          </cell>
        </row>
        <row r="444">
          <cell r="B444" t="str">
            <v>SIG 8443</v>
          </cell>
          <cell r="C444">
            <v>2330633823</v>
          </cell>
          <cell r="D444" t="str">
            <v>على راس العمل</v>
          </cell>
          <cell r="E444">
            <v>41456</v>
          </cell>
          <cell r="F444" t="str">
            <v>Sadder Ali</v>
          </cell>
          <cell r="G444" t="str">
            <v>سادر علي</v>
          </cell>
        </row>
        <row r="445">
          <cell r="B445" t="str">
            <v>SIG 8444</v>
          </cell>
          <cell r="C445">
            <v>2327957656</v>
          </cell>
          <cell r="D445" t="str">
            <v>على راس العمل</v>
          </cell>
          <cell r="E445">
            <v>41456</v>
          </cell>
          <cell r="F445" t="str">
            <v>Mohamed Mohamed</v>
          </cell>
          <cell r="G445" t="str">
            <v>محمد محمد</v>
          </cell>
        </row>
        <row r="446">
          <cell r="B446" t="str">
            <v>SIG 8445</v>
          </cell>
          <cell r="C446">
            <v>1127202974</v>
          </cell>
          <cell r="D446" t="str">
            <v>استقالة</v>
          </cell>
          <cell r="E446">
            <v>41457</v>
          </cell>
          <cell r="F446" t="str">
            <v>Altaf Ayed Nayef Anzi</v>
          </cell>
          <cell r="G446" t="str">
            <v>الطاف عايض نايف العنزي</v>
          </cell>
        </row>
        <row r="447">
          <cell r="B447" t="str">
            <v>SIG 8446</v>
          </cell>
          <cell r="C447">
            <v>1129213987</v>
          </cell>
          <cell r="D447" t="str">
            <v>استقالة</v>
          </cell>
          <cell r="E447">
            <v>41459</v>
          </cell>
          <cell r="F447" t="str">
            <v>Hamida Obaid Jadou Anzi</v>
          </cell>
          <cell r="G447" t="str">
            <v>حميده عبيد جدوع العنزي</v>
          </cell>
        </row>
        <row r="448">
          <cell r="B448" t="str">
            <v>SIG 8447</v>
          </cell>
          <cell r="C448">
            <v>2248445922</v>
          </cell>
          <cell r="D448" t="str">
            <v>على راس العمل</v>
          </cell>
          <cell r="E448">
            <v>41462</v>
          </cell>
          <cell r="F448" t="str">
            <v>Yusuf Khan Abdul Sbhan</v>
          </cell>
          <cell r="G448" t="str">
            <v>يوسف خان عبد السبحان</v>
          </cell>
        </row>
        <row r="449">
          <cell r="B449" t="str">
            <v>SIG 8448</v>
          </cell>
          <cell r="C449">
            <v>1005370430</v>
          </cell>
          <cell r="D449" t="str">
            <v xml:space="preserve">استقالة </v>
          </cell>
          <cell r="E449">
            <v>41466</v>
          </cell>
          <cell r="F449" t="str">
            <v>Ibtisam Ali Taher Aljibaruh</v>
          </cell>
          <cell r="G449" t="str">
            <v>ابتسام بنت علي بن طاهر الجباره</v>
          </cell>
        </row>
        <row r="450">
          <cell r="B450" t="str">
            <v>SIG 8449</v>
          </cell>
          <cell r="C450">
            <v>1046889851</v>
          </cell>
          <cell r="D450" t="str">
            <v>استقالة</v>
          </cell>
          <cell r="E450">
            <v>41466</v>
          </cell>
          <cell r="F450" t="str">
            <v>Nargis Ali  Ahmed al-Shawaf</v>
          </cell>
          <cell r="G450" t="str">
            <v>نرجس علي بن احمد الشواف</v>
          </cell>
        </row>
        <row r="451">
          <cell r="B451" t="str">
            <v>SIG 8450</v>
          </cell>
          <cell r="C451">
            <v>2276010127</v>
          </cell>
          <cell r="D451" t="str">
            <v>على راس العمل</v>
          </cell>
          <cell r="E451">
            <v>41469</v>
          </cell>
          <cell r="F451" t="str">
            <v>Yunus Saif Mohammed Al Wahaibi</v>
          </cell>
          <cell r="G451" t="str">
            <v>يونس سيف محمد الوهيبي</v>
          </cell>
        </row>
        <row r="452">
          <cell r="B452" t="str">
            <v>SIG 8451</v>
          </cell>
          <cell r="C452">
            <v>2340127964</v>
          </cell>
          <cell r="D452" t="str">
            <v>على راس العمل</v>
          </cell>
          <cell r="E452">
            <v>41469</v>
          </cell>
          <cell r="F452" t="str">
            <v>Afdal Vaissie Mohammed Vaissie</v>
          </cell>
          <cell r="G452" t="str">
            <v>افضل فايسي محمد فايسي</v>
          </cell>
        </row>
        <row r="453">
          <cell r="B453" t="str">
            <v>SIG 8452</v>
          </cell>
          <cell r="C453">
            <v>2338501055</v>
          </cell>
          <cell r="D453" t="str">
            <v>على راس العمل</v>
          </cell>
          <cell r="E453">
            <v>41469</v>
          </cell>
          <cell r="F453" t="str">
            <v>Hiraale Sheriff Jean-Jean</v>
          </cell>
          <cell r="G453" t="str">
            <v>هيرال شريف جان جان</v>
          </cell>
        </row>
        <row r="454">
          <cell r="B454" t="str">
            <v>SIG 8453</v>
          </cell>
          <cell r="C454">
            <v>2323958781</v>
          </cell>
          <cell r="D454" t="str">
            <v>على راس العمل</v>
          </cell>
          <cell r="E454">
            <v>41475</v>
          </cell>
          <cell r="F454" t="str">
            <v>Hajir Faisal Mansour Mater</v>
          </cell>
          <cell r="G454" t="str">
            <v>هجير فيصل منصور ماطر</v>
          </cell>
        </row>
        <row r="455">
          <cell r="B455" t="str">
            <v>SIG 8454</v>
          </cell>
          <cell r="C455">
            <v>2195616970</v>
          </cell>
          <cell r="D455" t="str">
            <v>على راس العمل</v>
          </cell>
          <cell r="E455">
            <v>41475</v>
          </cell>
          <cell r="F455" t="str">
            <v>Abdul Rahman Shehab Abdul Wali Aldbai</v>
          </cell>
          <cell r="G455" t="str">
            <v>عبد الرحمن شهاب عبد الولي الدبعي</v>
          </cell>
        </row>
        <row r="456">
          <cell r="B456" t="str">
            <v>SIG 8455</v>
          </cell>
          <cell r="C456">
            <v>2188245175</v>
          </cell>
          <cell r="D456" t="str">
            <v>على راس العمل</v>
          </cell>
          <cell r="E456">
            <v>41475</v>
          </cell>
          <cell r="F456" t="str">
            <v>Ghalib Kaid Ali Ghalib</v>
          </cell>
          <cell r="G456" t="str">
            <v>غالب قايد علي غالب</v>
          </cell>
        </row>
        <row r="457">
          <cell r="B457" t="str">
            <v>SIG 8456</v>
          </cell>
          <cell r="C457">
            <v>2185280019</v>
          </cell>
          <cell r="D457" t="str">
            <v>على راس العمل</v>
          </cell>
          <cell r="E457">
            <v>41475</v>
          </cell>
          <cell r="F457" t="str">
            <v>Ezzat Ahmed Mohamed Almuji</v>
          </cell>
          <cell r="G457" t="str">
            <v>عزت احمد محمد الموجي</v>
          </cell>
        </row>
        <row r="458">
          <cell r="B458" t="str">
            <v>SIG 8457</v>
          </cell>
          <cell r="C458">
            <v>2194517427</v>
          </cell>
          <cell r="D458" t="str">
            <v>على راس العمل</v>
          </cell>
          <cell r="E458">
            <v>41475</v>
          </cell>
          <cell r="F458" t="str">
            <v>Deerooso shing</v>
          </cell>
          <cell r="G458" t="str">
            <v>ديسروسو شينج</v>
          </cell>
        </row>
        <row r="459">
          <cell r="B459" t="str">
            <v>SIG 8458</v>
          </cell>
          <cell r="C459">
            <v>2204860395</v>
          </cell>
          <cell r="D459" t="str">
            <v>على راس العمل</v>
          </cell>
          <cell r="E459">
            <v>41475</v>
          </cell>
          <cell r="F459" t="str">
            <v>Suleiman Mohammed Sali</v>
          </cell>
          <cell r="G459" t="str">
            <v>سليمان محمد سالي</v>
          </cell>
        </row>
        <row r="460">
          <cell r="B460" t="str">
            <v>SIG 8459</v>
          </cell>
          <cell r="C460">
            <v>2259127930</v>
          </cell>
          <cell r="D460" t="str">
            <v>على راس العمل</v>
          </cell>
          <cell r="E460">
            <v>41475</v>
          </cell>
          <cell r="F460" t="str">
            <v>Mozam Hussain Shah</v>
          </cell>
          <cell r="G460" t="str">
            <v>موزام حسين شاه</v>
          </cell>
        </row>
        <row r="461">
          <cell r="B461" t="str">
            <v>SIG 8460</v>
          </cell>
          <cell r="C461">
            <v>2310821943</v>
          </cell>
          <cell r="D461" t="str">
            <v>على راس العمل</v>
          </cell>
          <cell r="E461">
            <v>41476</v>
          </cell>
          <cell r="F461" t="str">
            <v>Abdo Ali Abdullah Qabaty</v>
          </cell>
          <cell r="G461" t="str">
            <v>عبده على عبد الله على القباطي</v>
          </cell>
        </row>
        <row r="462">
          <cell r="B462" t="str">
            <v>SIG 8461</v>
          </cell>
          <cell r="C462">
            <v>2335529778</v>
          </cell>
          <cell r="D462" t="str">
            <v>على راس العمل</v>
          </cell>
          <cell r="E462">
            <v>41482</v>
          </cell>
          <cell r="F462" t="str">
            <v>Salah Ahmed Farie Saeed Alzakari</v>
          </cell>
          <cell r="G462" t="str">
            <v>صلاح احمد فارع سعيد الزكري</v>
          </cell>
        </row>
        <row r="463">
          <cell r="B463" t="str">
            <v>SIG 8462</v>
          </cell>
          <cell r="C463">
            <v>2339826105</v>
          </cell>
          <cell r="D463" t="str">
            <v>على راس العمل</v>
          </cell>
          <cell r="E463">
            <v>41485</v>
          </cell>
          <cell r="F463" t="str">
            <v>Akram faddal Abdo Alwajih</v>
          </cell>
          <cell r="G463" t="str">
            <v>اكرم فضل عبده الوجيه</v>
          </cell>
        </row>
        <row r="464">
          <cell r="B464" t="str">
            <v>SIG 8463</v>
          </cell>
          <cell r="C464">
            <v>2327552226</v>
          </cell>
          <cell r="D464" t="str">
            <v>على راس العمل</v>
          </cell>
          <cell r="E464">
            <v>41485</v>
          </cell>
          <cell r="F464" t="str">
            <v>Samin Hack</v>
          </cell>
          <cell r="G464" t="str">
            <v>سمين هاك</v>
          </cell>
        </row>
        <row r="465">
          <cell r="B465" t="str">
            <v>SIG 8464</v>
          </cell>
          <cell r="C465">
            <v>2340955281</v>
          </cell>
          <cell r="D465" t="str">
            <v>على راس العمل</v>
          </cell>
          <cell r="E465">
            <v>41485</v>
          </cell>
          <cell r="F465" t="str">
            <v xml:space="preserve">Ras Saeed al-Rahman </v>
          </cell>
          <cell r="G465" t="str">
            <v>راس سعيد الرحمن</v>
          </cell>
        </row>
        <row r="466">
          <cell r="B466" t="str">
            <v>SIG 8465</v>
          </cell>
          <cell r="C466">
            <v>1081471706</v>
          </cell>
          <cell r="D466" t="str">
            <v>على راس العمل</v>
          </cell>
          <cell r="E466">
            <v>41487</v>
          </cell>
          <cell r="F466" t="str">
            <v>Mubarak Abdullah Mohammed al-Qahtani</v>
          </cell>
          <cell r="G466" t="str">
            <v>مبارك عبدالله محمد القحطاني</v>
          </cell>
        </row>
        <row r="467">
          <cell r="B467" t="str">
            <v>SIG 8466</v>
          </cell>
          <cell r="C467">
            <v>1068746666</v>
          </cell>
          <cell r="D467" t="str">
            <v>استقالة</v>
          </cell>
          <cell r="E467">
            <v>41487</v>
          </cell>
          <cell r="F467" t="str">
            <v>Sarah Abdullah Hif Al-Qahtani</v>
          </cell>
          <cell r="G467" t="str">
            <v>ساره عبدالله هيف القحطاني</v>
          </cell>
        </row>
        <row r="468">
          <cell r="B468" t="str">
            <v>SIG 8467</v>
          </cell>
          <cell r="C468">
            <v>1073708206</v>
          </cell>
          <cell r="D468" t="str">
            <v>على راس العمل</v>
          </cell>
          <cell r="E468">
            <v>41487</v>
          </cell>
          <cell r="F468" t="str">
            <v>Hamad Jkdb Dhafer Al Qahtani</v>
          </cell>
          <cell r="G468" t="str">
            <v>حمد جخدب ظافر القحطانى</v>
          </cell>
        </row>
        <row r="469">
          <cell r="B469" t="str">
            <v>SIG 8468</v>
          </cell>
          <cell r="C469">
            <v>2254947563</v>
          </cell>
          <cell r="D469" t="str">
            <v>على راس العمل</v>
          </cell>
          <cell r="E469">
            <v>41487</v>
          </cell>
          <cell r="F469" t="str">
            <v>Ali Karim Habibullah</v>
          </cell>
          <cell r="G469" t="str">
            <v>على كريم حبيب الله</v>
          </cell>
        </row>
        <row r="470">
          <cell r="B470" t="str">
            <v>SIG 8469</v>
          </cell>
          <cell r="C470">
            <v>2206588408</v>
          </cell>
          <cell r="D470" t="str">
            <v>على راس العمل</v>
          </cell>
          <cell r="E470">
            <v>41487</v>
          </cell>
          <cell r="F470" t="str">
            <v>Nasser Bebara</v>
          </cell>
          <cell r="G470" t="str">
            <v>ناصر بيباري</v>
          </cell>
        </row>
        <row r="471">
          <cell r="B471" t="str">
            <v>SIG 8470</v>
          </cell>
          <cell r="C471">
            <v>2256530219</v>
          </cell>
          <cell r="D471" t="str">
            <v>على راس العمل</v>
          </cell>
          <cell r="E471">
            <v>41487</v>
          </cell>
          <cell r="F471" t="str">
            <v xml:space="preserve">Osman Sandur Ali Safia   </v>
          </cell>
          <cell r="G471" t="str">
            <v xml:space="preserve">عثمان سندر علي سافيا </v>
          </cell>
        </row>
        <row r="472">
          <cell r="B472" t="str">
            <v>SIG 8471</v>
          </cell>
          <cell r="C472">
            <v>2242390116</v>
          </cell>
          <cell r="D472" t="str">
            <v>على راس العمل</v>
          </cell>
          <cell r="E472">
            <v>41487</v>
          </cell>
          <cell r="F472" t="str">
            <v xml:space="preserve">Muhammad Farooq Saleh </v>
          </cell>
          <cell r="G472" t="str">
            <v>محمد فاروق صالح</v>
          </cell>
        </row>
        <row r="473">
          <cell r="B473" t="str">
            <v>SIG 8472</v>
          </cell>
          <cell r="C473">
            <v>2086433766</v>
          </cell>
          <cell r="D473" t="str">
            <v>على راس العمل</v>
          </cell>
          <cell r="E473">
            <v>41487</v>
          </cell>
          <cell r="F473" t="str">
            <v>Bahadir Hanif Miah</v>
          </cell>
          <cell r="G473" t="str">
            <v>بهادير حنيف مياه</v>
          </cell>
        </row>
        <row r="474">
          <cell r="B474" t="str">
            <v>SIG 8473</v>
          </cell>
          <cell r="C474">
            <v>2349136735</v>
          </cell>
          <cell r="D474" t="str">
            <v>على راس العمل</v>
          </cell>
          <cell r="E474">
            <v>41510</v>
          </cell>
          <cell r="F474" t="str">
            <v>wanays Adel Seydou Noor Ali</v>
          </cell>
          <cell r="G474" t="str">
            <v>ونيس عادل سيدو نور علي</v>
          </cell>
        </row>
        <row r="475">
          <cell r="B475" t="str">
            <v>SIG 8474</v>
          </cell>
          <cell r="C475">
            <v>2153424045</v>
          </cell>
          <cell r="D475" t="str">
            <v>على راس العمل</v>
          </cell>
          <cell r="E475">
            <v>41510</v>
          </cell>
          <cell r="F475" t="str">
            <v>Salem Mohammed Obaid Makhzoumi</v>
          </cell>
          <cell r="G475" t="str">
            <v>سالم محمد عبيد المخزومي</v>
          </cell>
        </row>
        <row r="476">
          <cell r="B476" t="str">
            <v>SIG 8475</v>
          </cell>
          <cell r="C476">
            <v>2045002298</v>
          </cell>
          <cell r="D476" t="str">
            <v>على راس العمل</v>
          </cell>
          <cell r="E476">
            <v>41510</v>
          </cell>
          <cell r="F476" t="str">
            <v>Abdel Wahed Ahmed Mohamed Ahmed</v>
          </cell>
          <cell r="G476" t="str">
            <v>عبدالواحد احمد محمد احمد</v>
          </cell>
        </row>
        <row r="477">
          <cell r="B477" t="str">
            <v>SIG 8476</v>
          </cell>
          <cell r="C477">
            <v>2259342547</v>
          </cell>
          <cell r="D477" t="str">
            <v>على راس العمل</v>
          </cell>
          <cell r="E477">
            <v>41510</v>
          </cell>
          <cell r="F477" t="str">
            <v>Abdl Wasiam alddin</v>
          </cell>
          <cell r="G477" t="str">
            <v>عبدل وسيم الدين</v>
          </cell>
        </row>
        <row r="478">
          <cell r="B478" t="str">
            <v>SIG 8477</v>
          </cell>
          <cell r="C478">
            <v>1074390467</v>
          </cell>
          <cell r="D478" t="str">
            <v>على راس العمل</v>
          </cell>
          <cell r="E478">
            <v>41518</v>
          </cell>
          <cell r="F478" t="str">
            <v>Bidawr Falah Mohammed Alnomci</v>
          </cell>
          <cell r="G478" t="str">
            <v>بدور فلاح محمد النومسي</v>
          </cell>
        </row>
        <row r="479">
          <cell r="B479" t="str">
            <v>SIG 8478</v>
          </cell>
          <cell r="C479">
            <v>2328975269</v>
          </cell>
          <cell r="D479" t="str">
            <v>على راس العمل</v>
          </cell>
          <cell r="E479">
            <v>41518</v>
          </cell>
          <cell r="F479" t="str">
            <v>Mohammed Hazza Abdullah Mohammed Aldbai</v>
          </cell>
          <cell r="G479" t="str">
            <v>محمد هزاع عبدالله محمد الدبعي</v>
          </cell>
        </row>
        <row r="480">
          <cell r="B480" t="str">
            <v>SIG 8479</v>
          </cell>
          <cell r="C480">
            <v>2342683030</v>
          </cell>
          <cell r="D480" t="str">
            <v>على راس العمل</v>
          </cell>
          <cell r="E480">
            <v>41518</v>
          </cell>
          <cell r="F480" t="str">
            <v>Maaz Abdo Mohammed Aldbai</v>
          </cell>
          <cell r="G480" t="str">
            <v>معاذ عبده محمد الدبعي</v>
          </cell>
        </row>
        <row r="481">
          <cell r="B481" t="str">
            <v>SIG 8480</v>
          </cell>
          <cell r="C481">
            <v>2137127342</v>
          </cell>
          <cell r="D481" t="str">
            <v>على راس العمل</v>
          </cell>
          <cell r="E481">
            <v>41518</v>
          </cell>
          <cell r="F481" t="str">
            <v>Ealamjir Hussein Najibullah</v>
          </cell>
          <cell r="G481" t="str">
            <v>عالمجير حسين نجيب الله</v>
          </cell>
        </row>
        <row r="482">
          <cell r="B482" t="str">
            <v>SIG 8481</v>
          </cell>
          <cell r="C482">
            <v>2275788293</v>
          </cell>
          <cell r="D482" t="str">
            <v>على راس العمل</v>
          </cell>
          <cell r="E482">
            <v>41518</v>
          </cell>
          <cell r="F482" t="str">
            <v>Mohammad Israfil Abdul Matin</v>
          </cell>
          <cell r="G482" t="str">
            <v>محمد اسرافيل عبد المتين</v>
          </cell>
        </row>
        <row r="483">
          <cell r="B483" t="str">
            <v>SIG 8482</v>
          </cell>
          <cell r="C483">
            <v>2239761121</v>
          </cell>
          <cell r="D483" t="str">
            <v>على راس العمل</v>
          </cell>
          <cell r="E483">
            <v>41518</v>
          </cell>
          <cell r="F483" t="str">
            <v>Waheed Shahid Allah</v>
          </cell>
          <cell r="G483" t="str">
            <v>وحيد شهيد الله</v>
          </cell>
        </row>
        <row r="484">
          <cell r="B484" t="str">
            <v>SIG 8483</v>
          </cell>
          <cell r="C484">
            <v>2241712054</v>
          </cell>
          <cell r="D484" t="str">
            <v>على راس العمل</v>
          </cell>
          <cell r="E484">
            <v>41518</v>
          </cell>
          <cell r="F484" t="str">
            <v xml:space="preserve">Muhammad Nur Aalim Ihsan </v>
          </cell>
          <cell r="G484" t="str">
            <v>محمد نور عالم احسان</v>
          </cell>
        </row>
        <row r="485">
          <cell r="B485" t="str">
            <v>SIG 8484</v>
          </cell>
          <cell r="C485">
            <v>2305666808</v>
          </cell>
          <cell r="D485" t="str">
            <v>على راس العمل</v>
          </cell>
          <cell r="E485">
            <v>41518</v>
          </cell>
          <cell r="F485" t="str">
            <v>Hamid Hossein Amir Almulk</v>
          </cell>
          <cell r="G485" t="str">
            <v>حامد حسين أمير الملك</v>
          </cell>
        </row>
        <row r="486">
          <cell r="B486" t="str">
            <v>SIG 8485</v>
          </cell>
          <cell r="C486">
            <v>2332368386</v>
          </cell>
          <cell r="D486" t="str">
            <v>على راس العمل</v>
          </cell>
          <cell r="E486">
            <v>41518</v>
          </cell>
          <cell r="F486" t="str">
            <v>Shah Rahman Ghani Rahman</v>
          </cell>
          <cell r="G486" t="str">
            <v>شاه رحمن غاني الرحمن</v>
          </cell>
        </row>
        <row r="487">
          <cell r="B487" t="str">
            <v>SIG 8486</v>
          </cell>
          <cell r="C487">
            <v>2339715399</v>
          </cell>
          <cell r="D487" t="str">
            <v>على راس العمل</v>
          </cell>
          <cell r="E487">
            <v>41518</v>
          </cell>
          <cell r="F487" t="str">
            <v>Ehtasham Alhaqq faddal Raby</v>
          </cell>
          <cell r="G487" t="str">
            <v>احتشام الحق فضل ربي</v>
          </cell>
        </row>
        <row r="488">
          <cell r="B488" t="str">
            <v>SIG 8487</v>
          </cell>
          <cell r="C488">
            <v>2298889029</v>
          </cell>
          <cell r="D488" t="str">
            <v>على راس العمل</v>
          </cell>
          <cell r="E488">
            <v>41522</v>
          </cell>
          <cell r="F488" t="str">
            <v xml:space="preserve">Medhat OsmanAbdel Fattah Mohamed </v>
          </cell>
          <cell r="G488" t="str">
            <v>مدحت عثمان عبد الفتاح محمد</v>
          </cell>
        </row>
        <row r="489">
          <cell r="B489" t="str">
            <v>SIG 8488</v>
          </cell>
          <cell r="C489">
            <v>2185879687</v>
          </cell>
          <cell r="D489" t="str">
            <v>على راس العمل</v>
          </cell>
          <cell r="E489">
            <v>41525</v>
          </cell>
          <cell r="F489" t="str">
            <v>Anwar Muqbil Othman Said</v>
          </cell>
          <cell r="G489" t="str">
            <v>انور مقبل عثمان سعيد</v>
          </cell>
        </row>
        <row r="490">
          <cell r="B490" t="str">
            <v>SIG 8489</v>
          </cell>
          <cell r="C490">
            <v>2200573323</v>
          </cell>
          <cell r="D490" t="str">
            <v>على راس العمل</v>
          </cell>
          <cell r="E490">
            <v>41525</v>
          </cell>
          <cell r="F490" t="str">
            <v>Ali Amshm Awad Madrnh</v>
          </cell>
          <cell r="G490" t="str">
            <v>علي امسحم عوض مدرنه</v>
          </cell>
        </row>
        <row r="491">
          <cell r="B491" t="str">
            <v>SIG 8490</v>
          </cell>
          <cell r="C491">
            <v>2294742248</v>
          </cell>
          <cell r="D491" t="str">
            <v>على راس العمل</v>
          </cell>
          <cell r="E491">
            <v>41525</v>
          </cell>
          <cell r="F491" t="str">
            <v xml:space="preserve">Karim Allah Shah Zubair Shah  </v>
          </cell>
          <cell r="G491" t="str">
            <v>كريم الله شاه زبير شاه</v>
          </cell>
        </row>
        <row r="492">
          <cell r="B492" t="str">
            <v>SIG 8491</v>
          </cell>
          <cell r="C492">
            <v>2305403160</v>
          </cell>
          <cell r="D492" t="str">
            <v>على راس العمل</v>
          </cell>
          <cell r="E492">
            <v>41529</v>
          </cell>
          <cell r="F492" t="str">
            <v>Hassan Omar Ahmed Siyam</v>
          </cell>
          <cell r="G492" t="str">
            <v>حسن عمر احمد صيام</v>
          </cell>
        </row>
        <row r="493">
          <cell r="B493" t="str">
            <v>SIG 8492</v>
          </cell>
          <cell r="C493">
            <v>2339349140</v>
          </cell>
          <cell r="D493" t="str">
            <v>على راس العمل</v>
          </cell>
          <cell r="E493">
            <v>41529</v>
          </cell>
          <cell r="F493" t="str">
            <v>Salah Ali Ahmed Saif</v>
          </cell>
          <cell r="G493" t="str">
            <v>صلاح علي احمد سيف</v>
          </cell>
        </row>
        <row r="494">
          <cell r="B494" t="str">
            <v>SIG 8493</v>
          </cell>
          <cell r="C494">
            <v>2318633480</v>
          </cell>
          <cell r="D494" t="str">
            <v>على راس العمل</v>
          </cell>
          <cell r="E494">
            <v>41529</v>
          </cell>
          <cell r="F494" t="str">
            <v>Bakr Naji Mohammed Ahmed Yahya</v>
          </cell>
          <cell r="G494" t="str">
            <v>بكر ناجي محمد احمد يحي</v>
          </cell>
        </row>
        <row r="495">
          <cell r="B495" t="str">
            <v>SIG 8494</v>
          </cell>
          <cell r="C495">
            <v>2049079516</v>
          </cell>
          <cell r="D495" t="str">
            <v>على راس العمل</v>
          </cell>
          <cell r="E495">
            <v>41529</v>
          </cell>
          <cell r="F495" t="str">
            <v>Munther Ali Muqbil Naaman</v>
          </cell>
          <cell r="G495" t="str">
            <v>منذر علي مقبل نعمان</v>
          </cell>
        </row>
        <row r="496">
          <cell r="B496" t="str">
            <v>SIG 8495</v>
          </cell>
          <cell r="C496">
            <v>2167648811</v>
          </cell>
          <cell r="D496" t="str">
            <v>على راس العمل</v>
          </cell>
          <cell r="E496">
            <v>41529</v>
          </cell>
          <cell r="F496" t="str">
            <v>Jashim Elddin Jalil</v>
          </cell>
          <cell r="G496" t="str">
            <v>جاشيم الدين جليل</v>
          </cell>
        </row>
        <row r="497">
          <cell r="B497" t="str">
            <v>SIG 8496</v>
          </cell>
          <cell r="C497">
            <v>2246036400</v>
          </cell>
          <cell r="D497" t="str">
            <v>على راس العمل</v>
          </cell>
          <cell r="E497">
            <v>41529</v>
          </cell>
          <cell r="F497" t="str">
            <v>Mohammed Nour alhaqq eabd</v>
          </cell>
          <cell r="G497" t="str">
            <v>محمد نور الحق عبد</v>
          </cell>
        </row>
        <row r="498">
          <cell r="B498" t="str">
            <v>SIG 8497</v>
          </cell>
          <cell r="C498">
            <v>2329808261</v>
          </cell>
          <cell r="D498" t="str">
            <v>لم يعد</v>
          </cell>
          <cell r="E498">
            <v>41529</v>
          </cell>
          <cell r="F498" t="str">
            <v>Vinod Kumar Gopalakrishnan</v>
          </cell>
          <cell r="G498" t="str">
            <v>فينود كومار جوبالاكريشنان</v>
          </cell>
        </row>
        <row r="499">
          <cell r="B499" t="str">
            <v>SIG 8498</v>
          </cell>
          <cell r="C499">
            <v>2270258458</v>
          </cell>
          <cell r="D499" t="str">
            <v>على راس العمل</v>
          </cell>
          <cell r="E499">
            <v>41529</v>
          </cell>
          <cell r="F499" t="str">
            <v>Arshad Ali Muhammad Akbar</v>
          </cell>
          <cell r="G499" t="str">
            <v>ارشاد على محمد اكبر</v>
          </cell>
        </row>
        <row r="500">
          <cell r="B500" t="str">
            <v>SIG 8499</v>
          </cell>
          <cell r="C500">
            <v>2292419922</v>
          </cell>
          <cell r="D500" t="str">
            <v>على راس العمل</v>
          </cell>
          <cell r="E500">
            <v>41529</v>
          </cell>
          <cell r="F500" t="str">
            <v>Saleh Mohammad Hadi Khan</v>
          </cell>
          <cell r="G500" t="str">
            <v>صالح محمد هادي خان</v>
          </cell>
        </row>
        <row r="501">
          <cell r="B501" t="str">
            <v>SIG 8500</v>
          </cell>
          <cell r="C501">
            <v>2326227507</v>
          </cell>
          <cell r="D501" t="str">
            <v>على راس العمل</v>
          </cell>
          <cell r="E501">
            <v>41529</v>
          </cell>
          <cell r="F501" t="str">
            <v>Sadat Ali Shah Mohammad Sadiq</v>
          </cell>
          <cell r="G501" t="str">
            <v>سادات على شاه محمد صادق</v>
          </cell>
        </row>
        <row r="502">
          <cell r="B502" t="str">
            <v>SIG 8501</v>
          </cell>
          <cell r="C502">
            <v>2320216019</v>
          </cell>
          <cell r="D502" t="str">
            <v>على راس العمل</v>
          </cell>
          <cell r="E502">
            <v>41529</v>
          </cell>
          <cell r="F502" t="str">
            <v>Najibullah Abdul Sattar</v>
          </cell>
          <cell r="G502" t="str">
            <v>نجيب الله عبد الستار</v>
          </cell>
        </row>
        <row r="503">
          <cell r="B503" t="str">
            <v>SIG 8502</v>
          </cell>
          <cell r="C503">
            <v>2253249284</v>
          </cell>
          <cell r="D503" t="str">
            <v>على راس العمل</v>
          </cell>
          <cell r="E503">
            <v>41532</v>
          </cell>
          <cell r="F503" t="str">
            <v>Mohammed Hilal al-Din Muhammad</v>
          </cell>
          <cell r="G503" t="str">
            <v>محمد هلال الدين محمد</v>
          </cell>
        </row>
        <row r="504">
          <cell r="B504" t="str">
            <v>SIG 8503</v>
          </cell>
          <cell r="C504">
            <v>2103298663</v>
          </cell>
          <cell r="D504" t="str">
            <v>على راس العمل</v>
          </cell>
          <cell r="E504">
            <v>41533</v>
          </cell>
          <cell r="F504" t="str">
            <v>Entaj Ali munhaj</v>
          </cell>
          <cell r="G504" t="str">
            <v>انتاج على منهاج</v>
          </cell>
        </row>
        <row r="505">
          <cell r="B505" t="str">
            <v>SIG 8504</v>
          </cell>
          <cell r="C505">
            <v>2242508261</v>
          </cell>
          <cell r="D505" t="str">
            <v>على راس العمل</v>
          </cell>
          <cell r="E505">
            <v>41533</v>
          </cell>
          <cell r="F505" t="str">
            <v>Abdul Mannan della Miah</v>
          </cell>
          <cell r="G505" t="str">
            <v>عبد المنان ديلا مياه</v>
          </cell>
        </row>
        <row r="506">
          <cell r="B506" t="str">
            <v>SIG 8505</v>
          </cell>
          <cell r="C506">
            <v>2331858452</v>
          </cell>
          <cell r="D506" t="str">
            <v>على راس العمل</v>
          </cell>
          <cell r="E506">
            <v>41533</v>
          </cell>
          <cell r="F506" t="str">
            <v>Kamal Hussain Shah Shams</v>
          </cell>
          <cell r="G506" t="str">
            <v>كمال حسين شاه شمس</v>
          </cell>
        </row>
        <row r="507">
          <cell r="B507" t="str">
            <v>SIG 8506</v>
          </cell>
          <cell r="C507">
            <v>2310734948</v>
          </cell>
          <cell r="D507" t="str">
            <v>على راس العمل</v>
          </cell>
          <cell r="E507">
            <v>41533</v>
          </cell>
          <cell r="F507" t="str">
            <v>Mohammed Ayaz Khan Sher Zaman</v>
          </cell>
          <cell r="G507" t="str">
            <v>محمد اياز خان شير زمان</v>
          </cell>
        </row>
        <row r="508">
          <cell r="B508" t="str">
            <v>SIG 8507</v>
          </cell>
          <cell r="C508">
            <v>2345998930</v>
          </cell>
          <cell r="D508" t="str">
            <v>على راس العمل</v>
          </cell>
          <cell r="E508">
            <v>41533</v>
          </cell>
          <cell r="F508" t="str">
            <v>Naveed Ali Shah Rum</v>
          </cell>
          <cell r="G508" t="str">
            <v>نافيد على شاه روم</v>
          </cell>
        </row>
        <row r="509">
          <cell r="B509" t="str">
            <v>SIG 8508</v>
          </cell>
          <cell r="C509">
            <v>2252576356</v>
          </cell>
          <cell r="D509" t="str">
            <v>على راس العمل</v>
          </cell>
          <cell r="E509">
            <v>41536</v>
          </cell>
          <cell r="F509" t="str">
            <v>Arnel Jomabon Hespan</v>
          </cell>
          <cell r="G509" t="str">
            <v>أرنيل جومابون هيسبان</v>
          </cell>
        </row>
        <row r="510">
          <cell r="B510" t="str">
            <v>SIG 8509</v>
          </cell>
          <cell r="C510">
            <v>2245950494</v>
          </cell>
          <cell r="D510" t="str">
            <v>على راس العمل</v>
          </cell>
          <cell r="E510">
            <v>41536</v>
          </cell>
          <cell r="F510" t="str">
            <v>Abdul Jalil Sikander Ali</v>
          </cell>
          <cell r="G510" t="str">
            <v>عبد الجليل سكندر على</v>
          </cell>
        </row>
        <row r="511">
          <cell r="B511" t="str">
            <v>SIG 8510</v>
          </cell>
          <cell r="C511">
            <v>2195075706</v>
          </cell>
          <cell r="D511" t="str">
            <v>على راس العمل</v>
          </cell>
          <cell r="E511">
            <v>41536</v>
          </cell>
          <cell r="F511" t="str">
            <v>Abu Nashir Dana Miah</v>
          </cell>
          <cell r="G511" t="str">
            <v>ابو ناشر دانا مياه</v>
          </cell>
        </row>
        <row r="512">
          <cell r="B512" t="str">
            <v>SIG 8511</v>
          </cell>
          <cell r="C512">
            <v>2324434477</v>
          </cell>
          <cell r="D512" t="str">
            <v>على راس العمل</v>
          </cell>
          <cell r="E512">
            <v>41536</v>
          </cell>
          <cell r="F512" t="str">
            <v>Qassim Mohammed Pavlik</v>
          </cell>
          <cell r="G512" t="str">
            <v>قاسم محمد بافليك</v>
          </cell>
        </row>
        <row r="513">
          <cell r="B513" t="str">
            <v>SIG 8512</v>
          </cell>
          <cell r="C513">
            <v>2052138621</v>
          </cell>
          <cell r="D513" t="str">
            <v>على راس العمل</v>
          </cell>
          <cell r="E513">
            <v>41542</v>
          </cell>
          <cell r="F513" t="str">
            <v>Mohammad Qasim Ali</v>
          </cell>
          <cell r="G513" t="str">
            <v>محمد قاسم علي</v>
          </cell>
        </row>
        <row r="514">
          <cell r="B514" t="str">
            <v>SIG 8513</v>
          </cell>
          <cell r="C514">
            <v>2238865949</v>
          </cell>
          <cell r="D514" t="str">
            <v>على راس العمل</v>
          </cell>
          <cell r="E514">
            <v>41543</v>
          </cell>
          <cell r="F514" t="str">
            <v>Mushtaq Ahmed Chowdhury Muqbil</v>
          </cell>
          <cell r="G514" t="str">
            <v>مشتاق احمد شودري مقبل</v>
          </cell>
        </row>
        <row r="515">
          <cell r="B515" t="str">
            <v>SIG 8514</v>
          </cell>
          <cell r="C515">
            <v>1096337942</v>
          </cell>
          <cell r="D515" t="str">
            <v>استقالة</v>
          </cell>
          <cell r="E515">
            <v>41548</v>
          </cell>
          <cell r="F515" t="str">
            <v>AlHinov Ahmed Abdulaziz Ahmed Thuwaini</v>
          </cell>
          <cell r="G515" t="str">
            <v>الهنوف احمد عبدالعزيز الثويني</v>
          </cell>
        </row>
        <row r="516">
          <cell r="B516" t="str">
            <v>SIG 8515</v>
          </cell>
          <cell r="C516">
            <v>2323026241</v>
          </cell>
          <cell r="D516" t="str">
            <v xml:space="preserve">هروب - خارج المملكة </v>
          </cell>
          <cell r="E516">
            <v>41548</v>
          </cell>
          <cell r="F516" t="str">
            <v>Hafez Numan Ghanem Saleh Almzhani</v>
          </cell>
          <cell r="G516" t="str">
            <v>حافظ نعمان غانم صالح المزحاني</v>
          </cell>
        </row>
        <row r="517">
          <cell r="B517" t="str">
            <v>SIG 8516</v>
          </cell>
          <cell r="C517">
            <v>2307150991</v>
          </cell>
          <cell r="D517" t="str">
            <v>على راس العمل</v>
          </cell>
          <cell r="E517">
            <v>41548</v>
          </cell>
          <cell r="F517" t="str">
            <v>Abdul Raouf Hamad Mohammed Abdoun</v>
          </cell>
          <cell r="G517" t="str">
            <v>عبد الرؤف حمد محمد عبدون</v>
          </cell>
        </row>
        <row r="518">
          <cell r="B518" t="str">
            <v>SIG 8517</v>
          </cell>
          <cell r="C518">
            <v>2110363757</v>
          </cell>
          <cell r="D518" t="str">
            <v>على راس العمل</v>
          </cell>
          <cell r="E518">
            <v>41548</v>
          </cell>
          <cell r="F518" t="str">
            <v>Adel Mohammed al-Haj</v>
          </cell>
          <cell r="G518" t="str">
            <v>عادل محمد الحاج</v>
          </cell>
        </row>
        <row r="519">
          <cell r="B519" t="str">
            <v>SIG 8518</v>
          </cell>
          <cell r="C519">
            <v>2247347087</v>
          </cell>
          <cell r="D519" t="str">
            <v>على راس العمل</v>
          </cell>
          <cell r="E519">
            <v>41548</v>
          </cell>
          <cell r="F519" t="str">
            <v>Nishad Nageor Mira</v>
          </cell>
          <cell r="G519" t="str">
            <v>نيشاد ناجور ميرا</v>
          </cell>
        </row>
        <row r="520">
          <cell r="B520" t="str">
            <v>SIG 8519</v>
          </cell>
          <cell r="C520">
            <v>2330773587</v>
          </cell>
          <cell r="D520" t="str">
            <v>على راس العمل</v>
          </cell>
          <cell r="E520">
            <v>41548</v>
          </cell>
          <cell r="F520" t="str">
            <v>Shams Zaman Waheed Zaman</v>
          </cell>
          <cell r="G520" t="str">
            <v>شمس زمان وحيد زمان</v>
          </cell>
        </row>
        <row r="521">
          <cell r="B521" t="str">
            <v>SIG 8520</v>
          </cell>
          <cell r="C521">
            <v>2054601964</v>
          </cell>
          <cell r="D521" t="str">
            <v>على راس العمل</v>
          </cell>
          <cell r="E521">
            <v>41549</v>
          </cell>
          <cell r="F521" t="str">
            <v xml:space="preserve">Amin Alwan Ahmed </v>
          </cell>
          <cell r="G521" t="str">
            <v>امين علوان احمد</v>
          </cell>
        </row>
        <row r="522">
          <cell r="B522" t="str">
            <v>SIG 8521</v>
          </cell>
          <cell r="C522">
            <v>2177291578</v>
          </cell>
          <cell r="D522" t="str">
            <v>على راس العمل</v>
          </cell>
          <cell r="E522">
            <v>41549</v>
          </cell>
          <cell r="F522" t="str">
            <v>Abdel-Moneim Mohammed  El-Shahat Badawi</v>
          </cell>
          <cell r="G522" t="str">
            <v>عبدالمنعم محمد الشحات بدوي</v>
          </cell>
        </row>
        <row r="523">
          <cell r="B523" t="str">
            <v>SIG 8522</v>
          </cell>
          <cell r="C523">
            <v>2346921006</v>
          </cell>
          <cell r="D523" t="str">
            <v>على راس العمل</v>
          </cell>
          <cell r="E523">
            <v>41553</v>
          </cell>
          <cell r="F523" t="str">
            <v>Mohammad Maiz Islam Chaudhry Muhammad</v>
          </cell>
          <cell r="G523" t="str">
            <v>محمد معيز الاسلام شودري محمد</v>
          </cell>
        </row>
        <row r="524">
          <cell r="B524" t="str">
            <v>SIG 8523</v>
          </cell>
          <cell r="C524">
            <v>2144267206</v>
          </cell>
          <cell r="D524" t="str">
            <v>على راس العمل</v>
          </cell>
          <cell r="E524">
            <v>41554</v>
          </cell>
          <cell r="F524" t="str">
            <v>Muhammad Ali Mohamed Fayed</v>
          </cell>
          <cell r="G524" t="str">
            <v>محمد علي محمد فايد</v>
          </cell>
        </row>
        <row r="525">
          <cell r="B525" t="str">
            <v>SIG 8524</v>
          </cell>
          <cell r="C525">
            <v>2263895084</v>
          </cell>
          <cell r="D525" t="str">
            <v>على راس العمل</v>
          </cell>
          <cell r="E525">
            <v>41556</v>
          </cell>
          <cell r="F525" t="str">
            <v>Farhad Ali Zouheir Shah</v>
          </cell>
          <cell r="G525" t="str">
            <v>فارهاد على زهير شاه</v>
          </cell>
        </row>
        <row r="526">
          <cell r="B526" t="str">
            <v>SIG 8525</v>
          </cell>
          <cell r="C526">
            <v>2309179675</v>
          </cell>
          <cell r="D526" t="str">
            <v>نقل كفالة</v>
          </cell>
          <cell r="E526">
            <v>41556</v>
          </cell>
          <cell r="F526" t="str">
            <v>Ali Raza Bakht Karam</v>
          </cell>
          <cell r="G526" t="str">
            <v>على رازا بخت كرم</v>
          </cell>
        </row>
        <row r="527">
          <cell r="B527" t="str">
            <v>SIG 8526</v>
          </cell>
          <cell r="C527">
            <v>2220889162</v>
          </cell>
          <cell r="D527" t="str">
            <v>على راس العمل</v>
          </cell>
          <cell r="E527">
            <v>41557</v>
          </cell>
          <cell r="F527" t="str">
            <v>Ayub Rahim Allah Khan</v>
          </cell>
          <cell r="G527" t="str">
            <v>ايوب رحيم الله خان</v>
          </cell>
        </row>
        <row r="528">
          <cell r="B528" t="str">
            <v>SIG 8527</v>
          </cell>
          <cell r="C528">
            <v>2160647604</v>
          </cell>
          <cell r="D528" t="str">
            <v>على راس العمل</v>
          </cell>
          <cell r="E528">
            <v>41569</v>
          </cell>
          <cell r="F528" t="str">
            <v xml:space="preserve">Zuhair Mohammed Abdrab Qasim </v>
          </cell>
          <cell r="G528" t="str">
            <v>زهير محمد عبدالرب قاسم</v>
          </cell>
        </row>
        <row r="529">
          <cell r="B529" t="str">
            <v>SIG 8528</v>
          </cell>
          <cell r="C529">
            <v>2052953789</v>
          </cell>
          <cell r="D529" t="str">
            <v>على راس العمل</v>
          </cell>
          <cell r="E529">
            <v>41569</v>
          </cell>
          <cell r="F529" t="str">
            <v>Abdullah Ftina Dabbos</v>
          </cell>
          <cell r="G529" t="str">
            <v>عبدالله فتيني دعبوس</v>
          </cell>
        </row>
        <row r="530">
          <cell r="B530" t="str">
            <v>SIG 8529</v>
          </cell>
          <cell r="C530">
            <v>2263622157</v>
          </cell>
          <cell r="D530" t="str">
            <v>على راس العمل</v>
          </cell>
          <cell r="E530">
            <v>41569</v>
          </cell>
          <cell r="F530" t="str">
            <v>Dlaor Shah zuhur Shah</v>
          </cell>
          <cell r="G530" t="str">
            <v>دلاور شاه ظهور شاه</v>
          </cell>
        </row>
        <row r="531">
          <cell r="B531" t="str">
            <v>SIG 8530</v>
          </cell>
          <cell r="C531">
            <v>1014749830</v>
          </cell>
          <cell r="D531" t="str">
            <v>استقالة</v>
          </cell>
          <cell r="E531">
            <v>41574</v>
          </cell>
          <cell r="F531" t="str">
            <v>Haifa Mohammed Abdulrahman Rubaiaan</v>
          </cell>
          <cell r="G531" t="str">
            <v>هيفاء محمد عبدالرحمن الربيعان</v>
          </cell>
        </row>
        <row r="532">
          <cell r="B532" t="str">
            <v>SIG 8531</v>
          </cell>
          <cell r="C532">
            <v>2345814095</v>
          </cell>
          <cell r="D532" t="str">
            <v>على راس العمل</v>
          </cell>
          <cell r="E532">
            <v>41574</v>
          </cell>
          <cell r="F532" t="str">
            <v>Mahmoud Ahmed Mohamed Ibrahim</v>
          </cell>
          <cell r="G532" t="str">
            <v>محمود احمد محمد ابراهيم</v>
          </cell>
        </row>
        <row r="533">
          <cell r="B533" t="str">
            <v>SIG 8532</v>
          </cell>
          <cell r="C533">
            <v>2233500566</v>
          </cell>
          <cell r="D533" t="str">
            <v>على راس العمل</v>
          </cell>
          <cell r="E533">
            <v>41574</v>
          </cell>
          <cell r="F533" t="str">
            <v>Zakir Hussein Rwh Alamin</v>
          </cell>
          <cell r="G533" t="str">
            <v>ذاكير حسين روح الامين</v>
          </cell>
        </row>
        <row r="534">
          <cell r="B534" t="str">
            <v>SIG 8533</v>
          </cell>
          <cell r="C534">
            <v>2268759368</v>
          </cell>
          <cell r="D534" t="str">
            <v>على راس العمل</v>
          </cell>
          <cell r="E534">
            <v>41574</v>
          </cell>
          <cell r="F534" t="str">
            <v>Niaz Allah Shah Ayz Allah Shah</v>
          </cell>
          <cell r="G534" t="str">
            <v>نياز الله شاه ايز الله شاه</v>
          </cell>
        </row>
        <row r="535">
          <cell r="B535" t="str">
            <v>SIG 8534</v>
          </cell>
          <cell r="C535">
            <v>2011542681</v>
          </cell>
          <cell r="D535" t="str">
            <v>على راس العمل</v>
          </cell>
          <cell r="E535">
            <v>41575</v>
          </cell>
          <cell r="F535" t="str">
            <v xml:space="preserve">Mohammad Mohammad ElDin </v>
          </cell>
          <cell r="G535" t="str">
            <v>محمد محمد الدين</v>
          </cell>
        </row>
        <row r="536">
          <cell r="B536" t="str">
            <v>SIG 8535</v>
          </cell>
          <cell r="C536">
            <v>2326793227</v>
          </cell>
          <cell r="D536" t="str">
            <v>على راس العمل</v>
          </cell>
          <cell r="E536">
            <v>41578</v>
          </cell>
          <cell r="F536" t="str">
            <v>Khan Waheed Abdul Waheed</v>
          </cell>
          <cell r="G536" t="str">
            <v>خان وحيد عبد الوحيد</v>
          </cell>
        </row>
        <row r="537">
          <cell r="B537" t="str">
            <v>SIG 8536</v>
          </cell>
          <cell r="C537">
            <v>2264177417</v>
          </cell>
          <cell r="D537" t="str">
            <v>على راس العمل</v>
          </cell>
          <cell r="E537">
            <v>41579</v>
          </cell>
          <cell r="F537" t="str">
            <v>Abdelbaset Ali Mohmed al-Haj</v>
          </cell>
          <cell r="G537" t="str">
            <v>عبد الباسط علي محمد الحاج</v>
          </cell>
        </row>
        <row r="538">
          <cell r="B538" t="str">
            <v>SIG 8537</v>
          </cell>
          <cell r="C538">
            <v>2141173548</v>
          </cell>
          <cell r="D538" t="str">
            <v>على راس العمل</v>
          </cell>
          <cell r="E538">
            <v>41579</v>
          </cell>
          <cell r="F538" t="str">
            <v xml:space="preserve">Ahmed Yahya Seif Ahmed </v>
          </cell>
          <cell r="G538" t="str">
            <v>احمد يحيى سيف احمد</v>
          </cell>
        </row>
        <row r="539">
          <cell r="B539" t="str">
            <v>SIG 8538</v>
          </cell>
          <cell r="C539">
            <v>2324976550</v>
          </cell>
          <cell r="D539" t="str">
            <v>على راس العمل</v>
          </cell>
          <cell r="E539">
            <v>41579</v>
          </cell>
          <cell r="F539" t="str">
            <v>Mushir Abdaldaim Abdel Wareth Mahyoob</v>
          </cell>
          <cell r="G539" t="str">
            <v>مشير عبدالدائم عبدالوارث مهيوب</v>
          </cell>
        </row>
        <row r="540">
          <cell r="B540" t="str">
            <v>SIG 8539</v>
          </cell>
          <cell r="C540">
            <v>2213981950</v>
          </cell>
          <cell r="D540" t="str">
            <v>على راس العمل</v>
          </cell>
          <cell r="E540">
            <v>41579</v>
          </cell>
          <cell r="F540" t="str">
            <v>Babul Hussain</v>
          </cell>
          <cell r="G540" t="str">
            <v>بابول حسين</v>
          </cell>
        </row>
        <row r="541">
          <cell r="B541" t="str">
            <v>SIG 8540</v>
          </cell>
          <cell r="C541">
            <v>2220787481</v>
          </cell>
          <cell r="D541" t="str">
            <v>على راس العمل</v>
          </cell>
          <cell r="E541">
            <v>41579</v>
          </cell>
          <cell r="F541" t="str">
            <v>Mohammed Abu Alkalam Salamat Alllah</v>
          </cell>
          <cell r="G541" t="str">
            <v>محمد ابو الكلام سلامت الله</v>
          </cell>
        </row>
        <row r="542">
          <cell r="B542" t="str">
            <v>SIG 8541</v>
          </cell>
          <cell r="C542">
            <v>2304900927</v>
          </cell>
          <cell r="D542" t="str">
            <v>على راس العمل</v>
          </cell>
          <cell r="E542">
            <v>41595</v>
          </cell>
          <cell r="F542" t="str">
            <v>Aslam Mohammad ziaduh alsyd</v>
          </cell>
          <cell r="G542" t="str">
            <v>أسلام محمد زياده السيد</v>
          </cell>
        </row>
        <row r="543">
          <cell r="B543" t="str">
            <v>SIG 8542</v>
          </cell>
          <cell r="C543">
            <v>2330662517</v>
          </cell>
          <cell r="D543" t="str">
            <v>على راس العمل</v>
          </cell>
          <cell r="E543">
            <v>41596</v>
          </cell>
          <cell r="F543" t="str">
            <v>Asif Hussein faddal Razak</v>
          </cell>
          <cell r="G543" t="str">
            <v>اصف حسين فضل رزاق</v>
          </cell>
        </row>
        <row r="544">
          <cell r="B544" t="str">
            <v>SIG 8543</v>
          </cell>
          <cell r="C544">
            <v>2348489572</v>
          </cell>
          <cell r="D544" t="str">
            <v>على راس العمل</v>
          </cell>
          <cell r="E544">
            <v>41601</v>
          </cell>
          <cell r="F544" t="str">
            <v>Abdul Razak Mohammed Ali Mohamed Moussa</v>
          </cell>
          <cell r="G544" t="str">
            <v>عبد الرزاق محمد علي محمد موسي</v>
          </cell>
        </row>
        <row r="545">
          <cell r="B545" t="str">
            <v>SIG 8544</v>
          </cell>
          <cell r="C545">
            <v>2348489838</v>
          </cell>
          <cell r="D545" t="str">
            <v>على راس العمل</v>
          </cell>
          <cell r="E545">
            <v>41601</v>
          </cell>
          <cell r="F545" t="str">
            <v>Mohamed Osman Okasha Ali</v>
          </cell>
          <cell r="G545" t="str">
            <v>محمد عثمان عكاشة علي</v>
          </cell>
        </row>
        <row r="546">
          <cell r="B546" t="str">
            <v>SIG 8545</v>
          </cell>
          <cell r="C546">
            <v>2237213950</v>
          </cell>
          <cell r="D546" t="str">
            <v>على راس العمل</v>
          </cell>
          <cell r="E546">
            <v>41609</v>
          </cell>
          <cell r="F546" t="str">
            <v>Ahmed Omar Ahmed Siyam</v>
          </cell>
          <cell r="G546" t="str">
            <v>احمد عمر احمد صيام</v>
          </cell>
        </row>
        <row r="547">
          <cell r="B547" t="str">
            <v>SIG 8546</v>
          </cell>
          <cell r="C547">
            <v>2328819798</v>
          </cell>
          <cell r="D547" t="str">
            <v>على راس العمل</v>
          </cell>
          <cell r="E547">
            <v>41609</v>
          </cell>
          <cell r="F547" t="str">
            <v>Abdul-Jabbar Jalal hafiz Allah Ali</v>
          </cell>
          <cell r="G547" t="str">
            <v>عبد الجبار جلال حفظ الله علي</v>
          </cell>
        </row>
        <row r="548">
          <cell r="B548" t="str">
            <v>SIG 8547</v>
          </cell>
          <cell r="C548">
            <v>2151071723</v>
          </cell>
          <cell r="D548" t="str">
            <v>على راس العمل</v>
          </cell>
          <cell r="E548">
            <v>41609</v>
          </cell>
          <cell r="F548" t="str">
            <v>Zulfa Miah Ahmed</v>
          </cell>
          <cell r="G548" t="str">
            <v>زولفا مياه احمد</v>
          </cell>
        </row>
        <row r="549">
          <cell r="B549" t="str">
            <v>SIG 8548</v>
          </cell>
          <cell r="C549">
            <v>2079287922</v>
          </cell>
          <cell r="D549" t="str">
            <v>على راس العمل</v>
          </cell>
          <cell r="E549">
            <v>41612</v>
          </cell>
          <cell r="F549" t="str">
            <v>Abdullah Yassin</v>
          </cell>
          <cell r="G549" t="str">
            <v>عبدالله ياسين</v>
          </cell>
        </row>
        <row r="550">
          <cell r="B550" t="str">
            <v>SIG 8549</v>
          </cell>
          <cell r="C550">
            <v>2347514370</v>
          </cell>
          <cell r="D550" t="str">
            <v>على راس العمل</v>
          </cell>
          <cell r="E550">
            <v>41640</v>
          </cell>
          <cell r="F550" t="str">
            <v>Irfan Allah Muhammad Rafiq</v>
          </cell>
          <cell r="G550" t="str">
            <v>عرفان الله محمد رفيق</v>
          </cell>
        </row>
        <row r="551">
          <cell r="B551" t="str">
            <v>SIG 8550</v>
          </cell>
          <cell r="C551">
            <v>2343759292</v>
          </cell>
          <cell r="D551" t="str">
            <v>على راس العمل</v>
          </cell>
          <cell r="E551">
            <v>41640</v>
          </cell>
          <cell r="F551" t="str">
            <v xml:space="preserve">Atef Muhammad hadith Muhammad </v>
          </cell>
          <cell r="G551" t="str">
            <v>عاطف محمد حاديث محمد</v>
          </cell>
        </row>
        <row r="552">
          <cell r="B552" t="str">
            <v>SIG 8551</v>
          </cell>
          <cell r="C552">
            <v>2338491729</v>
          </cell>
          <cell r="D552" t="str">
            <v>على راس العمل</v>
          </cell>
          <cell r="E552">
            <v>41640</v>
          </cell>
          <cell r="F552" t="str">
            <v>Irfan Allah Arshad Allah</v>
          </cell>
          <cell r="G552" t="str">
            <v>عرفان الله ارشاد الله</v>
          </cell>
        </row>
        <row r="553">
          <cell r="B553" t="str">
            <v>SIG 8552</v>
          </cell>
          <cell r="C553">
            <v>1063782476</v>
          </cell>
          <cell r="D553" t="str">
            <v xml:space="preserve">استقالة </v>
          </cell>
          <cell r="E553">
            <v>41641</v>
          </cell>
          <cell r="F553" t="str">
            <v>Ibrahim Khalaf Brahim Arifi</v>
          </cell>
          <cell r="G553" t="str">
            <v>ابراهيم خلف براهيم العريفي</v>
          </cell>
        </row>
        <row r="554">
          <cell r="B554" t="str">
            <v>SIG 8553</v>
          </cell>
          <cell r="C554">
            <v>2338999655</v>
          </cell>
          <cell r="D554" t="str">
            <v xml:space="preserve">نقل كفالة </v>
          </cell>
          <cell r="E554">
            <v>41711</v>
          </cell>
          <cell r="F554" t="str">
            <v>Samir Mohamed Fouad Ali</v>
          </cell>
          <cell r="G554" t="str">
            <v>سمير محمد فؤاد علي</v>
          </cell>
        </row>
        <row r="555">
          <cell r="B555" t="str">
            <v>SIG 8554</v>
          </cell>
          <cell r="C555">
            <v>2116345170</v>
          </cell>
          <cell r="D555" t="str">
            <v>على راس العمل</v>
          </cell>
          <cell r="E555">
            <v>41711</v>
          </cell>
          <cell r="F555" t="str">
            <v>Mohamed Osman Mohamed Mahmoud</v>
          </cell>
          <cell r="G555" t="str">
            <v>محمد عثمان محمد محمود</v>
          </cell>
        </row>
        <row r="556">
          <cell r="B556" t="str">
            <v>SIG 8555</v>
          </cell>
          <cell r="C556">
            <v>2264138385</v>
          </cell>
          <cell r="D556" t="str">
            <v>على راس العمل</v>
          </cell>
          <cell r="E556">
            <v>41713</v>
          </cell>
          <cell r="F556" t="str">
            <v>Mamoun Mohamed Ahmed Alwajia</v>
          </cell>
          <cell r="G556" t="str">
            <v>مامون محمد احمد الوجية</v>
          </cell>
        </row>
        <row r="557">
          <cell r="B557" t="str">
            <v>SIG 8556</v>
          </cell>
          <cell r="C557">
            <v>2357369020</v>
          </cell>
          <cell r="D557" t="str">
            <v>على راس العمل</v>
          </cell>
          <cell r="E557">
            <v>41713</v>
          </cell>
          <cell r="F557" t="str">
            <v xml:space="preserve">Mohammed Faisal Abdel Fattah Mohammed </v>
          </cell>
          <cell r="G557" t="str">
            <v>محمد فيصل عبدالفتاح محمد</v>
          </cell>
        </row>
        <row r="558">
          <cell r="B558" t="str">
            <v>SIG 8557</v>
          </cell>
          <cell r="C558">
            <v>2215587300</v>
          </cell>
          <cell r="D558" t="str">
            <v>على راس العمل</v>
          </cell>
          <cell r="E558">
            <v>41714</v>
          </cell>
          <cell r="F558" t="str">
            <v>Yasser Sabri Abdul Aziz Abdel Fattah</v>
          </cell>
          <cell r="G558" t="str">
            <v>ياسر صبري عبدالعزيز عبدالفتاح</v>
          </cell>
        </row>
        <row r="559">
          <cell r="B559" t="str">
            <v>SIG 8558</v>
          </cell>
          <cell r="C559">
            <v>2227117161</v>
          </cell>
          <cell r="D559" t="str">
            <v>على راس العمل</v>
          </cell>
          <cell r="E559">
            <v>41714</v>
          </cell>
          <cell r="F559" t="str">
            <v>Wael Mohamed El Shahat Badawi</v>
          </cell>
          <cell r="G559" t="str">
            <v>وائل محمد الشحات بدوى</v>
          </cell>
        </row>
        <row r="560">
          <cell r="B560" t="str">
            <v>SIG 8559</v>
          </cell>
          <cell r="C560">
            <v>2355749629</v>
          </cell>
          <cell r="D560" t="str">
            <v>على راس العمل</v>
          </cell>
          <cell r="E560">
            <v>41714</v>
          </cell>
          <cell r="F560" t="str">
            <v>Asad Iqbal Bakht Zada</v>
          </cell>
          <cell r="G560" t="str">
            <v>اسعد اقبال بخت زادا</v>
          </cell>
        </row>
        <row r="561">
          <cell r="B561" t="str">
            <v>SIG 8560</v>
          </cell>
          <cell r="C561">
            <v>2181797370</v>
          </cell>
          <cell r="D561" t="str">
            <v>على راس العمل</v>
          </cell>
          <cell r="E561">
            <v>41714</v>
          </cell>
          <cell r="F561" t="str">
            <v>Mohammad Anwar Khan</v>
          </cell>
          <cell r="G561" t="str">
            <v>محمد انوار خان</v>
          </cell>
        </row>
        <row r="562">
          <cell r="B562" t="str">
            <v>SIG 8561</v>
          </cell>
          <cell r="C562">
            <v>2170143198</v>
          </cell>
          <cell r="D562" t="str">
            <v>على راس العمل</v>
          </cell>
          <cell r="E562">
            <v>41715</v>
          </cell>
          <cell r="F562" t="str">
            <v xml:space="preserve">Hatem Mohammed Rizk Youssef </v>
          </cell>
          <cell r="G562" t="str">
            <v>حاتم محمد رزق يوسف</v>
          </cell>
        </row>
        <row r="563">
          <cell r="B563" t="str">
            <v>SIG 8562</v>
          </cell>
          <cell r="C563">
            <v>2058226396</v>
          </cell>
          <cell r="D563" t="str">
            <v>على راس العمل</v>
          </cell>
          <cell r="E563">
            <v>41718</v>
          </cell>
          <cell r="F563" t="str">
            <v>Osama Mohammed Saeed Hassan</v>
          </cell>
          <cell r="G563" t="str">
            <v>اسامه محمد سعيد حسن</v>
          </cell>
        </row>
        <row r="564">
          <cell r="B564" t="str">
            <v>SIG 8563</v>
          </cell>
          <cell r="C564">
            <v>2199866613</v>
          </cell>
          <cell r="D564" t="str">
            <v>على راس العمل</v>
          </cell>
          <cell r="E564">
            <v>41718</v>
          </cell>
          <cell r="F564" t="str">
            <v xml:space="preserve">Mohammad Zaman Saeed Hassan </v>
          </cell>
          <cell r="G564" t="str">
            <v>محمد زمان سعيد حسن</v>
          </cell>
        </row>
        <row r="565">
          <cell r="B565" t="str">
            <v>SIG 8564</v>
          </cell>
          <cell r="C565">
            <v>2359328156</v>
          </cell>
          <cell r="D565" t="str">
            <v xml:space="preserve">نقل كفالة </v>
          </cell>
          <cell r="E565">
            <v>41722</v>
          </cell>
          <cell r="F565" t="str">
            <v xml:space="preserve">Tamer Fadel Ahmed Ahmed </v>
          </cell>
          <cell r="G565" t="str">
            <v>تامر فضل احمد احمد</v>
          </cell>
        </row>
        <row r="566">
          <cell r="B566" t="str">
            <v>SIG 8565</v>
          </cell>
          <cell r="C566">
            <v>2160581225</v>
          </cell>
          <cell r="D566" t="str">
            <v>على راس العمل</v>
          </cell>
          <cell r="E566">
            <v>41723</v>
          </cell>
          <cell r="F566" t="str">
            <v>Moataz Mostafa Abbas Qureshi</v>
          </cell>
          <cell r="G566" t="str">
            <v>معتز مصطفي عباس قرشي</v>
          </cell>
        </row>
        <row r="567">
          <cell r="B567" t="str">
            <v>SIG 8566</v>
          </cell>
          <cell r="C567">
            <v>2306552007</v>
          </cell>
          <cell r="D567" t="str">
            <v>على راس العمل</v>
          </cell>
          <cell r="E567">
            <v>41727</v>
          </cell>
          <cell r="F567" t="str">
            <v>Chakib Hayil Aklan Qasim</v>
          </cell>
          <cell r="G567" t="str">
            <v>شكيب هائل عقلان قاسم</v>
          </cell>
        </row>
        <row r="568">
          <cell r="B568" t="str">
            <v>SIG 8567</v>
          </cell>
          <cell r="C568">
            <v>2132656790</v>
          </cell>
          <cell r="D568" t="str">
            <v xml:space="preserve"> هروب -مطلوب نقل كفالته - عهده</v>
          </cell>
          <cell r="E568">
            <v>41746</v>
          </cell>
          <cell r="F568" t="str">
            <v>Ahmed Abdul Rahim Mohammed Khamiri</v>
          </cell>
          <cell r="G568" t="str">
            <v>احمد عبدالرحيم محمد الخامري</v>
          </cell>
        </row>
        <row r="569">
          <cell r="B569" t="str">
            <v>SIG 8568</v>
          </cell>
          <cell r="C569">
            <v>2268493273</v>
          </cell>
          <cell r="D569" t="str">
            <v xml:space="preserve">نقل كفالة </v>
          </cell>
          <cell r="E569">
            <v>41750</v>
          </cell>
          <cell r="F569" t="str">
            <v xml:space="preserve">Mahboob Abdulwahab Abdo Mohammed </v>
          </cell>
          <cell r="G569" t="str">
            <v>محبوب عبدالوهاب عبده محمد</v>
          </cell>
        </row>
        <row r="570">
          <cell r="B570" t="str">
            <v>SIG 8569</v>
          </cell>
          <cell r="C570">
            <v>2177970536</v>
          </cell>
          <cell r="D570" t="str">
            <v>على راس العمل</v>
          </cell>
          <cell r="E570">
            <v>41752</v>
          </cell>
          <cell r="F570" t="str">
            <v>Mohammed Hussein Ali alwahishi</v>
          </cell>
          <cell r="G570" t="str">
            <v>محمد حسين علي الوحيشي</v>
          </cell>
        </row>
        <row r="571">
          <cell r="B571" t="str">
            <v>SIG 8570</v>
          </cell>
          <cell r="C571">
            <v>2233596416</v>
          </cell>
          <cell r="D571" t="str">
            <v>على راس العمل</v>
          </cell>
          <cell r="E571">
            <v>41760</v>
          </cell>
          <cell r="F571" t="str">
            <v>Bilal Abdul Rab</v>
          </cell>
          <cell r="G571" t="str">
            <v>بلال عبد الرب</v>
          </cell>
        </row>
        <row r="572">
          <cell r="B572" t="str">
            <v>SIG 8571</v>
          </cell>
          <cell r="C572">
            <v>2262476266</v>
          </cell>
          <cell r="D572" t="str">
            <v>على راس العمل</v>
          </cell>
          <cell r="E572">
            <v>41771</v>
          </cell>
          <cell r="F572" t="str">
            <v>Issa Ali Abdu Aldbai</v>
          </cell>
          <cell r="G572" t="str">
            <v>عيسى علي عبده الدبعي</v>
          </cell>
        </row>
        <row r="573">
          <cell r="B573" t="str">
            <v>SIG 8572</v>
          </cell>
          <cell r="C573">
            <v>2279099077</v>
          </cell>
          <cell r="D573" t="str">
            <v>على راس العمل</v>
          </cell>
          <cell r="E573">
            <v>41772</v>
          </cell>
          <cell r="F573" t="str">
            <v>Mohamed Saad Omar Omar</v>
          </cell>
          <cell r="G573" t="str">
            <v>محمد سعد عمر عمر</v>
          </cell>
        </row>
        <row r="574">
          <cell r="B574" t="str">
            <v>SIG 8573</v>
          </cell>
          <cell r="C574">
            <v>2140963949</v>
          </cell>
          <cell r="D574" t="str">
            <v>على راس العمل</v>
          </cell>
          <cell r="E574">
            <v>41772</v>
          </cell>
          <cell r="F574" t="str">
            <v>Taj Alslaam Abdul Wahab</v>
          </cell>
          <cell r="G574" t="str">
            <v>تاج الااسلاام عبد الوهاب</v>
          </cell>
        </row>
        <row r="575">
          <cell r="B575" t="str">
            <v>SIG 8574</v>
          </cell>
          <cell r="C575">
            <v>2161244567</v>
          </cell>
          <cell r="D575" t="str">
            <v>نقل كفالة</v>
          </cell>
          <cell r="E575">
            <v>41774</v>
          </cell>
          <cell r="F575" t="str">
            <v>Muhannad Mohammed al-Dairi</v>
          </cell>
          <cell r="G575" t="str">
            <v>مهند محمد الديري</v>
          </cell>
        </row>
        <row r="576">
          <cell r="B576" t="str">
            <v>SIG 8575</v>
          </cell>
          <cell r="C576">
            <v>2270741735</v>
          </cell>
          <cell r="D576" t="str">
            <v>نقل كفالة</v>
          </cell>
          <cell r="E576">
            <v>41774</v>
          </cell>
          <cell r="F576" t="str">
            <v>Mahmoud Suleiman Mohammed Suleiman</v>
          </cell>
          <cell r="G576" t="str">
            <v>محمود سليمان محمد سليمان</v>
          </cell>
        </row>
        <row r="577">
          <cell r="B577" t="str">
            <v>SIG 8576</v>
          </cell>
          <cell r="C577">
            <v>2363595543</v>
          </cell>
          <cell r="D577" t="str">
            <v>على راس العمل</v>
          </cell>
          <cell r="E577">
            <v>41775</v>
          </cell>
          <cell r="F577" t="str">
            <v>Mustafa Mohammed Hadi Massad</v>
          </cell>
          <cell r="G577" t="str">
            <v>مصطفى محمد الهادى مسعد</v>
          </cell>
        </row>
        <row r="578">
          <cell r="B578" t="str">
            <v>SIG 8577</v>
          </cell>
          <cell r="C578">
            <v>1108828094</v>
          </cell>
          <cell r="D578" t="str">
            <v>على راس العمل</v>
          </cell>
          <cell r="E578">
            <v>41778</v>
          </cell>
          <cell r="F578" t="str">
            <v>Mounir Ali Mohamed Jizani</v>
          </cell>
          <cell r="G578" t="str">
            <v>منير علي محمد الجيزاني</v>
          </cell>
        </row>
        <row r="579">
          <cell r="B579" t="str">
            <v>SIG 8578</v>
          </cell>
          <cell r="C579">
            <v>2110106438</v>
          </cell>
          <cell r="D579" t="str">
            <v>هروب</v>
          </cell>
          <cell r="E579">
            <v>41779</v>
          </cell>
          <cell r="F579" t="str">
            <v>Mohamed Ahmed Ibrahim Mohamed</v>
          </cell>
          <cell r="G579" t="str">
            <v>محمد احمد ابراهيم محمد</v>
          </cell>
        </row>
        <row r="580">
          <cell r="B580" t="str">
            <v>SIG 8579</v>
          </cell>
          <cell r="C580">
            <v>2348055670</v>
          </cell>
          <cell r="D580" t="str">
            <v>على راس العمل</v>
          </cell>
          <cell r="E580">
            <v>41783</v>
          </cell>
          <cell r="F580" t="str">
            <v>Mohammed Sameh Taha Abdulhaiy</v>
          </cell>
          <cell r="G580" t="str">
            <v>محمد سامح طه عبدالحى</v>
          </cell>
        </row>
        <row r="581">
          <cell r="B581" t="str">
            <v>SIG 8580</v>
          </cell>
          <cell r="C581">
            <v>2327940728</v>
          </cell>
          <cell r="D581" t="str">
            <v>على راس العمل</v>
          </cell>
          <cell r="E581">
            <v>41784</v>
          </cell>
          <cell r="F581" t="str">
            <v>Alaa Abdel Latif Abdel-Raouf Ahmed</v>
          </cell>
          <cell r="G581" t="str">
            <v>علاء عبد اللطيف عبد الرؤف احمد</v>
          </cell>
        </row>
        <row r="582">
          <cell r="B582" t="str">
            <v>SIG 8581</v>
          </cell>
          <cell r="C582">
            <v>1050583291</v>
          </cell>
          <cell r="D582" t="str">
            <v>استقالة</v>
          </cell>
          <cell r="E582">
            <v>41790</v>
          </cell>
          <cell r="F582" t="str">
            <v>Wafa Saleh Salem basnan</v>
          </cell>
          <cell r="G582" t="str">
            <v>وفاء صالح سالم باسنان</v>
          </cell>
        </row>
        <row r="583">
          <cell r="B583" t="str">
            <v>SIG 8582</v>
          </cell>
          <cell r="C583">
            <v>2194604027</v>
          </cell>
          <cell r="D583" t="str">
            <v>على راس العمل</v>
          </cell>
          <cell r="E583">
            <v>41790</v>
          </cell>
          <cell r="F583" t="str">
            <v>Ahmed Khaled</v>
          </cell>
          <cell r="G583" t="str">
            <v>احمد خالد</v>
          </cell>
        </row>
        <row r="584">
          <cell r="B584" t="str">
            <v>SIG 8583</v>
          </cell>
          <cell r="C584">
            <v>2360388249</v>
          </cell>
          <cell r="D584" t="str">
            <v>على راس العمل</v>
          </cell>
          <cell r="E584">
            <v>41793</v>
          </cell>
          <cell r="F584" t="str">
            <v>Mujeeb Naji Mohammed Ahmed Yahya</v>
          </cell>
          <cell r="G584" t="str">
            <v>مجيب ناجي محمد احمد يحيى</v>
          </cell>
        </row>
        <row r="585">
          <cell r="B585" t="str">
            <v>SIG 8584</v>
          </cell>
          <cell r="C585">
            <v>2242578116</v>
          </cell>
          <cell r="D585" t="str">
            <v>على راس العمل</v>
          </cell>
          <cell r="E585">
            <v>41798</v>
          </cell>
          <cell r="F585" t="str">
            <v>Ahmed Hassan Ragab Mohamed Mohamed</v>
          </cell>
          <cell r="G585" t="str">
            <v>احمد الحسن رجب محمد محمد</v>
          </cell>
        </row>
        <row r="586">
          <cell r="B586" t="str">
            <v>SIG 8585</v>
          </cell>
          <cell r="C586">
            <v>2354561215</v>
          </cell>
          <cell r="D586" t="str">
            <v>على راس العمل</v>
          </cell>
          <cell r="E586">
            <v>41821</v>
          </cell>
          <cell r="F586" t="str">
            <v>Idriss Hamid Othman Al Hammadi</v>
          </cell>
          <cell r="G586" t="str">
            <v>ادريس حميد عثمان الحمادي</v>
          </cell>
        </row>
        <row r="587">
          <cell r="B587" t="str">
            <v>SIG 8586</v>
          </cell>
          <cell r="C587">
            <v>2352536532</v>
          </cell>
          <cell r="D587" t="str">
            <v>على راس العمل</v>
          </cell>
          <cell r="E587">
            <v>41821</v>
          </cell>
          <cell r="F587" t="str">
            <v>Marwan Anwar Mohammed Ahmed Al Hammadi</v>
          </cell>
          <cell r="G587" t="str">
            <v>مروان انور محمد احمد الحمادي</v>
          </cell>
        </row>
        <row r="588">
          <cell r="B588" t="str">
            <v>SIG 8587</v>
          </cell>
          <cell r="C588">
            <v>2196999508</v>
          </cell>
          <cell r="D588" t="str">
            <v>على راس العمل</v>
          </cell>
          <cell r="E588">
            <v>41821</v>
          </cell>
          <cell r="F588" t="str">
            <v>Sayf al-Din Awad Abdulrahman Fadel</v>
          </cell>
          <cell r="G588" t="str">
            <v>سيف الدين عوض عبدالرحمن فضل</v>
          </cell>
        </row>
        <row r="589">
          <cell r="B589" t="str">
            <v>SIG 8588</v>
          </cell>
          <cell r="C589">
            <v>2291256283</v>
          </cell>
          <cell r="D589" t="str">
            <v>خروج نهائي</v>
          </cell>
          <cell r="E589">
            <v>41821</v>
          </cell>
          <cell r="F589" t="str">
            <v>Muhammad Kashif Khan, Fida Mohammad</v>
          </cell>
          <cell r="G589" t="str">
            <v>محمد كاشيف خان فيدا محمد</v>
          </cell>
        </row>
        <row r="590">
          <cell r="B590" t="str">
            <v>SIG 8589</v>
          </cell>
          <cell r="C590">
            <v>2348297900</v>
          </cell>
          <cell r="D590" t="str">
            <v>على راس العمل</v>
          </cell>
          <cell r="E590">
            <v>41821</v>
          </cell>
          <cell r="F590" t="str">
            <v>Abdul Rahman Zahid Hussain</v>
          </cell>
          <cell r="G590" t="str">
            <v>عبد الرحمن زاهد حسين</v>
          </cell>
        </row>
        <row r="591">
          <cell r="B591" t="str">
            <v>SIG 8590</v>
          </cell>
          <cell r="C591">
            <v>2270665389</v>
          </cell>
          <cell r="D591" t="str">
            <v xml:space="preserve">نقل كفالة </v>
          </cell>
          <cell r="E591">
            <v>41822</v>
          </cell>
          <cell r="F591" t="str">
            <v>Ziadin Fathi Raghib Idriss</v>
          </cell>
          <cell r="G591" t="str">
            <v>ضياءالدين فتحى راغب ادريس</v>
          </cell>
        </row>
        <row r="592">
          <cell r="B592" t="str">
            <v>SIG 8591</v>
          </cell>
          <cell r="C592">
            <v>2197416049</v>
          </cell>
          <cell r="D592" t="str">
            <v>على راس العمل</v>
          </cell>
          <cell r="E592">
            <v>41834</v>
          </cell>
          <cell r="F592" t="str">
            <v>Bakht Kamal Khan</v>
          </cell>
          <cell r="G592" t="str">
            <v>بخت كمال خان على</v>
          </cell>
        </row>
        <row r="593">
          <cell r="B593" t="str">
            <v>SIG 8592</v>
          </cell>
          <cell r="C593">
            <v>2147091256</v>
          </cell>
          <cell r="D593" t="str">
            <v>على راس العمل</v>
          </cell>
          <cell r="E593">
            <v>41835</v>
          </cell>
          <cell r="F593" t="str">
            <v>Sharif qbisa Yusuf Osman</v>
          </cell>
          <cell r="G593" t="str">
            <v>شريف قبيصي يوسف عثمان</v>
          </cell>
        </row>
        <row r="594">
          <cell r="B594" t="str">
            <v>SIG 8593</v>
          </cell>
          <cell r="C594">
            <v>1090436583</v>
          </cell>
          <cell r="D594" t="str">
            <v>على راس العمل</v>
          </cell>
          <cell r="E594">
            <v>41837</v>
          </cell>
          <cell r="F594" t="str">
            <v>Turki Abdullah Hussein Al-Qahtani</v>
          </cell>
          <cell r="G594" t="str">
            <v>تركي عبدالله حسين القحطاني</v>
          </cell>
        </row>
        <row r="595">
          <cell r="B595" t="str">
            <v>SIG 8594</v>
          </cell>
          <cell r="C595">
            <v>2332681457</v>
          </cell>
          <cell r="D595" t="str">
            <v>على راس العمل</v>
          </cell>
          <cell r="E595">
            <v>41861</v>
          </cell>
          <cell r="F595" t="str">
            <v>Osman Mohamed Mukhtar Fadel</v>
          </cell>
          <cell r="G595" t="str">
            <v>عثمان محمد مختار فضل</v>
          </cell>
        </row>
        <row r="596">
          <cell r="B596" t="str">
            <v>SIG 8595</v>
          </cell>
          <cell r="C596">
            <v>2287890277</v>
          </cell>
          <cell r="D596" t="str">
            <v>على راس العمل</v>
          </cell>
          <cell r="E596">
            <v>41862</v>
          </cell>
          <cell r="F596" t="str">
            <v>Alaa Adel Abdullah Ahmad</v>
          </cell>
          <cell r="G596" t="str">
            <v>علاء عادل عبدالله احمد</v>
          </cell>
        </row>
        <row r="597">
          <cell r="B597" t="str">
            <v>SIG 8596</v>
          </cell>
          <cell r="C597">
            <v>2310033218</v>
          </cell>
          <cell r="D597" t="str">
            <v>على راس العمل</v>
          </cell>
          <cell r="E597">
            <v>41862</v>
          </cell>
          <cell r="F597" t="str">
            <v>Amr Hassan Mohamed alwaraqy</v>
          </cell>
          <cell r="G597" t="str">
            <v>عمرو حسن محمد الوراقى</v>
          </cell>
        </row>
        <row r="598">
          <cell r="B598" t="str">
            <v>SIG 8597</v>
          </cell>
          <cell r="C598">
            <v>2339403913</v>
          </cell>
          <cell r="D598" t="str">
            <v>على راس العمل</v>
          </cell>
          <cell r="E598">
            <v>41865</v>
          </cell>
          <cell r="F598" t="str">
            <v>Abrar Alhaqq Shah dwran</v>
          </cell>
          <cell r="G598" t="str">
            <v>ابرار الحق شاه دوران</v>
          </cell>
        </row>
        <row r="599">
          <cell r="B599" t="str">
            <v>SIG 8598</v>
          </cell>
          <cell r="C599">
            <v>2314085933</v>
          </cell>
          <cell r="D599" t="str">
            <v>على راس العمل</v>
          </cell>
          <cell r="E599">
            <v>41867</v>
          </cell>
          <cell r="F599" t="str">
            <v>Tawfik Khalil Kamil Aljundi</v>
          </cell>
          <cell r="G599" t="str">
            <v>توفيق خليل كامل الجندي</v>
          </cell>
        </row>
        <row r="600">
          <cell r="B600" t="str">
            <v>SIG 8599</v>
          </cell>
          <cell r="C600">
            <v>1048808347</v>
          </cell>
          <cell r="D600" t="str">
            <v xml:space="preserve">استقالة </v>
          </cell>
          <cell r="E600">
            <v>41874</v>
          </cell>
          <cell r="F600" t="str">
            <v>Warda Ali Jawad Al-Ali</v>
          </cell>
          <cell r="G600" t="str">
            <v>ورده علي جواد العلي</v>
          </cell>
        </row>
        <row r="601">
          <cell r="B601" t="str">
            <v>SIG 8600</v>
          </cell>
          <cell r="C601">
            <v>1104530207</v>
          </cell>
          <cell r="D601" t="str">
            <v xml:space="preserve">استقالة </v>
          </cell>
          <cell r="E601">
            <v>41874</v>
          </cell>
          <cell r="F601" t="str">
            <v>Sherifa Jabbar Mohammed al-Qahtani</v>
          </cell>
          <cell r="G601" t="str">
            <v>شريفه جبار محمد القحطاني</v>
          </cell>
        </row>
        <row r="602">
          <cell r="B602" t="str">
            <v>SIG 8601</v>
          </cell>
          <cell r="C602">
            <v>1076699691</v>
          </cell>
          <cell r="D602" t="str">
            <v xml:space="preserve">استقالة </v>
          </cell>
          <cell r="E602">
            <v>41875</v>
          </cell>
          <cell r="F602" t="str">
            <v>Ghalih Mahdi Mushabib Alwaelah</v>
          </cell>
          <cell r="G602" t="str">
            <v>غاليه مهدي مشبب الوعله</v>
          </cell>
        </row>
        <row r="603">
          <cell r="B603" t="str">
            <v>SIG 8602</v>
          </cell>
          <cell r="C603">
            <v>2273289039</v>
          </cell>
          <cell r="D603" t="str">
            <v>على راس العمل</v>
          </cell>
          <cell r="E603">
            <v>41876</v>
          </cell>
          <cell r="F603" t="str">
            <v>Fatima Ali Ahmed salim</v>
          </cell>
          <cell r="G603" t="str">
            <v>فاطه على احمد سالم</v>
          </cell>
        </row>
        <row r="604">
          <cell r="B604" t="str">
            <v>SIG 8603</v>
          </cell>
          <cell r="C604">
            <v>2145058521</v>
          </cell>
          <cell r="D604" t="str">
            <v>على راس العمل</v>
          </cell>
          <cell r="E604">
            <v>41876</v>
          </cell>
          <cell r="F604" t="str">
            <v>Nehme Ali Ahmed Ali</v>
          </cell>
          <cell r="G604" t="str">
            <v>نعمه على احمد على</v>
          </cell>
        </row>
        <row r="605">
          <cell r="B605" t="str">
            <v>SIG 8604</v>
          </cell>
          <cell r="C605">
            <v>1028231569</v>
          </cell>
          <cell r="D605" t="str">
            <v xml:space="preserve">استقالة </v>
          </cell>
          <cell r="E605">
            <v>41879</v>
          </cell>
          <cell r="F605" t="str">
            <v>Manaeh Hassan Misfer Al-Qahtani</v>
          </cell>
          <cell r="G605" t="str">
            <v>مانعه حسن مسفر القحطاني</v>
          </cell>
        </row>
        <row r="606">
          <cell r="B606" t="str">
            <v>SIG 8605</v>
          </cell>
          <cell r="C606">
            <v>1069842555</v>
          </cell>
          <cell r="D606" t="str">
            <v>استقالة</v>
          </cell>
          <cell r="E606">
            <v>41882</v>
          </cell>
          <cell r="F606" t="str">
            <v>Jamiluh Mohammed Ayed Madypri</v>
          </cell>
          <cell r="G606" t="str">
            <v>جميله محمد عايد مضيبري</v>
          </cell>
        </row>
        <row r="607">
          <cell r="B607" t="str">
            <v>SIG 8606</v>
          </cell>
          <cell r="C607">
            <v>1101616868</v>
          </cell>
          <cell r="D607" t="str">
            <v>استقالة</v>
          </cell>
          <cell r="E607">
            <v>41883</v>
          </cell>
          <cell r="F607" t="str">
            <v>Hasna Frayhan Freeh Alamadypri</v>
          </cell>
          <cell r="G607" t="str">
            <v>حسناء فريحان فريح المضيبري</v>
          </cell>
        </row>
        <row r="608">
          <cell r="B608" t="str">
            <v>SIG 8607</v>
          </cell>
          <cell r="C608">
            <v>1086875521</v>
          </cell>
          <cell r="D608" t="str">
            <v>استقالة</v>
          </cell>
          <cell r="E608">
            <v>41883</v>
          </cell>
          <cell r="F608" t="str">
            <v>Thalab mfarrih Rashid Al Sharafi</v>
          </cell>
          <cell r="G608" t="str">
            <v>ثلاب مفرح بن راشد الشرافي</v>
          </cell>
        </row>
        <row r="609">
          <cell r="B609" t="str">
            <v>SIG 8608</v>
          </cell>
          <cell r="C609">
            <v>1089860884</v>
          </cell>
          <cell r="D609" t="str">
            <v>استقالة</v>
          </cell>
          <cell r="E609">
            <v>41883</v>
          </cell>
          <cell r="F609" t="str">
            <v>Sarah Fahd bin Nawar Buqami</v>
          </cell>
          <cell r="G609" t="str">
            <v>ساره فهد بن نوار البقمى</v>
          </cell>
        </row>
        <row r="610">
          <cell r="B610" t="str">
            <v>SIG 8609</v>
          </cell>
          <cell r="C610">
            <v>2264164662</v>
          </cell>
          <cell r="D610" t="str">
            <v>على راس العمل</v>
          </cell>
          <cell r="E610">
            <v>41883</v>
          </cell>
          <cell r="F610" t="str">
            <v>Jaber Abdul Wahab Noman Ali</v>
          </cell>
          <cell r="G610" t="str">
            <v>جابر عبدالوهاب نعمان علي</v>
          </cell>
        </row>
        <row r="611">
          <cell r="B611" t="str">
            <v>SIG 8610</v>
          </cell>
          <cell r="C611">
            <v>2339076271</v>
          </cell>
          <cell r="D611" t="str">
            <v>على راس العمل</v>
          </cell>
          <cell r="E611">
            <v>41884</v>
          </cell>
          <cell r="F611" t="str">
            <v>Sullivan Edward Arolpan</v>
          </cell>
          <cell r="G611" t="str">
            <v>سولفيان ادوارد ارولبان</v>
          </cell>
        </row>
        <row r="612">
          <cell r="B612" t="str">
            <v>SIG 8611</v>
          </cell>
          <cell r="C612">
            <v>2184874671</v>
          </cell>
          <cell r="D612" t="str">
            <v>على راس العمل</v>
          </cell>
          <cell r="E612">
            <v>41884</v>
          </cell>
          <cell r="F612" t="str">
            <v>Ahsan Khan</v>
          </cell>
          <cell r="G612" t="str">
            <v>احسان خان</v>
          </cell>
        </row>
        <row r="613">
          <cell r="B613" t="str">
            <v>SIG 8612</v>
          </cell>
          <cell r="C613">
            <v>2365510615</v>
          </cell>
          <cell r="D613" t="str">
            <v>على راس العمل</v>
          </cell>
          <cell r="E613">
            <v>41886</v>
          </cell>
          <cell r="F613" t="str">
            <v xml:space="preserve">Abdo Ghalib Ahmed Ali </v>
          </cell>
          <cell r="G613" t="str">
            <v>عبده غالب احمد علي</v>
          </cell>
        </row>
        <row r="614">
          <cell r="B614" t="str">
            <v>SIG 8613</v>
          </cell>
          <cell r="C614">
            <v>2109597217</v>
          </cell>
          <cell r="D614" t="str">
            <v>على راس العمل</v>
          </cell>
          <cell r="E614">
            <v>41890</v>
          </cell>
          <cell r="F614" t="str">
            <v>Mahdi Mohammed Bhlouli</v>
          </cell>
          <cell r="G614" t="str">
            <v>مهدي محمد بهلولي</v>
          </cell>
        </row>
        <row r="615">
          <cell r="B615" t="str">
            <v>SIG 8614</v>
          </cell>
          <cell r="C615">
            <v>2362014629</v>
          </cell>
          <cell r="D615" t="str">
            <v>على راس العمل</v>
          </cell>
          <cell r="E615">
            <v>41892</v>
          </cell>
          <cell r="F615" t="str">
            <v>Firas Tawfiq Hamad najam</v>
          </cell>
          <cell r="G615" t="str">
            <v>فراس توفيق حمد نجم</v>
          </cell>
        </row>
        <row r="616">
          <cell r="B616" t="str">
            <v>SIG 8615</v>
          </cell>
          <cell r="C616">
            <v>1097412900</v>
          </cell>
          <cell r="D616" t="str">
            <v>استقالة</v>
          </cell>
          <cell r="E616">
            <v>41898</v>
          </cell>
          <cell r="F616" t="str">
            <v>Faisal Abdullah Hussein Al-Qahtani</v>
          </cell>
          <cell r="G616" t="str">
            <v>فيصل عبدالله حسين القحطاني</v>
          </cell>
        </row>
        <row r="617">
          <cell r="B617" t="str">
            <v>SIG 8616</v>
          </cell>
          <cell r="C617">
            <v>2371248101</v>
          </cell>
          <cell r="D617" t="str">
            <v>على راس العمل</v>
          </cell>
          <cell r="E617">
            <v>41898</v>
          </cell>
          <cell r="F617" t="str">
            <v>Kamil Abdulrahman Ali Noman</v>
          </cell>
          <cell r="G617" t="str">
            <v>كامل عبدالرحمن علي نعمان</v>
          </cell>
        </row>
        <row r="618">
          <cell r="B618" t="str">
            <v>SIG 8617</v>
          </cell>
          <cell r="C618">
            <v>2243647464</v>
          </cell>
          <cell r="D618" t="str">
            <v>على راس العمل</v>
          </cell>
          <cell r="E618">
            <v>41899</v>
          </cell>
          <cell r="F618" t="str">
            <v>Mohammed Jasim Alddin</v>
          </cell>
          <cell r="G618" t="str">
            <v>محمد جسيم الدين</v>
          </cell>
        </row>
        <row r="619">
          <cell r="B619" t="str">
            <v>SIG 8618</v>
          </cell>
          <cell r="C619">
            <v>2341067326</v>
          </cell>
          <cell r="D619" t="str">
            <v>على راس العمل</v>
          </cell>
          <cell r="E619">
            <v>41901</v>
          </cell>
          <cell r="F619" t="str">
            <v>Ibrahim Muhammad Ali alfarr</v>
          </cell>
          <cell r="G619" t="str">
            <v>ابراهيم محمد علي الفار</v>
          </cell>
        </row>
        <row r="620">
          <cell r="B620" t="str">
            <v>SIG 8619</v>
          </cell>
          <cell r="C620">
            <v>2051890552</v>
          </cell>
          <cell r="D620" t="str">
            <v>على راس العمل</v>
          </cell>
          <cell r="E620">
            <v>41904</v>
          </cell>
          <cell r="F620" t="str">
            <v>Ahmed Faisal Ahmed aldhubhani</v>
          </cell>
          <cell r="G620" t="str">
            <v>احمد فيصل احمد الذبحاني</v>
          </cell>
        </row>
        <row r="621">
          <cell r="B621" t="str">
            <v>SIG 8620</v>
          </cell>
          <cell r="C621">
            <v>1089221400</v>
          </cell>
          <cell r="D621" t="str">
            <v>استقالة</v>
          </cell>
          <cell r="E621">
            <v>41914</v>
          </cell>
          <cell r="F621" t="str">
            <v>Amin Muslim Awad alMehri</v>
          </cell>
          <cell r="G621" t="str">
            <v>أمين بن مسلم بن عوض المهري</v>
          </cell>
        </row>
        <row r="622">
          <cell r="B622" t="str">
            <v>SIG 8621</v>
          </cell>
          <cell r="C622">
            <v>1074030287</v>
          </cell>
          <cell r="D622" t="str">
            <v>على راس العمل</v>
          </cell>
          <cell r="E622">
            <v>41935</v>
          </cell>
          <cell r="F622" t="str">
            <v>Saliha Ali Ahmed Khawaji</v>
          </cell>
          <cell r="G622" t="str">
            <v>صالحه علي احمد خواجي</v>
          </cell>
        </row>
        <row r="623">
          <cell r="B623" t="str">
            <v>SIG 8622</v>
          </cell>
          <cell r="C623">
            <v>1068523495</v>
          </cell>
          <cell r="D623" t="str">
            <v>استقالة</v>
          </cell>
          <cell r="E623">
            <v>41935</v>
          </cell>
          <cell r="F623" t="str">
            <v>Munira Saud al-Falah al-Harbi</v>
          </cell>
          <cell r="G623" t="str">
            <v>منيره سعود فلاح الحربي</v>
          </cell>
        </row>
        <row r="624">
          <cell r="B624" t="str">
            <v>SIG 8623</v>
          </cell>
          <cell r="C624">
            <v>1095529879</v>
          </cell>
          <cell r="D624" t="str">
            <v>على راس العمل</v>
          </cell>
          <cell r="E624">
            <v>41939</v>
          </cell>
          <cell r="F624" t="str">
            <v>Ghada Imad Hasan Al Rasheed</v>
          </cell>
          <cell r="G624" t="str">
            <v>غاده عماد بن حسن الرشيد</v>
          </cell>
        </row>
        <row r="625">
          <cell r="B625" t="str">
            <v>SIG 8624</v>
          </cell>
          <cell r="C625">
            <v>1109650240</v>
          </cell>
          <cell r="D625" t="str">
            <v>استقالة</v>
          </cell>
          <cell r="E625">
            <v>41974</v>
          </cell>
          <cell r="F625" t="str">
            <v>Amyra Abdullah Mohammed Bashimil</v>
          </cell>
          <cell r="G625" t="str">
            <v>اميرة عبدالله محمد باشميل</v>
          </cell>
        </row>
        <row r="626">
          <cell r="B626" t="str">
            <v>SIG 8625</v>
          </cell>
          <cell r="C626">
            <v>1045281399</v>
          </cell>
          <cell r="D626" t="str">
            <v>على راس العمل</v>
          </cell>
          <cell r="E626">
            <v>41974</v>
          </cell>
          <cell r="F626" t="str">
            <v>Hend Munif Mohsen Al-Qahtani</v>
          </cell>
          <cell r="G626" t="str">
            <v>هند منيف ابن محسن القحطاني</v>
          </cell>
        </row>
        <row r="627">
          <cell r="B627" t="str">
            <v>SIG 8626</v>
          </cell>
          <cell r="C627">
            <v>1098421520</v>
          </cell>
          <cell r="D627" t="str">
            <v>على راس العمل</v>
          </cell>
          <cell r="E627">
            <v>41974</v>
          </cell>
          <cell r="F627" t="str">
            <v>Mohammed Abdullah Mohammed Al-Qahtani</v>
          </cell>
          <cell r="G627" t="str">
            <v>محمد عبدالله محمد القحطاني</v>
          </cell>
        </row>
        <row r="628">
          <cell r="B628" t="str">
            <v>SIG 8627</v>
          </cell>
          <cell r="C628">
            <v>2216934907</v>
          </cell>
          <cell r="D628" t="str">
            <v>على راس العمل</v>
          </cell>
          <cell r="E628">
            <v>41977</v>
          </cell>
          <cell r="F628" t="str">
            <v>Mahmoud Ahmed Mohamed Awad</v>
          </cell>
          <cell r="G628" t="str">
            <v>محمود احمد محمد عوض</v>
          </cell>
        </row>
        <row r="629">
          <cell r="B629" t="str">
            <v>SIG 8628</v>
          </cell>
          <cell r="C629">
            <v>1088761869</v>
          </cell>
          <cell r="D629" t="str">
            <v>على راس العمل</v>
          </cell>
          <cell r="E629">
            <v>41978</v>
          </cell>
          <cell r="F629" t="str">
            <v>Fares Nasser Mohammed Alentivat</v>
          </cell>
          <cell r="G629" t="str">
            <v>فارس ناصر محمد النتيفات</v>
          </cell>
        </row>
        <row r="630">
          <cell r="B630" t="str">
            <v>SIG 8629</v>
          </cell>
          <cell r="C630">
            <v>2242885362</v>
          </cell>
          <cell r="D630" t="str">
            <v>على راس العمل</v>
          </cell>
          <cell r="E630">
            <v>41991</v>
          </cell>
          <cell r="F630" t="str">
            <v>Omar Ahmed Ali Ibrahim</v>
          </cell>
          <cell r="G630" t="str">
            <v>عمر احمد على ابراهيم</v>
          </cell>
        </row>
        <row r="631">
          <cell r="B631" t="str">
            <v>SIG 8630</v>
          </cell>
          <cell r="C631">
            <v>2264300373</v>
          </cell>
          <cell r="D631" t="str">
            <v>على راس العمل</v>
          </cell>
          <cell r="E631">
            <v>41993</v>
          </cell>
          <cell r="F631" t="str">
            <v>Mohamed Taha Mohamed albarri</v>
          </cell>
          <cell r="G631" t="str">
            <v>محمد طه محمد البري</v>
          </cell>
        </row>
        <row r="632">
          <cell r="B632" t="str">
            <v>SIG 8631</v>
          </cell>
          <cell r="C632">
            <v>1034254076</v>
          </cell>
          <cell r="D632" t="str">
            <v>استقالة</v>
          </cell>
          <cell r="E632">
            <v>42001</v>
          </cell>
          <cell r="F632" t="str">
            <v>Khuzaymah Hussein Salem Al-Qahtani</v>
          </cell>
          <cell r="G632" t="str">
            <v>خزيمة حسين سالم القحطاني</v>
          </cell>
        </row>
        <row r="633">
          <cell r="B633" t="str">
            <v>SIG 8632</v>
          </cell>
          <cell r="C633">
            <v>1031631565</v>
          </cell>
          <cell r="D633" t="str">
            <v>على راس العمل</v>
          </cell>
          <cell r="E633">
            <v>42001</v>
          </cell>
          <cell r="F633" t="str">
            <v>Sarah muhsin muhsin Toum</v>
          </cell>
          <cell r="G633" t="str">
            <v>ساره محسن محسن التوم</v>
          </cell>
        </row>
        <row r="634">
          <cell r="B634" t="str">
            <v>SIG 8633</v>
          </cell>
          <cell r="C634">
            <v>1072604356</v>
          </cell>
          <cell r="D634" t="str">
            <v>استقالة</v>
          </cell>
          <cell r="E634">
            <v>42001</v>
          </cell>
          <cell r="F634" t="str">
            <v>Mhae Ali Hamad Al-Qahtani</v>
          </cell>
          <cell r="G634" t="str">
            <v>مهاء علي حمد القحطاني</v>
          </cell>
        </row>
        <row r="635">
          <cell r="B635" t="str">
            <v>SIG 8634</v>
          </cell>
          <cell r="C635">
            <v>1100199783</v>
          </cell>
          <cell r="D635" t="str">
            <v>استقالة</v>
          </cell>
          <cell r="E635">
            <v>42001</v>
          </cell>
          <cell r="F635" t="str">
            <v>Amjad Ali Hamad Al-Qahtani</v>
          </cell>
          <cell r="G635" t="str">
            <v>امجاد علي حمد القحطاني</v>
          </cell>
        </row>
        <row r="636">
          <cell r="B636" t="str">
            <v>SIG 8635</v>
          </cell>
          <cell r="C636">
            <v>1109710176</v>
          </cell>
          <cell r="D636" t="str">
            <v>على راس العمل</v>
          </cell>
          <cell r="E636">
            <v>42004</v>
          </cell>
          <cell r="F636" t="str">
            <v>Nasser Abdullah bin Nasser Al-Qahtani</v>
          </cell>
          <cell r="G636" t="str">
            <v>ناصر عبدالله بن ناصر القحطاني</v>
          </cell>
        </row>
        <row r="637">
          <cell r="B637" t="str">
            <v>SIG 8636</v>
          </cell>
          <cell r="C637">
            <v>1066708361</v>
          </cell>
          <cell r="D637" t="str">
            <v>استقالة</v>
          </cell>
          <cell r="E637">
            <v>42005</v>
          </cell>
          <cell r="F637" t="str">
            <v>Jawahir girl Jamil Bin Musa Al-Qattan</v>
          </cell>
          <cell r="G637" t="str">
            <v>جواهر بنت جميل بن موسى القطان</v>
          </cell>
        </row>
        <row r="638">
          <cell r="B638" t="str">
            <v>SIG 8637</v>
          </cell>
          <cell r="C638">
            <v>1047510514</v>
          </cell>
          <cell r="D638" t="str">
            <v>استقالة</v>
          </cell>
          <cell r="E638">
            <v>42005</v>
          </cell>
          <cell r="F638" t="str">
            <v>Maryam Salman Hassan Al-Qattan</v>
          </cell>
          <cell r="G638" t="str">
            <v>مريم بنت سلمان بن حسن القطان</v>
          </cell>
        </row>
        <row r="639">
          <cell r="B639" t="str">
            <v>SIG 8638</v>
          </cell>
          <cell r="C639">
            <v>1094406780</v>
          </cell>
          <cell r="D639" t="str">
            <v>استقالة</v>
          </cell>
          <cell r="E639">
            <v>42005</v>
          </cell>
          <cell r="F639" t="str">
            <v>Hassan modhash Obeid  Alentivat</v>
          </cell>
          <cell r="G639" t="str">
            <v>حسن مدهش عبيد النتيفات</v>
          </cell>
        </row>
        <row r="640">
          <cell r="B640" t="str">
            <v>SIG 8639</v>
          </cell>
          <cell r="C640">
            <v>1035804804</v>
          </cell>
          <cell r="D640" t="str">
            <v xml:space="preserve">استقالة </v>
          </cell>
          <cell r="E640">
            <v>42005</v>
          </cell>
          <cell r="F640" t="str">
            <v>Eawatif Hamidi Mozan Shammari</v>
          </cell>
          <cell r="G640" t="str">
            <v>عواطف الحميدي موزان الشمري</v>
          </cell>
        </row>
        <row r="641">
          <cell r="B641" t="str">
            <v>SIG 8640</v>
          </cell>
          <cell r="C641">
            <v>1063175085</v>
          </cell>
          <cell r="D641" t="str">
            <v>استقالة</v>
          </cell>
          <cell r="E641">
            <v>42005</v>
          </cell>
          <cell r="F641" t="str">
            <v>Maryam Tawfiq  Ahmed Aljibaruh</v>
          </cell>
          <cell r="G641" t="str">
            <v>مريم توفيق بن احمد الجباره</v>
          </cell>
        </row>
        <row r="642">
          <cell r="B642" t="str">
            <v>SIG 8641</v>
          </cell>
          <cell r="C642">
            <v>1085617965</v>
          </cell>
          <cell r="D642" t="str">
            <v>استقالة</v>
          </cell>
          <cell r="E642">
            <v>42005</v>
          </cell>
          <cell r="F642" t="str">
            <v>Mariam Saleh bin Yassin Al-Qattan</v>
          </cell>
          <cell r="G642" t="str">
            <v>مريم صالح بن ياسين القطان</v>
          </cell>
        </row>
        <row r="643">
          <cell r="B643" t="str">
            <v>SIG 8642</v>
          </cell>
          <cell r="C643">
            <v>1021961808</v>
          </cell>
          <cell r="D643" t="str">
            <v xml:space="preserve">استقالة </v>
          </cell>
          <cell r="E643">
            <v>42005</v>
          </cell>
          <cell r="F643" t="str">
            <v>Zahra Abdullah Ahmad hakamay</v>
          </cell>
          <cell r="G643" t="str">
            <v>زهراء عبدالله احمد حكمي</v>
          </cell>
        </row>
        <row r="644">
          <cell r="B644" t="str">
            <v>SIG 8643</v>
          </cell>
          <cell r="C644">
            <v>1127220372</v>
          </cell>
          <cell r="D644" t="str">
            <v>على راس العمل</v>
          </cell>
          <cell r="E644">
            <v>42010</v>
          </cell>
          <cell r="F644" t="str">
            <v>Abdullah Mhidi Kassab Anzi</v>
          </cell>
          <cell r="G644" t="str">
            <v>عبد الله مهيدي كساب العنزي</v>
          </cell>
        </row>
        <row r="645">
          <cell r="B645" t="str">
            <v>SIG 8644</v>
          </cell>
          <cell r="C645">
            <v>1088850902</v>
          </cell>
          <cell r="D645" t="str">
            <v>على راس العمل</v>
          </cell>
          <cell r="E645">
            <v>42025</v>
          </cell>
          <cell r="F645" t="str">
            <v xml:space="preserve">Sultan Mohammad Zare Alshahri </v>
          </cell>
          <cell r="G645" t="str">
            <v>سلطان محمد زارع الشهري</v>
          </cell>
        </row>
        <row r="646">
          <cell r="B646" t="str">
            <v>SIG 8645</v>
          </cell>
          <cell r="C646">
            <v>1038351266</v>
          </cell>
          <cell r="D646" t="str">
            <v>على راس العمل</v>
          </cell>
          <cell r="E646">
            <v>42029</v>
          </cell>
          <cell r="F646" t="str">
            <v>Wadiha Mubarak Mohamed al-Qahtani</v>
          </cell>
          <cell r="G646" t="str">
            <v>وضحاء مبارك محمد القحطاني</v>
          </cell>
        </row>
        <row r="647">
          <cell r="B647" t="str">
            <v>SIG 8646</v>
          </cell>
          <cell r="C647">
            <v>1082799410</v>
          </cell>
          <cell r="D647" t="str">
            <v xml:space="preserve">استقالة </v>
          </cell>
          <cell r="E647">
            <v>42036</v>
          </cell>
          <cell r="F647" t="str">
            <v>Abdul Karim Suleiman Nasser Saleh</v>
          </cell>
          <cell r="G647" t="str">
            <v>عبدالكريم سليمان ناصر الصالح</v>
          </cell>
        </row>
        <row r="648">
          <cell r="B648" t="str">
            <v>SIG 8647</v>
          </cell>
          <cell r="C648">
            <v>1044542759</v>
          </cell>
          <cell r="D648" t="str">
            <v>على راس العمل</v>
          </cell>
          <cell r="E648">
            <v>42036</v>
          </cell>
          <cell r="F648" t="str">
            <v>Saad Saeed Faraj Al Qahtani</v>
          </cell>
          <cell r="G648" t="str">
            <v>سعد سعيد فرج القحطانى</v>
          </cell>
        </row>
        <row r="649">
          <cell r="B649" t="str">
            <v>SIG 8648</v>
          </cell>
          <cell r="C649">
            <v>1093135349</v>
          </cell>
          <cell r="D649" t="str">
            <v xml:space="preserve">انهاء خدمات </v>
          </cell>
          <cell r="E649">
            <v>42036</v>
          </cell>
          <cell r="F649" t="str">
            <v>Ahmed Ibrahim Abdulrahman Al Hasawi</v>
          </cell>
          <cell r="G649" t="str">
            <v>احمد ابراهيم عبدالرحمن الحساوى</v>
          </cell>
        </row>
        <row r="650">
          <cell r="B650" t="str">
            <v>SIG 8649</v>
          </cell>
          <cell r="C650">
            <v>1082023852</v>
          </cell>
          <cell r="D650" t="str">
            <v xml:space="preserve">انهاء خدمات </v>
          </cell>
          <cell r="E650">
            <v>42036</v>
          </cell>
          <cell r="F650" t="str">
            <v>Abdullah Khalid Abdulla Saif</v>
          </cell>
          <cell r="G650" t="str">
            <v>عبدالله خالد عبدالله السيف</v>
          </cell>
        </row>
        <row r="651">
          <cell r="B651" t="str">
            <v>SIG 8650</v>
          </cell>
          <cell r="C651">
            <v>1088245582</v>
          </cell>
          <cell r="D651" t="str">
            <v xml:space="preserve">انهاء خدمات </v>
          </cell>
          <cell r="E651">
            <v>42036</v>
          </cell>
          <cell r="F651" t="str">
            <v>Musaeid Abdullah  Mohammed Alamir</v>
          </cell>
          <cell r="G651" t="str">
            <v>مساعد بن عبد الله بن محمد بن الامير</v>
          </cell>
        </row>
        <row r="652">
          <cell r="B652" t="str">
            <v>SIG 8651</v>
          </cell>
          <cell r="C652">
            <v>1081453597</v>
          </cell>
          <cell r="D652" t="str">
            <v xml:space="preserve">استقالة </v>
          </cell>
          <cell r="E652">
            <v>42036</v>
          </cell>
          <cell r="F652" t="str">
            <v>Nayef Omar Nayef  Al-Otaibi</v>
          </cell>
          <cell r="G652" t="str">
            <v>نايف عمر نايف العتيبي</v>
          </cell>
        </row>
        <row r="653">
          <cell r="B653" t="str">
            <v>SIG 8652</v>
          </cell>
          <cell r="C653">
            <v>1076526886</v>
          </cell>
          <cell r="D653" t="str">
            <v xml:space="preserve">استقالة </v>
          </cell>
          <cell r="E653">
            <v>42036</v>
          </cell>
          <cell r="F653" t="str">
            <v>Abdullah Abdul Aziz Hamad Hudhayl</v>
          </cell>
          <cell r="G653" t="str">
            <v>عبد الله عبد العزيز حمد الهذيل</v>
          </cell>
        </row>
        <row r="654">
          <cell r="B654" t="str">
            <v>SIG 8653</v>
          </cell>
          <cell r="C654">
            <v>1092481397</v>
          </cell>
          <cell r="D654" t="str">
            <v xml:space="preserve">انهاء خدمات </v>
          </cell>
          <cell r="E654">
            <v>42036</v>
          </cell>
          <cell r="F654" t="str">
            <v>Fahd Mohammed Hamad al-Dossari</v>
          </cell>
          <cell r="G654" t="str">
            <v>فهد محمد حمد الدوسري</v>
          </cell>
        </row>
        <row r="655">
          <cell r="B655" t="str">
            <v>SIG 8654</v>
          </cell>
          <cell r="C655">
            <v>1081829267</v>
          </cell>
          <cell r="D655" t="str">
            <v xml:space="preserve">استقالة </v>
          </cell>
          <cell r="E655">
            <v>42036</v>
          </cell>
          <cell r="F655" t="str">
            <v>Abdul Rahman Mohsen Mohsen Baama</v>
          </cell>
          <cell r="G655" t="str">
            <v>عبدالمحسن عبدالرحمن عبدالمحسن البعيمي</v>
          </cell>
        </row>
        <row r="656">
          <cell r="B656" t="str">
            <v>SIG 8655</v>
          </cell>
          <cell r="C656">
            <v>1087875041</v>
          </cell>
          <cell r="D656" t="str">
            <v xml:space="preserve">استقالة </v>
          </cell>
          <cell r="E656">
            <v>42036</v>
          </cell>
          <cell r="F656" t="str">
            <v>Ahmed Abdul Rahman Saleh Almudini</v>
          </cell>
          <cell r="G656" t="str">
            <v>احمد عبدالرحمن صالح المديني</v>
          </cell>
        </row>
        <row r="657">
          <cell r="B657" t="str">
            <v>SIG 8656</v>
          </cell>
          <cell r="C657">
            <v>1074452796</v>
          </cell>
          <cell r="D657" t="str">
            <v xml:space="preserve">انهاء خدمات </v>
          </cell>
          <cell r="E657">
            <v>42036</v>
          </cell>
          <cell r="F657" t="str">
            <v>Fahad Khalifa Hamad Bin Al-Sahli</v>
          </cell>
          <cell r="G657" t="str">
            <v>فهد خليفه بن حمد السهلي</v>
          </cell>
        </row>
        <row r="658">
          <cell r="B658" t="str">
            <v>SIG 8657</v>
          </cell>
          <cell r="C658">
            <v>1084105814</v>
          </cell>
          <cell r="D658" t="str">
            <v xml:space="preserve">استقالة </v>
          </cell>
          <cell r="E658">
            <v>42036</v>
          </cell>
          <cell r="F658" t="str">
            <v>Houdrm Shakhaytil Houdrm Alkabbapinh</v>
          </cell>
          <cell r="G658" t="str">
            <v>حضرم شخيتل بن حضرم القبابنه</v>
          </cell>
        </row>
        <row r="659">
          <cell r="B659" t="str">
            <v>SIG 8658</v>
          </cell>
          <cell r="C659">
            <v>1104624067</v>
          </cell>
          <cell r="D659" t="str">
            <v xml:space="preserve">انهاء خدمات </v>
          </cell>
          <cell r="E659">
            <v>42036</v>
          </cell>
          <cell r="F659" t="str">
            <v>Theeb Khalifa bin Hamad Al-Sahli</v>
          </cell>
          <cell r="G659" t="str">
            <v>ذيب خليفه بن حمد السهلي</v>
          </cell>
        </row>
        <row r="660">
          <cell r="B660" t="str">
            <v>SIG 8659</v>
          </cell>
          <cell r="C660">
            <v>1084886587</v>
          </cell>
          <cell r="D660" t="str">
            <v xml:space="preserve">استقالة </v>
          </cell>
          <cell r="E660">
            <v>42036</v>
          </cell>
          <cell r="F660" t="str">
            <v>Hamoud Mohammed Hamoud Thuwaikh</v>
          </cell>
          <cell r="G660" t="str">
            <v>حمود محمد حمود الذويخ</v>
          </cell>
        </row>
        <row r="661">
          <cell r="B661" t="str">
            <v>SIG 8660</v>
          </cell>
          <cell r="C661">
            <v>1083791648</v>
          </cell>
          <cell r="D661" t="str">
            <v xml:space="preserve">استقالة </v>
          </cell>
          <cell r="E661">
            <v>42036</v>
          </cell>
          <cell r="F661" t="str">
            <v>Ibrahim Abdul Rahman bin Nasser almalahi</v>
          </cell>
          <cell r="G661" t="str">
            <v>ابراهيم عبدالرحمن بن ناصر الملحي</v>
          </cell>
        </row>
        <row r="662">
          <cell r="B662" t="str">
            <v>SIG 8661</v>
          </cell>
          <cell r="C662">
            <v>1086917455</v>
          </cell>
          <cell r="D662" t="str">
            <v xml:space="preserve">انهاء خدمات </v>
          </cell>
          <cell r="E662">
            <v>42036</v>
          </cell>
          <cell r="F662" t="str">
            <v>Faisal Fahad Ayed Al-Sahli</v>
          </cell>
          <cell r="G662" t="str">
            <v>فيصل فهد عايض السهلي</v>
          </cell>
        </row>
        <row r="663">
          <cell r="B663" t="str">
            <v>SIG 8662</v>
          </cell>
          <cell r="C663">
            <v>1083848315</v>
          </cell>
          <cell r="D663" t="str">
            <v xml:space="preserve">انهاء خدمات </v>
          </cell>
          <cell r="E663">
            <v>42036</v>
          </cell>
          <cell r="F663" t="str">
            <v>Abdulrahman malfaa Nami Al-Mutairi</v>
          </cell>
          <cell r="G663" t="str">
            <v>عبدالرحمن ملفى نامي المطيرى</v>
          </cell>
        </row>
        <row r="664">
          <cell r="B664" t="str">
            <v>SIG 8663</v>
          </cell>
          <cell r="C664">
            <v>1067942555</v>
          </cell>
          <cell r="D664" t="str">
            <v xml:space="preserve">انهاء خدمات </v>
          </cell>
          <cell r="E664">
            <v>42036</v>
          </cell>
          <cell r="F664" t="str">
            <v>Mtiran Sindi Eawid Shammari</v>
          </cell>
          <cell r="G664" t="str">
            <v>مطيران السندي عويد الشمري</v>
          </cell>
        </row>
        <row r="665">
          <cell r="B665" t="str">
            <v>SIG 8664</v>
          </cell>
          <cell r="C665">
            <v>1092269495</v>
          </cell>
          <cell r="D665" t="str">
            <v xml:space="preserve">انهاء خدمات </v>
          </cell>
          <cell r="E665">
            <v>42036</v>
          </cell>
          <cell r="F665" t="str">
            <v>Luay Dhim Saadi Aldlbhy</v>
          </cell>
          <cell r="G665" t="str">
            <v>لؤي دحيم سعدي الدلبحي</v>
          </cell>
        </row>
        <row r="666">
          <cell r="B666" t="str">
            <v>SIG 8665</v>
          </cell>
          <cell r="C666">
            <v>1080889031</v>
          </cell>
          <cell r="D666" t="str">
            <v>استقالة</v>
          </cell>
          <cell r="E666">
            <v>42036</v>
          </cell>
          <cell r="F666" t="str">
            <v>Omar Abdulaziz Abdullah Waili</v>
          </cell>
          <cell r="G666" t="str">
            <v>عمر عبدالعزيز عبدالله الوايلي</v>
          </cell>
        </row>
        <row r="667">
          <cell r="B667" t="str">
            <v>SIG 8666</v>
          </cell>
          <cell r="C667">
            <v>1097096927</v>
          </cell>
          <cell r="D667" t="str">
            <v xml:space="preserve">انهاء خدمات </v>
          </cell>
          <cell r="E667">
            <v>42036</v>
          </cell>
          <cell r="F667" t="str">
            <v>Abdulaziz Ibrahim Nasir Alfadl</v>
          </cell>
          <cell r="G667" t="str">
            <v>عبدالعزيز ابراهيم ناصر الفضل</v>
          </cell>
        </row>
        <row r="668">
          <cell r="B668" t="str">
            <v>SIG 8667</v>
          </cell>
          <cell r="C668">
            <v>1091829505</v>
          </cell>
          <cell r="D668" t="str">
            <v xml:space="preserve">انهاء خدمات </v>
          </cell>
          <cell r="E668">
            <v>42036</v>
          </cell>
          <cell r="F668" t="str">
            <v>Khalid Abdulrahman Abdulaziz Al-Aqil</v>
          </cell>
          <cell r="G668" t="str">
            <v>خالد عبدالرحمن عبدالعزيز العقيل</v>
          </cell>
        </row>
        <row r="669">
          <cell r="B669" t="str">
            <v>SIG 8668</v>
          </cell>
          <cell r="C669">
            <v>1090763945</v>
          </cell>
          <cell r="D669" t="str">
            <v>استقالة</v>
          </cell>
          <cell r="E669">
            <v>42036</v>
          </cell>
          <cell r="F669" t="str">
            <v>Mohammed Nayef Ghazi Al-Otaibi</v>
          </cell>
          <cell r="G669" t="str">
            <v>محمد نايف غازي العتيبي</v>
          </cell>
        </row>
        <row r="670">
          <cell r="B670" t="str">
            <v>SIG 8669</v>
          </cell>
          <cell r="C670">
            <v>1077244380</v>
          </cell>
          <cell r="D670" t="str">
            <v xml:space="preserve">انهاء خدمات </v>
          </cell>
          <cell r="E670">
            <v>42036</v>
          </cell>
          <cell r="F670" t="str">
            <v xml:space="preserve">Ibrahim Malik Ibrahim al-Ahmad </v>
          </cell>
          <cell r="G670" t="str">
            <v>ابراهيم مالك ابراهيم الأحمد</v>
          </cell>
        </row>
        <row r="671">
          <cell r="B671" t="str">
            <v>SIG 8670</v>
          </cell>
          <cell r="C671">
            <v>1102146634</v>
          </cell>
          <cell r="D671" t="str">
            <v xml:space="preserve">انهاء خدمات </v>
          </cell>
          <cell r="E671">
            <v>42036</v>
          </cell>
          <cell r="F671" t="str">
            <v>Turky Massad Faris Al-Mutairi</v>
          </cell>
          <cell r="G671" t="str">
            <v>تركي مسعد فارس المطيري</v>
          </cell>
        </row>
        <row r="672">
          <cell r="B672" t="str">
            <v>SIG 8671</v>
          </cell>
          <cell r="C672">
            <v>1092325446</v>
          </cell>
          <cell r="D672" t="str">
            <v>انهاء خدمات</v>
          </cell>
          <cell r="E672">
            <v>42036</v>
          </cell>
          <cell r="F672" t="str">
            <v>Mohammed Shabib Ayed al-Dossari</v>
          </cell>
          <cell r="G672" t="str">
            <v>محمد شبيب عايض الدوسري</v>
          </cell>
        </row>
        <row r="673">
          <cell r="B673" t="str">
            <v>SIG 8672</v>
          </cell>
          <cell r="C673">
            <v>1091851954</v>
          </cell>
          <cell r="D673" t="str">
            <v xml:space="preserve">انهاء خدمات </v>
          </cell>
          <cell r="E673">
            <v>42036</v>
          </cell>
          <cell r="F673" t="str">
            <v>Abdullah Mohammed Hamad Al Abbad</v>
          </cell>
          <cell r="G673" t="str">
            <v>عبدالله محمد حمد العباد</v>
          </cell>
        </row>
        <row r="674">
          <cell r="B674" t="str">
            <v>SIG 8673</v>
          </cell>
          <cell r="C674">
            <v>1092384104</v>
          </cell>
          <cell r="D674" t="str">
            <v xml:space="preserve">استقالة </v>
          </cell>
          <cell r="E674">
            <v>42036</v>
          </cell>
          <cell r="F674" t="str">
            <v>Khaled Nafae Suwaid al-Mutairi</v>
          </cell>
          <cell r="G674" t="str">
            <v>خالد نافع سويعد المطيري</v>
          </cell>
        </row>
        <row r="675">
          <cell r="B675" t="str">
            <v>SIG 8674</v>
          </cell>
          <cell r="C675">
            <v>1090939156</v>
          </cell>
          <cell r="D675" t="str">
            <v>انهاء خدمات</v>
          </cell>
          <cell r="E675">
            <v>42036</v>
          </cell>
          <cell r="F675" t="str">
            <v>Abdul Ilah Abdullah bin Hamad Ghonaimy</v>
          </cell>
          <cell r="G675" t="str">
            <v>عبدالاله عبدالله بن حمد غنيمي</v>
          </cell>
        </row>
        <row r="676">
          <cell r="B676" t="str">
            <v>SIG 8675</v>
          </cell>
          <cell r="C676">
            <v>1093272084</v>
          </cell>
          <cell r="D676" t="str">
            <v xml:space="preserve">انهاء خدمات </v>
          </cell>
          <cell r="E676">
            <v>42036</v>
          </cell>
          <cell r="F676" t="str">
            <v>Abdullah Fahad Bin Sulaiman Alquivela</v>
          </cell>
          <cell r="G676" t="str">
            <v>عبدالله فهد بن سليمان القويفلي</v>
          </cell>
        </row>
        <row r="677">
          <cell r="B677" t="str">
            <v>SIG 8676</v>
          </cell>
          <cell r="C677">
            <v>1094185285</v>
          </cell>
          <cell r="D677" t="str">
            <v xml:space="preserve">استقالة </v>
          </cell>
          <cell r="E677">
            <v>42036</v>
          </cell>
          <cell r="F677" t="str">
            <v>Khaled ShamiAli Sharahili</v>
          </cell>
          <cell r="G677" t="str">
            <v>خالد شامي علي شراحيلي</v>
          </cell>
        </row>
        <row r="678">
          <cell r="B678" t="str">
            <v>SIG 8677</v>
          </cell>
          <cell r="C678">
            <v>1090904762</v>
          </cell>
          <cell r="D678" t="str">
            <v xml:space="preserve">استقالة </v>
          </cell>
          <cell r="E678">
            <v>42036</v>
          </cell>
          <cell r="F678" t="str">
            <v>Abdulaziz Omran Snadh Almqaty</v>
          </cell>
          <cell r="G678" t="str">
            <v>عبدالعزيز عمران صنيدح المقاطى</v>
          </cell>
        </row>
        <row r="679">
          <cell r="B679" t="str">
            <v>SIG 8678</v>
          </cell>
          <cell r="C679">
            <v>1090388040</v>
          </cell>
          <cell r="D679" t="str">
            <v xml:space="preserve">انهاء خدمات </v>
          </cell>
          <cell r="E679">
            <v>42036</v>
          </cell>
          <cell r="F679" t="str">
            <v>Bandar Ibrahim Abdullah Sulaiman</v>
          </cell>
          <cell r="G679" t="str">
            <v>بندر أبراهيم عبدالله السليمان</v>
          </cell>
        </row>
        <row r="680">
          <cell r="B680" t="str">
            <v>SIG 8679</v>
          </cell>
          <cell r="C680">
            <v>1093695854</v>
          </cell>
          <cell r="D680" t="str">
            <v xml:space="preserve">انهاء خدمات </v>
          </cell>
          <cell r="E680">
            <v>42036</v>
          </cell>
          <cell r="F680" t="str">
            <v>Suleiman Tariq Sulaiman Sulaiman</v>
          </cell>
          <cell r="G680" t="str">
            <v>سليمان طارق سليمان السليمان</v>
          </cell>
        </row>
        <row r="681">
          <cell r="B681" t="str">
            <v>SIG 8680</v>
          </cell>
          <cell r="C681">
            <v>1085169207</v>
          </cell>
          <cell r="D681" t="str">
            <v xml:space="preserve">انهاء خدمات </v>
          </cell>
          <cell r="E681">
            <v>42036</v>
          </cell>
          <cell r="F681" t="str">
            <v>Sultan Abdul Mohsen Fahd Al-Sudairy</v>
          </cell>
          <cell r="G681" t="str">
            <v>سلطان عبدالمحسن فهد السديري</v>
          </cell>
        </row>
        <row r="682">
          <cell r="B682" t="str">
            <v>SIG 8681</v>
          </cell>
          <cell r="C682">
            <v>1068851334</v>
          </cell>
          <cell r="D682" t="str">
            <v>على راس العمل</v>
          </cell>
          <cell r="E682">
            <v>42039</v>
          </cell>
          <cell r="F682" t="str">
            <v>Anoud Awad Mishan Al-Otaibi</v>
          </cell>
          <cell r="G682" t="str">
            <v>العنود عوض مشعان العتيبي</v>
          </cell>
        </row>
        <row r="683">
          <cell r="B683" t="str">
            <v>SIG 8682</v>
          </cell>
          <cell r="C683">
            <v>1045400346</v>
          </cell>
          <cell r="D683" t="str">
            <v>على راس العمل</v>
          </cell>
          <cell r="E683">
            <v>42039</v>
          </cell>
          <cell r="F683" t="str">
            <v>Hind Awad Mishan Al-Otaibi</v>
          </cell>
          <cell r="G683" t="str">
            <v>هند عوض مشعان العتيبي</v>
          </cell>
        </row>
        <row r="684">
          <cell r="B684" t="str">
            <v>SIG 8683</v>
          </cell>
          <cell r="C684">
            <v>1071036030</v>
          </cell>
          <cell r="D684" t="str">
            <v>على راس العمل</v>
          </cell>
          <cell r="E684">
            <v>42039</v>
          </cell>
          <cell r="F684" t="str">
            <v>Rasha Rashid Abdulaziz Algelevi</v>
          </cell>
          <cell r="G684" t="str">
            <v>رشا راشد عبدالعزيز الجليفي</v>
          </cell>
        </row>
        <row r="685">
          <cell r="B685" t="str">
            <v>SIG 8684</v>
          </cell>
          <cell r="C685">
            <v>1036540407</v>
          </cell>
          <cell r="D685" t="str">
            <v>استقالة</v>
          </cell>
          <cell r="E685">
            <v>42047</v>
          </cell>
          <cell r="F685" t="str">
            <v>Samira Hussein Mohammed Jafari</v>
          </cell>
          <cell r="G685" t="str">
            <v>سميره حسين محمد جعفري</v>
          </cell>
        </row>
        <row r="686">
          <cell r="B686" t="str">
            <v>SIG 8685</v>
          </cell>
          <cell r="C686">
            <v>1050046190</v>
          </cell>
          <cell r="D686" t="str">
            <v>على راس العمل</v>
          </cell>
          <cell r="E686">
            <v>42051</v>
          </cell>
          <cell r="F686" t="str">
            <v xml:space="preserve">Rahma Moussa Ibrahim Sahbi </v>
          </cell>
          <cell r="G686" t="str">
            <v>رحمه موسى ابراهيم الصحبي</v>
          </cell>
        </row>
        <row r="687">
          <cell r="B687" t="str">
            <v>SIG 8686</v>
          </cell>
          <cell r="C687">
            <v>1048598138</v>
          </cell>
          <cell r="D687" t="str">
            <v>على راس العمل</v>
          </cell>
          <cell r="E687">
            <v>42057</v>
          </cell>
          <cell r="F687" t="str">
            <v>Noura Mohammed Deif Allah Al-Otaibi</v>
          </cell>
          <cell r="G687" t="str">
            <v>نوره محمد ضيف الله العتيبي</v>
          </cell>
        </row>
        <row r="688">
          <cell r="B688" t="str">
            <v>SIG 8687</v>
          </cell>
          <cell r="C688">
            <v>1062861214</v>
          </cell>
          <cell r="D688" t="str">
            <v>استقالة</v>
          </cell>
          <cell r="E688">
            <v>42057</v>
          </cell>
          <cell r="F688" t="str">
            <v>Noura Mohammed Rand Subaie</v>
          </cell>
          <cell r="G688" t="str">
            <v>نوره محمد ردن السبيعي</v>
          </cell>
        </row>
        <row r="689">
          <cell r="B689" t="str">
            <v>SIG 8688</v>
          </cell>
          <cell r="C689">
            <v>1105382699</v>
          </cell>
          <cell r="D689" t="str">
            <v>على راس العمل</v>
          </cell>
          <cell r="E689">
            <v>42057</v>
          </cell>
          <cell r="F689" t="str">
            <v>Halima Osman bin Ahmed al-Hawsawi</v>
          </cell>
          <cell r="G689" t="str">
            <v>حليمه بنت عثمان بن احمد الهوساوي</v>
          </cell>
        </row>
        <row r="690">
          <cell r="B690" t="str">
            <v>SIG 8689</v>
          </cell>
          <cell r="C690">
            <v>1123493403</v>
          </cell>
          <cell r="D690" t="str">
            <v>استقالة</v>
          </cell>
          <cell r="E690">
            <v>42058</v>
          </cell>
          <cell r="F690" t="str">
            <v>Huria Askar Khudair al-Khalidi</v>
          </cell>
          <cell r="G690" t="str">
            <v>حورية عسكر خضير الخالدي</v>
          </cell>
        </row>
        <row r="691">
          <cell r="B691" t="str">
            <v>SIG 8690</v>
          </cell>
          <cell r="C691">
            <v>1082085364</v>
          </cell>
          <cell r="D691" t="str">
            <v>استقالة</v>
          </cell>
          <cell r="E691">
            <v>42058</v>
          </cell>
          <cell r="F691" t="str">
            <v>Nada Mohamed Rand Subaie</v>
          </cell>
          <cell r="G691" t="str">
            <v>ندا محمد ردن السبيعي</v>
          </cell>
        </row>
        <row r="692">
          <cell r="B692" t="str">
            <v>SIG 8691</v>
          </cell>
          <cell r="C692">
            <v>1033874437</v>
          </cell>
          <cell r="D692" t="str">
            <v>على راس العمل</v>
          </cell>
          <cell r="E692">
            <v>42065</v>
          </cell>
          <cell r="F692" t="str">
            <v>Rafieuh Saad Mohammed Al-Shahrani</v>
          </cell>
          <cell r="G692" t="str">
            <v>رفيعه سعد محمد الشهراني</v>
          </cell>
        </row>
        <row r="693">
          <cell r="B693" t="str">
            <v>SIG 8692</v>
          </cell>
          <cell r="C693">
            <v>1064235557</v>
          </cell>
          <cell r="D693" t="str">
            <v>على راس العمل</v>
          </cell>
          <cell r="E693">
            <v>42066</v>
          </cell>
          <cell r="F693" t="str">
            <v>Dalal Abdulla Mousa al-Dossari</v>
          </cell>
          <cell r="G693" t="str">
            <v>دلال عبدالله موسى الدوسري</v>
          </cell>
        </row>
        <row r="694">
          <cell r="B694" t="str">
            <v>SIG 8693</v>
          </cell>
          <cell r="C694">
            <v>1086981485</v>
          </cell>
          <cell r="D694" t="str">
            <v>استقالة</v>
          </cell>
          <cell r="E694">
            <v>42066</v>
          </cell>
          <cell r="F694" t="str">
            <v>Sarah Saeed Bin Mohammed Al-Zahrani</v>
          </cell>
          <cell r="G694" t="str">
            <v>ساره سعيد بن محمد الزهراني</v>
          </cell>
        </row>
        <row r="695">
          <cell r="B695" t="str">
            <v>SIG 8694</v>
          </cell>
          <cell r="C695">
            <v>1006442204</v>
          </cell>
          <cell r="D695" t="str">
            <v>على راس العمل</v>
          </cell>
          <cell r="E695">
            <v>42066</v>
          </cell>
          <cell r="F695" t="str">
            <v>Amal Ghurmallah Muhzam Ghamdi</v>
          </cell>
          <cell r="G695" t="str">
            <v>امل غرم الله محزم الغامدي</v>
          </cell>
        </row>
        <row r="696">
          <cell r="B696" t="str">
            <v>SIG 8695</v>
          </cell>
          <cell r="C696">
            <v>1069781845</v>
          </cell>
          <cell r="D696" t="str">
            <v>على راس العمل</v>
          </cell>
          <cell r="E696">
            <v>42070</v>
          </cell>
          <cell r="F696" t="str">
            <v>Mmiead Saad Musa bin Jawir</v>
          </cell>
          <cell r="G696" t="str">
            <v>ميعاد سعد موسى بن جوير</v>
          </cell>
        </row>
        <row r="697">
          <cell r="B697" t="str">
            <v>SIG 8696</v>
          </cell>
          <cell r="C697">
            <v>1043596715</v>
          </cell>
          <cell r="D697" t="str">
            <v>على راس العمل</v>
          </cell>
          <cell r="E697">
            <v>42078</v>
          </cell>
          <cell r="F697" t="str">
            <v xml:space="preserve">Mona Mohammed Mushabab al-Qahtani </v>
          </cell>
          <cell r="G697" t="str">
            <v>منى محمد مشبب القحطاني</v>
          </cell>
        </row>
        <row r="698">
          <cell r="B698" t="str">
            <v>SIG 8697</v>
          </cell>
          <cell r="C698">
            <v>1043596749</v>
          </cell>
          <cell r="D698" t="str">
            <v xml:space="preserve">استقالة </v>
          </cell>
          <cell r="E698">
            <v>42081</v>
          </cell>
          <cell r="F698" t="str">
            <v xml:space="preserve">Wadiha Mohammed Mushabab al-Qahtani </v>
          </cell>
          <cell r="G698" t="str">
            <v>وضحاء محمد مشبب القحطاني</v>
          </cell>
        </row>
        <row r="699">
          <cell r="B699" t="str">
            <v>SIG 8698</v>
          </cell>
          <cell r="C699">
            <v>1137415053</v>
          </cell>
          <cell r="D699" t="str">
            <v>استقالة</v>
          </cell>
          <cell r="E699">
            <v>42086</v>
          </cell>
          <cell r="F699" t="str">
            <v>Hamid Aboud Alnnuh Mehri</v>
          </cell>
          <cell r="G699" t="str">
            <v>حميد عبود النوه المهري</v>
          </cell>
        </row>
        <row r="700">
          <cell r="B700" t="str">
            <v>SIG 8699</v>
          </cell>
          <cell r="C700">
            <v>1012852578</v>
          </cell>
          <cell r="D700" t="str">
            <v>على راس العمل</v>
          </cell>
          <cell r="E700">
            <v>42086</v>
          </cell>
          <cell r="F700" t="str">
            <v>Tahani Ahmed Qassim Al Asiri</v>
          </cell>
          <cell r="G700" t="str">
            <v>تهاني أحمد قاسم العسيري</v>
          </cell>
        </row>
        <row r="701">
          <cell r="B701" t="str">
            <v>SIG 8700</v>
          </cell>
          <cell r="C701">
            <v>1070512056</v>
          </cell>
          <cell r="D701" t="str">
            <v>استقالة</v>
          </cell>
          <cell r="E701">
            <v>42086</v>
          </cell>
          <cell r="F701" t="str">
            <v>Amal Naif Majid Duweish</v>
          </cell>
          <cell r="G701" t="str">
            <v>أمل نايف ماجد الدويش</v>
          </cell>
        </row>
        <row r="702">
          <cell r="B702" t="str">
            <v>SIG 8701</v>
          </cell>
          <cell r="C702">
            <v>1093372165</v>
          </cell>
          <cell r="D702" t="str">
            <v>استقالة</v>
          </cell>
          <cell r="E702">
            <v>42086</v>
          </cell>
          <cell r="F702" t="str">
            <v>Hamad Salim bin Ali Mehri</v>
          </cell>
          <cell r="G702" t="str">
            <v>حمد سالم بن على المهرى</v>
          </cell>
        </row>
        <row r="703">
          <cell r="B703" t="str">
            <v>SIG 8702</v>
          </cell>
          <cell r="C703">
            <v>1012852545</v>
          </cell>
          <cell r="D703" t="str">
            <v>على راس العمل</v>
          </cell>
          <cell r="E703">
            <v>42086</v>
          </cell>
          <cell r="F703" t="str">
            <v>Naeimuh Ali Ahmed Al-Qahtani</v>
          </cell>
          <cell r="G703" t="str">
            <v>نعيمه علي احمد القحطاني</v>
          </cell>
        </row>
        <row r="704">
          <cell r="B704" t="str">
            <v>SIG 8703</v>
          </cell>
          <cell r="C704">
            <v>1005400674</v>
          </cell>
          <cell r="D704" t="str">
            <v>على راس العمل</v>
          </cell>
          <cell r="E704">
            <v>42095</v>
          </cell>
          <cell r="F704" t="str">
            <v>Ali Mohamed Darin Aleudwani</v>
          </cell>
          <cell r="G704" t="str">
            <v>علي محمد درين العدواني</v>
          </cell>
        </row>
        <row r="705">
          <cell r="B705" t="str">
            <v>SIG 8704</v>
          </cell>
          <cell r="C705">
            <v>1088215304</v>
          </cell>
          <cell r="D705" t="str">
            <v>على راس العمل</v>
          </cell>
          <cell r="E705">
            <v>42095</v>
          </cell>
          <cell r="F705" t="str">
            <v>Maha Said Ali Shahrani</v>
          </cell>
          <cell r="G705" t="str">
            <v>مها سعيد على الشهرانى</v>
          </cell>
        </row>
        <row r="706">
          <cell r="B706" t="str">
            <v>SIG 8705</v>
          </cell>
          <cell r="C706">
            <v>1037787155</v>
          </cell>
          <cell r="D706" t="str">
            <v>على راس العمل</v>
          </cell>
          <cell r="E706">
            <v>42095</v>
          </cell>
          <cell r="F706" t="str">
            <v>Hanan Ali Mubarak Qahtani</v>
          </cell>
          <cell r="G706" t="str">
            <v>حنان على مبارك القحطانى</v>
          </cell>
        </row>
        <row r="707">
          <cell r="B707" t="str">
            <v>SIG 8706</v>
          </cell>
          <cell r="C707">
            <v>1072146432</v>
          </cell>
          <cell r="D707" t="str">
            <v>على راس العمل</v>
          </cell>
          <cell r="E707">
            <v>42095</v>
          </cell>
          <cell r="F707" t="str">
            <v>Tariq Abdullah Sulaiman Khammash</v>
          </cell>
          <cell r="G707" t="str">
            <v>طارق عبدالله ابن سليمان الخماش</v>
          </cell>
        </row>
        <row r="708">
          <cell r="B708" t="str">
            <v>SIG 8707</v>
          </cell>
          <cell r="C708">
            <v>1014511255</v>
          </cell>
          <cell r="D708" t="str">
            <v>على راس العمل</v>
          </cell>
          <cell r="E708">
            <v>42095</v>
          </cell>
          <cell r="F708" t="str">
            <v>Hind Mohammed Ali Al Qahtani</v>
          </cell>
          <cell r="G708" t="str">
            <v>هند محمد علي القحطاني</v>
          </cell>
        </row>
        <row r="709">
          <cell r="B709" t="str">
            <v>SIG 8708</v>
          </cell>
          <cell r="C709">
            <v>1072825928</v>
          </cell>
          <cell r="D709" t="str">
            <v>على راس العمل</v>
          </cell>
          <cell r="E709">
            <v>42095</v>
          </cell>
          <cell r="F709" t="str">
            <v>Sawsan Ibrahim Ayed Khammash</v>
          </cell>
          <cell r="G709" t="str">
            <v>سوسن ابراهيم عايض الخماش</v>
          </cell>
        </row>
        <row r="710">
          <cell r="B710" t="str">
            <v>SIG 8709</v>
          </cell>
          <cell r="C710">
            <v>1070706260</v>
          </cell>
          <cell r="D710" t="str">
            <v>استقالة</v>
          </cell>
          <cell r="E710">
            <v>42095</v>
          </cell>
          <cell r="F710" t="str">
            <v>Jawahir Abdulrahman Suleiman Khammash</v>
          </cell>
          <cell r="G710" t="str">
            <v>جواهر عبدالرحمن سليمان الخماش</v>
          </cell>
        </row>
        <row r="711">
          <cell r="B711" t="str">
            <v>SIG 8710</v>
          </cell>
          <cell r="C711">
            <v>1030662272</v>
          </cell>
          <cell r="D711" t="str">
            <v>استقالة</v>
          </cell>
          <cell r="E711">
            <v>42095</v>
          </cell>
          <cell r="F711" t="str">
            <v>Mastura Hazem Soliman Khammash</v>
          </cell>
          <cell r="G711" t="str">
            <v>مستوره حازم سليمان الخماش</v>
          </cell>
        </row>
        <row r="712">
          <cell r="B712" t="str">
            <v>SIG 8711</v>
          </cell>
          <cell r="C712">
            <v>1049586751</v>
          </cell>
          <cell r="D712" t="str">
            <v>على راس العمل</v>
          </cell>
          <cell r="E712">
            <v>42095</v>
          </cell>
          <cell r="F712" t="str">
            <v>Amna Hassan Salloum Khammash</v>
          </cell>
          <cell r="G712" t="str">
            <v>امنه حسن ابن سلوم الخماش</v>
          </cell>
        </row>
        <row r="713">
          <cell r="B713" t="str">
            <v>SIG 8712</v>
          </cell>
          <cell r="C713">
            <v>1066087741</v>
          </cell>
          <cell r="D713" t="str">
            <v>استقالة</v>
          </cell>
          <cell r="E713">
            <v>42095</v>
          </cell>
          <cell r="F713" t="str">
            <v>Muejabuh Nasser Saeed Al-Qahtani</v>
          </cell>
          <cell r="G713" t="str">
            <v>معجبه ناصر بن سعيد القحطاني</v>
          </cell>
        </row>
        <row r="714">
          <cell r="B714" t="str">
            <v>SIG 8713</v>
          </cell>
          <cell r="C714">
            <v>1081665760</v>
          </cell>
          <cell r="D714" t="str">
            <v xml:space="preserve">استقالة </v>
          </cell>
          <cell r="E714">
            <v>42095</v>
          </cell>
          <cell r="F714" t="str">
            <v>Asmaa Ali Hamad Al-Qahtani</v>
          </cell>
          <cell r="G714" t="str">
            <v>أسماء علي حمد القحطاني</v>
          </cell>
        </row>
        <row r="715">
          <cell r="B715" t="str">
            <v>SIG 8714</v>
          </cell>
          <cell r="C715">
            <v>1080301862</v>
          </cell>
          <cell r="D715" t="str">
            <v>على راس العمل</v>
          </cell>
          <cell r="E715">
            <v>42095</v>
          </cell>
          <cell r="F715" t="str">
            <v>Shadia Mohammad Saeed Hassan</v>
          </cell>
          <cell r="G715" t="str">
            <v>شاديه سعيد حسن محمد</v>
          </cell>
        </row>
        <row r="716">
          <cell r="B716" t="str">
            <v>SIG 8715</v>
          </cell>
          <cell r="C716">
            <v>1047503402</v>
          </cell>
          <cell r="D716" t="str">
            <v>على راس العمل</v>
          </cell>
          <cell r="E716">
            <v>42095</v>
          </cell>
          <cell r="F716" t="str">
            <v>Sameera Hassan Hassan Aleudwani</v>
          </cell>
          <cell r="G716" t="str">
            <v>سميره حاسن حسن العدواني</v>
          </cell>
        </row>
        <row r="717">
          <cell r="B717" t="str">
            <v>SIG 8716</v>
          </cell>
          <cell r="C717">
            <v>1056237017</v>
          </cell>
          <cell r="D717" t="str">
            <v>على راس العمل</v>
          </cell>
          <cell r="E717">
            <v>42095</v>
          </cell>
          <cell r="F717" t="str">
            <v>Huda Break Khalifa Alsalima</v>
          </cell>
          <cell r="G717" t="str">
            <v>هدى بريك خليفه الصليمي</v>
          </cell>
        </row>
        <row r="718">
          <cell r="B718" t="str">
            <v>SIG 8717</v>
          </cell>
          <cell r="C718">
            <v>1092599370</v>
          </cell>
          <cell r="D718" t="str">
            <v>على راس العمل</v>
          </cell>
          <cell r="E718">
            <v>42095</v>
          </cell>
          <cell r="F718" t="str">
            <v>khulud Abdulrahman Suleiman Khammash</v>
          </cell>
          <cell r="G718" t="str">
            <v>خلود عبدالرحمن سليمان الخماش</v>
          </cell>
        </row>
        <row r="719">
          <cell r="B719" t="str">
            <v>SIG 8718</v>
          </cell>
          <cell r="C719">
            <v>1030662314</v>
          </cell>
          <cell r="D719" t="str">
            <v>استقالة</v>
          </cell>
          <cell r="E719">
            <v>42125</v>
          </cell>
          <cell r="F719" t="str">
            <v>Majid Abdulrahman Suleiman Khammash</v>
          </cell>
          <cell r="G719" t="str">
            <v>ماجد عبدالرحمن سليمان الخماش</v>
          </cell>
        </row>
        <row r="720">
          <cell r="B720" t="str">
            <v>SIG 8719</v>
          </cell>
          <cell r="C720">
            <v>2257089249</v>
          </cell>
          <cell r="D720" t="str">
            <v>على راس العمل</v>
          </cell>
          <cell r="E720">
            <v>42130</v>
          </cell>
          <cell r="F720" t="str">
            <v>Islam Muhammad Ismail Bassiouni</v>
          </cell>
          <cell r="G720" t="str">
            <v>اسلام محمد اسماعيل بسيوني</v>
          </cell>
        </row>
        <row r="721">
          <cell r="B721" t="str">
            <v>SIG 8720</v>
          </cell>
          <cell r="C721">
            <v>2263773331</v>
          </cell>
          <cell r="D721" t="str">
            <v>على راس العمل</v>
          </cell>
          <cell r="E721">
            <v>42131</v>
          </cell>
          <cell r="F721" t="str">
            <v>Babacar Mohammed Ahmed Osman</v>
          </cell>
          <cell r="G721" t="str">
            <v>بابكر محمد احمد عثمان</v>
          </cell>
        </row>
        <row r="722">
          <cell r="B722" t="str">
            <v>SIG 8721</v>
          </cell>
          <cell r="C722">
            <v>2014324616</v>
          </cell>
          <cell r="D722" t="str">
            <v>على راس العمل</v>
          </cell>
          <cell r="E722">
            <v>42133</v>
          </cell>
          <cell r="F722" t="str">
            <v>Mohammad Yousuf Abdul Aziz Dawood</v>
          </cell>
          <cell r="G722" t="str">
            <v>محمد يوسف عبدالعزيز داود</v>
          </cell>
        </row>
        <row r="723">
          <cell r="B723" t="str">
            <v>SIG 8722</v>
          </cell>
          <cell r="C723">
            <v>2384363194</v>
          </cell>
          <cell r="D723" t="str">
            <v>على راس العمل</v>
          </cell>
          <cell r="E723">
            <v>42134</v>
          </cell>
          <cell r="F723" t="str">
            <v>Naim Naim Zameen Khan</v>
          </cell>
          <cell r="G723" t="str">
            <v>نعيم نعيم زامين خان</v>
          </cell>
        </row>
        <row r="724">
          <cell r="B724" t="str">
            <v>SIG 8723</v>
          </cell>
          <cell r="C724">
            <v>2191022090</v>
          </cell>
          <cell r="D724" t="str">
            <v>على راس العمل</v>
          </cell>
          <cell r="E724">
            <v>42136</v>
          </cell>
          <cell r="F724" t="str">
            <v>Amr Mohammad Hafeez Cherkaoui</v>
          </cell>
          <cell r="G724" t="str">
            <v>عمرو محمد عبدالحفيظ شرقاوي</v>
          </cell>
        </row>
        <row r="725">
          <cell r="B725" t="str">
            <v>SIG 8724</v>
          </cell>
          <cell r="C725">
            <v>2299030318</v>
          </cell>
          <cell r="D725" t="str">
            <v>نقل كفالة</v>
          </cell>
          <cell r="E725">
            <v>42136</v>
          </cell>
          <cell r="F725" t="str">
            <v>Ahmed MaherTaha Farhat</v>
          </cell>
          <cell r="G725" t="str">
            <v>احمد ماهر طه فرحات</v>
          </cell>
        </row>
        <row r="726">
          <cell r="B726" t="str">
            <v>SIG 8725</v>
          </cell>
          <cell r="C726">
            <v>2157530862</v>
          </cell>
          <cell r="D726" t="str">
            <v>على راس العمل</v>
          </cell>
          <cell r="E726">
            <v>42136</v>
          </cell>
          <cell r="F726" t="str">
            <v>Abu Bashir Abu Khair</v>
          </cell>
          <cell r="G726" t="str">
            <v>ابو البشير ابو الخير</v>
          </cell>
        </row>
        <row r="727">
          <cell r="B727" t="str">
            <v>SIG 8726</v>
          </cell>
          <cell r="C727">
            <v>2150179667</v>
          </cell>
          <cell r="D727" t="str">
            <v>على راس العمل</v>
          </cell>
          <cell r="E727">
            <v>42136</v>
          </cell>
          <cell r="F727" t="str">
            <v>Mohammed Ilayk</v>
          </cell>
          <cell r="G727" t="str">
            <v>محمد اليك</v>
          </cell>
        </row>
        <row r="728">
          <cell r="B728" t="str">
            <v>SIG 8727</v>
          </cell>
          <cell r="C728">
            <v>2385102542</v>
          </cell>
          <cell r="D728" t="str">
            <v>على راس العمل</v>
          </cell>
          <cell r="E728">
            <v>42138</v>
          </cell>
          <cell r="F728" t="str">
            <v>Hakimullah Qamar Zaman</v>
          </cell>
          <cell r="G728" t="str">
            <v>حكيم الله قمر زمان</v>
          </cell>
        </row>
        <row r="729">
          <cell r="B729" t="str">
            <v>SIG 8728</v>
          </cell>
          <cell r="C729">
            <v>2328463753</v>
          </cell>
          <cell r="D729" t="str">
            <v>على راس العمل</v>
          </cell>
          <cell r="E729">
            <v>42148</v>
          </cell>
          <cell r="F729" t="str">
            <v>Alaa Magdy Alsyd Hassan Mansour</v>
          </cell>
          <cell r="G729" t="str">
            <v>علاء مجدى السيد حسن منصور</v>
          </cell>
        </row>
        <row r="730">
          <cell r="B730" t="str">
            <v>SIG 8729</v>
          </cell>
          <cell r="C730">
            <v>2237828799</v>
          </cell>
          <cell r="D730" t="str">
            <v>على راس العمل</v>
          </cell>
          <cell r="E730">
            <v>42149</v>
          </cell>
          <cell r="F730" t="str">
            <v>Khalil Ali Saif Abdul Jalil</v>
          </cell>
          <cell r="G730" t="str">
            <v>خليل علي سيف عبدالجليل</v>
          </cell>
        </row>
        <row r="731">
          <cell r="B731" t="str">
            <v>SIG 8730</v>
          </cell>
          <cell r="C731">
            <v>1088215346</v>
          </cell>
          <cell r="D731" t="str">
            <v>استقالة</v>
          </cell>
          <cell r="E731">
            <v>42156</v>
          </cell>
          <cell r="F731" t="str">
            <v>kifah Saeed Ali Shahrani</v>
          </cell>
          <cell r="G731" t="str">
            <v>كفاح بنت سعيد بن على الشهرانى</v>
          </cell>
        </row>
        <row r="732">
          <cell r="B732" t="str">
            <v>SIG 8731</v>
          </cell>
          <cell r="C732">
            <v>1048836371</v>
          </cell>
          <cell r="D732" t="str">
            <v xml:space="preserve">استقالة </v>
          </cell>
          <cell r="E732">
            <v>42156</v>
          </cell>
          <cell r="F732" t="str">
            <v>Ghada Mohammed Saleh Al Rumaihi</v>
          </cell>
          <cell r="G732" t="str">
            <v>غاده بنت محمد بن صالح الرميحي</v>
          </cell>
        </row>
        <row r="733">
          <cell r="B733" t="str">
            <v>SIG 8732</v>
          </cell>
          <cell r="C733">
            <v>1063160988</v>
          </cell>
          <cell r="D733" t="str">
            <v>استقالة</v>
          </cell>
          <cell r="E733">
            <v>42156</v>
          </cell>
          <cell r="F733" t="str">
            <v>Reem Ali Yahya Al-Qahtani</v>
          </cell>
          <cell r="G733" t="str">
            <v>ريم علي يحى القحطاني</v>
          </cell>
        </row>
        <row r="734">
          <cell r="B734" t="str">
            <v>SIG 8733</v>
          </cell>
          <cell r="C734">
            <v>1064456682</v>
          </cell>
          <cell r="D734" t="str">
            <v>استقالة</v>
          </cell>
          <cell r="E734">
            <v>42156</v>
          </cell>
          <cell r="F734" t="str">
            <v>Mona Awad Mofleh Harbi</v>
          </cell>
          <cell r="G734" t="str">
            <v>منى عوض مفلح الحربي</v>
          </cell>
        </row>
        <row r="735">
          <cell r="B735" t="str">
            <v>SIG 8734</v>
          </cell>
          <cell r="C735">
            <v>1007838731</v>
          </cell>
          <cell r="D735" t="str">
            <v xml:space="preserve">استقالة </v>
          </cell>
          <cell r="E735">
            <v>42156</v>
          </cell>
          <cell r="F735" t="str">
            <v>maznah saed dkhyl alllah Al Otaibi</v>
          </cell>
          <cell r="G735" t="str">
            <v>مزنه سعد دخيل الله العتيبي</v>
          </cell>
        </row>
        <row r="736">
          <cell r="B736" t="str">
            <v>SIG 8735</v>
          </cell>
          <cell r="C736">
            <v>1072113978</v>
          </cell>
          <cell r="D736" t="str">
            <v xml:space="preserve">استقالة </v>
          </cell>
          <cell r="E736">
            <v>42156</v>
          </cell>
          <cell r="F736" t="str">
            <v>Maryam madhi Eid Al-Otaibi</v>
          </cell>
          <cell r="G736" t="str">
            <v>مريم مضحي بن عيد العتيبي</v>
          </cell>
        </row>
        <row r="737">
          <cell r="B737" t="str">
            <v>SIG 8736</v>
          </cell>
          <cell r="C737">
            <v>1083448462</v>
          </cell>
          <cell r="D737" t="str">
            <v>استقالة</v>
          </cell>
          <cell r="E737">
            <v>42156</v>
          </cell>
          <cell r="F737" t="str">
            <v>Nora Barak Alian Shaibani Al-Otaibi</v>
          </cell>
          <cell r="G737" t="str">
            <v>نوره براك عليان الشيباني العتيبي</v>
          </cell>
        </row>
        <row r="738">
          <cell r="B738" t="str">
            <v>SIG 8737</v>
          </cell>
          <cell r="C738">
            <v>1080085440</v>
          </cell>
          <cell r="D738" t="str">
            <v>استقالة</v>
          </cell>
          <cell r="E738">
            <v>42156</v>
          </cell>
          <cell r="F738" t="str">
            <v>Maha Jazaa Vahid Al-Otaibi</v>
          </cell>
          <cell r="G738" t="str">
            <v>مها جازع بن فاهد العتيبي</v>
          </cell>
        </row>
        <row r="739">
          <cell r="B739" t="str">
            <v>SIG 8738</v>
          </cell>
          <cell r="C739">
            <v>1080260084</v>
          </cell>
          <cell r="D739" t="str">
            <v>على راس العمل</v>
          </cell>
          <cell r="E739">
            <v>42156</v>
          </cell>
          <cell r="F739" t="str">
            <v xml:space="preserve">Anoud Hamad Hosan Al Shaibani </v>
          </cell>
          <cell r="G739" t="str">
            <v>العنود حمد هوصان الشيباني</v>
          </cell>
        </row>
        <row r="740">
          <cell r="B740" t="str">
            <v>SIG 8739</v>
          </cell>
          <cell r="C740">
            <v>1058752625</v>
          </cell>
          <cell r="D740" t="str">
            <v>استقالة</v>
          </cell>
          <cell r="E740">
            <v>42156</v>
          </cell>
          <cell r="F740" t="str">
            <v>Nora Nasser Eid al-Shaibani</v>
          </cell>
          <cell r="G740" t="str">
            <v>نوره ناصر عيد الشيباني</v>
          </cell>
        </row>
        <row r="741">
          <cell r="B741" t="str">
            <v>SIG 8740</v>
          </cell>
          <cell r="C741">
            <v>1080085457</v>
          </cell>
          <cell r="D741" t="str">
            <v>استقالة</v>
          </cell>
          <cell r="E741">
            <v>42156</v>
          </cell>
          <cell r="F741" t="str">
            <v>Taflah jazie Fahid Al-Otaibi</v>
          </cell>
          <cell r="G741" t="str">
            <v>طفله جازع بن فاهد العتيبي</v>
          </cell>
        </row>
        <row r="742">
          <cell r="B742" t="str">
            <v>SIG 8741</v>
          </cell>
          <cell r="C742">
            <v>1034251098</v>
          </cell>
          <cell r="D742" t="str">
            <v>استقالة</v>
          </cell>
          <cell r="E742">
            <v>42156</v>
          </cell>
          <cell r="F742" t="str">
            <v>Hia Yahya Jaber al-Musawi</v>
          </cell>
          <cell r="G742" t="str">
            <v>هياء يحيى جابر الموسوي</v>
          </cell>
        </row>
        <row r="743">
          <cell r="B743" t="str">
            <v>SIG 8742</v>
          </cell>
          <cell r="C743">
            <v>2286361650</v>
          </cell>
          <cell r="D743" t="str">
            <v>على راس العمل</v>
          </cell>
          <cell r="E743">
            <v>42156</v>
          </cell>
          <cell r="F743" t="str">
            <v>Imad Hussein Mohammed Zahir Shah</v>
          </cell>
          <cell r="G743" t="str">
            <v>عماد حسين محمد ظاهر شاه</v>
          </cell>
        </row>
        <row r="744">
          <cell r="B744" t="str">
            <v>SIG 8743</v>
          </cell>
          <cell r="C744">
            <v>1034658565</v>
          </cell>
          <cell r="D744" t="str">
            <v>استقالة</v>
          </cell>
          <cell r="E744">
            <v>42179</v>
          </cell>
          <cell r="F744" t="str">
            <v>Ghada Salim Osman al-Maliki</v>
          </cell>
          <cell r="G744" t="str">
            <v>غاده سالم عثمان المالكي</v>
          </cell>
        </row>
        <row r="745">
          <cell r="B745" t="str">
            <v>SIG 8744</v>
          </cell>
          <cell r="C745">
            <v>2230897809</v>
          </cell>
          <cell r="D745" t="str">
            <v>على راس العمل</v>
          </cell>
          <cell r="E745">
            <v>41456</v>
          </cell>
          <cell r="F745" t="str">
            <v>Safwan Ahmed Amin Mujahid</v>
          </cell>
          <cell r="G745" t="str">
            <v>صفوان احمد امين مجاهد</v>
          </cell>
        </row>
        <row r="746">
          <cell r="B746" t="str">
            <v>SIG 8745</v>
          </cell>
          <cell r="C746">
            <v>2086984321</v>
          </cell>
          <cell r="D746" t="str">
            <v>خروج نهائي</v>
          </cell>
          <cell r="E746">
            <v>42187</v>
          </cell>
          <cell r="F746" t="str">
            <v>Rolahin judge Socazi</v>
          </cell>
          <cell r="G746" t="str">
            <v>رولاحين قاضي سوكازي</v>
          </cell>
        </row>
        <row r="747">
          <cell r="B747" t="str">
            <v>SIG 8746</v>
          </cell>
          <cell r="C747">
            <v>1137454128</v>
          </cell>
          <cell r="D747" t="str">
            <v>على راس العمل</v>
          </cell>
          <cell r="E747">
            <v>42217</v>
          </cell>
          <cell r="F747" t="str">
            <v>Badriya Bhar Ali Al-Otaibi</v>
          </cell>
          <cell r="G747" t="str">
            <v>بدريه بهار بن على العتيبي</v>
          </cell>
        </row>
        <row r="748">
          <cell r="B748" t="str">
            <v>SIG 8747</v>
          </cell>
          <cell r="C748">
            <v>1048225369</v>
          </cell>
          <cell r="D748" t="str">
            <v>على راس العمل</v>
          </cell>
          <cell r="E748">
            <v>42217</v>
          </cell>
          <cell r="F748" t="str">
            <v>Jawaher Abdulaziz Ibrahim Almusaeid</v>
          </cell>
          <cell r="G748" t="str">
            <v>جواهر عبدالعزيز بن ابراهيم المساعد</v>
          </cell>
        </row>
        <row r="749">
          <cell r="B749" t="str">
            <v>SIG 8748</v>
          </cell>
          <cell r="C749">
            <v>1049798513</v>
          </cell>
          <cell r="D749" t="str">
            <v>على راس العمل</v>
          </cell>
          <cell r="E749">
            <v>42217</v>
          </cell>
          <cell r="F749" t="str">
            <v>Jamiluh Mohammad Qasim Al-Yamani</v>
          </cell>
          <cell r="G749" t="str">
            <v>جميله محمد قاسم اليماني</v>
          </cell>
        </row>
        <row r="750">
          <cell r="B750" t="str">
            <v>SIG 8749</v>
          </cell>
          <cell r="C750">
            <v>1096134885</v>
          </cell>
          <cell r="D750" t="str">
            <v>على راس العمل</v>
          </cell>
          <cell r="E750">
            <v>42217</v>
          </cell>
          <cell r="F750" t="str">
            <v>Mashaeil Nasser Eid al-Shaibani</v>
          </cell>
          <cell r="G750" t="str">
            <v>مشاعل ناصر عيد الشيباني</v>
          </cell>
        </row>
        <row r="751">
          <cell r="B751" t="str">
            <v>SIG 8750</v>
          </cell>
          <cell r="C751">
            <v>1097322729</v>
          </cell>
          <cell r="D751" t="str">
            <v>على راس العمل</v>
          </cell>
          <cell r="E751">
            <v>42217</v>
          </cell>
          <cell r="F751" t="str">
            <v>Shahid qaed Eiqab Otaibi</v>
          </cell>
          <cell r="G751" t="str">
            <v>شهد قاعد عقاب العتيبي</v>
          </cell>
        </row>
        <row r="752">
          <cell r="B752" t="str">
            <v>SIG 8751</v>
          </cell>
          <cell r="C752">
            <v>1043596756</v>
          </cell>
          <cell r="D752" t="str">
            <v>على راس العمل</v>
          </cell>
          <cell r="E752">
            <v>42217</v>
          </cell>
          <cell r="F752" t="str">
            <v xml:space="preserve">Sameera Mohammed Mushabab al-Qahtani </v>
          </cell>
          <cell r="G752" t="str">
            <v>سميره محمد مشبب القحطاني</v>
          </cell>
        </row>
        <row r="753">
          <cell r="B753" t="str">
            <v>SIG 8752</v>
          </cell>
          <cell r="C753">
            <v>1057561126</v>
          </cell>
          <cell r="D753" t="str">
            <v>على راس العمل</v>
          </cell>
          <cell r="E753">
            <v>42217</v>
          </cell>
          <cell r="F753" t="str">
            <v>Rehab Masood Khalid Al-Otaibi</v>
          </cell>
          <cell r="G753" t="str">
            <v>رحاب مسعود خالد العتيبي</v>
          </cell>
        </row>
        <row r="754">
          <cell r="B754" t="str">
            <v>SIG 8753</v>
          </cell>
          <cell r="C754">
            <v>1037608773</v>
          </cell>
          <cell r="D754" t="str">
            <v>على راس العمل</v>
          </cell>
          <cell r="E754">
            <v>42217</v>
          </cell>
          <cell r="F754" t="str">
            <v>Nora Ghanem Mohammed Al-Qahtani</v>
          </cell>
          <cell r="G754" t="str">
            <v>نوره غانم محمد القحطاني</v>
          </cell>
        </row>
        <row r="755">
          <cell r="B755" t="str">
            <v>SIG 8754</v>
          </cell>
          <cell r="C755">
            <v>1069903316</v>
          </cell>
          <cell r="D755" t="str">
            <v>على راس العمل</v>
          </cell>
          <cell r="E755">
            <v>42231</v>
          </cell>
          <cell r="F755" t="str">
            <v>Hoda Saad Saeed Al-Otaibi</v>
          </cell>
          <cell r="G755" t="str">
            <v>هدى سعد سعيد العتيبي</v>
          </cell>
        </row>
        <row r="756">
          <cell r="B756" t="str">
            <v>SIG 8755</v>
          </cell>
          <cell r="C756">
            <v>1063687360</v>
          </cell>
          <cell r="D756" t="str">
            <v>استقالة</v>
          </cell>
          <cell r="E756">
            <v>42232</v>
          </cell>
          <cell r="F756" t="str">
            <v>Mai Nasser Mohammed bin Bakhit</v>
          </cell>
          <cell r="G756" t="str">
            <v>مي ناصر محمد بن بخيت</v>
          </cell>
        </row>
        <row r="757">
          <cell r="B757" t="str">
            <v>SIG 8756</v>
          </cell>
          <cell r="C757">
            <v>1096926710</v>
          </cell>
          <cell r="D757" t="str">
            <v xml:space="preserve">استقالة </v>
          </cell>
          <cell r="E757">
            <v>42232</v>
          </cell>
          <cell r="F757" t="str">
            <v>Ria Osman Shabib Al-Otaibi</v>
          </cell>
          <cell r="G757" t="str">
            <v>رياء شبيب عثمان العتيبي</v>
          </cell>
        </row>
        <row r="758">
          <cell r="B758" t="str">
            <v>SIG 8757</v>
          </cell>
          <cell r="C758">
            <v>1063634271</v>
          </cell>
          <cell r="D758" t="str">
            <v>استقالة</v>
          </cell>
          <cell r="E758">
            <v>42232</v>
          </cell>
          <cell r="F758" t="str">
            <v>Modi Abdullah bin Hamad Dehaish</v>
          </cell>
          <cell r="G758" t="str">
            <v>موضي عبدالله حمد بن دهيش</v>
          </cell>
        </row>
        <row r="759">
          <cell r="B759" t="str">
            <v>SIG 8758</v>
          </cell>
          <cell r="C759">
            <v>1049443987</v>
          </cell>
          <cell r="D759" t="str">
            <v>على راس العمل</v>
          </cell>
          <cell r="E759">
            <v>42232</v>
          </cell>
          <cell r="F759" t="str">
            <v>Areej Rbye Mueannad Anzi</v>
          </cell>
          <cell r="G759" t="str">
            <v>أريج ربيع معند العنزي</v>
          </cell>
        </row>
        <row r="760">
          <cell r="B760" t="str">
            <v>SIG 8759</v>
          </cell>
          <cell r="C760">
            <v>1005352818</v>
          </cell>
          <cell r="D760" t="str">
            <v>على راس العمل</v>
          </cell>
          <cell r="E760">
            <v>42234</v>
          </cell>
          <cell r="F760" t="str">
            <v>Fawzia Abdullah Fahad Alhoiei</v>
          </cell>
          <cell r="G760" t="str">
            <v>فوزيه عبدالله فهد الشويعي</v>
          </cell>
        </row>
        <row r="761">
          <cell r="B761" t="str">
            <v>SIG 8760</v>
          </cell>
          <cell r="C761">
            <v>1091807923</v>
          </cell>
          <cell r="D761" t="str">
            <v>على راس العمل</v>
          </cell>
          <cell r="E761">
            <v>42234</v>
          </cell>
          <cell r="F761" t="str">
            <v xml:space="preserve">Ahlam Salem Osman al-Maliki </v>
          </cell>
          <cell r="G761" t="str">
            <v>أحلام سالم عثمان المالكي</v>
          </cell>
        </row>
        <row r="762">
          <cell r="B762" t="str">
            <v>SIG 8761</v>
          </cell>
          <cell r="C762">
            <v>1133703916</v>
          </cell>
          <cell r="D762" t="str">
            <v>على راس العمل</v>
          </cell>
          <cell r="E762">
            <v>42248</v>
          </cell>
          <cell r="F762" t="str">
            <v>Hassuh Euqala Siah Subaie Anzi</v>
          </cell>
          <cell r="G762" t="str">
            <v>حصة عقلاء صياح السبيعي العنزي</v>
          </cell>
        </row>
        <row r="763">
          <cell r="B763" t="str">
            <v>SIG 8762</v>
          </cell>
          <cell r="C763">
            <v>1009195338</v>
          </cell>
          <cell r="D763" t="str">
            <v>على راس العمل</v>
          </cell>
          <cell r="E763">
            <v>42248</v>
          </cell>
          <cell r="F763" t="str">
            <v>Afifa Sayer Assi Anzi</v>
          </cell>
          <cell r="G763" t="str">
            <v>عفيفه ساير عاصي العنزي</v>
          </cell>
        </row>
        <row r="764">
          <cell r="B764" t="str">
            <v>SIG 8763</v>
          </cell>
          <cell r="C764">
            <v>1061130256</v>
          </cell>
          <cell r="D764" t="str">
            <v>على راس العمل</v>
          </cell>
          <cell r="E764">
            <v>42248</v>
          </cell>
          <cell r="F764" t="str">
            <v>Aisha Saeed Isa Al-Saeed</v>
          </cell>
          <cell r="G764" t="str">
            <v>عائشه سعيد بن عيسى السعيد</v>
          </cell>
        </row>
        <row r="765">
          <cell r="B765" t="str">
            <v>SIG 8764</v>
          </cell>
          <cell r="C765">
            <v>1097321655</v>
          </cell>
          <cell r="D765" t="str">
            <v>على راس العمل</v>
          </cell>
          <cell r="E765">
            <v>42248</v>
          </cell>
          <cell r="F765" t="str">
            <v>Tahani Shattat Jarah Anzi</v>
          </cell>
          <cell r="G765" t="str">
            <v>تهاني شتات جراح العنزي</v>
          </cell>
        </row>
        <row r="766">
          <cell r="B766" t="str">
            <v>SIG 8765</v>
          </cell>
          <cell r="C766">
            <v>1059548915</v>
          </cell>
          <cell r="D766" t="str">
            <v>على راس العمل</v>
          </cell>
          <cell r="E766">
            <v>42248</v>
          </cell>
          <cell r="F766" t="str">
            <v>Nora Sayre Assi Anzi</v>
          </cell>
          <cell r="G766" t="str">
            <v>نورة ساير عاصي العنزي</v>
          </cell>
        </row>
        <row r="767">
          <cell r="B767" t="str">
            <v>SIG 8766</v>
          </cell>
          <cell r="C767">
            <v>1096226541</v>
          </cell>
          <cell r="D767" t="str">
            <v>على راس العمل</v>
          </cell>
          <cell r="E767">
            <v>42248</v>
          </cell>
          <cell r="F767" t="str">
            <v>Nawal Faleh Woody Anzi</v>
          </cell>
          <cell r="G767" t="str">
            <v>نوال فالح بن ودى العنزي</v>
          </cell>
        </row>
        <row r="768">
          <cell r="B768" t="str">
            <v>SIG 8767</v>
          </cell>
          <cell r="C768">
            <v>1058438175</v>
          </cell>
          <cell r="D768" t="str">
            <v>على راس العمل</v>
          </cell>
          <cell r="E768">
            <v>42248</v>
          </cell>
          <cell r="F768" t="str">
            <v>Shaeae Khaled Matar al-Shammari</v>
          </cell>
          <cell r="G768" t="str">
            <v>شعاع خالد مطر الشمري</v>
          </cell>
        </row>
        <row r="769">
          <cell r="B769" t="str">
            <v>SIG 8768</v>
          </cell>
          <cell r="C769">
            <v>1112589245</v>
          </cell>
          <cell r="D769" t="str">
            <v>على راس العمل</v>
          </cell>
          <cell r="E769">
            <v>42248</v>
          </cell>
          <cell r="F769" t="str">
            <v>Fatima Ayed Saeed al-Shammari</v>
          </cell>
          <cell r="G769" t="str">
            <v>فاطمه عايد سعيد الشمري</v>
          </cell>
        </row>
        <row r="770">
          <cell r="B770" t="str">
            <v>SIG 8769</v>
          </cell>
          <cell r="C770">
            <v>1046904379</v>
          </cell>
          <cell r="D770" t="str">
            <v>على راس العمل</v>
          </cell>
          <cell r="E770">
            <v>42248</v>
          </cell>
          <cell r="F770" t="str">
            <v>Afra Mohammed Dhafer Al-Qahtani</v>
          </cell>
          <cell r="G770" t="str">
            <v>عفراء محمد ظافر القحطاني</v>
          </cell>
        </row>
        <row r="771">
          <cell r="B771" t="str">
            <v>SIG 8770</v>
          </cell>
          <cell r="C771">
            <v>1036691622</v>
          </cell>
          <cell r="D771" t="str">
            <v>على راس العمل</v>
          </cell>
          <cell r="E771">
            <v>42248</v>
          </cell>
          <cell r="F771" t="str">
            <v>Hia Mohammed Movie al-Dossari</v>
          </cell>
          <cell r="G771" t="str">
            <v>هياء محمد موفي الدوسري</v>
          </cell>
        </row>
        <row r="772">
          <cell r="B772" t="str">
            <v>SIG 8771</v>
          </cell>
          <cell r="C772">
            <v>1043817996</v>
          </cell>
          <cell r="D772" t="str">
            <v>على راس العمل</v>
          </cell>
          <cell r="E772">
            <v>42248</v>
          </cell>
          <cell r="F772" t="str">
            <v>Maha Nasser Mohsen  al-Dossari</v>
          </cell>
          <cell r="G772" t="str">
            <v>مها ناصر محسن الدوسري</v>
          </cell>
        </row>
        <row r="773">
          <cell r="B773" t="str">
            <v>SIG 8772</v>
          </cell>
          <cell r="C773">
            <v>1092479276</v>
          </cell>
          <cell r="D773" t="str">
            <v>على راس العمل</v>
          </cell>
          <cell r="E773">
            <v>42248</v>
          </cell>
          <cell r="F773" t="str">
            <v>Samia Saad Nasser Al-Qarni</v>
          </cell>
          <cell r="G773" t="str">
            <v>ساميه سعد ناصر القرني</v>
          </cell>
        </row>
        <row r="774">
          <cell r="B774" t="str">
            <v>SIG 8773</v>
          </cell>
          <cell r="C774">
            <v>1092273729</v>
          </cell>
          <cell r="D774" t="str">
            <v>على راس العمل</v>
          </cell>
          <cell r="E774">
            <v>42248</v>
          </cell>
          <cell r="F774" t="str">
            <v>Nada Zahi Nasser Al-Qarni</v>
          </cell>
          <cell r="G774" t="str">
            <v>ندى زاهي ناصر القرني</v>
          </cell>
        </row>
        <row r="775">
          <cell r="B775" t="str">
            <v>SIG 8774</v>
          </cell>
          <cell r="C775">
            <v>1055497992</v>
          </cell>
          <cell r="D775" t="str">
            <v>على راس العمل</v>
          </cell>
          <cell r="E775">
            <v>42248</v>
          </cell>
          <cell r="F775" t="str">
            <v>Munira Khaled Matar al-Shammari</v>
          </cell>
          <cell r="G775" t="str">
            <v>منيره خالد مطر الشمري</v>
          </cell>
        </row>
        <row r="776">
          <cell r="B776" t="str">
            <v>SIG 8775</v>
          </cell>
          <cell r="C776">
            <v>1082821065</v>
          </cell>
          <cell r="D776" t="str">
            <v>على راس العمل</v>
          </cell>
          <cell r="E776">
            <v>42248</v>
          </cell>
          <cell r="F776" t="str">
            <v>Ayesha Abdullah Mohammed Hazazi</v>
          </cell>
          <cell r="G776" t="str">
            <v>عائشه عبدالله محمد هزازي</v>
          </cell>
        </row>
        <row r="777">
          <cell r="B777" t="str">
            <v>SIG 8776</v>
          </cell>
          <cell r="C777">
            <v>1093021275</v>
          </cell>
          <cell r="D777" t="str">
            <v>على راس العمل</v>
          </cell>
          <cell r="E777">
            <v>42248</v>
          </cell>
          <cell r="F777" t="str">
            <v>WaDad Mohammed bin Yahya Asiri</v>
          </cell>
          <cell r="G777" t="str">
            <v>وداد محمد بن يحي العسيري</v>
          </cell>
        </row>
        <row r="778">
          <cell r="B778" t="str">
            <v>SIG 8777</v>
          </cell>
          <cell r="C778">
            <v>1009195312</v>
          </cell>
          <cell r="D778" t="str">
            <v>على راس العمل</v>
          </cell>
          <cell r="E778">
            <v>42250</v>
          </cell>
          <cell r="F778" t="str">
            <v>Mansour Sayer Assi Anzi</v>
          </cell>
          <cell r="G778" t="str">
            <v>منصور ساير عاصي العنزي</v>
          </cell>
        </row>
        <row r="779">
          <cell r="B779" t="str">
            <v>SIG 8778</v>
          </cell>
          <cell r="C779">
            <v>1039036510</v>
          </cell>
          <cell r="D779" t="str">
            <v xml:space="preserve">استقالة </v>
          </cell>
          <cell r="E779">
            <v>42250</v>
          </cell>
          <cell r="F779" t="str">
            <v>Ashwaq Sulaiman Al Rabah Rabah</v>
          </cell>
          <cell r="G779" t="str">
            <v>أشواق سليمان رباح آل رباح</v>
          </cell>
        </row>
        <row r="780">
          <cell r="B780" t="str">
            <v>SIG 8779</v>
          </cell>
          <cell r="C780">
            <v>1018662450</v>
          </cell>
          <cell r="D780" t="str">
            <v>على راس العمل</v>
          </cell>
          <cell r="E780">
            <v>42250</v>
          </cell>
          <cell r="F780" t="str">
            <v>Huda Mohammed Hussein Al Masoud</v>
          </cell>
          <cell r="G780" t="str">
            <v>هدى محمد حسين ال مسعود</v>
          </cell>
        </row>
        <row r="781">
          <cell r="B781" t="str">
            <v>SIG 8780</v>
          </cell>
          <cell r="C781">
            <v>1087557391</v>
          </cell>
          <cell r="D781" t="str">
            <v>استقالة</v>
          </cell>
          <cell r="E781">
            <v>42256</v>
          </cell>
          <cell r="F781" t="str">
            <v>Sheikh Hamad bin Saud al-Dossari</v>
          </cell>
          <cell r="G781" t="str">
            <v>شيخه حمد بن سعود الدوسري</v>
          </cell>
        </row>
        <row r="782">
          <cell r="B782" t="str">
            <v>SIG 8781</v>
          </cell>
          <cell r="C782">
            <v>1086347737</v>
          </cell>
          <cell r="D782" t="str">
            <v>على راس العمل</v>
          </cell>
          <cell r="E782">
            <v>42260</v>
          </cell>
          <cell r="F782" t="str">
            <v>Mariam Shabib Osman Al-Otaibi</v>
          </cell>
          <cell r="G782" t="str">
            <v>مريم شبيب عثمان العتيبي</v>
          </cell>
        </row>
        <row r="783">
          <cell r="B783" t="str">
            <v>SIG 8782</v>
          </cell>
          <cell r="C783">
            <v>1083467280</v>
          </cell>
          <cell r="D783" t="str">
            <v xml:space="preserve">انهاء خدمات </v>
          </cell>
          <cell r="E783">
            <v>42278</v>
          </cell>
          <cell r="F783" t="str">
            <v>Abdulaziz Fahad Saad Almasheibi</v>
          </cell>
          <cell r="G783" t="str">
            <v>عبدالعزيز فهد سعد المشعبي</v>
          </cell>
        </row>
        <row r="784">
          <cell r="B784" t="str">
            <v>SIG 8783</v>
          </cell>
          <cell r="C784">
            <v>1009195320</v>
          </cell>
          <cell r="D784" t="str">
            <v>على راس العمل</v>
          </cell>
          <cell r="E784">
            <v>42278</v>
          </cell>
          <cell r="F784" t="str">
            <v>Fawzia Sayer Assi Anzi</v>
          </cell>
          <cell r="G784" t="str">
            <v>فوزيه ساير عاصي العنزي</v>
          </cell>
        </row>
        <row r="785">
          <cell r="B785" t="str">
            <v>SIG 8784</v>
          </cell>
          <cell r="C785">
            <v>1053069215</v>
          </cell>
          <cell r="D785" t="str">
            <v>على راس العمل</v>
          </cell>
          <cell r="E785">
            <v>42278</v>
          </cell>
          <cell r="F785" t="str">
            <v>Tmra Ayed bin Saeed Al-Qahtani</v>
          </cell>
          <cell r="G785" t="str">
            <v>ثمراء عايض بن سعيد القحطاني</v>
          </cell>
        </row>
        <row r="786">
          <cell r="B786" t="str">
            <v>SIG 8785</v>
          </cell>
          <cell r="C786">
            <v>1008150839</v>
          </cell>
          <cell r="D786" t="str">
            <v>على راس العمل</v>
          </cell>
          <cell r="E786">
            <v>42278</v>
          </cell>
          <cell r="F786" t="str">
            <v>Aisha Ghanem Saeed Al Shahrani</v>
          </cell>
          <cell r="G786" t="str">
            <v>عائشه غانم سعيد الشهراني</v>
          </cell>
        </row>
        <row r="787">
          <cell r="B787" t="str">
            <v>SIG 8786</v>
          </cell>
          <cell r="C787">
            <v>1092258936</v>
          </cell>
          <cell r="D787" t="str">
            <v>على راس العمل</v>
          </cell>
          <cell r="E787">
            <v>42278</v>
          </cell>
          <cell r="F787" t="str">
            <v>Turki Abdullah Saeed Al-Qarni</v>
          </cell>
          <cell r="G787" t="str">
            <v>تركي عبدالله سعيد القرني</v>
          </cell>
        </row>
        <row r="788">
          <cell r="B788" t="str">
            <v>SIG 8787</v>
          </cell>
          <cell r="C788">
            <v>1087613335</v>
          </cell>
          <cell r="D788" t="str">
            <v>انهاء خدمات</v>
          </cell>
          <cell r="E788">
            <v>42278</v>
          </cell>
          <cell r="F788" t="str">
            <v>Saad Abdullah Saad Al-Ahmad</v>
          </cell>
          <cell r="G788" t="str">
            <v>سعد عبدالله سعد الأحمد</v>
          </cell>
        </row>
        <row r="789">
          <cell r="B789" t="str">
            <v>SIG 8788</v>
          </cell>
          <cell r="C789">
            <v>1086731203</v>
          </cell>
          <cell r="D789" t="str">
            <v>انهاء خدمات</v>
          </cell>
          <cell r="E789">
            <v>42278</v>
          </cell>
          <cell r="F789" t="str">
            <v>Ahmed Ajlan Abdullah Al-Ajlan</v>
          </cell>
          <cell r="G789" t="str">
            <v>احمد عجلان عبدالله العجلان</v>
          </cell>
        </row>
        <row r="790">
          <cell r="B790" t="str">
            <v>SIG 8789</v>
          </cell>
          <cell r="C790">
            <v>1087511992</v>
          </cell>
          <cell r="D790" t="str">
            <v xml:space="preserve">استقالة </v>
          </cell>
          <cell r="E790">
            <v>42278</v>
          </cell>
          <cell r="F790" t="str">
            <v>Khaled Saleh Shafi Al-Otaibi</v>
          </cell>
          <cell r="G790" t="str">
            <v>خالد صالح شافي العتيبي</v>
          </cell>
        </row>
        <row r="791">
          <cell r="B791" t="str">
            <v>SIG 8790</v>
          </cell>
          <cell r="C791">
            <v>1097078008</v>
          </cell>
          <cell r="D791" t="str">
            <v>انهاء خدمات</v>
          </cell>
          <cell r="E791">
            <v>42278</v>
          </cell>
          <cell r="F791" t="str">
            <v>Salman Fahd Abdullah Al-Osaimi</v>
          </cell>
          <cell r="G791" t="str">
            <v>سلمان فهد بن عبدالله العصيمي</v>
          </cell>
        </row>
        <row r="792">
          <cell r="B792" t="str">
            <v>SIG 8791</v>
          </cell>
          <cell r="C792">
            <v>1091339778</v>
          </cell>
          <cell r="D792" t="str">
            <v xml:space="preserve">انهاء خدمات </v>
          </cell>
          <cell r="E792">
            <v>42278</v>
          </cell>
          <cell r="F792" t="str">
            <v>Khuyran Mohammed Saud al-Dossari</v>
          </cell>
          <cell r="G792" t="str">
            <v>خويران محمد سعود الدوسري</v>
          </cell>
        </row>
        <row r="793">
          <cell r="B793" t="str">
            <v>SIG 8792</v>
          </cell>
          <cell r="C793">
            <v>1015897067</v>
          </cell>
          <cell r="D793" t="str">
            <v>على راس العمل</v>
          </cell>
          <cell r="E793">
            <v>42278</v>
          </cell>
          <cell r="F793" t="str">
            <v>Tahani Saleh Mohammed Juweir</v>
          </cell>
          <cell r="G793" t="str">
            <v>تهاني صالح محمد الجوير</v>
          </cell>
        </row>
        <row r="794">
          <cell r="B794" t="str">
            <v>SIG 8793</v>
          </cell>
          <cell r="C794">
            <v>1073085415</v>
          </cell>
          <cell r="D794" t="str">
            <v>انهاء خدمات</v>
          </cell>
          <cell r="E794">
            <v>42278</v>
          </cell>
          <cell r="F794" t="str">
            <v>Yahya Mohamed Ibrahim Ayahya</v>
          </cell>
          <cell r="G794" t="str">
            <v>يحيى محمد ابراهيم اليحياء</v>
          </cell>
        </row>
        <row r="795">
          <cell r="B795" t="str">
            <v>SIG 8794</v>
          </cell>
          <cell r="C795">
            <v>1013466980</v>
          </cell>
          <cell r="D795" t="str">
            <v xml:space="preserve">استقالة </v>
          </cell>
          <cell r="E795">
            <v>42278</v>
          </cell>
          <cell r="F795" t="str">
            <v>Jahir Salah Mohammed al-Qahtani</v>
          </cell>
          <cell r="G795" t="str">
            <v>جهير شالح محمد القحطاني</v>
          </cell>
        </row>
        <row r="796">
          <cell r="B796" t="str">
            <v>SIG 8795</v>
          </cell>
          <cell r="C796">
            <v>1054309693</v>
          </cell>
          <cell r="D796" t="str">
            <v>على راس العمل</v>
          </cell>
          <cell r="E796">
            <v>42278</v>
          </cell>
          <cell r="F796" t="str">
            <v>Rafaeah Mohammed Rashid al-Qahtani</v>
          </cell>
          <cell r="G796" t="str">
            <v>رفعه محمد بن راشد القحطاني</v>
          </cell>
        </row>
        <row r="797">
          <cell r="B797" t="str">
            <v>SIG 8796</v>
          </cell>
          <cell r="C797">
            <v>1043596723</v>
          </cell>
          <cell r="D797" t="str">
            <v>على راس العمل</v>
          </cell>
          <cell r="E797">
            <v>42278</v>
          </cell>
          <cell r="F797" t="str">
            <v xml:space="preserve">Fatima Mohammed Mushabab Al-Qahtani </v>
          </cell>
          <cell r="G797" t="str">
            <v>فاطمه محمد مشبب القحطاني</v>
          </cell>
        </row>
        <row r="798">
          <cell r="B798" t="str">
            <v>SIG 8797</v>
          </cell>
          <cell r="C798">
            <v>1072851882</v>
          </cell>
          <cell r="D798" t="str">
            <v>على راس العمل</v>
          </cell>
          <cell r="E798">
            <v>42278</v>
          </cell>
          <cell r="F798" t="str">
            <v xml:space="preserve">Rasha Mohamed Mushabab al-Qahtani </v>
          </cell>
          <cell r="G798" t="str">
            <v>رشا محمد مشبب القحطاني</v>
          </cell>
        </row>
        <row r="799">
          <cell r="B799" t="str">
            <v>SIG 8798</v>
          </cell>
          <cell r="C799">
            <v>1066296334</v>
          </cell>
          <cell r="D799" t="str">
            <v>على راس العمل</v>
          </cell>
          <cell r="E799">
            <v>42278</v>
          </cell>
          <cell r="F799" t="str">
            <v>Malahah Saad Mohammed al-Qahtani</v>
          </cell>
          <cell r="G799" t="str">
            <v>ملحه سعد محمد القحطاني</v>
          </cell>
        </row>
        <row r="800">
          <cell r="B800" t="str">
            <v>SIG 8799</v>
          </cell>
          <cell r="C800">
            <v>1043817970</v>
          </cell>
          <cell r="D800" t="str">
            <v>على راس العمل</v>
          </cell>
          <cell r="E800">
            <v>42278</v>
          </cell>
          <cell r="F800" t="str">
            <v>Nada Nasser Al-Muhsin Al-Dosari</v>
          </cell>
          <cell r="G800" t="str">
            <v>ناضاء ناصر محسن الدوسري</v>
          </cell>
        </row>
        <row r="801">
          <cell r="B801" t="str">
            <v>SIG 8800</v>
          </cell>
          <cell r="C801">
            <v>1106822636</v>
          </cell>
          <cell r="D801" t="str">
            <v>منتوفية</v>
          </cell>
          <cell r="E801">
            <v>42278</v>
          </cell>
          <cell r="F801" t="str">
            <v>Al Bandari Khaled Othman Al-Otaibi</v>
          </cell>
          <cell r="G801" t="str">
            <v>البندري خالد عثمان العتيبي</v>
          </cell>
        </row>
        <row r="802">
          <cell r="B802" t="str">
            <v>SIG 8801</v>
          </cell>
          <cell r="C802">
            <v>1076488202</v>
          </cell>
          <cell r="D802" t="str">
            <v>على راس العمل</v>
          </cell>
          <cell r="E802">
            <v>42278</v>
          </cell>
          <cell r="F802" t="str">
            <v>Luali Naif Manahi Al-Otaibi</v>
          </cell>
          <cell r="G802" t="str">
            <v>لولي نائف مناحي العتيبي</v>
          </cell>
        </row>
        <row r="803">
          <cell r="B803" t="str">
            <v>SIG 8802</v>
          </cell>
          <cell r="C803">
            <v>1074372648</v>
          </cell>
          <cell r="D803" t="str">
            <v>على راس العمل</v>
          </cell>
          <cell r="E803">
            <v>42278</v>
          </cell>
          <cell r="F803" t="str">
            <v>Amyrh Eyd Moaidh Alinviei</v>
          </cell>
          <cell r="G803" t="str">
            <v>اميره عيد معيض النفيعي</v>
          </cell>
        </row>
        <row r="804">
          <cell r="B804" t="str">
            <v>SIG 8803</v>
          </cell>
          <cell r="C804">
            <v>1036691614</v>
          </cell>
          <cell r="D804" t="str">
            <v>على راس العمل</v>
          </cell>
          <cell r="E804">
            <v>42278</v>
          </cell>
          <cell r="F804" t="str">
            <v>Nfela Abdullah Muhsin al-Dossari</v>
          </cell>
          <cell r="G804" t="str">
            <v>نفلاء عبدالله محسن الدوسري</v>
          </cell>
        </row>
        <row r="805">
          <cell r="B805" t="str">
            <v>SIG 8804</v>
          </cell>
          <cell r="C805">
            <v>1026157717</v>
          </cell>
          <cell r="D805" t="str">
            <v>على راس العمل</v>
          </cell>
          <cell r="E805">
            <v>42278</v>
          </cell>
          <cell r="F805" t="str">
            <v>Hiya Mardi Abdullah al-Dossari</v>
          </cell>
          <cell r="G805" t="str">
            <v>هياء مرضي عبدالله الدوسري</v>
          </cell>
        </row>
        <row r="806">
          <cell r="B806" t="str">
            <v>SIG 8805</v>
          </cell>
          <cell r="C806">
            <v>1088653371</v>
          </cell>
          <cell r="D806" t="str">
            <v>على راس العمل</v>
          </cell>
          <cell r="E806">
            <v>42278</v>
          </cell>
          <cell r="F806" t="str">
            <v>Rujasa Swyd Mohammed al-Dossari</v>
          </cell>
          <cell r="G806" t="str">
            <v>رجساء سويد بن محمد الدوسري</v>
          </cell>
        </row>
        <row r="807">
          <cell r="B807" t="str">
            <v>SIG 8806</v>
          </cell>
          <cell r="C807">
            <v>1078409800</v>
          </cell>
          <cell r="D807" t="str">
            <v xml:space="preserve">استقالة </v>
          </cell>
          <cell r="E807">
            <v>42278</v>
          </cell>
          <cell r="F807" t="str">
            <v>Sarah Mohammed Rashid al-Qahtani</v>
          </cell>
          <cell r="G807" t="str">
            <v>ساره محمد بن راشد القحطاني</v>
          </cell>
        </row>
        <row r="808">
          <cell r="B808" t="str">
            <v>SIG 8807</v>
          </cell>
          <cell r="C808">
            <v>1008288290</v>
          </cell>
          <cell r="D808" t="str">
            <v xml:space="preserve">استقالة </v>
          </cell>
          <cell r="E808">
            <v>42278</v>
          </cell>
          <cell r="F808" t="str">
            <v>Sharah Hassan Mohammad Asiri</v>
          </cell>
          <cell r="G808" t="str">
            <v>شاره حسن محمد عسيري</v>
          </cell>
        </row>
        <row r="809">
          <cell r="B809" t="str">
            <v>SIG 8808</v>
          </cell>
          <cell r="C809">
            <v>1033802867</v>
          </cell>
          <cell r="D809" t="str">
            <v>على راس العمل</v>
          </cell>
          <cell r="E809">
            <v>42278</v>
          </cell>
          <cell r="F809" t="str">
            <v>hayaa Abdulaziz Nasser Al Bishi</v>
          </cell>
          <cell r="G809" t="str">
            <v>هيا عبدالعزيز ابن ناصر البيشي</v>
          </cell>
        </row>
        <row r="810">
          <cell r="B810" t="str">
            <v>SIG 8809</v>
          </cell>
          <cell r="C810">
            <v>1036540993</v>
          </cell>
          <cell r="D810" t="str">
            <v xml:space="preserve">استقالة </v>
          </cell>
          <cell r="E810">
            <v>42301</v>
          </cell>
          <cell r="F810" t="str">
            <v xml:space="preserve">Omar Ahmed Muqrn Al Shammari </v>
          </cell>
          <cell r="G810" t="str">
            <v>عمر احمد مقرن الشمري</v>
          </cell>
        </row>
        <row r="811">
          <cell r="B811" t="str">
            <v>SIG 8810</v>
          </cell>
          <cell r="C811">
            <v>1042095305</v>
          </cell>
          <cell r="D811" t="str">
            <v>على راس العمل</v>
          </cell>
          <cell r="E811">
            <v>42302</v>
          </cell>
          <cell r="F811" t="str">
            <v>Dalil Alhelm Hleban Harbi</v>
          </cell>
          <cell r="G811" t="str">
            <v>دليل الهيلم هليبان الحربي</v>
          </cell>
        </row>
        <row r="812">
          <cell r="B812" t="str">
            <v>SIG 8811</v>
          </cell>
          <cell r="C812">
            <v>1091665990</v>
          </cell>
          <cell r="D812" t="str">
            <v>على راس العمل</v>
          </cell>
          <cell r="E812">
            <v>42302</v>
          </cell>
          <cell r="F812" t="str">
            <v>Jawahir hijab Nasser Al-Ajmi</v>
          </cell>
          <cell r="G812" t="str">
            <v>جواهر حجاب ناصر العجمي</v>
          </cell>
        </row>
        <row r="813">
          <cell r="B813" t="str">
            <v>SIG 8812</v>
          </cell>
          <cell r="C813">
            <v>1075143147</v>
          </cell>
          <cell r="D813" t="str">
            <v xml:space="preserve">استقالة </v>
          </cell>
          <cell r="E813">
            <v>42302</v>
          </cell>
          <cell r="F813" t="str">
            <v>Amal Saad Abdullah Al Bishi</v>
          </cell>
          <cell r="G813" t="str">
            <v>أمل سعد عبدالله البيشي</v>
          </cell>
        </row>
        <row r="814">
          <cell r="B814" t="str">
            <v>SIG 8813</v>
          </cell>
          <cell r="C814">
            <v>1117583169</v>
          </cell>
          <cell r="D814" t="str">
            <v>على راس العمل</v>
          </cell>
          <cell r="E814">
            <v>42302</v>
          </cell>
          <cell r="F814" t="str">
            <v>Anoud Eyd Samith Al-Otaibi</v>
          </cell>
          <cell r="G814" t="str">
            <v>العنود عيد سامث العتيبي</v>
          </cell>
        </row>
        <row r="815">
          <cell r="B815" t="str">
            <v>SIG 8814</v>
          </cell>
          <cell r="C815">
            <v>1015049586</v>
          </cell>
          <cell r="D815" t="str">
            <v>على راس العمل</v>
          </cell>
          <cell r="E815">
            <v>42303</v>
          </cell>
          <cell r="F815" t="str">
            <v>Nayef Madhi Burgess Anzi</v>
          </cell>
          <cell r="G815" t="str">
            <v>نايف مضحي برجس العنزي</v>
          </cell>
        </row>
        <row r="816">
          <cell r="B816" t="str">
            <v>SIG 8815</v>
          </cell>
          <cell r="C816">
            <v>1057048702</v>
          </cell>
          <cell r="D816" t="str">
            <v>على راس العمل</v>
          </cell>
          <cell r="E816">
            <v>42303</v>
          </cell>
          <cell r="F816" t="str">
            <v xml:space="preserve">Madawi Tariq Faraj Al-Fahad </v>
          </cell>
          <cell r="G816" t="str">
            <v>مضاوي طارق فرج الفهد</v>
          </cell>
        </row>
        <row r="817">
          <cell r="B817" t="str">
            <v>SIG 8816</v>
          </cell>
          <cell r="C817">
            <v>1040237156</v>
          </cell>
          <cell r="D817" t="str">
            <v>على راس العمل</v>
          </cell>
          <cell r="E817">
            <v>42309</v>
          </cell>
          <cell r="F817" t="str">
            <v>Hoia hijab Nasser Al-Ajmi</v>
          </cell>
          <cell r="G817" t="str">
            <v>هوياء حجاب ناصر العجمي</v>
          </cell>
        </row>
        <row r="818">
          <cell r="B818" t="str">
            <v>SIG 8817</v>
          </cell>
          <cell r="C818">
            <v>1051942413</v>
          </cell>
          <cell r="D818" t="str">
            <v>استقالة</v>
          </cell>
          <cell r="E818">
            <v>42309</v>
          </cell>
          <cell r="F818" t="str">
            <v>Jawahir MarzoukOmar Al-Dosari</v>
          </cell>
          <cell r="G818" t="str">
            <v>جواهر مرزوق عمر الدوسري</v>
          </cell>
        </row>
        <row r="819">
          <cell r="B819" t="str">
            <v>SIG 8818</v>
          </cell>
          <cell r="C819">
            <v>1075705754</v>
          </cell>
          <cell r="D819" t="str">
            <v xml:space="preserve">استقالة </v>
          </cell>
          <cell r="E819">
            <v>42309</v>
          </cell>
          <cell r="F819" t="str">
            <v>Mai Turki bin Saleh Akheribah</v>
          </cell>
          <cell r="G819" t="str">
            <v>مي تركي بن صالح الخريبيش</v>
          </cell>
        </row>
        <row r="820">
          <cell r="B820" t="str">
            <v>SIG 8819</v>
          </cell>
          <cell r="C820">
            <v>1121937708</v>
          </cell>
          <cell r="D820" t="str">
            <v>على راس العمل</v>
          </cell>
          <cell r="E820">
            <v>42309</v>
          </cell>
          <cell r="F820" t="str">
            <v>Anoud Zahir bin Hassan Hazazi</v>
          </cell>
          <cell r="G820" t="str">
            <v>عنود زاهر بن حسن هزازي</v>
          </cell>
        </row>
        <row r="821">
          <cell r="B821" t="str">
            <v>SIG 8820</v>
          </cell>
          <cell r="C821">
            <v>1051942421</v>
          </cell>
          <cell r="D821" t="str">
            <v xml:space="preserve">استقالة </v>
          </cell>
          <cell r="E821">
            <v>42309</v>
          </cell>
          <cell r="F821" t="str">
            <v>Khulud Marzouk Omar Al-Dosari</v>
          </cell>
          <cell r="G821" t="str">
            <v>خلود مرزوق عمر الدوسري</v>
          </cell>
        </row>
        <row r="822">
          <cell r="B822" t="str">
            <v>SIG 8821</v>
          </cell>
          <cell r="C822">
            <v>1008492546</v>
          </cell>
          <cell r="D822" t="str">
            <v xml:space="preserve">استقالة </v>
          </cell>
          <cell r="E822">
            <v>42317</v>
          </cell>
          <cell r="F822" t="str">
            <v>Nasser Abdullah Saad Buqami</v>
          </cell>
          <cell r="G822" t="str">
            <v>ناصر عبدالله سعد البقمي</v>
          </cell>
        </row>
        <row r="823">
          <cell r="B823" t="str">
            <v>SIG 8822</v>
          </cell>
          <cell r="C823">
            <v>1080599309</v>
          </cell>
          <cell r="D823" t="str">
            <v>على راس العمل</v>
          </cell>
          <cell r="E823">
            <v>42317</v>
          </cell>
          <cell r="F823" t="str">
            <v>Aimjad Saud Awadh Al Harbi</v>
          </cell>
          <cell r="G823" t="str">
            <v>امجاد سعود عواض الحربي</v>
          </cell>
        </row>
        <row r="824">
          <cell r="B824" t="str">
            <v>SIG 8823</v>
          </cell>
          <cell r="C824">
            <v>1095575005</v>
          </cell>
          <cell r="D824" t="str">
            <v xml:space="preserve">استقالة </v>
          </cell>
          <cell r="E824">
            <v>42320</v>
          </cell>
          <cell r="F824" t="str">
            <v>Sarah Mohamed Saad Al-Ghanim</v>
          </cell>
          <cell r="G824" t="str">
            <v>ساره محمد سعد الغانم</v>
          </cell>
        </row>
        <row r="825">
          <cell r="B825" t="str">
            <v>SIG 8824</v>
          </cell>
          <cell r="C825">
            <v>1077742391</v>
          </cell>
          <cell r="D825" t="str">
            <v xml:space="preserve">استقالة </v>
          </cell>
          <cell r="E825">
            <v>42320</v>
          </cell>
          <cell r="F825" t="str">
            <v>Shuruq Mohamed Saad Al-Ghanim</v>
          </cell>
          <cell r="G825" t="str">
            <v>شروق محمد سعد الغانم</v>
          </cell>
        </row>
        <row r="826">
          <cell r="B826" t="str">
            <v>SIG 8825</v>
          </cell>
          <cell r="C826">
            <v>1021736044</v>
          </cell>
          <cell r="D826" t="str">
            <v>على راس العمل</v>
          </cell>
          <cell r="E826">
            <v>42324</v>
          </cell>
          <cell r="F826" t="str">
            <v>Huda Ibrahim Olayan Olayan</v>
          </cell>
          <cell r="G826" t="str">
            <v>هدى ابراهيم عليان العليان</v>
          </cell>
        </row>
        <row r="827">
          <cell r="B827" t="str">
            <v>SIG 8826</v>
          </cell>
          <cell r="C827">
            <v>1039049687</v>
          </cell>
          <cell r="D827" t="str">
            <v>انهاء خدمات</v>
          </cell>
          <cell r="E827">
            <v>42325</v>
          </cell>
          <cell r="F827" t="str">
            <v>Nadia Mohamed Masoud al-Maliki</v>
          </cell>
          <cell r="G827" t="str">
            <v>ناديه محمد مسعود المالكي</v>
          </cell>
        </row>
        <row r="828">
          <cell r="B828" t="str">
            <v>SIG 8827</v>
          </cell>
          <cell r="C828">
            <v>1066651041</v>
          </cell>
          <cell r="D828" t="str">
            <v>انهاء خدمات</v>
          </cell>
          <cell r="E828">
            <v>42325</v>
          </cell>
          <cell r="F828" t="str">
            <v>Amal Mohammed Masoud al-Maliki</v>
          </cell>
          <cell r="G828" t="str">
            <v>أمل محمد مسعود المالكي</v>
          </cell>
        </row>
        <row r="829">
          <cell r="B829" t="str">
            <v>SIG 8828</v>
          </cell>
          <cell r="C829">
            <v>1081498840</v>
          </cell>
          <cell r="D829" t="str">
            <v xml:space="preserve">استقالة </v>
          </cell>
          <cell r="E829">
            <v>42326</v>
          </cell>
          <cell r="F829" t="str">
            <v xml:space="preserve">Reem Ali Abalaid Al-Harthy </v>
          </cell>
          <cell r="G829" t="str">
            <v>ريم علي ابالعيد الحارثي</v>
          </cell>
        </row>
        <row r="830">
          <cell r="B830" t="str">
            <v>SIG 8829</v>
          </cell>
          <cell r="C830">
            <v>1086347711</v>
          </cell>
          <cell r="D830" t="str">
            <v>على راس العمل</v>
          </cell>
          <cell r="E830">
            <v>42327</v>
          </cell>
          <cell r="F830" t="str">
            <v>Maha Shabib Othman Al-Otaibi</v>
          </cell>
          <cell r="G830" t="str">
            <v>مها شبيب عثمان العتيبي</v>
          </cell>
        </row>
        <row r="831">
          <cell r="B831" t="str">
            <v>SIG 8830</v>
          </cell>
          <cell r="C831">
            <v>1086104575</v>
          </cell>
          <cell r="D831" t="str">
            <v>على راس العمل</v>
          </cell>
          <cell r="E831">
            <v>42327</v>
          </cell>
          <cell r="F831" t="str">
            <v>Euhud Naif Manahi Al-Otaibi</v>
          </cell>
          <cell r="G831" t="str">
            <v>عهود نائف مناحي العتيبي</v>
          </cell>
        </row>
        <row r="832">
          <cell r="B832" t="str">
            <v>SIG 8831</v>
          </cell>
          <cell r="C832">
            <v>1081173930</v>
          </cell>
          <cell r="D832" t="str">
            <v>على راس العمل</v>
          </cell>
          <cell r="E832">
            <v>42330</v>
          </cell>
          <cell r="F832" t="str">
            <v>Amal Mohammed Omar Matie</v>
          </cell>
          <cell r="G832" t="str">
            <v>امل محمد عمر مطيع</v>
          </cell>
        </row>
        <row r="833">
          <cell r="B833" t="str">
            <v>SIG 8832</v>
          </cell>
          <cell r="C833">
            <v>1069259370</v>
          </cell>
          <cell r="D833" t="str">
            <v>على راس العمل</v>
          </cell>
          <cell r="E833">
            <v>42330</v>
          </cell>
          <cell r="F833" t="str">
            <v>Naima Hassan Faisal Hagbani</v>
          </cell>
          <cell r="G833" t="str">
            <v>نعيمة حسن فيصل الحقباني</v>
          </cell>
        </row>
        <row r="834">
          <cell r="B834" t="str">
            <v>SIG 8833</v>
          </cell>
          <cell r="C834">
            <v>1081941229</v>
          </cell>
          <cell r="D834" t="str">
            <v>على راس العمل</v>
          </cell>
          <cell r="E834">
            <v>42330</v>
          </cell>
          <cell r="F834" t="str">
            <v>Widad Hassan Faisal Hagbani</v>
          </cell>
          <cell r="G834" t="str">
            <v>وداد حسن فيصل الحقباني</v>
          </cell>
        </row>
        <row r="835">
          <cell r="B835" t="str">
            <v>SIG 8834</v>
          </cell>
          <cell r="C835">
            <v>1013282585</v>
          </cell>
          <cell r="D835" t="str">
            <v>على راس العمل</v>
          </cell>
          <cell r="E835">
            <v>42330</v>
          </cell>
          <cell r="F835" t="str">
            <v>namsha Mubarak Hamdan Al Dosari</v>
          </cell>
          <cell r="G835" t="str">
            <v>نمشه مبارك حمدان الدوسري</v>
          </cell>
        </row>
        <row r="836">
          <cell r="B836" t="str">
            <v>SIG 8835</v>
          </cell>
          <cell r="C836">
            <v>1023643198</v>
          </cell>
          <cell r="D836" t="str">
            <v>على راس العمل</v>
          </cell>
          <cell r="E836">
            <v>42331</v>
          </cell>
          <cell r="F836" t="str">
            <v>Mariam Aziz Brahim al-Shammari</v>
          </cell>
          <cell r="G836" t="str">
            <v>مريم عزيز براهيم الشمري</v>
          </cell>
        </row>
        <row r="837">
          <cell r="B837" t="str">
            <v>SIG 8836</v>
          </cell>
          <cell r="C837">
            <v>1062493703</v>
          </cell>
          <cell r="D837" t="str">
            <v xml:space="preserve">استقالة </v>
          </cell>
          <cell r="E837">
            <v>42331</v>
          </cell>
          <cell r="F837" t="str">
            <v>Lamia Aziz Brahim al-Shammari</v>
          </cell>
          <cell r="G837" t="str">
            <v>لميا عزيز براهيم الشمري</v>
          </cell>
        </row>
        <row r="838">
          <cell r="B838" t="str">
            <v>SIG 8837</v>
          </cell>
          <cell r="C838">
            <v>1092189669</v>
          </cell>
          <cell r="D838" t="str">
            <v>على راس العمل</v>
          </cell>
          <cell r="E838">
            <v>42332</v>
          </cell>
          <cell r="F838" t="str">
            <v>Ghzayel Mutlaq Omar Al-Otaibi</v>
          </cell>
          <cell r="G838" t="str">
            <v>غزيل مطلق عمر العتيبي</v>
          </cell>
        </row>
        <row r="839">
          <cell r="B839" t="str">
            <v>SIG 8838</v>
          </cell>
          <cell r="C839">
            <v>1058522135</v>
          </cell>
          <cell r="D839" t="str">
            <v>على راس العمل</v>
          </cell>
          <cell r="E839">
            <v>42333</v>
          </cell>
          <cell r="F839" t="str">
            <v>Hoda Saad Hussein Shalawi</v>
          </cell>
          <cell r="G839" t="str">
            <v>هدى سعد حسين الشلوى</v>
          </cell>
        </row>
        <row r="840">
          <cell r="B840" t="str">
            <v>SIG 8839</v>
          </cell>
          <cell r="C840">
            <v>1077851507</v>
          </cell>
          <cell r="D840" t="str">
            <v xml:space="preserve">استقالة </v>
          </cell>
          <cell r="E840">
            <v>42333</v>
          </cell>
          <cell r="F840" t="str">
            <v>Miead Abdullah Saad al-Saidi</v>
          </cell>
          <cell r="G840" t="str">
            <v>ميعاد عبدالله سعد السعيدي</v>
          </cell>
        </row>
        <row r="841">
          <cell r="B841" t="str">
            <v>SIG 8840</v>
          </cell>
          <cell r="C841">
            <v>1084148590</v>
          </cell>
          <cell r="D841" t="str">
            <v>على راس العمل</v>
          </cell>
          <cell r="E841">
            <v>42336</v>
          </cell>
          <cell r="F841" t="str">
            <v>Fatma Mohammed Ali Bukhamseen</v>
          </cell>
          <cell r="G841" t="str">
            <v>فاطمه محمد علي بوخمسين</v>
          </cell>
        </row>
        <row r="842">
          <cell r="B842" t="str">
            <v>SIG 8841</v>
          </cell>
          <cell r="C842">
            <v>1100663333</v>
          </cell>
          <cell r="D842" t="str">
            <v>على راس العمل</v>
          </cell>
          <cell r="E842">
            <v>42336</v>
          </cell>
          <cell r="F842" t="str">
            <v>Hadeel Fahad Abdullah Altlassa</v>
          </cell>
          <cell r="G842" t="str">
            <v>هديل فهد عبدالله الطلاسي</v>
          </cell>
        </row>
        <row r="843">
          <cell r="B843" t="str">
            <v>SIG 8842</v>
          </cell>
          <cell r="C843">
            <v>1043224326</v>
          </cell>
          <cell r="D843" t="str">
            <v>على راس العمل</v>
          </cell>
          <cell r="E843">
            <v>42336</v>
          </cell>
          <cell r="F843" t="str">
            <v>Modi Mohammed Dhaoui Harbi</v>
          </cell>
          <cell r="G843" t="str">
            <v>موضي محمد ضاوي الحربي</v>
          </cell>
        </row>
        <row r="844">
          <cell r="B844" t="str">
            <v>SIG 8843</v>
          </cell>
          <cell r="C844">
            <v>1043224292</v>
          </cell>
          <cell r="D844" t="str">
            <v>استقالة</v>
          </cell>
          <cell r="E844">
            <v>42336</v>
          </cell>
          <cell r="F844" t="str">
            <v xml:space="preserve">Shams Mohammed Dhaoui Harbi </v>
          </cell>
          <cell r="G844" t="str">
            <v>شمس محمد ضاوي الحربي</v>
          </cell>
        </row>
        <row r="845">
          <cell r="B845" t="str">
            <v>SIG 8844</v>
          </cell>
          <cell r="C845">
            <v>1064410531</v>
          </cell>
          <cell r="D845" t="str">
            <v>على راس العمل</v>
          </cell>
          <cell r="E845">
            <v>42336</v>
          </cell>
          <cell r="F845" t="str">
            <v>Ilham Abdulaziz Ali Anzan</v>
          </cell>
          <cell r="G845" t="str">
            <v>الهام عبدالعزيز علي بن عنزان</v>
          </cell>
        </row>
        <row r="846">
          <cell r="B846" t="str">
            <v>SIG 8845</v>
          </cell>
          <cell r="C846">
            <v>1035515996</v>
          </cell>
          <cell r="D846" t="str">
            <v>على راس العمل</v>
          </cell>
          <cell r="E846">
            <v>42337</v>
          </cell>
          <cell r="F846" t="str">
            <v>Fawzia Ali Amer Asiri</v>
          </cell>
          <cell r="G846" t="str">
            <v>فوزيه علي عامر عسيري</v>
          </cell>
        </row>
        <row r="847">
          <cell r="B847" t="str">
            <v>SIG 8846</v>
          </cell>
          <cell r="C847">
            <v>1064410556</v>
          </cell>
          <cell r="D847" t="str">
            <v>على راس العمل</v>
          </cell>
          <cell r="E847">
            <v>42337</v>
          </cell>
          <cell r="F847" t="str">
            <v>Maram Ali bin Abdulaziz Anzan</v>
          </cell>
          <cell r="G847" t="str">
            <v>مرام عبدالعزيز علي بن عنزان</v>
          </cell>
        </row>
        <row r="848">
          <cell r="B848" t="str">
            <v>SIG 8847</v>
          </cell>
          <cell r="C848">
            <v>1047781388</v>
          </cell>
          <cell r="D848" t="str">
            <v>على راس العمل</v>
          </cell>
          <cell r="E848">
            <v>42338</v>
          </cell>
          <cell r="F848" t="str">
            <v>Nawal Mohammed bin Afeer Harbi</v>
          </cell>
          <cell r="G848" t="str">
            <v>نوال محمد بن عفير الحربي</v>
          </cell>
        </row>
        <row r="849">
          <cell r="B849" t="str">
            <v>SIG 8848</v>
          </cell>
          <cell r="C849">
            <v>1098717513</v>
          </cell>
          <cell r="D849" t="str">
            <v xml:space="preserve">استقالة </v>
          </cell>
          <cell r="E849">
            <v>42339</v>
          </cell>
          <cell r="F849" t="str">
            <v>Rowan Zafar Ahmed Kaabi</v>
          </cell>
          <cell r="G849" t="str">
            <v>روان ظافر احمد كعبي</v>
          </cell>
        </row>
        <row r="850">
          <cell r="B850" t="str">
            <v>SIG 8849</v>
          </cell>
          <cell r="C850">
            <v>1010640736</v>
          </cell>
          <cell r="D850" t="str">
            <v>على راس العمل</v>
          </cell>
          <cell r="E850">
            <v>42339</v>
          </cell>
          <cell r="F850" t="str">
            <v>Hanan Mohammed Ali Al-Qahtani</v>
          </cell>
          <cell r="G850" t="str">
            <v>حنان محمد علي القحطاني</v>
          </cell>
        </row>
        <row r="851">
          <cell r="B851" t="str">
            <v>SIG 8850</v>
          </cell>
          <cell r="C851">
            <v>1072279662</v>
          </cell>
          <cell r="D851" t="str">
            <v>على راس العمل</v>
          </cell>
          <cell r="E851">
            <v>42339</v>
          </cell>
          <cell r="F851" t="str">
            <v>Alaa Jamil Bin Qasim Shaddadi</v>
          </cell>
          <cell r="G851" t="str">
            <v>الاء جميل بن قاسم الشدادي</v>
          </cell>
        </row>
        <row r="852">
          <cell r="B852" t="str">
            <v>SIG 8851</v>
          </cell>
          <cell r="C852">
            <v>1061444103</v>
          </cell>
          <cell r="D852" t="str">
            <v>على راس العمل</v>
          </cell>
          <cell r="E852">
            <v>42339</v>
          </cell>
          <cell r="F852" t="str">
            <v>Afnan Jamil Bin Qasim Shaddadi</v>
          </cell>
          <cell r="G852" t="str">
            <v>افنان جميل بن قاسم الشدادي</v>
          </cell>
        </row>
        <row r="853">
          <cell r="B853" t="str">
            <v>SIG 8852</v>
          </cell>
          <cell r="C853">
            <v>1018245538</v>
          </cell>
          <cell r="D853" t="str">
            <v xml:space="preserve">انهاء خدمات </v>
          </cell>
          <cell r="E853">
            <v>42371</v>
          </cell>
          <cell r="F853" t="str">
            <v>YOUSEF Musa YOUSEF ALHILAL</v>
          </cell>
          <cell r="G853" t="str">
            <v xml:space="preserve">يوسف موسى يوسف الهلال </v>
          </cell>
        </row>
        <row r="854">
          <cell r="B854" t="str">
            <v>SIG 8853</v>
          </cell>
          <cell r="C854">
            <v>1108459718</v>
          </cell>
          <cell r="D854" t="str">
            <v>على راس العمل</v>
          </cell>
          <cell r="E854">
            <v>42372</v>
          </cell>
          <cell r="F854" t="str">
            <v xml:space="preserve">OMAR RAYIH YAHYA SAHHARI </v>
          </cell>
          <cell r="G854" t="str">
            <v>عمر رايح يحيى سحاري</v>
          </cell>
        </row>
        <row r="855">
          <cell r="B855" t="str">
            <v>SIG 8854</v>
          </cell>
          <cell r="C855">
            <v>2359426323</v>
          </cell>
          <cell r="D855" t="str">
            <v>على راس العمل</v>
          </cell>
          <cell r="E855">
            <v>42378</v>
          </cell>
          <cell r="F855" t="str">
            <v>ABOBAKR SAEED RAWEH ALSHARGABI</v>
          </cell>
          <cell r="G855" t="str">
            <v xml:space="preserve">ابوبكر سعيد رواح الشرجبي </v>
          </cell>
        </row>
        <row r="856">
          <cell r="B856" t="str">
            <v>SIG 8855</v>
          </cell>
          <cell r="C856">
            <v>2271466860</v>
          </cell>
          <cell r="D856" t="str">
            <v>على راس العمل</v>
          </cell>
          <cell r="E856">
            <v>42306</v>
          </cell>
          <cell r="F856" t="str">
            <v>AHMED HASSAN IBRAHIM YOUSSEF</v>
          </cell>
          <cell r="G856" t="str">
            <v xml:space="preserve">أحمد حسن ابراهيم يوسف </v>
          </cell>
        </row>
        <row r="857">
          <cell r="B857" t="str">
            <v>SIG 8856</v>
          </cell>
          <cell r="C857">
            <v>2400292575</v>
          </cell>
          <cell r="D857" t="str">
            <v>على راس العمل</v>
          </cell>
          <cell r="E857">
            <v>42371</v>
          </cell>
          <cell r="F857" t="str">
            <v>FISAL MOHAMED ALI ABDELSALAM</v>
          </cell>
          <cell r="G857" t="str">
            <v xml:space="preserve">فيصل محمد على حسن عبدالسلام </v>
          </cell>
        </row>
        <row r="858">
          <cell r="B858" t="str">
            <v>SIG 8857</v>
          </cell>
          <cell r="C858">
            <v>2316677497</v>
          </cell>
          <cell r="D858" t="str">
            <v>على راس العمل</v>
          </cell>
          <cell r="E858">
            <v>42249</v>
          </cell>
          <cell r="F858" t="str">
            <v>MAHMOUD MOHAMMED SHAWGI ELKHADEM</v>
          </cell>
          <cell r="G858" t="str">
            <v xml:space="preserve">محمود محمد شوقي محمد الخادم </v>
          </cell>
        </row>
        <row r="859">
          <cell r="B859" t="str">
            <v>SIG 8858</v>
          </cell>
          <cell r="C859">
            <v>2394258244</v>
          </cell>
          <cell r="D859" t="str">
            <v>على راس العمل</v>
          </cell>
          <cell r="E859">
            <v>42339</v>
          </cell>
          <cell r="F859" t="str">
            <v>MOHAMED AHMED ABOELSAOUD ALI</v>
          </cell>
          <cell r="G859" t="str">
            <v xml:space="preserve">محمد احمد ابوالسعود علي </v>
          </cell>
        </row>
        <row r="860">
          <cell r="B860" t="str">
            <v>SIG 8859</v>
          </cell>
          <cell r="C860">
            <v>2262129246</v>
          </cell>
          <cell r="D860" t="str">
            <v>على راس العمل</v>
          </cell>
          <cell r="E860">
            <v>42361</v>
          </cell>
          <cell r="F860" t="str">
            <v xml:space="preserve">AHMED ABDUL RAHMAN QASIM ALDBAI </v>
          </cell>
          <cell r="G860" t="str">
            <v xml:space="preserve">احمد عبدالرحمن قاسم الدبعي </v>
          </cell>
        </row>
        <row r="861">
          <cell r="B861" t="str">
            <v>SIG 8860</v>
          </cell>
          <cell r="C861">
            <v>2287539890</v>
          </cell>
          <cell r="D861" t="str">
            <v>على راس العمل</v>
          </cell>
          <cell r="E861">
            <v>42319</v>
          </cell>
          <cell r="F861" t="str">
            <v>ALADDIN MOHAMMADI ABDEL DAYEM IBRAHIM</v>
          </cell>
          <cell r="G861" t="str">
            <v xml:space="preserve">علاء الدين المحمدي عبدالدايم ابراهيم </v>
          </cell>
        </row>
        <row r="862">
          <cell r="B862" t="str">
            <v>SIG 8861</v>
          </cell>
          <cell r="C862">
            <v>2353940030</v>
          </cell>
          <cell r="D862" t="str">
            <v>على راس العمل</v>
          </cell>
          <cell r="E862">
            <v>42346</v>
          </cell>
          <cell r="F862" t="str">
            <v>AKRAM MOHAMMED AHMED NASSER</v>
          </cell>
          <cell r="G862" t="str">
            <v xml:space="preserve">اكرم محمد احمد ناصر </v>
          </cell>
        </row>
        <row r="863">
          <cell r="B863" t="str">
            <v>SIG 8862</v>
          </cell>
          <cell r="C863">
            <v>2393996364</v>
          </cell>
          <cell r="D863" t="str">
            <v>نقل كفالة</v>
          </cell>
          <cell r="E863">
            <v>42339</v>
          </cell>
          <cell r="F863" t="str">
            <v>MAHMOUD EZZAT ABDELAZIZ HUSSEIN</v>
          </cell>
          <cell r="G863" t="str">
            <v xml:space="preserve">محمود عزت عبدالعزيز حسين </v>
          </cell>
        </row>
        <row r="864">
          <cell r="B864" t="str">
            <v>SIG 8863</v>
          </cell>
          <cell r="C864">
            <v>1020244289</v>
          </cell>
          <cell r="D864" t="str">
            <v>على راس العمل</v>
          </cell>
          <cell r="E864">
            <v>42326</v>
          </cell>
          <cell r="F864" t="str">
            <v xml:space="preserve">RABAB YASIN YAHYA HUBANI </v>
          </cell>
          <cell r="G864" t="str">
            <v>رباب ياسين يحى حوباني</v>
          </cell>
        </row>
        <row r="865">
          <cell r="B865" t="str">
            <v>SIG 8864</v>
          </cell>
          <cell r="C865">
            <v>1057775791</v>
          </cell>
          <cell r="D865" t="str">
            <v xml:space="preserve">انهاء خدمات </v>
          </cell>
          <cell r="E865">
            <v>42323</v>
          </cell>
          <cell r="F865" t="str">
            <v xml:space="preserve">AISHA YASIN YAHYA HUBANI </v>
          </cell>
          <cell r="G865" t="str">
            <v>عائشه ياسين يحى حوباني</v>
          </cell>
        </row>
        <row r="866">
          <cell r="B866" t="str">
            <v>SIG 8865</v>
          </cell>
          <cell r="C866">
            <v>2161599309</v>
          </cell>
          <cell r="D866" t="str">
            <v>على راس العمل</v>
          </cell>
          <cell r="E866">
            <v>42289</v>
          </cell>
          <cell r="F866" t="str">
            <v>AHMED ELSAYED GHARIB HASSAN</v>
          </cell>
          <cell r="G866" t="str">
            <v>احمد السيد غريب حسن عبدالهادي</v>
          </cell>
        </row>
        <row r="867">
          <cell r="B867" t="str">
            <v>SIG 8866</v>
          </cell>
          <cell r="C867">
            <v>2297263671</v>
          </cell>
          <cell r="D867" t="str">
            <v>على راس العمل</v>
          </cell>
          <cell r="E867">
            <v>42351</v>
          </cell>
          <cell r="F867" t="str">
            <v>ABDULGHANY ABDULHAMED IBRAHIM ELREFAEI</v>
          </cell>
          <cell r="G867" t="str">
            <v xml:space="preserve">عبدالغني عبدالحميد ابراهيم الرفاعي </v>
          </cell>
        </row>
        <row r="868">
          <cell r="B868" t="str">
            <v>SIG 8867</v>
          </cell>
          <cell r="C868">
            <v>4161411717</v>
          </cell>
          <cell r="D868" t="str">
            <v>زائر</v>
          </cell>
          <cell r="E868">
            <v>42351</v>
          </cell>
          <cell r="F868" t="str">
            <v>ABDULLAH OMAR AHMED ALWAELI</v>
          </cell>
          <cell r="G868" t="str">
            <v xml:space="preserve">عبدالله عمر احمد الوالي </v>
          </cell>
        </row>
        <row r="869">
          <cell r="B869" t="str">
            <v>SIG 8868</v>
          </cell>
          <cell r="C869">
            <v>2362155760</v>
          </cell>
          <cell r="D869" t="str">
            <v>على راس العمل</v>
          </cell>
          <cell r="E869">
            <v>42281</v>
          </cell>
          <cell r="F869" t="str">
            <v>AHMED MOHBASH ALKNIFAZ</v>
          </cell>
          <cell r="G869" t="str">
            <v>احمد مهباش الكنيفذ</v>
          </cell>
        </row>
        <row r="870">
          <cell r="B870" t="str">
            <v>SIG 8869</v>
          </cell>
          <cell r="C870">
            <v>2396123651</v>
          </cell>
          <cell r="D870" t="str">
            <v>على راس العمل</v>
          </cell>
          <cell r="E870">
            <v>42310</v>
          </cell>
          <cell r="F870" t="str">
            <v xml:space="preserve">AMIR KARAM AHMED MOHAMMED </v>
          </cell>
          <cell r="G870" t="str">
            <v>امير كرم احمد محمد</v>
          </cell>
        </row>
        <row r="871">
          <cell r="B871" t="str">
            <v>SIG 8870</v>
          </cell>
          <cell r="C871">
            <v>2293637795</v>
          </cell>
          <cell r="D871" t="str">
            <v>على راس العمل</v>
          </cell>
          <cell r="E871">
            <v>42351</v>
          </cell>
          <cell r="F871" t="str">
            <v>AHMED MOHAMMED MOHAMMED HAROUN</v>
          </cell>
          <cell r="G871" t="str">
            <v xml:space="preserve">احمد محمد محمد هارون </v>
          </cell>
        </row>
        <row r="872">
          <cell r="B872" t="str">
            <v>SIG 8871</v>
          </cell>
          <cell r="C872">
            <v>2287244749</v>
          </cell>
          <cell r="D872" t="str">
            <v>على راس العمل</v>
          </cell>
          <cell r="E872">
            <v>42341</v>
          </cell>
          <cell r="F872" t="str">
            <v>ABDALLA FATHY IBRAHIM ELALFI</v>
          </cell>
          <cell r="G872" t="str">
            <v>عبدالله فتحى ابراهيم الالفي</v>
          </cell>
        </row>
        <row r="873">
          <cell r="B873" t="str">
            <v>SIG 8872</v>
          </cell>
          <cell r="C873">
            <v>2180498202</v>
          </cell>
          <cell r="D873" t="str">
            <v>خروج نهائي</v>
          </cell>
          <cell r="E873">
            <v>42359</v>
          </cell>
          <cell r="F873" t="str">
            <v>ALLAM ABDUL MAJEED ABDULMAQSUD ALLAM</v>
          </cell>
          <cell r="G873" t="str">
            <v xml:space="preserve">علام عبدالمجيد عبدالمقصود علام </v>
          </cell>
        </row>
        <row r="874">
          <cell r="B874" t="str">
            <v>SIG 8873</v>
          </cell>
          <cell r="C874">
            <v>2180380673</v>
          </cell>
          <cell r="D874" t="str">
            <v>على راس العمل</v>
          </cell>
          <cell r="E874">
            <v>42306</v>
          </cell>
          <cell r="F874" t="str">
            <v>MOHAMED ELSAYED SAAD ALI RAMADAN</v>
          </cell>
          <cell r="G874" t="str">
            <v xml:space="preserve">محمد السيد سعد على رمضان </v>
          </cell>
        </row>
        <row r="875">
          <cell r="B875" t="str">
            <v>SIG 8874</v>
          </cell>
          <cell r="C875">
            <v>1000219442</v>
          </cell>
          <cell r="D875" t="str">
            <v>على راس العمل</v>
          </cell>
          <cell r="E875">
            <v>42386</v>
          </cell>
          <cell r="F875" t="str">
            <v>MANAL AHMED HASSAN ASIRI</v>
          </cell>
          <cell r="G875" t="str">
            <v>منال احمد حسن عسيري</v>
          </cell>
        </row>
        <row r="876">
          <cell r="B876" t="str">
            <v>SIG 8875</v>
          </cell>
          <cell r="C876">
            <v>2239042431</v>
          </cell>
          <cell r="D876" t="str">
            <v>على راس العمل</v>
          </cell>
          <cell r="E876">
            <v>42376</v>
          </cell>
          <cell r="F876" t="str">
            <v>MOHAMMED GABER MOHAMMED ALGHUNDUR</v>
          </cell>
          <cell r="G876" t="str">
            <v>محمد جابر محمد الغندور</v>
          </cell>
        </row>
        <row r="877">
          <cell r="B877" t="str">
            <v>SIG 8876</v>
          </cell>
          <cell r="C877">
            <v>1086347729</v>
          </cell>
          <cell r="D877" t="str">
            <v>على راس العمل</v>
          </cell>
          <cell r="E877">
            <v>42327</v>
          </cell>
          <cell r="F877" t="str">
            <v>MUZNA SHABIB OTHMAN ALOTAIBI</v>
          </cell>
          <cell r="G877" t="str">
            <v xml:space="preserve">مزنه شبيب عثمان العتيبي </v>
          </cell>
        </row>
        <row r="878">
          <cell r="B878" t="str">
            <v>SIG 8877</v>
          </cell>
          <cell r="C878">
            <v>2020902850</v>
          </cell>
          <cell r="D878" t="str">
            <v>على راس العمل</v>
          </cell>
          <cell r="E878">
            <v>42217</v>
          </cell>
          <cell r="F878" t="str">
            <v>ABDUL RAHIM ALAAUDDIN ABDULRAHIM AHMED</v>
          </cell>
          <cell r="G878" t="str">
            <v xml:space="preserve">عبدالرحيم علاء الدين عبدالرحيم احمد </v>
          </cell>
        </row>
        <row r="879">
          <cell r="B879" t="str">
            <v>SIG 8878</v>
          </cell>
          <cell r="C879">
            <v>2400570723</v>
          </cell>
          <cell r="D879" t="str">
            <v xml:space="preserve">انهاء خدمات </v>
          </cell>
          <cell r="E879">
            <v>42394</v>
          </cell>
          <cell r="F879" t="str">
            <v>MUHAMMAD SULAIMAN MUJAHID GUL</v>
          </cell>
          <cell r="G879" t="str">
            <v xml:space="preserve">محمد سليمان مجاهد قل </v>
          </cell>
        </row>
        <row r="880">
          <cell r="B880" t="str">
            <v>SIG 8879</v>
          </cell>
          <cell r="C880">
            <v>2276713928</v>
          </cell>
          <cell r="D880" t="str">
            <v>على راس العمل</v>
          </cell>
          <cell r="E880">
            <v>42388</v>
          </cell>
          <cell r="F880" t="str">
            <v>AMMAR MOKHTAR ALSAGHEER ALSHAIBANI</v>
          </cell>
          <cell r="G880" t="str">
            <v xml:space="preserve">عمار مختار الصغير الشيباني </v>
          </cell>
        </row>
        <row r="881">
          <cell r="B881" t="str">
            <v>SIG 8880</v>
          </cell>
          <cell r="C881">
            <v>2301865321</v>
          </cell>
          <cell r="D881" t="str">
            <v>على راس العمل</v>
          </cell>
          <cell r="E881">
            <v>42392</v>
          </cell>
          <cell r="F881" t="str">
            <v>ABDELMONEIM ADEL ELSAYED ABBAS</v>
          </cell>
          <cell r="G881" t="str">
            <v xml:space="preserve">عبدالمنعم عادل السيد عبدالمنعم عباس </v>
          </cell>
        </row>
        <row r="882">
          <cell r="B882" t="str">
            <v>SIG 8881</v>
          </cell>
          <cell r="C882">
            <v>2388456440</v>
          </cell>
          <cell r="D882" t="str">
            <v>على راس العمل</v>
          </cell>
          <cell r="E882">
            <v>42171</v>
          </cell>
          <cell r="F882" t="str">
            <v>SHAWKI ABDULSALAM ABDO SHAMSAN</v>
          </cell>
          <cell r="G882" t="str">
            <v xml:space="preserve">شوقي عبدالسلام عبده شمسان </v>
          </cell>
        </row>
        <row r="883">
          <cell r="B883" t="str">
            <v>SIG 8882</v>
          </cell>
          <cell r="C883">
            <v>2388454585</v>
          </cell>
          <cell r="D883" t="str">
            <v>على راس العمل</v>
          </cell>
          <cell r="E883">
            <v>0</v>
          </cell>
          <cell r="F883" t="str">
            <v>MOHAMMED SHAWKI ABDULSALAM ABDO SHAMSAN</v>
          </cell>
          <cell r="G883" t="str">
            <v>محمد شوقي عبدالسلام عبده شمسان</v>
          </cell>
        </row>
        <row r="884">
          <cell r="B884" t="str">
            <v>SIG 8883</v>
          </cell>
          <cell r="C884">
            <v>1061327829</v>
          </cell>
          <cell r="D884" t="str">
            <v>على راس العمل</v>
          </cell>
          <cell r="E884">
            <v>42370</v>
          </cell>
          <cell r="F884" t="str">
            <v>AHLAM ATTIA AWAD ANZI</v>
          </cell>
          <cell r="G884" t="str">
            <v>احلام عطيه عواد العنزي</v>
          </cell>
        </row>
        <row r="885">
          <cell r="B885" t="str">
            <v>SIG 8884</v>
          </cell>
          <cell r="C885">
            <v>1036540977</v>
          </cell>
          <cell r="D885" t="str">
            <v>على راس العمل</v>
          </cell>
          <cell r="E885">
            <v>42370</v>
          </cell>
          <cell r="F885" t="str">
            <v>LATIFA AHMED MEQREEN ALSHAMMARI</v>
          </cell>
          <cell r="G885" t="str">
            <v xml:space="preserve">لطيفه احمد مقرن الشمري </v>
          </cell>
        </row>
        <row r="886">
          <cell r="B886" t="str">
            <v>SIG 8885</v>
          </cell>
          <cell r="C886">
            <v>2053910523</v>
          </cell>
          <cell r="D886" t="str">
            <v>على راس العمل</v>
          </cell>
          <cell r="E886">
            <v>42289</v>
          </cell>
          <cell r="F886" t="str">
            <v>GALAL AHMED AHMED ALHAJJ</v>
          </cell>
          <cell r="G886" t="str">
            <v>جلال احمد احمد الحاج</v>
          </cell>
        </row>
        <row r="887">
          <cell r="B887" t="str">
            <v>SIG 8886</v>
          </cell>
          <cell r="C887">
            <v>2099771558</v>
          </cell>
          <cell r="D887" t="str">
            <v>على راس العمل</v>
          </cell>
          <cell r="E887">
            <v>41974</v>
          </cell>
          <cell r="F887" t="str">
            <v xml:space="preserve">SAIF YASEEN SAIF FARI </v>
          </cell>
          <cell r="G887" t="str">
            <v xml:space="preserve">سيف ياسين سيف فارع </v>
          </cell>
        </row>
        <row r="888">
          <cell r="B888" t="str">
            <v>SIG 8887</v>
          </cell>
          <cell r="C888">
            <v>2140504206</v>
          </cell>
          <cell r="D888" t="str">
            <v>على راس العمل</v>
          </cell>
          <cell r="E888">
            <v>42151</v>
          </cell>
          <cell r="F888" t="str">
            <v>MOHAMMED ABDULLAH FUTAINI DHABOIS</v>
          </cell>
          <cell r="G888" t="str">
            <v xml:space="preserve">محمد عبدالله فتيني دعبوس </v>
          </cell>
        </row>
        <row r="889">
          <cell r="B889" t="str">
            <v>SIG 8888</v>
          </cell>
          <cell r="C889">
            <v>2412301729</v>
          </cell>
          <cell r="D889" t="str">
            <v>على راس العمل</v>
          </cell>
          <cell r="E889">
            <v>0</v>
          </cell>
          <cell r="F889" t="str">
            <v>ADNAN TAHA MOQBEL ALMAQTARI</v>
          </cell>
          <cell r="G889" t="str">
            <v>عدنان طه مقبل المقطري</v>
          </cell>
        </row>
        <row r="890">
          <cell r="B890" t="str">
            <v>SIG 8889</v>
          </cell>
          <cell r="C890">
            <v>2235179799</v>
          </cell>
          <cell r="D890" t="str">
            <v>على راس العمل</v>
          </cell>
          <cell r="E890">
            <v>41794</v>
          </cell>
          <cell r="F890" t="str">
            <v>KAMAL KHADEM HALAS ABO ABDULLAH</v>
          </cell>
          <cell r="G890" t="str">
            <v xml:space="preserve">كمال خادم حلص عبدالله </v>
          </cell>
        </row>
        <row r="891">
          <cell r="B891" t="str">
            <v>SIG 8890</v>
          </cell>
          <cell r="C891">
            <v>2403275544</v>
          </cell>
          <cell r="D891" t="str">
            <v xml:space="preserve">استقالة </v>
          </cell>
          <cell r="E891">
            <v>42401</v>
          </cell>
          <cell r="F891" t="str">
            <v xml:space="preserve">MOHAMMED SALEM MOHAMMED YOUSSEF </v>
          </cell>
          <cell r="G891" t="str">
            <v>محمد سالم محمد يوسف</v>
          </cell>
        </row>
        <row r="892">
          <cell r="B892" t="str">
            <v>SIG 8891</v>
          </cell>
          <cell r="C892">
            <v>1023995390</v>
          </cell>
          <cell r="D892" t="str">
            <v>على راس العمل</v>
          </cell>
          <cell r="E892">
            <v>42370</v>
          </cell>
          <cell r="F892" t="str">
            <v>Mai Yassin Abdullah Al-Qattan</v>
          </cell>
          <cell r="G892" t="str">
            <v>مي ياسين عبدالله القطان</v>
          </cell>
        </row>
        <row r="893">
          <cell r="B893" t="str">
            <v>SIG 8892</v>
          </cell>
          <cell r="C893">
            <v>2145058513</v>
          </cell>
          <cell r="D893" t="str">
            <v>على راس العمل</v>
          </cell>
          <cell r="E893">
            <v>37433</v>
          </cell>
          <cell r="F893" t="str">
            <v>ALI AHMED ALI SALEM</v>
          </cell>
          <cell r="G893" t="str">
            <v xml:space="preserve">علي احمد علي سالم </v>
          </cell>
        </row>
        <row r="894">
          <cell r="B894" t="str">
            <v>SIG 8893</v>
          </cell>
          <cell r="C894">
            <v>1126133279</v>
          </cell>
          <cell r="D894" t="str">
            <v>استقالة</v>
          </cell>
          <cell r="E894">
            <v>42407</v>
          </cell>
          <cell r="F894" t="str">
            <v>AMNAH MOHAMMED AHMED MASLAMANI</v>
          </cell>
          <cell r="G894" t="str">
            <v xml:space="preserve">امنه محمد احمد مسلماني </v>
          </cell>
        </row>
        <row r="895">
          <cell r="B895" t="str">
            <v>SIG 8894</v>
          </cell>
          <cell r="C895">
            <v>2353654672</v>
          </cell>
          <cell r="D895" t="str">
            <v xml:space="preserve">كفالة هشام شمسان </v>
          </cell>
          <cell r="E895">
            <v>42393</v>
          </cell>
          <cell r="F895" t="str">
            <v xml:space="preserve">HAZIM FATHALRHMAN ALSAFI MOHAMED </v>
          </cell>
          <cell r="G895" t="str">
            <v xml:space="preserve">حازم فتح الرحمن الصافي محمد </v>
          </cell>
        </row>
        <row r="896">
          <cell r="B896" t="str">
            <v>SIG 8895</v>
          </cell>
          <cell r="C896">
            <v>2400503450</v>
          </cell>
          <cell r="D896" t="str">
            <v>على راس العمل</v>
          </cell>
          <cell r="E896" t="str">
            <v>21/03/2016</v>
          </cell>
          <cell r="F896" t="str">
            <v>ISLAM SHAABAN ZAKI SAID</v>
          </cell>
          <cell r="G896" t="str">
            <v xml:space="preserve">اسلام شعبان زكي سعيد </v>
          </cell>
        </row>
        <row r="897">
          <cell r="B897" t="str">
            <v>SIG 8896</v>
          </cell>
          <cell r="C897">
            <v>2090231768</v>
          </cell>
          <cell r="D897" t="str">
            <v>على راس العمل</v>
          </cell>
          <cell r="E897" t="str">
            <v>22/03/2016</v>
          </cell>
          <cell r="F897" t="str">
            <v>ABDULRAHMAN MOHAMMAD FAROOQ JAMEEL</v>
          </cell>
          <cell r="G897" t="str">
            <v xml:space="preserve">عبدالرحمن محمد فاروق جميل </v>
          </cell>
        </row>
        <row r="898">
          <cell r="B898" t="str">
            <v>SIG 8897</v>
          </cell>
          <cell r="C898">
            <v>4199185192</v>
          </cell>
          <cell r="D898" t="str">
            <v xml:space="preserve">زائر </v>
          </cell>
          <cell r="E898" t="str">
            <v>23/03/2016</v>
          </cell>
          <cell r="F898" t="str">
            <v>MOAEAD ABDO ALDIRI</v>
          </cell>
          <cell r="G898" t="str">
            <v xml:space="preserve">مؤيد عبده الديري </v>
          </cell>
        </row>
        <row r="899">
          <cell r="B899" t="str">
            <v>SIG 8898</v>
          </cell>
          <cell r="C899">
            <v>2296442060</v>
          </cell>
          <cell r="D899" t="str">
            <v>مع مروان شمسان</v>
          </cell>
          <cell r="E899">
            <v>41533</v>
          </cell>
          <cell r="F899" t="str">
            <v>NAGEB ALI RAHMAN</v>
          </cell>
          <cell r="G899" t="str">
            <v xml:space="preserve">نجيب علي رحمن </v>
          </cell>
        </row>
        <row r="900">
          <cell r="B900" t="str">
            <v>SIG 8899</v>
          </cell>
          <cell r="C900">
            <v>1046154751</v>
          </cell>
          <cell r="D900" t="str">
            <v>بدون تامينات اجتماعية</v>
          </cell>
          <cell r="E900">
            <v>41648</v>
          </cell>
          <cell r="F900" t="str">
            <v>Zafar Saeed Hamad Al-Salem Al-Yami</v>
          </cell>
          <cell r="G900" t="str">
            <v xml:space="preserve">ظافر سعيد حمد ال سالم اليامي </v>
          </cell>
        </row>
        <row r="901">
          <cell r="B901" t="str">
            <v>SIG 8900</v>
          </cell>
          <cell r="C901">
            <v>1087970644</v>
          </cell>
          <cell r="D901" t="str">
            <v>على راس العمل</v>
          </cell>
          <cell r="E901" t="str">
            <v>15/01/2016</v>
          </cell>
          <cell r="F901" t="str">
            <v>Shamsan Mohammed Abdullah Shamsan</v>
          </cell>
          <cell r="G901" t="str">
            <v>شمسان محمد عبدالله شمسان</v>
          </cell>
        </row>
        <row r="902">
          <cell r="B902" t="str">
            <v>SIG 8901</v>
          </cell>
          <cell r="C902">
            <v>1026643393</v>
          </cell>
          <cell r="D902" t="str">
            <v>على راس العمل</v>
          </cell>
          <cell r="E902" t="str">
            <v>27/03/2016</v>
          </cell>
          <cell r="F902" t="str">
            <v>Mohammed Ibrahim ShardI al-Zubaidi</v>
          </cell>
          <cell r="G902" t="str">
            <v>محمد ابراهيم الشاردي الزبيدي</v>
          </cell>
        </row>
        <row r="903">
          <cell r="B903" t="str">
            <v>SIG 8902</v>
          </cell>
          <cell r="C903">
            <v>2298821261</v>
          </cell>
          <cell r="D903" t="str">
            <v>على راس العمل</v>
          </cell>
          <cell r="E903">
            <v>42404</v>
          </cell>
          <cell r="F903" t="str">
            <v>ABDULHAMEED SALEH ABDULLAH EZZADDIN</v>
          </cell>
          <cell r="G903" t="str">
            <v xml:space="preserve">عبدالحميد صالح عبدالله عز الدين </v>
          </cell>
        </row>
        <row r="904">
          <cell r="B904" t="str">
            <v>SIG 8903</v>
          </cell>
          <cell r="C904">
            <v>2254239292</v>
          </cell>
          <cell r="D904" t="str">
            <v>على راس العمل</v>
          </cell>
          <cell r="E904" t="str">
            <v>20/04/2016</v>
          </cell>
          <cell r="F904" t="str">
            <v>ESAM MOHAMMED NOMAN ALRUFAID</v>
          </cell>
          <cell r="G904" t="str">
            <v>عصام محمد نعمان الرفيد</v>
          </cell>
        </row>
        <row r="905">
          <cell r="B905" t="str">
            <v>SIG 8904</v>
          </cell>
          <cell r="C905">
            <v>2398446936</v>
          </cell>
          <cell r="D905" t="str">
            <v xml:space="preserve">انهاء خدمات </v>
          </cell>
          <cell r="E905" t="str">
            <v>15/02/2016</v>
          </cell>
          <cell r="F905" t="str">
            <v>SAYED MOHAMMED ALI MIAN BACHA</v>
          </cell>
          <cell r="G905" t="str">
            <v xml:space="preserve">سيد محمد علي ميان باتشا </v>
          </cell>
        </row>
        <row r="906">
          <cell r="B906" t="str">
            <v>SIG 8905</v>
          </cell>
          <cell r="C906">
            <v>1069828729</v>
          </cell>
          <cell r="D906" t="str">
            <v xml:space="preserve">استقالة </v>
          </cell>
          <cell r="E906" t="str">
            <v>26/04/2016</v>
          </cell>
          <cell r="F906" t="str">
            <v>SULAIMAN SALEH SULAIMAN ALDAWAS</v>
          </cell>
          <cell r="G906" t="str">
            <v xml:space="preserve">سليمان صالح سليمان الدواس </v>
          </cell>
        </row>
        <row r="907">
          <cell r="B907" t="str">
            <v>SIG 8906</v>
          </cell>
          <cell r="C907">
            <v>3770</v>
          </cell>
          <cell r="D907" t="str">
            <v>على راس العمل</v>
          </cell>
          <cell r="E907">
            <v>42556</v>
          </cell>
          <cell r="F907" t="str">
            <v>ABDUL RAZAK KHALAF ANZI</v>
          </cell>
          <cell r="G907" t="str">
            <v xml:space="preserve">عبدالرزاق خلف العنزي </v>
          </cell>
        </row>
        <row r="908">
          <cell r="B908" t="str">
            <v>SIG 8907</v>
          </cell>
          <cell r="C908">
            <v>1051442521</v>
          </cell>
          <cell r="D908" t="str">
            <v>على راس العمل</v>
          </cell>
          <cell r="E908">
            <v>42491</v>
          </cell>
          <cell r="F908" t="str">
            <v xml:space="preserve">ANOUD SAYER ASSI ANZI </v>
          </cell>
          <cell r="G908" t="str">
            <v xml:space="preserve">العنود ساير عاصي العنزي </v>
          </cell>
        </row>
        <row r="909">
          <cell r="B909" t="str">
            <v>SIG 8908</v>
          </cell>
          <cell r="C909">
            <v>2261923987</v>
          </cell>
          <cell r="D909" t="str">
            <v>على راس العمل</v>
          </cell>
          <cell r="E909" t="str">
            <v>15/05/2016</v>
          </cell>
          <cell r="F909" t="str">
            <v>MOAZ ABDEL AZIZ ALWAN ALDBAI</v>
          </cell>
          <cell r="G909" t="str">
            <v xml:space="preserve">معاذ عبدالعزيز علوان الدبعي </v>
          </cell>
        </row>
        <row r="910">
          <cell r="B910" t="str">
            <v>SIG 8909</v>
          </cell>
          <cell r="C910">
            <v>1039250582</v>
          </cell>
          <cell r="D910" t="str">
            <v>على راس العمل</v>
          </cell>
          <cell r="E910" t="str">
            <v>22/05/2016</v>
          </cell>
          <cell r="F910" t="str">
            <v>SAMIA KHALIF ZAHER ANZI</v>
          </cell>
          <cell r="G910" t="str">
            <v>ساميه خليف ضاهرالسبيعي العنزي</v>
          </cell>
        </row>
        <row r="911">
          <cell r="B911" t="str">
            <v>SIG 8910</v>
          </cell>
          <cell r="C911">
            <v>1038844930</v>
          </cell>
          <cell r="D911" t="str">
            <v>على راس العمل</v>
          </cell>
          <cell r="E911">
            <v>42491</v>
          </cell>
          <cell r="F911" t="str">
            <v>HIA MOHAMMED SALEH AL DOSSARI</v>
          </cell>
          <cell r="G911" t="str">
            <v>هياء محمد صالح الدوسري</v>
          </cell>
        </row>
        <row r="912">
          <cell r="B912" t="str">
            <v>SIG 8911</v>
          </cell>
          <cell r="C912">
            <v>1063945479</v>
          </cell>
          <cell r="D912" t="str">
            <v>على راس العمل</v>
          </cell>
          <cell r="E912">
            <v>42491</v>
          </cell>
          <cell r="F912" t="str">
            <v>GHAZI ABDUL MOHSEN MUBARAK ALQAHTANI</v>
          </cell>
          <cell r="G912" t="str">
            <v>جازاء عبدالمحسن مبارك القحطاني</v>
          </cell>
        </row>
        <row r="913">
          <cell r="B913" t="str">
            <v>SIG 8912</v>
          </cell>
          <cell r="C913">
            <v>1061539209</v>
          </cell>
          <cell r="D913" t="str">
            <v>على راس العمل</v>
          </cell>
          <cell r="E913">
            <v>42491</v>
          </cell>
          <cell r="F913" t="str">
            <v>AMIRA SULTAN SHABIB ALQAHTANI</v>
          </cell>
          <cell r="G913" t="str">
            <v>اميره سلطان شبيب القحطاني</v>
          </cell>
        </row>
        <row r="914">
          <cell r="B914" t="str">
            <v>SIG 8913</v>
          </cell>
          <cell r="C914">
            <v>1071492951</v>
          </cell>
          <cell r="D914" t="str">
            <v>على راس العمل</v>
          </cell>
          <cell r="E914">
            <v>42491</v>
          </cell>
          <cell r="F914" t="str">
            <v>AWATEF SULTAN SHABIB ALQAHTANI</v>
          </cell>
          <cell r="G914" t="str">
            <v xml:space="preserve">عواطف سلطان شبيب القحطاني </v>
          </cell>
        </row>
        <row r="915">
          <cell r="B915" t="str">
            <v>SIG 8914</v>
          </cell>
          <cell r="C915">
            <v>2117893327</v>
          </cell>
          <cell r="D915" t="str">
            <v>على راس العمل</v>
          </cell>
          <cell r="E915" t="str">
            <v>23/05/2016</v>
          </cell>
          <cell r="F915" t="str">
            <v>YOUSEEF IBRAHIM YOUSSEF ATIAH</v>
          </cell>
          <cell r="G915" t="str">
            <v xml:space="preserve">يوسف ابراهيم يوسف عطيه </v>
          </cell>
        </row>
        <row r="916">
          <cell r="B916" t="str">
            <v>SIG 8915</v>
          </cell>
          <cell r="C916">
            <v>579</v>
          </cell>
          <cell r="D916" t="str">
            <v>على راس العمل</v>
          </cell>
          <cell r="E916" t="str">
            <v>28/05/2016</v>
          </cell>
          <cell r="F916" t="str">
            <v>FAZIL LAFIY ALSHAMMARI</v>
          </cell>
          <cell r="G916" t="str">
            <v>فظل لافي الشمري</v>
          </cell>
        </row>
        <row r="917">
          <cell r="B917" t="str">
            <v>SIG 8916</v>
          </cell>
          <cell r="C917">
            <v>2413462777</v>
          </cell>
          <cell r="D917" t="str">
            <v>على راس العمل</v>
          </cell>
          <cell r="E917" t="str">
            <v>29/05/2016</v>
          </cell>
          <cell r="F917" t="str">
            <v xml:space="preserve">KHATAB IDRIS MOHAMMED ALI </v>
          </cell>
          <cell r="G917" t="str">
            <v>خطاب ادريس محمد علي</v>
          </cell>
        </row>
        <row r="918">
          <cell r="B918" t="str">
            <v>SIG 8917</v>
          </cell>
          <cell r="C918">
            <v>2384450660</v>
          </cell>
          <cell r="D918" t="str">
            <v>على راس العمل</v>
          </cell>
          <cell r="E918">
            <v>42375</v>
          </cell>
          <cell r="F918" t="str">
            <v>MOHAMMED SHAKEEL ZAKRIA MOHAMMED ZAKRIA</v>
          </cell>
          <cell r="G918" t="str">
            <v xml:space="preserve">محمد شكيل زكريا محد زكريا </v>
          </cell>
        </row>
        <row r="919">
          <cell r="B919" t="str">
            <v>SIG 8918</v>
          </cell>
          <cell r="C919">
            <v>2168534739</v>
          </cell>
          <cell r="D919" t="str">
            <v>على راس العمل</v>
          </cell>
          <cell r="E919" t="str">
            <v>27/05/2016</v>
          </cell>
          <cell r="F919" t="str">
            <v>ABDULAZIZ MAHFOUZ FARAG MAHFOUZ</v>
          </cell>
          <cell r="G919" t="str">
            <v xml:space="preserve">عبدالعزيز محفوظ فرج محفوظ </v>
          </cell>
        </row>
        <row r="920">
          <cell r="B920" t="str">
            <v>SIG 8919</v>
          </cell>
          <cell r="C920">
            <v>1034460772</v>
          </cell>
          <cell r="D920" t="str">
            <v>على راس العمل</v>
          </cell>
          <cell r="E920">
            <v>0</v>
          </cell>
          <cell r="F920" t="str">
            <v xml:space="preserve">Ali Jawad Hussein Ali </v>
          </cell>
          <cell r="G920" t="str">
            <v xml:space="preserve">علي جواد حسين العلي </v>
          </cell>
        </row>
        <row r="921">
          <cell r="B921" t="str">
            <v>SIG 8920</v>
          </cell>
          <cell r="C921">
            <v>4178207645</v>
          </cell>
          <cell r="D921" t="str">
            <v>على راس العمل</v>
          </cell>
          <cell r="E921" t="str">
            <v>13/06/2016</v>
          </cell>
          <cell r="F921" t="str">
            <v xml:space="preserve">ABDULLAH MANSOUR AHMED </v>
          </cell>
          <cell r="G921" t="str">
            <v>عبدالله منصور احمد محمد الصراري</v>
          </cell>
        </row>
        <row r="922">
          <cell r="B922" t="str">
            <v>SIG 8921</v>
          </cell>
          <cell r="C922">
            <v>2102024839</v>
          </cell>
          <cell r="D922" t="str">
            <v>على راس العمل</v>
          </cell>
          <cell r="E922" t="str">
            <v>21/05/2016</v>
          </cell>
          <cell r="F922" t="str">
            <v>KHALED GAWAD MOHAMMED AHMED</v>
          </cell>
          <cell r="G922" t="str">
            <v>خالد جواد محمد احمد</v>
          </cell>
        </row>
        <row r="923">
          <cell r="B923" t="str">
            <v>SIG 8922</v>
          </cell>
          <cell r="C923">
            <v>2406195152</v>
          </cell>
          <cell r="D923" t="str">
            <v>على راس العمل</v>
          </cell>
          <cell r="E923">
            <v>42522</v>
          </cell>
          <cell r="F923" t="str">
            <v>AQBAL TRKY HMYLAN HMYLAN</v>
          </cell>
          <cell r="G923" t="str">
            <v>اقبال تركي هميلان هميلان</v>
          </cell>
        </row>
        <row r="924">
          <cell r="B924" t="str">
            <v>SIG 8923</v>
          </cell>
          <cell r="C924">
            <v>2408722771</v>
          </cell>
          <cell r="D924" t="str">
            <v>على راس العمل</v>
          </cell>
          <cell r="E924" t="str">
            <v>27/06/2016</v>
          </cell>
          <cell r="F924" t="str">
            <v xml:space="preserve">AHMED AADIL MOHAMED OSMAN </v>
          </cell>
          <cell r="G924" t="str">
            <v>احمد عادل محمد عثمان</v>
          </cell>
        </row>
        <row r="925">
          <cell r="B925" t="str">
            <v>SIG 8924</v>
          </cell>
          <cell r="C925">
            <v>2361256205</v>
          </cell>
          <cell r="D925" t="str">
            <v>على راس العمل</v>
          </cell>
          <cell r="E925" t="str">
            <v>13/07/2016</v>
          </cell>
          <cell r="F925" t="str">
            <v>MAHMOUD TOLBA TOLBA ETMAN</v>
          </cell>
          <cell r="G925" t="str">
            <v>محمود طلبه طلبه عتمان</v>
          </cell>
        </row>
        <row r="926">
          <cell r="B926" t="str">
            <v>SIG 8925</v>
          </cell>
          <cell r="C926">
            <v>1018310605</v>
          </cell>
          <cell r="D926" t="str">
            <v>بدون تامينات اجتماعية</v>
          </cell>
          <cell r="E926">
            <v>0</v>
          </cell>
          <cell r="F926" t="str">
            <v>SAEED MUBRAK ALQAHTANH</v>
          </cell>
          <cell r="G926" t="str">
            <v>سعيد مبارك عبدالله القحطاني</v>
          </cell>
        </row>
        <row r="927">
          <cell r="B927" t="str">
            <v>SIG 8926</v>
          </cell>
          <cell r="C927">
            <v>2047517384</v>
          </cell>
          <cell r="D927" t="str">
            <v>على راس العمل</v>
          </cell>
          <cell r="E927">
            <v>42561</v>
          </cell>
          <cell r="F927" t="str">
            <v>ZAID BADER SHEAB ALKHALDI</v>
          </cell>
          <cell r="G927" t="str">
            <v>زيد بدر شهاب الخالدي</v>
          </cell>
        </row>
        <row r="928">
          <cell r="B928" t="str">
            <v>SIG 8927</v>
          </cell>
          <cell r="C928">
            <v>2404265999</v>
          </cell>
          <cell r="D928" t="str">
            <v>على راس العمل</v>
          </cell>
          <cell r="E928" t="str">
            <v>28/07/2016</v>
          </cell>
          <cell r="F928" t="str">
            <v>Ihsan Ullah Riaz Ullah Shah</v>
          </cell>
          <cell r="G928" t="str">
            <v>احسان الله رياض شاه</v>
          </cell>
        </row>
        <row r="929">
          <cell r="B929" t="str">
            <v>SIG 8928</v>
          </cell>
          <cell r="C929">
            <v>2404244168</v>
          </cell>
          <cell r="D929" t="str">
            <v>على راس العمل</v>
          </cell>
          <cell r="E929" t="str">
            <v>28/07/2016</v>
          </cell>
          <cell r="F929" t="str">
            <v>Sajad Hussain Shah</v>
          </cell>
          <cell r="G929" t="str">
            <v>ساجد حسين مونفاريك شاه</v>
          </cell>
        </row>
        <row r="930">
          <cell r="B930" t="str">
            <v>SIG 8929</v>
          </cell>
          <cell r="C930">
            <v>2397250982</v>
          </cell>
          <cell r="D930" t="str">
            <v>على راس العمل</v>
          </cell>
          <cell r="E930" t="str">
            <v>28/07/2016</v>
          </cell>
          <cell r="F930"/>
          <cell r="G930" t="str">
            <v>حليم رشيد هارون رشيد</v>
          </cell>
        </row>
        <row r="931">
          <cell r="B931" t="str">
            <v>SIG 8930</v>
          </cell>
          <cell r="C931">
            <v>2054259714</v>
          </cell>
          <cell r="D931" t="str">
            <v>على راس العمل</v>
          </cell>
          <cell r="E931" t="str">
            <v>31/07/2016</v>
          </cell>
          <cell r="F931" t="str">
            <v>Mohammad Mekhlif Al Enazi</v>
          </cell>
          <cell r="G931" t="str">
            <v>محمد مخلف بكار العنزي</v>
          </cell>
        </row>
        <row r="932">
          <cell r="B932" t="str">
            <v>SIG 8931</v>
          </cell>
          <cell r="C932">
            <v>1090011501</v>
          </cell>
          <cell r="D932" t="str">
            <v>على راس العمل</v>
          </cell>
          <cell r="E932">
            <v>42583</v>
          </cell>
          <cell r="F932" t="str">
            <v>Ahmad Abdulaziz Alanazi</v>
          </cell>
          <cell r="G932" t="str">
            <v>أحمد عبدالعزيز رشيد العنزي</v>
          </cell>
        </row>
        <row r="933">
          <cell r="B933" t="str">
            <v>SIG 8932</v>
          </cell>
          <cell r="C933">
            <v>2385533100</v>
          </cell>
          <cell r="D933" t="str">
            <v>على راس العمل</v>
          </cell>
          <cell r="E933">
            <v>42584</v>
          </cell>
          <cell r="F933" t="str">
            <v>Fid Hussain Mohib Rahman</v>
          </cell>
          <cell r="G933" t="str">
            <v>فيدا حسين محب الرحمن</v>
          </cell>
        </row>
        <row r="934">
          <cell r="B934" t="str">
            <v>SIG 8933</v>
          </cell>
          <cell r="C934">
            <v>2253342311</v>
          </cell>
          <cell r="D934" t="str">
            <v xml:space="preserve">انهاء خدمات </v>
          </cell>
          <cell r="E934">
            <v>42589</v>
          </cell>
          <cell r="F934" t="str">
            <v>Marwan Mahzar Ail Arman</v>
          </cell>
          <cell r="G934" t="str">
            <v>مروان مظهر علي ارمان علي</v>
          </cell>
        </row>
        <row r="935">
          <cell r="B935" t="str">
            <v>SIG 8934</v>
          </cell>
          <cell r="C935">
            <v>1091472330</v>
          </cell>
          <cell r="D935" t="str">
            <v>استقالة</v>
          </cell>
          <cell r="E935">
            <v>42589</v>
          </cell>
          <cell r="F935" t="str">
            <v>Adel Abdul Wahid Saad</v>
          </cell>
          <cell r="G935" t="str">
            <v>عادل عبدالواحد عبدالودود سعد</v>
          </cell>
        </row>
        <row r="936">
          <cell r="B936" t="str">
            <v>SIG 8935</v>
          </cell>
          <cell r="C936">
            <v>1097531253</v>
          </cell>
          <cell r="D936" t="str">
            <v>استقالة</v>
          </cell>
          <cell r="E936">
            <v>42590</v>
          </cell>
          <cell r="F936" t="str">
            <v>Yaha Ahmad Mahammed Shloli</v>
          </cell>
          <cell r="G936" t="str">
            <v>يحي أحمد محمد صهلولي</v>
          </cell>
        </row>
        <row r="937">
          <cell r="B937" t="str">
            <v>SIG 8936</v>
          </cell>
          <cell r="C937">
            <v>2054413204</v>
          </cell>
          <cell r="D937" t="str">
            <v>على راس العمل</v>
          </cell>
          <cell r="E937">
            <v>42591</v>
          </cell>
          <cell r="F937" t="str">
            <v>Abdulhakim Mohammed Aldbai</v>
          </cell>
          <cell r="G937" t="str">
            <v>عبدالحكيم محمد احمد الدبعي</v>
          </cell>
        </row>
        <row r="938">
          <cell r="B938" t="str">
            <v>SIG 8937</v>
          </cell>
          <cell r="C938">
            <v>2183308929</v>
          </cell>
          <cell r="D938" t="str">
            <v>على راس العمل</v>
          </cell>
          <cell r="E938">
            <v>42591</v>
          </cell>
          <cell r="F938" t="str">
            <v xml:space="preserve">Emad Yaseen Abdulmajeed </v>
          </cell>
          <cell r="G938" t="str">
            <v>عماد ياسين عبدالمجيد حسن</v>
          </cell>
        </row>
        <row r="939">
          <cell r="B939" t="str">
            <v>SIG 8938</v>
          </cell>
          <cell r="C939">
            <v>2401116203</v>
          </cell>
          <cell r="D939" t="str">
            <v>على راس العمل</v>
          </cell>
          <cell r="E939">
            <v>42592</v>
          </cell>
          <cell r="F939" t="str">
            <v xml:space="preserve">AMAN KHAN  NOOR  ZAMIN KHAN </v>
          </cell>
          <cell r="G939" t="str">
            <v>أمان خان نور زامين خان</v>
          </cell>
        </row>
        <row r="940">
          <cell r="B940" t="str">
            <v>SIG 8939</v>
          </cell>
          <cell r="C940">
            <v>1058570365</v>
          </cell>
          <cell r="D940" t="str">
            <v>على راس العمل</v>
          </cell>
          <cell r="E940">
            <v>75462</v>
          </cell>
          <cell r="F940" t="str">
            <v>Asma Mahdi Abdullah Alqarni</v>
          </cell>
          <cell r="G940" t="str">
            <v>أسماء مهدي عبدالله القرني</v>
          </cell>
        </row>
        <row r="941">
          <cell r="B941" t="str">
            <v>SIG 8940</v>
          </cell>
          <cell r="C941">
            <v>1026874337</v>
          </cell>
          <cell r="D941" t="str">
            <v>على راس العمل</v>
          </cell>
          <cell r="E941">
            <v>42591</v>
          </cell>
          <cell r="F941" t="str">
            <v>Munirah Mohammed Muharib</v>
          </cell>
          <cell r="G941" t="str">
            <v>منيره محمد ناصر محارب</v>
          </cell>
        </row>
        <row r="942">
          <cell r="B942" t="str">
            <v>SIG 8941</v>
          </cell>
          <cell r="C942">
            <v>1019786662</v>
          </cell>
          <cell r="D942" t="str">
            <v>على راس العمل</v>
          </cell>
          <cell r="E942">
            <v>42591</v>
          </cell>
          <cell r="F942" t="str">
            <v>May Moedid Abdullah Alajmi</v>
          </cell>
          <cell r="G942" t="str">
            <v>مي معضد عبدالله العجمي</v>
          </cell>
        </row>
        <row r="943">
          <cell r="B943" t="str">
            <v>SIG 8942</v>
          </cell>
          <cell r="C943">
            <v>1088863830</v>
          </cell>
          <cell r="D943" t="str">
            <v>على راس العمل</v>
          </cell>
          <cell r="E943">
            <v>42591</v>
          </cell>
          <cell r="F943"/>
          <cell r="G943" t="str">
            <v>بدرية محمد موفي الدوسري</v>
          </cell>
        </row>
        <row r="944">
          <cell r="B944" t="str">
            <v>SIG 8943</v>
          </cell>
          <cell r="C944">
            <v>1068116605</v>
          </cell>
          <cell r="D944" t="str">
            <v>على راس العمل</v>
          </cell>
          <cell r="E944">
            <v>42591</v>
          </cell>
          <cell r="F944" t="str">
            <v>Mariam Modhi Barjas Alenazi</v>
          </cell>
          <cell r="G944" t="str">
            <v>مريم مضحي برجس العنزي</v>
          </cell>
        </row>
        <row r="945">
          <cell r="B945" t="str">
            <v>SIG 8944</v>
          </cell>
          <cell r="C945">
            <v>1063171027</v>
          </cell>
          <cell r="D945" t="str">
            <v>على راس العمل</v>
          </cell>
          <cell r="E945">
            <v>42591</v>
          </cell>
          <cell r="F945" t="str">
            <v>Hana Lafi Farhan Alanzi</v>
          </cell>
          <cell r="G945" t="str">
            <v>هناء لافي فرحان العنزي</v>
          </cell>
        </row>
        <row r="946">
          <cell r="B946" t="str">
            <v>SIG 8945</v>
          </cell>
          <cell r="C946">
            <v>2060735806</v>
          </cell>
          <cell r="D946" t="str">
            <v>استقالة</v>
          </cell>
          <cell r="E946">
            <v>42591</v>
          </cell>
          <cell r="F946" t="str">
            <v>Walaa Abdulkarim Alburaq</v>
          </cell>
          <cell r="G946" t="str">
            <v>ولاء عبدالكريم علي قاسم البراق</v>
          </cell>
        </row>
        <row r="947">
          <cell r="B947" t="str">
            <v>SIG 8946</v>
          </cell>
          <cell r="C947">
            <v>1052952601</v>
          </cell>
          <cell r="D947" t="str">
            <v>على راس العمل</v>
          </cell>
          <cell r="E947">
            <v>42591</v>
          </cell>
          <cell r="F947" t="str">
            <v>Malik Mohammed Ismail</v>
          </cell>
          <cell r="G947" t="str">
            <v>ملاك محمد احمد إسماعيل</v>
          </cell>
        </row>
        <row r="948">
          <cell r="B948" t="str">
            <v>SIG 8947</v>
          </cell>
          <cell r="C948">
            <v>2132730447</v>
          </cell>
          <cell r="D948" t="str">
            <v>على راس العمل</v>
          </cell>
          <cell r="E948" t="str">
            <v>21/08/2016</v>
          </cell>
          <cell r="F948" t="str">
            <v>Mohammed Salem Aljayani</v>
          </cell>
          <cell r="G948" t="str">
            <v>محمد سالم الجيلاني</v>
          </cell>
        </row>
        <row r="949">
          <cell r="B949" t="str">
            <v>SIG 8948</v>
          </cell>
          <cell r="C949">
            <v>1020890594</v>
          </cell>
          <cell r="D949" t="str">
            <v>على راس العمل</v>
          </cell>
          <cell r="E949">
            <v>42583</v>
          </cell>
          <cell r="F949" t="str">
            <v>Lubna Ahmad Alghmdi</v>
          </cell>
          <cell r="G949" t="str">
            <v>لبنى احمد مسعود الغامدي</v>
          </cell>
        </row>
        <row r="950">
          <cell r="B950" t="str">
            <v>SIG 8949</v>
          </cell>
          <cell r="C950">
            <v>2063093179</v>
          </cell>
          <cell r="D950" t="str">
            <v xml:space="preserve">انهاء خدمات </v>
          </cell>
          <cell r="E950" t="str">
            <v>28/08/2016</v>
          </cell>
          <cell r="F950" t="str">
            <v xml:space="preserve">Abdulbasit Taher Awn </v>
          </cell>
          <cell r="G950" t="str">
            <v>عبدالباسط طاهر حسن عون</v>
          </cell>
        </row>
        <row r="951">
          <cell r="B951" t="str">
            <v>SIG 8950</v>
          </cell>
          <cell r="C951">
            <v>2234908016</v>
          </cell>
          <cell r="D951" t="str">
            <v>استقالة</v>
          </cell>
          <cell r="E951">
            <v>42614</v>
          </cell>
          <cell r="F951"/>
          <cell r="G951" t="str">
            <v xml:space="preserve">امنيه محمد حسان </v>
          </cell>
        </row>
        <row r="952">
          <cell r="B952" t="str">
            <v>SIG 8951</v>
          </cell>
          <cell r="C952">
            <v>2054662040</v>
          </cell>
          <cell r="D952" t="str">
            <v>على راس العمل</v>
          </cell>
          <cell r="E952" t="str">
            <v>27/09/2016</v>
          </cell>
          <cell r="F952" t="str">
            <v>Mohammed Ali Qasem</v>
          </cell>
          <cell r="G952" t="str">
            <v>محمد علي محمد قاسم</v>
          </cell>
        </row>
        <row r="953">
          <cell r="B953" t="str">
            <v>SIG 8952</v>
          </cell>
          <cell r="C953">
            <v>2118781869</v>
          </cell>
          <cell r="D953" t="str">
            <v xml:space="preserve">انهاء خدمات </v>
          </cell>
          <cell r="E953" t="str">
            <v>17/10/2016</v>
          </cell>
          <cell r="F953" t="str">
            <v>Marwan Qureshi</v>
          </cell>
          <cell r="G953" t="str">
            <v>مروان فهيم قريشي</v>
          </cell>
        </row>
        <row r="954">
          <cell r="B954" t="str">
            <v>SIG 8953</v>
          </cell>
          <cell r="C954">
            <v>2291947261</v>
          </cell>
          <cell r="D954" t="str">
            <v>على راس العمل</v>
          </cell>
          <cell r="E954" t="str">
            <v>24/10/2016</v>
          </cell>
          <cell r="F954" t="str">
            <v>Ayad Abdulkarem Q Almaqtari</v>
          </cell>
          <cell r="G954" t="str">
            <v>اياد عبدالكريم قاسم المقطري</v>
          </cell>
        </row>
        <row r="955">
          <cell r="B955" t="str">
            <v>SIG 8954</v>
          </cell>
          <cell r="C955">
            <v>2046001059</v>
          </cell>
          <cell r="D955" t="str">
            <v>على راس العمل</v>
          </cell>
          <cell r="E955" t="str">
            <v>27/09/2016</v>
          </cell>
          <cell r="F955" t="str">
            <v>Meshaal Zouman Alshammari</v>
          </cell>
          <cell r="G955" t="str">
            <v>مشعل زومان صغير الشمري</v>
          </cell>
        </row>
        <row r="956">
          <cell r="B956" t="str">
            <v>SIG 8955</v>
          </cell>
          <cell r="C956">
            <v>1106605486</v>
          </cell>
          <cell r="D956" t="str">
            <v>على راس العمل</v>
          </cell>
          <cell r="E956">
            <v>75515</v>
          </cell>
          <cell r="F956"/>
          <cell r="G956" t="str">
            <v>ريم ناصر مبارك القحطاني</v>
          </cell>
        </row>
        <row r="957">
          <cell r="B957" t="str">
            <v>SIG 8956</v>
          </cell>
          <cell r="C957">
            <v>1103008452</v>
          </cell>
          <cell r="D957" t="str">
            <v>على راس العمل</v>
          </cell>
          <cell r="E957">
            <v>42644</v>
          </cell>
          <cell r="F957" t="str">
            <v>Shaleh Mohmmed Alqahani.</v>
          </cell>
          <cell r="G957" t="str">
            <v>شالح محمد شالح القحطاني</v>
          </cell>
        </row>
        <row r="958">
          <cell r="B958" t="str">
            <v>SIG 8957</v>
          </cell>
          <cell r="C958">
            <v>1045925284</v>
          </cell>
          <cell r="D958" t="str">
            <v>على راس العمل</v>
          </cell>
          <cell r="E958">
            <v>42644</v>
          </cell>
          <cell r="F958" t="str">
            <v>Hia  Mohammed Alharbi</v>
          </cell>
          <cell r="G958" t="str">
            <v>هياء محمد معياد القحطاني</v>
          </cell>
        </row>
        <row r="959">
          <cell r="B959" t="str">
            <v>SIG 8958</v>
          </cell>
          <cell r="C959">
            <v>1043224268</v>
          </cell>
          <cell r="D959" t="str">
            <v>على راس العمل</v>
          </cell>
          <cell r="E959">
            <v>42644</v>
          </cell>
          <cell r="F959" t="str">
            <v>Jawza Mohammed Alharbi</v>
          </cell>
          <cell r="G959" t="str">
            <v>جوزاء محمد ضاوي الحربي</v>
          </cell>
        </row>
        <row r="960">
          <cell r="B960" t="str">
            <v>SIG 8959</v>
          </cell>
          <cell r="C960">
            <v>2400503138</v>
          </cell>
          <cell r="D960" t="str">
            <v>على راس العمل</v>
          </cell>
          <cell r="E960">
            <v>42670</v>
          </cell>
          <cell r="F960" t="str">
            <v>MAISARA ELNOUR SABERELNOUR BILAL</v>
          </cell>
          <cell r="G960" t="str">
            <v>ميسره النور صبر النور بلال</v>
          </cell>
        </row>
        <row r="961">
          <cell r="B961" t="str">
            <v>SIG 8960</v>
          </cell>
          <cell r="C961">
            <v>2257542783</v>
          </cell>
          <cell r="D961" t="str">
            <v>على راس العمل</v>
          </cell>
          <cell r="E961">
            <v>75550</v>
          </cell>
          <cell r="F961" t="str">
            <v>ROBEL SHAHID PRODAN</v>
          </cell>
          <cell r="G961" t="str">
            <v>روبل شاهد برودان</v>
          </cell>
        </row>
        <row r="962">
          <cell r="B962" t="str">
            <v>SIG 8961</v>
          </cell>
          <cell r="C962">
            <v>2405254166</v>
          </cell>
          <cell r="D962" t="str">
            <v>على راس العمل</v>
          </cell>
          <cell r="E962">
            <v>42676</v>
          </cell>
          <cell r="F962" t="str">
            <v xml:space="preserve">NUMAN KHALIQ NIAMAT KHALIQ </v>
          </cell>
          <cell r="G962" t="str">
            <v xml:space="preserve">نعمان خالق نعمت خالق </v>
          </cell>
        </row>
        <row r="963">
          <cell r="B963" t="str">
            <v>SIG 8962</v>
          </cell>
          <cell r="C963">
            <v>2324908900</v>
          </cell>
          <cell r="D963" t="str">
            <v>على راس العمل</v>
          </cell>
          <cell r="E963">
            <v>42675</v>
          </cell>
          <cell r="F963" t="str">
            <v xml:space="preserve">QARIB ULLAH SAID MUHAMMAD ISHAQ </v>
          </cell>
          <cell r="G963" t="str">
            <v xml:space="preserve">قريب الله سيد محمد اشق </v>
          </cell>
        </row>
        <row r="964">
          <cell r="B964" t="str">
            <v>SIG 8963</v>
          </cell>
          <cell r="C964">
            <v>1127876033</v>
          </cell>
          <cell r="D964" t="str">
            <v>استقالة</v>
          </cell>
          <cell r="E964" t="str">
            <v>13/11/2016</v>
          </cell>
          <cell r="F964" t="str">
            <v xml:space="preserve">TURKY ABDULAZIZ DAHAM ALANAZI </v>
          </cell>
          <cell r="G964" t="str">
            <v xml:space="preserve">تركي عبدالعزيز دهام العنزي </v>
          </cell>
        </row>
        <row r="965">
          <cell r="B965" t="str">
            <v>SIG 8964</v>
          </cell>
          <cell r="C965">
            <v>2264210531</v>
          </cell>
          <cell r="D965" t="str">
            <v>على راس العمل</v>
          </cell>
          <cell r="E965" t="str">
            <v>17/11/2016</v>
          </cell>
          <cell r="F965" t="str">
            <v>Miad Jalal Rashad alShaibani</v>
          </cell>
          <cell r="G965" t="str">
            <v xml:space="preserve">مياد جلال رشاد الشيباني </v>
          </cell>
        </row>
        <row r="966">
          <cell r="B966" t="str">
            <v>SIG 8965</v>
          </cell>
          <cell r="C966">
            <v>1078263157</v>
          </cell>
          <cell r="D966" t="str">
            <v>على راس العمل</v>
          </cell>
          <cell r="E966">
            <v>42691</v>
          </cell>
          <cell r="F966" t="str">
            <v>HASAN ALI MOHAMMED WASLI</v>
          </cell>
          <cell r="G966" t="str">
            <v>حسن علي محمد واصلي</v>
          </cell>
        </row>
        <row r="967">
          <cell r="B967" t="str">
            <v>SIG 8966</v>
          </cell>
          <cell r="C967">
            <v>1001180247</v>
          </cell>
          <cell r="D967" t="str">
            <v>على راس العمل</v>
          </cell>
          <cell r="E967">
            <v>42694</v>
          </cell>
          <cell r="F967" t="str">
            <v xml:space="preserve">FAISAL SAAD MOHAMMED ALFURAIH </v>
          </cell>
          <cell r="G967" t="str">
            <v xml:space="preserve">فيصل سعد محمد الفريح </v>
          </cell>
        </row>
        <row r="968">
          <cell r="B968" t="str">
            <v>SIG 8967</v>
          </cell>
          <cell r="C968">
            <v>1068391265</v>
          </cell>
          <cell r="D968" t="str">
            <v>استقالة</v>
          </cell>
          <cell r="E968">
            <v>42707</v>
          </cell>
          <cell r="F968" t="str">
            <v>Abdulaziz Abdulrahman Abdulaziz Khathran</v>
          </cell>
          <cell r="G968" t="str">
            <v>عبدالعزيز عبدالرحمن عبدالعزيز الخثران</v>
          </cell>
        </row>
        <row r="969">
          <cell r="B969" t="str">
            <v>SIG 8968</v>
          </cell>
          <cell r="C969">
            <v>1072016957</v>
          </cell>
          <cell r="D969" t="str">
            <v xml:space="preserve">انهاء خدمات </v>
          </cell>
          <cell r="E969">
            <v>42707</v>
          </cell>
          <cell r="F969" t="str">
            <v>Rashid Ibrahim Mubarak Alsran</v>
          </cell>
          <cell r="G969" t="str">
            <v xml:space="preserve">راشد ابراهيم مبارك السران </v>
          </cell>
        </row>
        <row r="970">
          <cell r="B970" t="str">
            <v>SIG 8969</v>
          </cell>
          <cell r="C970">
            <v>2046002891</v>
          </cell>
          <cell r="D970" t="str">
            <v xml:space="preserve">انهاء خدمات </v>
          </cell>
          <cell r="E970">
            <v>42705</v>
          </cell>
          <cell r="F970" t="str">
            <v xml:space="preserve">Emad Hammad Shaty Alshamry </v>
          </cell>
          <cell r="G970" t="str">
            <v>عماد حماد شطي الشمري</v>
          </cell>
        </row>
        <row r="971">
          <cell r="B971" t="str">
            <v>SIG 8970</v>
          </cell>
          <cell r="C971">
            <v>1104721145</v>
          </cell>
          <cell r="D971" t="str">
            <v>على راس العمل</v>
          </cell>
          <cell r="E971">
            <v>42718</v>
          </cell>
          <cell r="F971" t="str">
            <v>Khalid Abdulla Mohammed Al-dossary</v>
          </cell>
          <cell r="G971" t="str">
            <v xml:space="preserve">خالد عبدالله محمد الدوسري </v>
          </cell>
        </row>
        <row r="972">
          <cell r="B972" t="str">
            <v>SIG 8971</v>
          </cell>
          <cell r="C972">
            <v>1066827625</v>
          </cell>
          <cell r="D972" t="str">
            <v>على راس العمل</v>
          </cell>
          <cell r="E972">
            <v>42718</v>
          </cell>
          <cell r="F972" t="str">
            <v>Mohammed Faraj Mohammed Al-dossary</v>
          </cell>
          <cell r="G972" t="str">
            <v xml:space="preserve">محمد فرج محمد الدوسري </v>
          </cell>
        </row>
        <row r="973">
          <cell r="B973" t="str">
            <v>SIG 8972</v>
          </cell>
          <cell r="C973">
            <v>1008304550</v>
          </cell>
          <cell r="D973" t="str">
            <v>على راس العمل</v>
          </cell>
          <cell r="E973">
            <v>42705</v>
          </cell>
          <cell r="F973" t="str">
            <v>Rica Mohammed Rashid Drehm</v>
          </cell>
          <cell r="G973" t="str">
            <v xml:space="preserve">ريكا محمد راشد دريهم </v>
          </cell>
        </row>
        <row r="974">
          <cell r="B974" t="str">
            <v>SIG 8973</v>
          </cell>
          <cell r="C974">
            <v>1092342912</v>
          </cell>
          <cell r="D974" t="str">
            <v>على راس العمل</v>
          </cell>
          <cell r="E974">
            <v>42705</v>
          </cell>
          <cell r="F974" t="str">
            <v>Sara Ameen Ahmed Almashhary</v>
          </cell>
          <cell r="G974" t="str">
            <v xml:space="preserve">ساره امين احمد المشهري </v>
          </cell>
        </row>
        <row r="975">
          <cell r="B975" t="str">
            <v>SIG 8974</v>
          </cell>
          <cell r="C975">
            <v>1132205749</v>
          </cell>
          <cell r="D975" t="str">
            <v>على راس العمل</v>
          </cell>
          <cell r="E975">
            <v>42721</v>
          </cell>
          <cell r="F975" t="str">
            <v>Saeed Abdullah Saeed Alasiri</v>
          </cell>
          <cell r="G975" t="str">
            <v>سعيد عبدالله سعيد العسيري</v>
          </cell>
        </row>
        <row r="976">
          <cell r="B976" t="str">
            <v>SIG 8975</v>
          </cell>
          <cell r="C976">
            <v>1071405789</v>
          </cell>
          <cell r="D976" t="str">
            <v xml:space="preserve">انهاء خدمات </v>
          </cell>
          <cell r="E976">
            <v>42721</v>
          </cell>
          <cell r="F976" t="str">
            <v>Ayman Hazza Masoud Alharthy</v>
          </cell>
          <cell r="G976" t="str">
            <v>ايمن هزاع مسعود الحارثي</v>
          </cell>
        </row>
        <row r="977">
          <cell r="B977" t="str">
            <v>SIG 8976</v>
          </cell>
          <cell r="C977">
            <v>1012229421</v>
          </cell>
          <cell r="D977" t="str">
            <v xml:space="preserve">انهاء خدمات </v>
          </cell>
          <cell r="E977">
            <v>42721</v>
          </cell>
          <cell r="F977" t="str">
            <v>Mabrok Yahya Ibrahim Almlhawy</v>
          </cell>
          <cell r="G977" t="str">
            <v>مبروك يحي ابراهيم الملحاوي</v>
          </cell>
        </row>
        <row r="978">
          <cell r="B978" t="str">
            <v>SIG 8977</v>
          </cell>
          <cell r="C978">
            <v>1098901075</v>
          </cell>
          <cell r="D978" t="str">
            <v>على راس العمل</v>
          </cell>
          <cell r="E978">
            <v>42721</v>
          </cell>
          <cell r="F978" t="str">
            <v>Waleed Mubarak Suleiman Almohaimeed</v>
          </cell>
          <cell r="G978" t="str">
            <v xml:space="preserve">وليد مبارك سليمان المحيميد </v>
          </cell>
        </row>
        <row r="979">
          <cell r="B979" t="str">
            <v>SIG 8978</v>
          </cell>
          <cell r="C979">
            <v>1029437413</v>
          </cell>
          <cell r="D979" t="str">
            <v xml:space="preserve">انهاء خدمات </v>
          </cell>
          <cell r="E979">
            <v>42723</v>
          </cell>
          <cell r="F979" t="str">
            <v>Mishal Abdullah Zaid Aloaesi</v>
          </cell>
          <cell r="G979" t="str">
            <v>مشعل عبدالله زيد العويصي</v>
          </cell>
        </row>
        <row r="980">
          <cell r="B980" t="str">
            <v>SIG 8979</v>
          </cell>
          <cell r="C980">
            <v>2131578912</v>
          </cell>
          <cell r="D980" t="str">
            <v>على راس العمل</v>
          </cell>
          <cell r="E980">
            <v>42726</v>
          </cell>
          <cell r="F980" t="str">
            <v>Ammar Salamh Mohammed Alenazi</v>
          </cell>
          <cell r="G980" t="str">
            <v xml:space="preserve">عمار سلامة محمد العنزي </v>
          </cell>
        </row>
        <row r="981">
          <cell r="B981" t="str">
            <v>SIG 8980</v>
          </cell>
          <cell r="C981">
            <v>2245377417</v>
          </cell>
          <cell r="D981" t="str">
            <v>على راس العمل</v>
          </cell>
          <cell r="E981">
            <v>42732</v>
          </cell>
          <cell r="F981" t="str">
            <v xml:space="preserve">Ahmed Muneer mohammed Ahmed </v>
          </cell>
          <cell r="G981" t="str">
            <v xml:space="preserve">احمد منير محمد احمد </v>
          </cell>
        </row>
        <row r="982">
          <cell r="B982" t="str">
            <v>SIG 8981</v>
          </cell>
          <cell r="C982">
            <v>2354332963</v>
          </cell>
          <cell r="D982" t="str">
            <v>على راس العمل</v>
          </cell>
          <cell r="E982">
            <v>42732</v>
          </cell>
          <cell r="F982" t="str">
            <v>Adel Abdo Saif Qahtan</v>
          </cell>
          <cell r="G982" t="str">
            <v>عادل عبده سيف قحطان</v>
          </cell>
        </row>
        <row r="983">
          <cell r="B983" t="str">
            <v>SIG 8982</v>
          </cell>
          <cell r="C983">
            <v>1094042460</v>
          </cell>
          <cell r="D983" t="str">
            <v xml:space="preserve">انهاء خدمات </v>
          </cell>
          <cell r="E983">
            <v>42730</v>
          </cell>
          <cell r="F983" t="str">
            <v>Mohammed Abdullah Mohammed Alrashoud</v>
          </cell>
          <cell r="G983" t="str">
            <v>محمد عبدالله محمد الرشود</v>
          </cell>
        </row>
        <row r="984">
          <cell r="B984" t="str">
            <v>SIG 8983</v>
          </cell>
          <cell r="C984">
            <v>1044288460</v>
          </cell>
          <cell r="D984" t="str">
            <v>على راس العمل</v>
          </cell>
          <cell r="E984">
            <v>42737</v>
          </cell>
          <cell r="F984" t="str">
            <v>Turki Mohammed Mubarak Aldossari</v>
          </cell>
          <cell r="G984" t="str">
            <v xml:space="preserve">تركي محمد مبارك الدوسري </v>
          </cell>
        </row>
        <row r="985">
          <cell r="B985" t="str">
            <v>SIG 8984</v>
          </cell>
          <cell r="C985">
            <v>1073349811</v>
          </cell>
          <cell r="D985" t="str">
            <v xml:space="preserve">انهاء خدمات </v>
          </cell>
          <cell r="E985">
            <v>42730</v>
          </cell>
          <cell r="F985" t="str">
            <v>Fahd Mohammed Abdulrahman Alkhrif</v>
          </cell>
          <cell r="G985" t="str">
            <v xml:space="preserve">فهد محمد عبدالرحمن الخريف </v>
          </cell>
        </row>
        <row r="986">
          <cell r="B986" t="str">
            <v>SIG 8985</v>
          </cell>
          <cell r="C986">
            <v>3906199496</v>
          </cell>
          <cell r="D986" t="str">
            <v>على راس العمل</v>
          </cell>
          <cell r="E986">
            <v>42733</v>
          </cell>
          <cell r="F986" t="str">
            <v xml:space="preserve">Raafat Abdo Aldiri </v>
          </cell>
          <cell r="G986" t="str">
            <v xml:space="preserve">رافت عبده الديري </v>
          </cell>
        </row>
        <row r="987">
          <cell r="B987" t="str">
            <v>SIG 8986</v>
          </cell>
          <cell r="C987">
            <v>1127209391</v>
          </cell>
          <cell r="D987" t="str">
            <v xml:space="preserve">انهاء خدمات </v>
          </cell>
          <cell r="E987">
            <v>42736</v>
          </cell>
          <cell r="F987" t="str">
            <v>Talal Hamoud Hamdi Alshammari</v>
          </cell>
          <cell r="G987" t="str">
            <v>طلال حمود حمدي الشمري</v>
          </cell>
        </row>
        <row r="988">
          <cell r="B988" t="str">
            <v>SIG 8987</v>
          </cell>
          <cell r="C988">
            <v>1102178942</v>
          </cell>
          <cell r="D988" t="str">
            <v xml:space="preserve">انهاء خدمات </v>
          </cell>
          <cell r="E988">
            <v>42736</v>
          </cell>
          <cell r="F988" t="str">
            <v>Fayez Khalil Ibrahim Alenazi</v>
          </cell>
          <cell r="G988" t="str">
            <v xml:space="preserve">فايز خليل ابراهيم العنزي </v>
          </cell>
        </row>
        <row r="989">
          <cell r="B989" t="str">
            <v>SIG 8988</v>
          </cell>
          <cell r="C989">
            <v>1059566636</v>
          </cell>
          <cell r="D989" t="str">
            <v>استقالة</v>
          </cell>
          <cell r="E989">
            <v>42736</v>
          </cell>
          <cell r="F989" t="str">
            <v>Khaled Sowaidan Abdullah Aldossari</v>
          </cell>
          <cell r="G989" t="str">
            <v xml:space="preserve">خالد سويدان عبدالله الحرارشه الدوسري </v>
          </cell>
        </row>
        <row r="990">
          <cell r="B990" t="str">
            <v>SIG 8989</v>
          </cell>
          <cell r="C990">
            <v>2121205054</v>
          </cell>
          <cell r="D990" t="str">
            <v>على راس العمل</v>
          </cell>
          <cell r="E990">
            <v>42740</v>
          </cell>
          <cell r="F990" t="str">
            <v>Othman Hassan Hammudah Alfaki</v>
          </cell>
          <cell r="G990" t="str">
            <v>عثمان حسن حمود الفكي</v>
          </cell>
        </row>
        <row r="991">
          <cell r="B991" t="str">
            <v>SIG 8990</v>
          </cell>
          <cell r="C991">
            <v>2221388487</v>
          </cell>
          <cell r="D991" t="str">
            <v>على راس العمل</v>
          </cell>
          <cell r="E991">
            <v>42758</v>
          </cell>
          <cell r="F991" t="str">
            <v xml:space="preserve">Ibrahim Talab Alshammari </v>
          </cell>
          <cell r="G991" t="str">
            <v>ابراهيم طلب عوده الشمري</v>
          </cell>
        </row>
        <row r="992">
          <cell r="B992" t="str">
            <v>SIG 8991</v>
          </cell>
          <cell r="C992">
            <v>1083139780</v>
          </cell>
          <cell r="D992" t="str">
            <v>استقالة</v>
          </cell>
          <cell r="E992">
            <v>42759</v>
          </cell>
          <cell r="F992" t="str">
            <v xml:space="preserve">Abdulhadi Khalaf Khalif Rashidi </v>
          </cell>
          <cell r="G992" t="str">
            <v xml:space="preserve">عبدالهادي خلف خليف الرشيدي </v>
          </cell>
        </row>
        <row r="993">
          <cell r="B993" t="str">
            <v>SIG 8992</v>
          </cell>
          <cell r="C993">
            <v>1064087230</v>
          </cell>
          <cell r="D993" t="str">
            <v xml:space="preserve">انهاء خدمات </v>
          </cell>
          <cell r="E993">
            <v>42758</v>
          </cell>
          <cell r="F993" t="str">
            <v>Fahd Mohammed Sheded Elhouti</v>
          </cell>
          <cell r="G993" t="str">
            <v xml:space="preserve">فهد محمد شديد الحوطي </v>
          </cell>
        </row>
        <row r="994">
          <cell r="B994" t="str">
            <v>SIG 8993</v>
          </cell>
          <cell r="C994">
            <v>1002509709</v>
          </cell>
          <cell r="D994" t="str">
            <v xml:space="preserve">انهاء خدمات </v>
          </cell>
          <cell r="E994">
            <v>42760</v>
          </cell>
          <cell r="F994" t="str">
            <v xml:space="preserve">Hazza Hassan ali almlhaoa </v>
          </cell>
          <cell r="G994" t="str">
            <v xml:space="preserve">هزاع حسن علي الملحاوي </v>
          </cell>
        </row>
        <row r="995">
          <cell r="B995" t="str">
            <v>SIG 8994</v>
          </cell>
          <cell r="C995">
            <v>2357099213</v>
          </cell>
          <cell r="D995" t="str">
            <v>على راس العمل</v>
          </cell>
          <cell r="E995">
            <v>42736</v>
          </cell>
          <cell r="F995" t="str">
            <v xml:space="preserve">Mohamed Ahmed Ahmed Abdulkadir </v>
          </cell>
          <cell r="G995" t="str">
            <v xml:space="preserve">محمد احمد احمد عبدالقادر </v>
          </cell>
        </row>
        <row r="996">
          <cell r="B996" t="str">
            <v>SIG 8995</v>
          </cell>
          <cell r="C996">
            <v>1087655633</v>
          </cell>
          <cell r="D996" t="str">
            <v>على راس العمل</v>
          </cell>
          <cell r="E996">
            <v>42764</v>
          </cell>
          <cell r="F996" t="str">
            <v>Hassan Abdullah Abdo Khayri</v>
          </cell>
          <cell r="G996" t="str">
            <v>حسن عبدالله  عبده خيري</v>
          </cell>
        </row>
        <row r="997">
          <cell r="B997" t="str">
            <v>SIG 8996</v>
          </cell>
          <cell r="C997">
            <v>1072239898</v>
          </cell>
          <cell r="D997" t="str">
            <v>على راس العمل</v>
          </cell>
          <cell r="E997">
            <v>42756</v>
          </cell>
          <cell r="F997" t="str">
            <v>Mansour Attia Alzahrani</v>
          </cell>
          <cell r="G997" t="str">
            <v xml:space="preserve">منصور عطيه علي العلوي الزهراني </v>
          </cell>
        </row>
        <row r="998">
          <cell r="B998" t="str">
            <v>SIG 8997</v>
          </cell>
          <cell r="C998">
            <v>1096234008</v>
          </cell>
          <cell r="D998" t="str">
            <v>على راس العمل</v>
          </cell>
          <cell r="E998">
            <v>42760</v>
          </cell>
          <cell r="F998" t="str">
            <v>Faisal Zaid Ibrahim AlBadawi</v>
          </cell>
          <cell r="G998" t="str">
            <v>فيصل زيد ابراهيم البديوي</v>
          </cell>
        </row>
        <row r="999">
          <cell r="B999" t="str">
            <v>SIG 8998</v>
          </cell>
          <cell r="C999">
            <v>1087293203</v>
          </cell>
          <cell r="D999" t="str">
            <v>استقالة</v>
          </cell>
          <cell r="E999">
            <v>42760</v>
          </cell>
          <cell r="F999" t="str">
            <v>Misfer Abdullah Radi Al-Dossari</v>
          </cell>
          <cell r="G999" t="str">
            <v>مسفر عبدالله راضي الدوسري</v>
          </cell>
        </row>
        <row r="1000">
          <cell r="B1000" t="str">
            <v>SIG 8999</v>
          </cell>
          <cell r="C1000">
            <v>1106411125</v>
          </cell>
          <cell r="D1000" t="str">
            <v>على راس العمل</v>
          </cell>
          <cell r="E1000">
            <v>42760</v>
          </cell>
          <cell r="F1000" t="str">
            <v>Ali Abdulrahman Muslim Al-tamimi</v>
          </cell>
          <cell r="G1000" t="str">
            <v xml:space="preserve">علي عبدالرحمن مسلم التميمي </v>
          </cell>
        </row>
        <row r="1001">
          <cell r="B1001" t="str">
            <v>SIG 9000</v>
          </cell>
          <cell r="C1001">
            <v>2403602879</v>
          </cell>
          <cell r="D1001" t="str">
            <v>على راس العمل</v>
          </cell>
          <cell r="E1001">
            <v>42768</v>
          </cell>
          <cell r="F1001" t="str">
            <v>Mohamed Ismail Elmam Mohamed</v>
          </cell>
          <cell r="G1001" t="str">
            <v>محمد اسماعيل الامام محمد</v>
          </cell>
        </row>
        <row r="1002">
          <cell r="B1002" t="str">
            <v>SIG 9001</v>
          </cell>
          <cell r="C1002">
            <v>2153847880</v>
          </cell>
          <cell r="D1002" t="str">
            <v>على راس العمل</v>
          </cell>
          <cell r="E1002">
            <v>42768</v>
          </cell>
          <cell r="F1002" t="str">
            <v>Fowad Abdulhamid Aljmmal</v>
          </cell>
          <cell r="G1002" t="str">
            <v>فؤاد عبدالحميد عطا الله الجمال</v>
          </cell>
        </row>
        <row r="1003">
          <cell r="B1003" t="str">
            <v>SIG 9002</v>
          </cell>
          <cell r="C1003">
            <v>2419055104</v>
          </cell>
          <cell r="D1003" t="str">
            <v>على راس العمل</v>
          </cell>
          <cell r="E1003">
            <v>42789</v>
          </cell>
          <cell r="F1003" t="str">
            <v>Motbatel Omer Mohammed Saeed</v>
          </cell>
          <cell r="G1003" t="str">
            <v xml:space="preserve">متبتل عمر محمد سعيد </v>
          </cell>
        </row>
        <row r="1004">
          <cell r="B1004" t="str">
            <v>SIG 9003</v>
          </cell>
          <cell r="C1004">
            <v>2127571293</v>
          </cell>
          <cell r="D1004" t="str">
            <v>على راس العمل</v>
          </cell>
          <cell r="E1004">
            <v>42789</v>
          </cell>
          <cell r="F1004" t="str">
            <v>Jubar Aklas</v>
          </cell>
          <cell r="G1004" t="str">
            <v xml:space="preserve">جوبار اكلاس </v>
          </cell>
        </row>
        <row r="1005">
          <cell r="B1005" t="str">
            <v>SIG 9004</v>
          </cell>
          <cell r="C1005">
            <v>2153515891</v>
          </cell>
          <cell r="D1005" t="str">
            <v>على راس العمل</v>
          </cell>
          <cell r="E1005">
            <v>42789</v>
          </cell>
          <cell r="F1005" t="str">
            <v>Mohammed Idris Y.Ali</v>
          </cell>
          <cell r="G1005" t="str">
            <v xml:space="preserve">محمد ادريس يوسف علي </v>
          </cell>
        </row>
        <row r="1006">
          <cell r="B1006" t="str">
            <v>SIG 9005</v>
          </cell>
          <cell r="C1006">
            <v>2427150962</v>
          </cell>
          <cell r="D1006" t="str">
            <v>على راس العمل</v>
          </cell>
          <cell r="E1006">
            <v>42791</v>
          </cell>
          <cell r="F1006" t="str">
            <v>Mohammed Mujibur Rahman</v>
          </cell>
          <cell r="G1006" t="str">
            <v xml:space="preserve">محمد مجبور رحمن </v>
          </cell>
        </row>
        <row r="1007">
          <cell r="B1007" t="str">
            <v>SIG 9006</v>
          </cell>
          <cell r="C1007">
            <v>2255793933</v>
          </cell>
          <cell r="D1007" t="str">
            <v>على راس العمل</v>
          </cell>
          <cell r="E1007">
            <v>42791</v>
          </cell>
          <cell r="F1007" t="str">
            <v>Mohammed Badrul Haque Mohammed</v>
          </cell>
          <cell r="G1007" t="str">
            <v xml:space="preserve">محمد بدر الحق محمد </v>
          </cell>
        </row>
        <row r="1008">
          <cell r="B1008" t="str">
            <v>SIG 9007</v>
          </cell>
          <cell r="C1008">
            <v>2416690051</v>
          </cell>
          <cell r="D1008" t="str">
            <v>على راس العمل</v>
          </cell>
          <cell r="E1008">
            <v>42788</v>
          </cell>
          <cell r="F1008" t="str">
            <v>Fazal Nawab Hazrat Nawab</v>
          </cell>
          <cell r="G1008" t="str">
            <v>فازال نواب ازرات نواب</v>
          </cell>
        </row>
        <row r="1009">
          <cell r="B1009" t="str">
            <v>SIG 9008</v>
          </cell>
          <cell r="C1009">
            <v>2413178506</v>
          </cell>
          <cell r="D1009" t="str">
            <v>على راس العمل</v>
          </cell>
          <cell r="E1009">
            <v>42788</v>
          </cell>
          <cell r="F1009" t="str">
            <v>Wajid Khan Izat Mand</v>
          </cell>
          <cell r="G1009" t="str">
            <v xml:space="preserve">واجد خان ايزا ماند </v>
          </cell>
        </row>
        <row r="1010">
          <cell r="B1010" t="str">
            <v>SIG 9009</v>
          </cell>
          <cell r="C1010">
            <v>2416073753</v>
          </cell>
          <cell r="D1010" t="str">
            <v>على راس العمل</v>
          </cell>
          <cell r="E1010">
            <v>42789</v>
          </cell>
          <cell r="F1010" t="str">
            <v>Mohammed Bilal Gulzar Ahmed</v>
          </cell>
          <cell r="G1010" t="str">
            <v xml:space="preserve">محمد بلال جوزا احمد </v>
          </cell>
        </row>
        <row r="1011">
          <cell r="B1011" t="str">
            <v>SIG 9010</v>
          </cell>
          <cell r="C1011">
            <v>2426026403</v>
          </cell>
          <cell r="D1011" t="str">
            <v>على راس العمل</v>
          </cell>
          <cell r="E1011">
            <v>42789</v>
          </cell>
          <cell r="F1011" t="str">
            <v>Wakar Khan Tofik Ahmed</v>
          </cell>
          <cell r="G1011" t="str">
            <v xml:space="preserve">وقار خان توفيق احمد </v>
          </cell>
        </row>
        <row r="1012">
          <cell r="B1012" t="str">
            <v>SIG 9011</v>
          </cell>
          <cell r="C1012">
            <v>2377834607</v>
          </cell>
          <cell r="D1012" t="str">
            <v>على راس العمل</v>
          </cell>
          <cell r="E1012">
            <v>42788</v>
          </cell>
          <cell r="F1012" t="str">
            <v>Abdelrahman Abuobaida Abdelrahman Ahmed</v>
          </cell>
          <cell r="G1012" t="str">
            <v xml:space="preserve">عبد الرحمن ابوعبيده عبد الرحمن احمد </v>
          </cell>
        </row>
        <row r="1013">
          <cell r="B1013" t="str">
            <v>SIG 9012</v>
          </cell>
          <cell r="C1013">
            <v>2421703071</v>
          </cell>
          <cell r="D1013" t="str">
            <v>على راس العمل</v>
          </cell>
          <cell r="E1013">
            <v>42789</v>
          </cell>
          <cell r="F1013" t="str">
            <v>Samih Idriss Diyab Abushousha</v>
          </cell>
          <cell r="G1013" t="str">
            <v>سامح ادريس دياب ابو شوشه</v>
          </cell>
        </row>
        <row r="1014">
          <cell r="B1014" t="str">
            <v>SIG 9013</v>
          </cell>
          <cell r="C1014">
            <v>2406177465</v>
          </cell>
          <cell r="D1014" t="str">
            <v>على راس العمل</v>
          </cell>
          <cell r="E1014">
            <v>42791</v>
          </cell>
          <cell r="F1014" t="str">
            <v>Mohammed hassan Hag Abdalla</v>
          </cell>
          <cell r="G1014" t="str">
            <v xml:space="preserve">محمد حسن حاج عبدالله </v>
          </cell>
        </row>
        <row r="1015">
          <cell r="B1015" t="str">
            <v>SIG 9014</v>
          </cell>
          <cell r="C1015">
            <v>2410633198</v>
          </cell>
          <cell r="D1015" t="str">
            <v>على راس العمل</v>
          </cell>
          <cell r="E1015">
            <v>42793</v>
          </cell>
          <cell r="F1015" t="str">
            <v>Raziq Nawab Khan Nawab</v>
          </cell>
          <cell r="G1015" t="str">
            <v xml:space="preserve">رازيك نواب خان نواب </v>
          </cell>
        </row>
        <row r="1016">
          <cell r="B1016" t="str">
            <v>SIG 9015</v>
          </cell>
          <cell r="C1016">
            <v>2222977395</v>
          </cell>
          <cell r="D1016" t="str">
            <v>على راس العمل</v>
          </cell>
          <cell r="E1016">
            <v>42775</v>
          </cell>
          <cell r="F1016" t="str">
            <v>Saeed Abdullah Saeed Balhareth</v>
          </cell>
          <cell r="G1016" t="str">
            <v>سعيد عبدالله سعيد بالحارث</v>
          </cell>
        </row>
        <row r="1017">
          <cell r="B1017" t="str">
            <v>SIG 9016</v>
          </cell>
          <cell r="C1017">
            <v>2400158537</v>
          </cell>
          <cell r="D1017" t="str">
            <v>على راس العمل</v>
          </cell>
          <cell r="E1017">
            <v>42795</v>
          </cell>
          <cell r="F1017" t="str">
            <v>Mohammed ASIF Hameed Ullah Khan</v>
          </cell>
          <cell r="G1017" t="str">
            <v>محمد اصف حميد الله خان</v>
          </cell>
        </row>
        <row r="1018">
          <cell r="B1018" t="str">
            <v>SIG 9017</v>
          </cell>
          <cell r="C1018">
            <v>2242215982</v>
          </cell>
          <cell r="D1018" t="str">
            <v>على راس العمل</v>
          </cell>
          <cell r="E1018">
            <v>42794</v>
          </cell>
          <cell r="F1018" t="str">
            <v>Mentu Miah Bilat Ali</v>
          </cell>
          <cell r="G1018" t="str">
            <v>مينتو مياه بيلات علي</v>
          </cell>
        </row>
        <row r="1019">
          <cell r="B1019" t="str">
            <v>SIG 9018</v>
          </cell>
          <cell r="C1019">
            <v>2121708792</v>
          </cell>
          <cell r="D1019" t="str">
            <v>على راس العمل</v>
          </cell>
          <cell r="E1019">
            <v>42792</v>
          </cell>
          <cell r="F1019" t="str">
            <v>Syed Zinedine Khalid Shaheen</v>
          </cell>
          <cell r="G1019" t="str">
            <v>سعيد زين الدين خالد شاهين</v>
          </cell>
        </row>
        <row r="1020">
          <cell r="B1020" t="str">
            <v>SIG 9019</v>
          </cell>
          <cell r="C1020">
            <v>1084489853</v>
          </cell>
          <cell r="D1020" t="str">
            <v>على راس العمل</v>
          </cell>
          <cell r="E1020">
            <v>42796</v>
          </cell>
          <cell r="F1020" t="str">
            <v xml:space="preserve">Shaker Abdulhakim Said </v>
          </cell>
          <cell r="G1020" t="str">
            <v>شاكر عبدالحكيم سعد مفتاح ال زياد</v>
          </cell>
        </row>
        <row r="1021">
          <cell r="B1021" t="str">
            <v>SIG 9020</v>
          </cell>
          <cell r="C1021">
            <v>1091149979</v>
          </cell>
          <cell r="D1021" t="str">
            <v>على راس العمل</v>
          </cell>
          <cell r="E1021">
            <v>42795</v>
          </cell>
          <cell r="F1021" t="str">
            <v>Abdullah Ayyash Darwish Ahmed</v>
          </cell>
          <cell r="G1021" t="str">
            <v xml:space="preserve">عبدالله عياش درويش احمد </v>
          </cell>
        </row>
        <row r="1022">
          <cell r="B1022" t="str">
            <v>SIG 9021</v>
          </cell>
          <cell r="C1022">
            <v>1081584417</v>
          </cell>
          <cell r="D1022" t="str">
            <v>على راس العمل</v>
          </cell>
          <cell r="E1022">
            <v>42796</v>
          </cell>
          <cell r="F1022" t="str">
            <v>Mohammed Modhi Alsaqri Alenazi</v>
          </cell>
          <cell r="G1022" t="str">
            <v>محمد مضحي الصقري العنزي</v>
          </cell>
        </row>
        <row r="1023">
          <cell r="B1023" t="str">
            <v>SIG 9022</v>
          </cell>
          <cell r="C1023">
            <v>2269236333</v>
          </cell>
          <cell r="D1023" t="str">
            <v>على راس العمل</v>
          </cell>
          <cell r="E1023">
            <v>42800</v>
          </cell>
          <cell r="F1023" t="str">
            <v>Asif Anwar Mohammed Nawab</v>
          </cell>
          <cell r="G1023" t="str">
            <v xml:space="preserve">اصف انور محمد نواب </v>
          </cell>
        </row>
        <row r="1024">
          <cell r="B1024" t="str">
            <v>SIG 9023</v>
          </cell>
          <cell r="C1024">
            <v>2384712648</v>
          </cell>
          <cell r="D1024" t="str">
            <v>على راس العمل</v>
          </cell>
          <cell r="E1024">
            <v>42800</v>
          </cell>
          <cell r="F1024" t="str">
            <v>Seyal Anwar Mohammed Nawab</v>
          </cell>
          <cell r="G1024" t="str">
            <v xml:space="preserve">سيل انور محمد نواب </v>
          </cell>
        </row>
        <row r="1025">
          <cell r="B1025" t="str">
            <v>SIG 9024</v>
          </cell>
          <cell r="C1025">
            <v>1091149987</v>
          </cell>
          <cell r="D1025" t="str">
            <v>استقالة</v>
          </cell>
          <cell r="E1025">
            <v>42801</v>
          </cell>
          <cell r="F1025" t="str">
            <v>Ibrahim Ayyash Darwish Ahmed</v>
          </cell>
          <cell r="G1025" t="str">
            <v>ابراهيم عياش درويش احمد</v>
          </cell>
        </row>
        <row r="1026">
          <cell r="B1026" t="str">
            <v>SIG 9025</v>
          </cell>
          <cell r="C1026">
            <v>2427258781</v>
          </cell>
          <cell r="D1026" t="str">
            <v>على راس العمل</v>
          </cell>
          <cell r="E1026">
            <v>42801</v>
          </cell>
          <cell r="F1026" t="str">
            <v>Rabeia Guma Sabahelkheir Mabrouk</v>
          </cell>
          <cell r="G1026" t="str">
            <v xml:space="preserve">ربيع جمعه صباح الخير مبروك </v>
          </cell>
        </row>
        <row r="1027">
          <cell r="B1027" t="str">
            <v>SIG 9026</v>
          </cell>
          <cell r="C1027">
            <v>2427379207</v>
          </cell>
          <cell r="D1027" t="str">
            <v>على راس العمل</v>
          </cell>
          <cell r="E1027">
            <v>42801</v>
          </cell>
          <cell r="F1027" t="str">
            <v>Hamdi Osman Mohamed Taha</v>
          </cell>
          <cell r="G1027" t="str">
            <v>حمدي عثمان محمد طه</v>
          </cell>
        </row>
        <row r="1028">
          <cell r="B1028" t="str">
            <v>SIG 9027</v>
          </cell>
          <cell r="C1028">
            <v>2140504198</v>
          </cell>
          <cell r="D1028" t="str">
            <v>على راس العمل</v>
          </cell>
          <cell r="E1028">
            <v>42803</v>
          </cell>
          <cell r="F1028" t="str">
            <v>Ibrahim Abdullah Ftina Dabbos</v>
          </cell>
          <cell r="G1028" t="str">
            <v xml:space="preserve">ابراهيم عبدالله فتيني دعبوس </v>
          </cell>
        </row>
        <row r="1029">
          <cell r="B1029" t="str">
            <v>SIG 9028</v>
          </cell>
          <cell r="C1029">
            <v>2230685337</v>
          </cell>
          <cell r="D1029" t="str">
            <v>على راس العمل</v>
          </cell>
          <cell r="E1029">
            <v>42805</v>
          </cell>
          <cell r="F1029" t="str">
            <v>Mohammed Hassan Ali Hassan</v>
          </cell>
          <cell r="G1029" t="str">
            <v>محمد حسن على حسن</v>
          </cell>
        </row>
        <row r="1030">
          <cell r="B1030" t="str">
            <v>SIG 9029</v>
          </cell>
          <cell r="C1030">
            <v>2160647638</v>
          </cell>
          <cell r="D1030" t="str">
            <v>على راس العمل</v>
          </cell>
          <cell r="E1030">
            <v>42803</v>
          </cell>
          <cell r="F1030" t="str">
            <v>Abdullah Mohammed Abdrab Qasim</v>
          </cell>
          <cell r="G1030" t="str">
            <v xml:space="preserve">عبدالله محمد عبدالرب قاسم </v>
          </cell>
        </row>
        <row r="1031">
          <cell r="B1031" t="str">
            <v>SIG 9030</v>
          </cell>
          <cell r="C1031">
            <v>2412358661</v>
          </cell>
          <cell r="D1031" t="str">
            <v>على راس العمل</v>
          </cell>
          <cell r="E1031">
            <v>42803</v>
          </cell>
          <cell r="F1031" t="str">
            <v>Shoeb Shoeb Rojan Ali</v>
          </cell>
          <cell r="G1031" t="str">
            <v xml:space="preserve">سوب سوب روجان علي </v>
          </cell>
        </row>
        <row r="1032">
          <cell r="B1032" t="str">
            <v>SIG 9031</v>
          </cell>
          <cell r="C1032">
            <v>2343377186</v>
          </cell>
          <cell r="D1032" t="str">
            <v>على راس العمل</v>
          </cell>
          <cell r="E1032">
            <v>42799</v>
          </cell>
          <cell r="F1032" t="str">
            <v xml:space="preserve">Mohammed Khaled Saeed Mohammed </v>
          </cell>
          <cell r="G1032" t="str">
            <v xml:space="preserve">محمد خالد سعيد محمد </v>
          </cell>
        </row>
        <row r="1033">
          <cell r="B1033" t="str">
            <v>SIG 9032</v>
          </cell>
          <cell r="C1033">
            <v>2404990612</v>
          </cell>
          <cell r="D1033" t="str">
            <v>على راس العمل</v>
          </cell>
          <cell r="E1033">
            <v>42813</v>
          </cell>
          <cell r="F1033" t="str">
            <v>Mohammed Ibrahim Ali Elfakharany</v>
          </cell>
          <cell r="G1033" t="str">
            <v>محمد ابراهيم علي الفخراني</v>
          </cell>
        </row>
        <row r="1034">
          <cell r="B1034" t="str">
            <v>SIG 9033</v>
          </cell>
          <cell r="C1034">
            <v>2201396443</v>
          </cell>
          <cell r="D1034" t="str">
            <v>على راس العمل</v>
          </cell>
          <cell r="E1034">
            <v>42814</v>
          </cell>
          <cell r="F1034" t="str">
            <v>Livan Eslam Alrahman</v>
          </cell>
          <cell r="G1034" t="str">
            <v>ليفان اسلام الرحمن</v>
          </cell>
        </row>
        <row r="1035">
          <cell r="B1035" t="str">
            <v>SIG 9034</v>
          </cell>
          <cell r="C1035">
            <v>2297324374</v>
          </cell>
          <cell r="D1035" t="str">
            <v>على راس العمل</v>
          </cell>
          <cell r="E1035">
            <v>42816</v>
          </cell>
          <cell r="F1035" t="str">
            <v>Abdelmuaez Hamid Saeed Mohamoud</v>
          </cell>
          <cell r="G1035" t="str">
            <v>عبدالمعز حامد سعيد محمود</v>
          </cell>
        </row>
        <row r="1036">
          <cell r="B1036" t="str">
            <v>SIG 9035</v>
          </cell>
          <cell r="C1036">
            <v>2412589414</v>
          </cell>
          <cell r="D1036" t="str">
            <v>على راس العمل</v>
          </cell>
          <cell r="E1036">
            <v>42819</v>
          </cell>
          <cell r="F1036" t="str">
            <v>Mahdi Mostafa Abdalla Ibrahim</v>
          </cell>
          <cell r="G1036" t="str">
            <v xml:space="preserve">مهدي مصطفى عبدالله ابراهيم </v>
          </cell>
        </row>
        <row r="1037">
          <cell r="B1037" t="str">
            <v>SIG 9036</v>
          </cell>
          <cell r="C1037">
            <v>2429342971</v>
          </cell>
          <cell r="D1037" t="str">
            <v>على راس العمل</v>
          </cell>
          <cell r="E1037">
            <v>42817</v>
          </cell>
          <cell r="F1037" t="str">
            <v>Mohammed Nasir Uddin</v>
          </cell>
          <cell r="G1037" t="str">
            <v>محمد نصير الدين</v>
          </cell>
        </row>
        <row r="1038">
          <cell r="B1038" t="str">
            <v>SIG 9037</v>
          </cell>
          <cell r="C1038">
            <v>2139887109</v>
          </cell>
          <cell r="D1038" t="str">
            <v>على راس العمل</v>
          </cell>
          <cell r="E1038">
            <v>42817</v>
          </cell>
          <cell r="F1038" t="str">
            <v>Mostafa Ahmed Mahyub Alolaymi</v>
          </cell>
          <cell r="G1038" t="str">
            <v>مصطفى احمد مهيوب العليمي</v>
          </cell>
        </row>
        <row r="1039">
          <cell r="B1039" t="str">
            <v>SIG 9038</v>
          </cell>
          <cell r="C1039">
            <v>2429068683</v>
          </cell>
          <cell r="D1039" t="str">
            <v>على راس العمل</v>
          </cell>
          <cell r="E1039">
            <v>42822</v>
          </cell>
          <cell r="F1039" t="str">
            <v>Joynal Abedin</v>
          </cell>
          <cell r="G1039" t="str">
            <v xml:space="preserve">جوينا عابدين </v>
          </cell>
        </row>
        <row r="1040">
          <cell r="B1040" t="str">
            <v>SIG 9039</v>
          </cell>
          <cell r="C1040">
            <v>1105727018</v>
          </cell>
          <cell r="D1040" t="str">
            <v>على راس العمل</v>
          </cell>
          <cell r="E1040">
            <v>42795</v>
          </cell>
          <cell r="F1040" t="str">
            <v>Abdul Aziz Abdullah alqahtani</v>
          </cell>
          <cell r="G1040" t="str">
            <v>عبدالعزيز عبدالله حسين القحطاني</v>
          </cell>
        </row>
        <row r="1041">
          <cell r="B1041" t="str">
            <v>SIG 9040</v>
          </cell>
          <cell r="C1041">
            <v>2429342807</v>
          </cell>
          <cell r="D1041" t="str">
            <v>على راس العمل</v>
          </cell>
          <cell r="E1041">
            <v>42823</v>
          </cell>
          <cell r="F1041" t="str">
            <v>Arif Ismail Mirda</v>
          </cell>
          <cell r="G1041" t="str">
            <v>عريف اسماعيل ميردا</v>
          </cell>
        </row>
        <row r="1042">
          <cell r="B1042" t="str">
            <v>SIG 9041</v>
          </cell>
          <cell r="C1042">
            <v>2402613786</v>
          </cell>
          <cell r="D1042" t="str">
            <v>على راس العمل</v>
          </cell>
          <cell r="E1042">
            <v>42823</v>
          </cell>
          <cell r="F1042" t="str">
            <v>Ahmed Naeim Aboutaleb Shahin</v>
          </cell>
          <cell r="G1042" t="str">
            <v>احمد نعيم ابوطالب شاهين</v>
          </cell>
        </row>
        <row r="1043">
          <cell r="B1043" t="str">
            <v>SIG 9042</v>
          </cell>
          <cell r="C1043">
            <v>2338669522</v>
          </cell>
          <cell r="D1043" t="str">
            <v>على راس العمل</v>
          </cell>
          <cell r="E1043">
            <v>42824</v>
          </cell>
          <cell r="F1043" t="str">
            <v>Ahmed Zakaria Ahmed Eleshmawy</v>
          </cell>
          <cell r="G1043" t="str">
            <v>احمد زكريا احمد العشماوي</v>
          </cell>
        </row>
        <row r="1044">
          <cell r="B1044" t="str">
            <v>SIG 9043</v>
          </cell>
          <cell r="C1044">
            <v>2097802959</v>
          </cell>
          <cell r="D1044" t="str">
            <v>على راس العمل</v>
          </cell>
          <cell r="E1044">
            <v>42851</v>
          </cell>
          <cell r="F1044" t="str">
            <v>Omar Aref Abdulwahab Aldubai</v>
          </cell>
          <cell r="G1044" t="str">
            <v>عمر عارف عبدالوهاب الدبعي</v>
          </cell>
        </row>
        <row r="1045">
          <cell r="B1045" t="str">
            <v>SIG 9044</v>
          </cell>
          <cell r="C1045">
            <v>2253821157</v>
          </cell>
          <cell r="D1045" t="str">
            <v>على راس العمل</v>
          </cell>
          <cell r="E1045">
            <v>42830</v>
          </cell>
          <cell r="F1045" t="str">
            <v>Arfan Ahmed Saif Qasem</v>
          </cell>
          <cell r="G1045" t="str">
            <v xml:space="preserve">عرفان احمد سيف قاسم </v>
          </cell>
        </row>
        <row r="1046">
          <cell r="B1046" t="str">
            <v>SIG 9045</v>
          </cell>
          <cell r="C1046">
            <v>2388635332</v>
          </cell>
          <cell r="D1046" t="str">
            <v>على راس العمل</v>
          </cell>
          <cell r="E1046">
            <v>42835</v>
          </cell>
          <cell r="F1046" t="str">
            <v>Mo Mo Simi</v>
          </cell>
          <cell r="G1046" t="str">
            <v>مو مو سيمي</v>
          </cell>
        </row>
        <row r="1047">
          <cell r="B1047" t="str">
            <v>SIG 9046</v>
          </cell>
          <cell r="C1047">
            <v>2358711436</v>
          </cell>
          <cell r="D1047" t="str">
            <v>على راس العمل</v>
          </cell>
          <cell r="E1047">
            <v>42844</v>
          </cell>
          <cell r="F1047" t="str">
            <v>Abdullah Abdulqawi Mohammed Ahmed</v>
          </cell>
          <cell r="G1047" t="str">
            <v>عبدالله عبد القوي محمد احمد</v>
          </cell>
        </row>
        <row r="1048">
          <cell r="B1048" t="str">
            <v>SIG 9047</v>
          </cell>
          <cell r="C1048">
            <v>2408737993</v>
          </cell>
          <cell r="D1048" t="str">
            <v>على راس العمل</v>
          </cell>
          <cell r="E1048">
            <v>42809</v>
          </cell>
          <cell r="F1048" t="str">
            <v>Mohammed Zubair Mohammed Malik</v>
          </cell>
          <cell r="G1048" t="str">
            <v xml:space="preserve">محمد زبير محمد مالك </v>
          </cell>
        </row>
        <row r="1049">
          <cell r="B1049" t="str">
            <v>SIG 9048</v>
          </cell>
          <cell r="C1049">
            <v>0</v>
          </cell>
          <cell r="D1049">
            <v>0</v>
          </cell>
          <cell r="E1049">
            <v>0</v>
          </cell>
          <cell r="F1049">
            <v>0</v>
          </cell>
          <cell r="G1049">
            <v>0</v>
          </cell>
        </row>
        <row r="1050">
          <cell r="B1050" t="str">
            <v>SIG 9049</v>
          </cell>
          <cell r="C1050">
            <v>0</v>
          </cell>
          <cell r="D1050">
            <v>0</v>
          </cell>
          <cell r="E1050">
            <v>0</v>
          </cell>
          <cell r="F1050">
            <v>0</v>
          </cell>
          <cell r="G1050">
            <v>0</v>
          </cell>
        </row>
        <row r="1051">
          <cell r="B1051" t="str">
            <v>SIG 9050</v>
          </cell>
          <cell r="C1051">
            <v>0</v>
          </cell>
          <cell r="D1051">
            <v>0</v>
          </cell>
          <cell r="E1051">
            <v>0</v>
          </cell>
          <cell r="F1051">
            <v>0</v>
          </cell>
          <cell r="G1051">
            <v>0</v>
          </cell>
        </row>
      </sheetData>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AA51"/>
  <sheetViews>
    <sheetView rightToLeft="1" tabSelected="1" topLeftCell="A13" zoomScale="70" zoomScaleNormal="70" zoomScaleSheetLayoutView="70" zoomScalePageLayoutView="115" workbookViewId="0">
      <selection activeCell="L24" sqref="L24"/>
    </sheetView>
  </sheetViews>
  <sheetFormatPr defaultColWidth="9.140625" defaultRowHeight="18.75" x14ac:dyDescent="0.3"/>
  <cols>
    <col min="1" max="5" width="9.140625" style="2"/>
    <col min="6" max="6" width="27.5703125" style="2" bestFit="1" customWidth="1"/>
    <col min="7" max="7" width="21" style="77" customWidth="1"/>
    <col min="8" max="8" width="21.28515625" style="2" bestFit="1" customWidth="1"/>
    <col min="9" max="9" width="19.28515625" style="2" customWidth="1"/>
    <col min="10" max="10" width="19.140625" style="2" customWidth="1"/>
    <col min="11" max="11" width="22.42578125" style="2" customWidth="1"/>
    <col min="12" max="12" width="14.7109375" style="2" customWidth="1"/>
    <col min="13" max="13" width="10.5703125" style="2" bestFit="1" customWidth="1"/>
    <col min="14" max="14" width="2.7109375" style="2" customWidth="1"/>
    <col min="15" max="15" width="23.5703125" style="2" customWidth="1"/>
    <col min="16" max="16" width="23.140625" style="2" customWidth="1"/>
    <col min="17" max="17" width="3" style="2" bestFit="1" customWidth="1"/>
    <col min="18" max="18" width="23.5703125" style="2" customWidth="1"/>
    <col min="19" max="19" width="17.85546875" style="2" hidden="1" customWidth="1"/>
    <col min="20" max="20" width="2.7109375" style="2" hidden="1" customWidth="1"/>
    <col min="21" max="21" width="23" style="2" hidden="1" customWidth="1"/>
    <col min="22" max="22" width="21.5703125" style="2" hidden="1" customWidth="1"/>
    <col min="23" max="23" width="9.140625" style="2"/>
    <col min="24" max="24" width="8.7109375" style="2" customWidth="1"/>
    <col min="25" max="25" width="10.7109375" style="2" bestFit="1" customWidth="1"/>
    <col min="26" max="26" width="12.7109375" style="2" bestFit="1" customWidth="1"/>
    <col min="27" max="27" width="10.5703125" style="2" bestFit="1" customWidth="1"/>
    <col min="28" max="16384" width="9.140625" style="2"/>
  </cols>
  <sheetData>
    <row r="1" spans="5:27" x14ac:dyDescent="0.3">
      <c r="E1" s="1"/>
      <c r="F1" s="1"/>
      <c r="G1" s="83"/>
      <c r="H1" s="83"/>
      <c r="I1" s="83"/>
      <c r="J1" s="83"/>
      <c r="K1" s="83"/>
      <c r="L1" s="1"/>
      <c r="R1" s="85"/>
      <c r="W1" s="3"/>
      <c r="X1" s="3"/>
    </row>
    <row r="2" spans="5:27" x14ac:dyDescent="0.3">
      <c r="E2" s="1"/>
      <c r="F2" s="1"/>
      <c r="G2" s="83"/>
      <c r="H2" s="83"/>
      <c r="I2" s="83"/>
      <c r="J2" s="83"/>
      <c r="K2" s="83"/>
      <c r="L2" s="1"/>
      <c r="O2" s="4" t="s">
        <v>0</v>
      </c>
      <c r="P2" s="4" t="s">
        <v>1</v>
      </c>
      <c r="Q2" s="5"/>
      <c r="R2" s="85"/>
      <c r="S2" s="4" t="s">
        <v>2</v>
      </c>
      <c r="T2" s="6"/>
      <c r="U2" s="4" t="s">
        <v>3</v>
      </c>
      <c r="V2" s="4" t="s">
        <v>4</v>
      </c>
      <c r="W2" s="7"/>
    </row>
    <row r="3" spans="5:27" x14ac:dyDescent="0.3">
      <c r="E3" s="1"/>
      <c r="F3" s="1"/>
      <c r="G3" s="83"/>
      <c r="H3" s="83"/>
      <c r="I3" s="83"/>
      <c r="J3" s="83"/>
      <c r="K3" s="83"/>
      <c r="L3" s="1"/>
      <c r="O3" s="8">
        <f>G11</f>
        <v>37681</v>
      </c>
      <c r="P3" s="9">
        <f ca="1">IF($O3="","",EDATE($O3,$U3*(ROUNDUP(DATEDIF($O3,DATE(YEAR(TODAY()),MONTH($O3),DAY($O3)),"m")/$U3,0)+IF(EDATE($O3,$U3*(ROUNDUP(DATEDIF($O3,DATE(YEAR(TODAY()),MONTH($O3),DAY($O3)),"m")/$U3,0)))&lt;TODAY(),1,0))))</f>
        <v>43525</v>
      </c>
      <c r="Q3" s="5"/>
      <c r="R3" s="85"/>
      <c r="S3" s="10">
        <f ca="1">P3-O3</f>
        <v>5844</v>
      </c>
      <c r="T3" s="6"/>
      <c r="U3" s="4">
        <v>12</v>
      </c>
      <c r="V3" s="11">
        <f ca="1">YEARFRAC(O3,TODAY(),)</f>
        <v>15.533333333333333</v>
      </c>
      <c r="W3" s="7"/>
    </row>
    <row r="4" spans="5:27" x14ac:dyDescent="0.3">
      <c r="E4" s="12"/>
      <c r="F4" s="12"/>
      <c r="G4" s="84"/>
      <c r="H4" s="84"/>
      <c r="I4" s="84"/>
      <c r="J4" s="84"/>
      <c r="K4" s="84"/>
      <c r="L4" s="12"/>
      <c r="R4" s="85"/>
      <c r="W4" s="3"/>
    </row>
    <row r="5" spans="5:27" ht="19.5" thickBot="1" x14ac:dyDescent="0.35">
      <c r="E5" s="1"/>
      <c r="F5" s="1"/>
      <c r="G5" s="13"/>
      <c r="H5" s="1"/>
      <c r="I5" s="1"/>
      <c r="J5" s="1"/>
      <c r="K5" s="1"/>
      <c r="L5" s="1"/>
      <c r="O5" s="7"/>
      <c r="P5" s="7"/>
      <c r="R5" s="85"/>
      <c r="S5" s="14">
        <v>21</v>
      </c>
      <c r="U5" s="4" t="s">
        <v>5</v>
      </c>
      <c r="V5" s="14">
        <v>30</v>
      </c>
      <c r="W5" s="3"/>
      <c r="Y5" s="3"/>
    </row>
    <row r="6" spans="5:27" ht="19.5" thickBot="1" x14ac:dyDescent="0.35">
      <c r="E6" s="1"/>
      <c r="F6" s="15" t="s">
        <v>6</v>
      </c>
      <c r="G6" s="86" t="s">
        <v>48</v>
      </c>
      <c r="H6" s="87"/>
      <c r="I6" s="88"/>
      <c r="J6" s="1"/>
      <c r="K6" s="16" t="s">
        <v>7</v>
      </c>
      <c r="L6" s="17">
        <f ca="1">L10/365</f>
        <v>16.010958904109589</v>
      </c>
      <c r="O6" s="7"/>
      <c r="P6" s="7"/>
      <c r="Q6" s="5"/>
      <c r="R6" s="7"/>
      <c r="S6" s="18" t="s">
        <v>8</v>
      </c>
      <c r="T6" s="5"/>
      <c r="U6" s="18" t="s">
        <v>9</v>
      </c>
      <c r="V6" s="18" t="s">
        <v>8</v>
      </c>
      <c r="W6" s="3"/>
      <c r="X6" s="3"/>
      <c r="Z6" s="19"/>
      <c r="AA6" s="19"/>
    </row>
    <row r="7" spans="5:27" ht="19.5" thickBot="1" x14ac:dyDescent="0.35">
      <c r="E7" s="1"/>
      <c r="F7" s="20" t="s">
        <v>10</v>
      </c>
      <c r="G7" s="89" t="s">
        <v>49</v>
      </c>
      <c r="H7" s="90"/>
      <c r="I7" s="91"/>
      <c r="J7" s="1"/>
      <c r="K7" s="21" t="s">
        <v>11</v>
      </c>
      <c r="L7" s="22">
        <f ca="1">(L6*15)</f>
        <v>240.16438356164383</v>
      </c>
      <c r="O7" s="7"/>
      <c r="P7" s="7"/>
      <c r="Q7" s="5"/>
      <c r="R7" s="7"/>
      <c r="S7" s="4">
        <f ca="1">MONTH(P3)</f>
        <v>3</v>
      </c>
      <c r="T7" s="5"/>
      <c r="U7" s="23">
        <f ca="1">MONTH(P3)-12</f>
        <v>-9</v>
      </c>
      <c r="V7" s="4">
        <f ca="1">MONTH(P3)</f>
        <v>3</v>
      </c>
      <c r="W7" s="3"/>
      <c r="X7" s="3"/>
      <c r="Z7" s="19"/>
      <c r="AA7" s="19"/>
    </row>
    <row r="8" spans="5:27" x14ac:dyDescent="0.3">
      <c r="E8" s="1"/>
      <c r="F8" s="20" t="s">
        <v>12</v>
      </c>
      <c r="G8" s="24">
        <v>8548</v>
      </c>
      <c r="H8" s="78">
        <v>1640</v>
      </c>
      <c r="I8" s="26"/>
      <c r="J8" s="1"/>
      <c r="K8" s="27" t="s">
        <v>13</v>
      </c>
      <c r="L8" s="28"/>
      <c r="O8" s="7"/>
      <c r="P8" s="7"/>
      <c r="Q8" s="5"/>
      <c r="R8" s="7"/>
      <c r="S8" s="29">
        <f ca="1">S7/12*(S5)</f>
        <v>5.25</v>
      </c>
      <c r="T8" s="5"/>
      <c r="U8" s="30">
        <f ca="1">U7/12*(V5)</f>
        <v>-22.5</v>
      </c>
      <c r="V8" s="4">
        <f ca="1">V7/12*(V5)</f>
        <v>7.5</v>
      </c>
      <c r="W8" s="3"/>
      <c r="X8" s="3"/>
      <c r="Z8" s="19"/>
      <c r="AA8" s="19"/>
    </row>
    <row r="9" spans="5:27" x14ac:dyDescent="0.3">
      <c r="E9" s="1"/>
      <c r="F9" s="31" t="s">
        <v>14</v>
      </c>
      <c r="G9" s="92">
        <v>2079287922</v>
      </c>
      <c r="H9" s="93"/>
      <c r="I9" s="94"/>
      <c r="J9" s="1"/>
      <c r="K9" s="32" t="s">
        <v>15</v>
      </c>
      <c r="L9" s="33"/>
      <c r="O9" s="7"/>
      <c r="P9" s="7"/>
      <c r="R9" s="7"/>
      <c r="W9" s="3"/>
      <c r="X9" s="3"/>
      <c r="Z9" s="19"/>
      <c r="AA9" s="19"/>
    </row>
    <row r="10" spans="5:27" ht="19.5" thickBot="1" x14ac:dyDescent="0.35">
      <c r="E10" s="1"/>
      <c r="F10" s="31" t="s">
        <v>16</v>
      </c>
      <c r="G10" s="81" t="s">
        <v>17</v>
      </c>
      <c r="H10" s="81"/>
      <c r="I10" s="82"/>
      <c r="J10" s="1"/>
      <c r="K10" s="34" t="s">
        <v>18</v>
      </c>
      <c r="L10" s="35">
        <f ca="1">P3-G11</f>
        <v>5844</v>
      </c>
      <c r="N10" s="3"/>
      <c r="O10" s="7"/>
      <c r="P10" s="7"/>
      <c r="Q10" s="7"/>
      <c r="R10" s="7"/>
      <c r="S10" s="8" t="s">
        <v>19</v>
      </c>
      <c r="U10" s="36" t="s">
        <v>20</v>
      </c>
      <c r="V10" s="8" t="s">
        <v>21</v>
      </c>
      <c r="W10" s="3"/>
      <c r="Y10" s="37"/>
      <c r="Z10" s="19"/>
      <c r="AA10" s="19"/>
    </row>
    <row r="11" spans="5:27" ht="19.5" thickBot="1" x14ac:dyDescent="0.35">
      <c r="E11" s="1"/>
      <c r="F11" s="31" t="s">
        <v>22</v>
      </c>
      <c r="G11" s="106">
        <v>37681</v>
      </c>
      <c r="H11" s="106"/>
      <c r="I11" s="107"/>
      <c r="J11" s="1"/>
      <c r="K11" s="1"/>
      <c r="L11" s="38"/>
      <c r="O11" s="7"/>
      <c r="P11" s="7"/>
      <c r="Q11" s="7"/>
      <c r="R11" s="7"/>
      <c r="S11" s="8">
        <v>38830</v>
      </c>
      <c r="U11" s="8">
        <f>S11+1</f>
        <v>38831</v>
      </c>
      <c r="V11" s="8">
        <f ca="1">P3</f>
        <v>43525</v>
      </c>
      <c r="W11" s="3"/>
      <c r="Y11" s="37"/>
      <c r="AA11" s="39" t="str">
        <f ca="1">IF($E11="","",EDATE($E11,$G11*(ROUNDUP(DATEDIF($E11,DATE(YEAR(TODAY()),MONTH($E11),DAY($E11)),"m")/$G11,0)+IF(EDATE($E11,$G11*(ROUNDUP(DATEDIF($E11,DATE(YEAR(TODAY()),MONTH($E11),DAY($E11)),"m")/$G11,0)))&lt;TODAY(),1,0))))</f>
        <v/>
      </c>
    </row>
    <row r="12" spans="5:27" ht="19.5" thickBot="1" x14ac:dyDescent="0.35">
      <c r="E12" s="1"/>
      <c r="F12" s="40" t="s">
        <v>23</v>
      </c>
      <c r="G12" s="106">
        <f ca="1">P3-1</f>
        <v>43524</v>
      </c>
      <c r="H12" s="106"/>
      <c r="I12" s="107"/>
      <c r="J12" s="1"/>
      <c r="K12" s="41" t="s">
        <v>24</v>
      </c>
      <c r="L12" s="42"/>
      <c r="O12" s="7"/>
      <c r="P12" s="7"/>
      <c r="Q12" s="7"/>
      <c r="R12" s="7"/>
      <c r="S12" s="43">
        <f>S13/365</f>
        <v>106.38356164383562</v>
      </c>
      <c r="U12" s="4" t="s">
        <v>25</v>
      </c>
      <c r="V12" s="4">
        <f ca="1">V13/365</f>
        <v>12.860273972602739</v>
      </c>
      <c r="W12" s="3"/>
      <c r="X12" s="3"/>
    </row>
    <row r="13" spans="5:27" x14ac:dyDescent="0.3">
      <c r="E13" s="1"/>
      <c r="F13" s="108" t="s">
        <v>26</v>
      </c>
      <c r="G13" s="44" t="s">
        <v>27</v>
      </c>
      <c r="H13" s="44" t="s">
        <v>28</v>
      </c>
      <c r="I13" s="45" t="s">
        <v>29</v>
      </c>
      <c r="J13" s="1"/>
      <c r="K13" s="46" t="s">
        <v>30</v>
      </c>
      <c r="L13" s="26"/>
      <c r="O13" s="7"/>
      <c r="P13" s="7"/>
      <c r="Q13" s="7"/>
      <c r="R13" s="7"/>
      <c r="S13" s="14">
        <f>(S11)-(R11)</f>
        <v>38830</v>
      </c>
      <c r="U13" s="4" t="s">
        <v>31</v>
      </c>
      <c r="V13" s="14">
        <f ca="1">(V11)-(U11)</f>
        <v>4694</v>
      </c>
      <c r="W13" s="3"/>
      <c r="X13" s="3"/>
    </row>
    <row r="14" spans="5:27" ht="19.5" thickBot="1" x14ac:dyDescent="0.35">
      <c r="E14" s="1"/>
      <c r="F14" s="109"/>
      <c r="G14" s="47">
        <f ca="1">DATEDIF(G11,P3,"Y")</f>
        <v>16</v>
      </c>
      <c r="H14" s="47">
        <f ca="1">DATEDIF(G11,P3,"YM")</f>
        <v>0</v>
      </c>
      <c r="I14" s="48">
        <f ca="1">DATEDIF(G11,P3,"MD")</f>
        <v>0</v>
      </c>
      <c r="J14" s="1"/>
      <c r="K14" s="49" t="s">
        <v>32</v>
      </c>
      <c r="L14" s="50"/>
      <c r="O14" s="7"/>
      <c r="P14" s="7"/>
      <c r="Q14" s="7"/>
      <c r="R14" s="7"/>
      <c r="S14" s="51">
        <f>S12*S5</f>
        <v>2234.0547945205481</v>
      </c>
      <c r="U14" s="52" t="s">
        <v>33</v>
      </c>
      <c r="V14" s="4">
        <f ca="1">V12*V5</f>
        <v>385.8082191780822</v>
      </c>
    </row>
    <row r="15" spans="5:27" ht="19.5" thickBot="1" x14ac:dyDescent="0.35">
      <c r="E15" s="1"/>
      <c r="F15" s="53"/>
      <c r="G15" s="54"/>
      <c r="H15" s="54"/>
      <c r="I15" s="54"/>
      <c r="J15" s="1"/>
      <c r="K15" s="1"/>
      <c r="L15" s="1"/>
      <c r="N15" s="3"/>
      <c r="O15" s="7"/>
      <c r="P15" s="7"/>
      <c r="Q15" s="7"/>
      <c r="R15" s="7"/>
      <c r="S15" s="55">
        <f>SUM(L21:L21)</f>
        <v>21</v>
      </c>
      <c r="U15" s="56" t="s">
        <v>34</v>
      </c>
      <c r="V15" s="56">
        <f>SUM(L22:L35)</f>
        <v>402</v>
      </c>
      <c r="W15" s="3"/>
      <c r="X15" s="3"/>
    </row>
    <row r="16" spans="5:27" ht="16.5" customHeight="1" x14ac:dyDescent="0.3">
      <c r="E16" s="1"/>
      <c r="F16" s="110" t="s">
        <v>35</v>
      </c>
      <c r="G16" s="112" t="s">
        <v>36</v>
      </c>
      <c r="H16" s="114" t="s">
        <v>37</v>
      </c>
      <c r="I16" s="116" t="s">
        <v>38</v>
      </c>
      <c r="J16" s="112" t="s">
        <v>39</v>
      </c>
      <c r="K16" s="112" t="s">
        <v>40</v>
      </c>
      <c r="L16" s="112" t="s">
        <v>41</v>
      </c>
      <c r="M16" s="95" t="s">
        <v>42</v>
      </c>
      <c r="O16" s="3"/>
      <c r="Q16" s="7"/>
      <c r="R16" s="7"/>
      <c r="S16" s="7"/>
      <c r="T16" s="57"/>
      <c r="V16" s="52" t="s">
        <v>43</v>
      </c>
      <c r="W16" s="57"/>
      <c r="X16" s="3"/>
      <c r="Y16" s="3"/>
    </row>
    <row r="17" spans="3:25" ht="20.25" customHeight="1" x14ac:dyDescent="0.3">
      <c r="E17" s="1"/>
      <c r="F17" s="111"/>
      <c r="G17" s="113"/>
      <c r="H17" s="115"/>
      <c r="I17" s="117"/>
      <c r="J17" s="113"/>
      <c r="K17" s="113"/>
      <c r="L17" s="113"/>
      <c r="M17" s="96"/>
      <c r="O17" s="3"/>
      <c r="Q17" s="7"/>
      <c r="R17" s="7"/>
      <c r="S17" s="7"/>
      <c r="T17" s="56">
        <f>SUM(K21:K21)</f>
        <v>21</v>
      </c>
      <c r="V17" s="56" t="s">
        <v>44</v>
      </c>
      <c r="W17" s="56">
        <f>SUM(K22:K35)</f>
        <v>294</v>
      </c>
      <c r="X17" s="3"/>
      <c r="Y17" s="3"/>
    </row>
    <row r="18" spans="3:25" x14ac:dyDescent="0.3">
      <c r="E18" s="58">
        <v>1</v>
      </c>
      <c r="F18" s="59">
        <v>37622</v>
      </c>
      <c r="G18" s="60"/>
      <c r="H18" s="61">
        <f>IF(DATE(2006,4,23)&gt;=F18,IF(AND(F18&lt;=DATE(2006,4,23),DATEDIF(F18,DATE(2006,4,23),"y")&gt;=5),21,15),IF(AND(F18&gt;=DATE(2006,4,24),DATEDIF(DATE(2006,4,24),F18,"y")&gt;=5),30,21))</f>
        <v>15</v>
      </c>
      <c r="I18" s="61">
        <f>IF(F18&gt;DATE(2006,4,23),15,IF(F18&gt;=DATE(2006,4,24),21,30))</f>
        <v>30</v>
      </c>
      <c r="J18" s="62">
        <f t="shared" ref="J18:J35" si="0">IF(F18="","",IF(F18&lt;=SMALL($F$18:$F$305,5)=DATE(2006,4,23),15,IF(F18&gt;=SMALL($F$18:$F$296,9)=DATE(2006,4,24),21,30)))</f>
        <v>30</v>
      </c>
      <c r="K18" s="25">
        <f t="shared" ref="K18:K35" si="1">IF(F18="","",IF(F18&lt;=DATE(2006,4,23)=SMALL($F$18:$F$305,5),15,IF(F18&gt;=DATE(2006,4,24)&gt;SMALL($F$18:$F$296,9),21,30)))</f>
        <v>21</v>
      </c>
      <c r="L18" s="63">
        <v>15</v>
      </c>
      <c r="M18" s="97" t="s">
        <v>45</v>
      </c>
      <c r="O18" s="3">
        <f>IF(IF(G18="",DATE(2006,4,23)&gt;=F18,DATE(2006,4,23)&gt;=G18),IF(IF(G18="",AND(F18&lt;=DATE(2006,4,23),DATEDIF(F18,DATE(2006,4,23),"y")&gt;=8),AND(G18&lt;=DATE(2006,4,23),DATEDIF(G18,DATE(2006,4,23),"y")&gt;=5)),15,21),IF(IF(G18="",AND(F18&gt;=DATE(2006,4,24),DATEDIF(DATE(2006,4,24),F18,"y")&gt;=100),AND(G18&gt;=DATE(2006,4,24),DATEDIF(DATE(2006,4,24),G18,"y")&gt;=5)),21,30))</f>
        <v>21</v>
      </c>
      <c r="Q18" s="7"/>
      <c r="R18" s="7"/>
      <c r="S18" s="7"/>
      <c r="T18" s="56">
        <f>SUM(M21:M21)</f>
        <v>0</v>
      </c>
      <c r="V18" s="56" t="s">
        <v>46</v>
      </c>
      <c r="W18" s="56">
        <f>SUM(M22:M34)</f>
        <v>0</v>
      </c>
      <c r="X18" s="3"/>
      <c r="Y18" s="3"/>
    </row>
    <row r="19" spans="3:25" x14ac:dyDescent="0.3">
      <c r="E19" s="58">
        <v>2</v>
      </c>
      <c r="F19" s="59">
        <v>37987</v>
      </c>
      <c r="G19" s="60"/>
      <c r="H19" s="61">
        <f t="shared" ref="H19:H35" si="2">IF(DATE(2006,4,23)&gt;=F19,IF(AND(F19&lt;=DATE(2006,4,23),DATEDIF(F19,DATE(2006,4,23),"y")&gt;=5),21,15),IF(AND(F19&gt;=DATE(2006,4,24),DATEDIF(DATE(2006,4,24),F19,"y")&gt;=5),30,21))</f>
        <v>15</v>
      </c>
      <c r="I19" s="61">
        <f t="shared" ref="I19:I35" si="3">IF(F19&gt;DATE(2006,4,23),15,IF(F19&gt;=DATE(2006,4,24),21,30))</f>
        <v>30</v>
      </c>
      <c r="J19" s="62">
        <f t="shared" si="0"/>
        <v>30</v>
      </c>
      <c r="K19" s="25">
        <f t="shared" si="1"/>
        <v>21</v>
      </c>
      <c r="L19" s="64">
        <v>15</v>
      </c>
      <c r="M19" s="98"/>
      <c r="O19" s="3">
        <f t="shared" ref="O19:O47" si="4">IF(IF(G19="",DATE(2006,4,23)&gt;=F19,DATE(2006,4,23)&gt;=G19),IF(IF(G19="",AND(F19&lt;=DATE(2006,4,23),DATEDIF(F19,DATE(2006,4,23),"y")&gt;=8),AND(G19&lt;=DATE(2006,4,23),DATEDIF(G19,DATE(2006,4,23),"y")&gt;=5)),15,21),IF(IF(G19="",AND(F19&gt;=DATE(2006,4,24),DATEDIF(DATE(2006,4,24),F19,"y")&gt;=100),AND(G19&gt;=DATE(2006,4,24),DATEDIF(DATE(2006,4,24),G19,"y")&gt;=5)),21,30))</f>
        <v>21</v>
      </c>
      <c r="Q19" s="7"/>
      <c r="R19" s="7"/>
      <c r="S19" s="7"/>
      <c r="X19" s="3"/>
      <c r="Y19" s="3"/>
    </row>
    <row r="20" spans="3:25" x14ac:dyDescent="0.3">
      <c r="C20" s="79"/>
      <c r="D20" s="2">
        <v>1995</v>
      </c>
      <c r="E20" s="58">
        <v>3</v>
      </c>
      <c r="F20" s="59">
        <v>38353</v>
      </c>
      <c r="G20" s="60"/>
      <c r="H20" s="61">
        <f t="shared" si="2"/>
        <v>15</v>
      </c>
      <c r="I20" s="61">
        <f t="shared" si="3"/>
        <v>30</v>
      </c>
      <c r="J20" s="62">
        <f t="shared" si="0"/>
        <v>30</v>
      </c>
      <c r="K20" s="25">
        <f t="shared" si="1"/>
        <v>21</v>
      </c>
      <c r="L20" s="64">
        <v>15</v>
      </c>
      <c r="M20" s="98"/>
      <c r="O20" s="3">
        <f t="shared" si="4"/>
        <v>21</v>
      </c>
      <c r="Q20" s="7"/>
      <c r="R20" s="7"/>
      <c r="S20" s="7"/>
      <c r="X20" s="3"/>
      <c r="Y20" s="3"/>
    </row>
    <row r="21" spans="3:25" x14ac:dyDescent="0.3">
      <c r="D21" s="2">
        <v>2006</v>
      </c>
      <c r="E21" s="66">
        <v>14</v>
      </c>
      <c r="F21" s="67">
        <v>38830</v>
      </c>
      <c r="G21" s="68">
        <v>38830</v>
      </c>
      <c r="H21" s="61">
        <f t="shared" si="2"/>
        <v>15</v>
      </c>
      <c r="I21" s="61">
        <f t="shared" si="3"/>
        <v>30</v>
      </c>
      <c r="J21" s="62">
        <f t="shared" si="0"/>
        <v>30</v>
      </c>
      <c r="K21" s="25">
        <f t="shared" si="1"/>
        <v>21</v>
      </c>
      <c r="L21" s="65">
        <v>21</v>
      </c>
      <c r="M21" s="98"/>
      <c r="O21" s="3">
        <f t="shared" si="4"/>
        <v>21</v>
      </c>
      <c r="Q21" s="7"/>
      <c r="X21" s="3"/>
      <c r="Y21" s="3"/>
    </row>
    <row r="22" spans="3:25" x14ac:dyDescent="0.3">
      <c r="D22" s="2">
        <v>2006</v>
      </c>
      <c r="E22" s="66">
        <v>15</v>
      </c>
      <c r="F22" s="67">
        <v>38831</v>
      </c>
      <c r="G22" s="68">
        <v>38831</v>
      </c>
      <c r="H22" s="61">
        <f t="shared" si="2"/>
        <v>21</v>
      </c>
      <c r="I22" s="61">
        <f t="shared" si="3"/>
        <v>15</v>
      </c>
      <c r="J22" s="62">
        <f t="shared" si="0"/>
        <v>30</v>
      </c>
      <c r="K22" s="25">
        <f t="shared" si="1"/>
        <v>21</v>
      </c>
      <c r="L22" s="65">
        <v>21</v>
      </c>
      <c r="M22" s="98"/>
      <c r="O22" s="3">
        <f t="shared" si="4"/>
        <v>30</v>
      </c>
      <c r="Q22" s="7"/>
      <c r="X22" s="3"/>
      <c r="Y22" s="3"/>
    </row>
    <row r="23" spans="3:25" x14ac:dyDescent="0.3">
      <c r="D23" s="2">
        <v>2007</v>
      </c>
      <c r="E23" s="70">
        <v>16</v>
      </c>
      <c r="F23" s="59">
        <v>39083</v>
      </c>
      <c r="G23" s="60"/>
      <c r="H23" s="61">
        <f t="shared" si="2"/>
        <v>21</v>
      </c>
      <c r="I23" s="61">
        <f t="shared" si="3"/>
        <v>15</v>
      </c>
      <c r="J23" s="62">
        <f t="shared" si="0"/>
        <v>30</v>
      </c>
      <c r="K23" s="25">
        <f t="shared" si="1"/>
        <v>21</v>
      </c>
      <c r="L23" s="65">
        <v>21</v>
      </c>
      <c r="M23" s="98"/>
      <c r="O23" s="3">
        <f t="shared" si="4"/>
        <v>30</v>
      </c>
      <c r="Q23" s="7"/>
      <c r="X23" s="3"/>
      <c r="Y23" s="3"/>
    </row>
    <row r="24" spans="3:25" x14ac:dyDescent="0.3">
      <c r="D24" s="2">
        <v>2008</v>
      </c>
      <c r="E24" s="70">
        <v>17</v>
      </c>
      <c r="F24" s="59">
        <v>39448</v>
      </c>
      <c r="G24" s="60"/>
      <c r="H24" s="61">
        <f t="shared" si="2"/>
        <v>21</v>
      </c>
      <c r="I24" s="61">
        <f t="shared" si="3"/>
        <v>15</v>
      </c>
      <c r="J24" s="62">
        <f t="shared" si="0"/>
        <v>30</v>
      </c>
      <c r="K24" s="25">
        <f t="shared" si="1"/>
        <v>21</v>
      </c>
      <c r="L24" s="69">
        <v>30</v>
      </c>
      <c r="M24" s="98"/>
      <c r="O24" s="3">
        <f t="shared" si="4"/>
        <v>30</v>
      </c>
      <c r="Q24" s="7"/>
      <c r="X24" s="3"/>
      <c r="Y24" s="3"/>
    </row>
    <row r="25" spans="3:25" x14ac:dyDescent="0.3">
      <c r="D25" s="2">
        <v>2009</v>
      </c>
      <c r="E25" s="70">
        <v>18</v>
      </c>
      <c r="F25" s="59">
        <v>39814</v>
      </c>
      <c r="G25" s="60"/>
      <c r="H25" s="61">
        <f t="shared" si="2"/>
        <v>21</v>
      </c>
      <c r="I25" s="61">
        <f t="shared" si="3"/>
        <v>15</v>
      </c>
      <c r="J25" s="62">
        <f t="shared" si="0"/>
        <v>30</v>
      </c>
      <c r="K25" s="25">
        <f t="shared" si="1"/>
        <v>21</v>
      </c>
      <c r="L25" s="69">
        <v>30</v>
      </c>
      <c r="M25" s="98"/>
      <c r="O25" s="3">
        <f t="shared" si="4"/>
        <v>30</v>
      </c>
      <c r="X25" s="3"/>
      <c r="Y25" s="3"/>
    </row>
    <row r="26" spans="3:25" x14ac:dyDescent="0.3">
      <c r="D26" s="2">
        <v>2010</v>
      </c>
      <c r="E26" s="70">
        <v>19</v>
      </c>
      <c r="F26" s="59">
        <v>40179</v>
      </c>
      <c r="G26" s="60"/>
      <c r="H26" s="61">
        <f t="shared" si="2"/>
        <v>21</v>
      </c>
      <c r="I26" s="61">
        <f t="shared" si="3"/>
        <v>15</v>
      </c>
      <c r="J26" s="62">
        <f t="shared" si="0"/>
        <v>30</v>
      </c>
      <c r="K26" s="25">
        <f t="shared" si="1"/>
        <v>21</v>
      </c>
      <c r="L26" s="69">
        <v>30</v>
      </c>
      <c r="M26" s="98"/>
      <c r="O26" s="3">
        <f t="shared" si="4"/>
        <v>30</v>
      </c>
      <c r="X26" s="3"/>
      <c r="Y26" s="3"/>
    </row>
    <row r="27" spans="3:25" x14ac:dyDescent="0.3">
      <c r="D27" s="2">
        <v>2011</v>
      </c>
      <c r="E27" s="70">
        <v>20</v>
      </c>
      <c r="F27" s="59">
        <v>40544</v>
      </c>
      <c r="G27" s="60"/>
      <c r="H27" s="61">
        <f t="shared" si="2"/>
        <v>21</v>
      </c>
      <c r="I27" s="61">
        <f t="shared" si="3"/>
        <v>15</v>
      </c>
      <c r="J27" s="62">
        <f t="shared" si="0"/>
        <v>30</v>
      </c>
      <c r="K27" s="25">
        <f t="shared" si="1"/>
        <v>21</v>
      </c>
      <c r="L27" s="69">
        <v>30</v>
      </c>
      <c r="M27" s="98"/>
      <c r="O27" s="3">
        <f t="shared" si="4"/>
        <v>30</v>
      </c>
      <c r="X27" s="3"/>
      <c r="Y27" s="3"/>
    </row>
    <row r="28" spans="3:25" x14ac:dyDescent="0.3">
      <c r="D28" s="2">
        <v>2012</v>
      </c>
      <c r="E28" s="70">
        <v>21</v>
      </c>
      <c r="F28" s="59">
        <v>40909</v>
      </c>
      <c r="G28" s="60"/>
      <c r="H28" s="61">
        <f t="shared" si="2"/>
        <v>30</v>
      </c>
      <c r="I28" s="61">
        <f t="shared" si="3"/>
        <v>15</v>
      </c>
      <c r="J28" s="62">
        <f t="shared" si="0"/>
        <v>30</v>
      </c>
      <c r="K28" s="25">
        <f t="shared" si="1"/>
        <v>21</v>
      </c>
      <c r="L28" s="69">
        <v>30</v>
      </c>
      <c r="M28" s="98"/>
      <c r="O28" s="3">
        <f t="shared" si="4"/>
        <v>30</v>
      </c>
      <c r="X28" s="3"/>
      <c r="Y28" s="3"/>
    </row>
    <row r="29" spans="3:25" x14ac:dyDescent="0.3">
      <c r="D29" s="2">
        <v>2013</v>
      </c>
      <c r="E29" s="70">
        <v>22</v>
      </c>
      <c r="F29" s="59">
        <v>41275</v>
      </c>
      <c r="G29" s="60"/>
      <c r="H29" s="61">
        <f t="shared" si="2"/>
        <v>30</v>
      </c>
      <c r="I29" s="61">
        <f t="shared" si="3"/>
        <v>15</v>
      </c>
      <c r="J29" s="62">
        <f t="shared" si="0"/>
        <v>30</v>
      </c>
      <c r="K29" s="25">
        <f t="shared" si="1"/>
        <v>21</v>
      </c>
      <c r="L29" s="69">
        <v>30</v>
      </c>
      <c r="M29" s="98"/>
      <c r="O29" s="3">
        <f t="shared" si="4"/>
        <v>30</v>
      </c>
      <c r="X29" s="3"/>
      <c r="Y29" s="3"/>
    </row>
    <row r="30" spans="3:25" x14ac:dyDescent="0.3">
      <c r="D30" s="2">
        <v>2014</v>
      </c>
      <c r="E30" s="70">
        <v>23</v>
      </c>
      <c r="F30" s="59">
        <v>41640</v>
      </c>
      <c r="G30" s="60"/>
      <c r="H30" s="61">
        <f t="shared" si="2"/>
        <v>30</v>
      </c>
      <c r="I30" s="61">
        <f t="shared" si="3"/>
        <v>15</v>
      </c>
      <c r="J30" s="62">
        <f t="shared" si="0"/>
        <v>30</v>
      </c>
      <c r="K30" s="25">
        <f t="shared" si="1"/>
        <v>21</v>
      </c>
      <c r="L30" s="69">
        <v>30</v>
      </c>
      <c r="M30" s="98"/>
      <c r="O30" s="3">
        <f t="shared" si="4"/>
        <v>30</v>
      </c>
      <c r="X30" s="3"/>
      <c r="Y30" s="3"/>
    </row>
    <row r="31" spans="3:25" x14ac:dyDescent="0.3">
      <c r="D31" s="2">
        <v>2015</v>
      </c>
      <c r="E31" s="70">
        <v>24</v>
      </c>
      <c r="F31" s="59">
        <v>42005</v>
      </c>
      <c r="G31" s="60"/>
      <c r="H31" s="61">
        <f t="shared" si="2"/>
        <v>30</v>
      </c>
      <c r="I31" s="61">
        <f t="shared" si="3"/>
        <v>15</v>
      </c>
      <c r="J31" s="62">
        <f t="shared" si="0"/>
        <v>30</v>
      </c>
      <c r="K31" s="25">
        <f t="shared" si="1"/>
        <v>21</v>
      </c>
      <c r="L31" s="69">
        <v>30</v>
      </c>
      <c r="M31" s="98"/>
      <c r="O31" s="3">
        <f t="shared" si="4"/>
        <v>30</v>
      </c>
      <c r="X31" s="3"/>
      <c r="Y31" s="3"/>
    </row>
    <row r="32" spans="3:25" x14ac:dyDescent="0.3">
      <c r="D32" s="2">
        <v>2016</v>
      </c>
      <c r="E32" s="70">
        <v>25</v>
      </c>
      <c r="F32" s="59">
        <v>42370</v>
      </c>
      <c r="G32" s="60"/>
      <c r="H32" s="61">
        <f t="shared" si="2"/>
        <v>30</v>
      </c>
      <c r="I32" s="61">
        <f t="shared" si="3"/>
        <v>15</v>
      </c>
      <c r="J32" s="62">
        <f t="shared" si="0"/>
        <v>30</v>
      </c>
      <c r="K32" s="25">
        <f t="shared" si="1"/>
        <v>21</v>
      </c>
      <c r="L32" s="69">
        <v>30</v>
      </c>
      <c r="M32" s="98"/>
      <c r="O32" s="3">
        <f t="shared" si="4"/>
        <v>30</v>
      </c>
      <c r="X32" s="3"/>
      <c r="Y32" s="3"/>
    </row>
    <row r="33" spans="4:25" x14ac:dyDescent="0.3">
      <c r="D33" s="2">
        <v>2017</v>
      </c>
      <c r="E33" s="70">
        <v>26</v>
      </c>
      <c r="F33" s="59">
        <v>42736</v>
      </c>
      <c r="G33" s="60"/>
      <c r="H33" s="61">
        <f t="shared" si="2"/>
        <v>30</v>
      </c>
      <c r="I33" s="61">
        <f t="shared" si="3"/>
        <v>15</v>
      </c>
      <c r="J33" s="62">
        <f t="shared" si="0"/>
        <v>30</v>
      </c>
      <c r="K33" s="25">
        <f t="shared" si="1"/>
        <v>21</v>
      </c>
      <c r="L33" s="69">
        <v>30</v>
      </c>
      <c r="M33" s="98"/>
      <c r="O33" s="3">
        <f t="shared" si="4"/>
        <v>30</v>
      </c>
      <c r="X33" s="3"/>
      <c r="Y33" s="3"/>
    </row>
    <row r="34" spans="4:25" x14ac:dyDescent="0.3">
      <c r="D34" s="2">
        <v>2018</v>
      </c>
      <c r="E34" s="70">
        <v>27</v>
      </c>
      <c r="F34" s="59">
        <v>43101</v>
      </c>
      <c r="G34" s="60"/>
      <c r="H34" s="61">
        <f t="shared" si="2"/>
        <v>30</v>
      </c>
      <c r="I34" s="61">
        <f t="shared" si="3"/>
        <v>15</v>
      </c>
      <c r="J34" s="62">
        <f t="shared" si="0"/>
        <v>30</v>
      </c>
      <c r="K34" s="25">
        <f t="shared" si="1"/>
        <v>21</v>
      </c>
      <c r="L34" s="69">
        <v>30</v>
      </c>
      <c r="M34" s="98"/>
      <c r="O34" s="3">
        <f t="shared" si="4"/>
        <v>30</v>
      </c>
      <c r="Q34" s="3"/>
      <c r="R34" s="3"/>
      <c r="S34" s="3"/>
      <c r="T34" s="3"/>
      <c r="V34" s="3"/>
      <c r="W34" s="3"/>
      <c r="X34" s="3"/>
      <c r="Y34" s="3"/>
    </row>
    <row r="35" spans="4:25" x14ac:dyDescent="0.3">
      <c r="D35" s="2">
        <v>2019</v>
      </c>
      <c r="E35" s="70">
        <v>28</v>
      </c>
      <c r="F35" s="59">
        <v>43466</v>
      </c>
      <c r="G35" s="60"/>
      <c r="H35" s="61">
        <f t="shared" si="2"/>
        <v>30</v>
      </c>
      <c r="I35" s="61">
        <f t="shared" si="3"/>
        <v>15</v>
      </c>
      <c r="J35" s="62">
        <f t="shared" si="0"/>
        <v>30</v>
      </c>
      <c r="K35" s="25">
        <f t="shared" si="1"/>
        <v>21</v>
      </c>
      <c r="L35" s="69">
        <v>30</v>
      </c>
      <c r="M35" s="99"/>
      <c r="O35" s="3">
        <f t="shared" si="4"/>
        <v>30</v>
      </c>
      <c r="Q35" s="3"/>
      <c r="R35" s="3"/>
      <c r="S35" s="3"/>
      <c r="T35" s="3"/>
      <c r="V35" s="3"/>
      <c r="W35" s="3"/>
      <c r="X35" s="3"/>
      <c r="Y35" s="3"/>
    </row>
    <row r="36" spans="4:25" hidden="1" x14ac:dyDescent="0.3">
      <c r="E36" s="71"/>
      <c r="F36" s="71"/>
      <c r="G36" s="71"/>
      <c r="H36" s="71"/>
      <c r="I36" s="62" t="str">
        <f>IF(F36="","",IF(F36&lt;=SMALL($F$18:$F$305,5)=DATE(2006,4,23),15,IF(F36&gt;=SMALL($F$18:$F$296,9)=DATE(2006,4,24),21,30)))</f>
        <v/>
      </c>
      <c r="J36" s="25" t="str">
        <f t="shared" ref="J36:J41" si="5">IF(F36="","",IF(F36&lt;=DATE(2006,4,23)=SMALL($F$18:$F$305,5),15,IF(F36&gt;=DATE(2006,4,24)&gt;SMALL($F$18:$F$296,9),21,30)))</f>
        <v/>
      </c>
      <c r="K36" s="71"/>
      <c r="L36" s="71"/>
      <c r="M36" s="7"/>
      <c r="N36" s="3"/>
      <c r="O36" s="3">
        <f t="shared" si="4"/>
        <v>15</v>
      </c>
      <c r="P36" s="3"/>
      <c r="Q36" s="3"/>
      <c r="R36" s="3"/>
      <c r="S36" s="3"/>
      <c r="U36" s="3"/>
      <c r="V36" s="3"/>
      <c r="W36" s="3"/>
      <c r="X36" s="3"/>
    </row>
    <row r="37" spans="4:25" hidden="1" x14ac:dyDescent="0.3">
      <c r="E37" s="71"/>
      <c r="F37" s="71"/>
      <c r="G37" s="71"/>
      <c r="H37" s="71"/>
      <c r="I37" s="62" t="str">
        <f>IF(F37="","",IF(F37&lt;=SMALL($F$18:$F$305,5)=DATE(2006,4,23),15,IF(F37&gt;=SMALL($F$18:$F$296,9)=DATE(2006,4,24),21,30)))</f>
        <v/>
      </c>
      <c r="J37" s="25" t="str">
        <f t="shared" si="5"/>
        <v/>
      </c>
      <c r="K37" s="71"/>
      <c r="L37" s="71"/>
      <c r="M37" s="7"/>
      <c r="N37" s="3"/>
      <c r="O37" s="3">
        <f t="shared" si="4"/>
        <v>15</v>
      </c>
      <c r="P37" s="3"/>
      <c r="Q37" s="3"/>
      <c r="R37" s="3"/>
      <c r="S37" s="3"/>
      <c r="U37" s="3"/>
      <c r="V37" s="3"/>
      <c r="W37" s="3"/>
      <c r="X37" s="3"/>
    </row>
    <row r="38" spans="4:25" hidden="1" x14ac:dyDescent="0.3">
      <c r="E38" s="71"/>
      <c r="F38" s="71"/>
      <c r="G38" s="71"/>
      <c r="H38" s="71"/>
      <c r="I38" s="62" t="str">
        <f>IF(F38="","",IF(F38&lt;=SMALL($F$18:$F$305,5)=DATE(2006,4,23),15,IF(F38&gt;=SMALL($F$18:$F$296,9)=DATE(2006,4,24),21,30)))</f>
        <v/>
      </c>
      <c r="J38" s="25" t="str">
        <f t="shared" si="5"/>
        <v/>
      </c>
      <c r="K38" s="71"/>
      <c r="L38" s="71"/>
      <c r="M38" s="7"/>
      <c r="N38" s="3"/>
      <c r="O38" s="3">
        <f t="shared" si="4"/>
        <v>15</v>
      </c>
      <c r="P38" s="3"/>
      <c r="Q38" s="3"/>
      <c r="R38" s="3"/>
      <c r="S38" s="3"/>
      <c r="U38" s="3"/>
      <c r="V38" s="3"/>
      <c r="W38" s="3"/>
      <c r="X38" s="3"/>
    </row>
    <row r="39" spans="4:25" hidden="1" x14ac:dyDescent="0.3">
      <c r="E39" s="1"/>
      <c r="F39" s="1"/>
      <c r="G39" s="13"/>
      <c r="H39" s="1"/>
      <c r="I39" s="62" t="str">
        <f>IF(F39="","",IF(F39&lt;=SMALL($F$18:$F$305,5)=DATE(2006,4,23),15,IF(F39&gt;=SMALL($F$18:$F$296,9)=DATE(2006,4,24),21,30)))</f>
        <v/>
      </c>
      <c r="J39" s="25" t="str">
        <f t="shared" si="5"/>
        <v/>
      </c>
      <c r="K39" s="1"/>
      <c r="L39" s="72"/>
      <c r="N39" s="3"/>
      <c r="O39" s="3">
        <f t="shared" si="4"/>
        <v>15</v>
      </c>
      <c r="P39" s="3"/>
      <c r="Q39" s="3"/>
      <c r="R39" s="3"/>
      <c r="S39" s="3"/>
      <c r="U39" s="3"/>
      <c r="V39" s="3"/>
      <c r="W39" s="3"/>
      <c r="X39" s="3"/>
    </row>
    <row r="40" spans="4:25" hidden="1" x14ac:dyDescent="0.3">
      <c r="E40" s="1"/>
      <c r="F40" s="100" t="s">
        <v>47</v>
      </c>
      <c r="G40" s="101"/>
      <c r="H40" s="102"/>
      <c r="I40" s="73" t="s">
        <v>13</v>
      </c>
      <c r="J40" s="25">
        <f t="shared" si="5"/>
        <v>21</v>
      </c>
      <c r="K40" s="73" t="s">
        <v>11</v>
      </c>
      <c r="L40" s="73" t="s">
        <v>42</v>
      </c>
      <c r="N40" s="3"/>
      <c r="O40" s="3" t="e">
        <f t="shared" si="4"/>
        <v>#VALUE!</v>
      </c>
      <c r="P40" s="3"/>
      <c r="Q40" s="3"/>
      <c r="R40" s="3"/>
      <c r="S40" s="3"/>
      <c r="U40" s="3"/>
      <c r="V40" s="3"/>
      <c r="W40" s="3"/>
      <c r="X40" s="3"/>
    </row>
    <row r="41" spans="4:25" ht="19.5" hidden="1" thickBot="1" x14ac:dyDescent="0.35">
      <c r="E41" s="1"/>
      <c r="F41" s="103"/>
      <c r="G41" s="104"/>
      <c r="H41" s="105"/>
      <c r="I41" s="74" t="e">
        <f>#REF!+#REF!+#REF!</f>
        <v>#REF!</v>
      </c>
      <c r="J41" s="25" t="str">
        <f t="shared" si="5"/>
        <v/>
      </c>
      <c r="K41" s="75">
        <f>K38+K37+K36</f>
        <v>0</v>
      </c>
      <c r="L41" s="76">
        <f>L38+L37+L36</f>
        <v>0</v>
      </c>
      <c r="N41" s="3"/>
      <c r="O41" s="3">
        <f t="shared" si="4"/>
        <v>15</v>
      </c>
      <c r="P41" s="3"/>
      <c r="Q41" s="3"/>
      <c r="R41" s="3"/>
      <c r="S41" s="3"/>
      <c r="U41" s="3"/>
      <c r="V41" s="3"/>
      <c r="W41" s="3"/>
      <c r="X41" s="3"/>
    </row>
    <row r="42" spans="4:25" x14ac:dyDescent="0.3">
      <c r="E42" s="1"/>
      <c r="F42" s="80">
        <v>43831</v>
      </c>
      <c r="G42" s="13"/>
      <c r="H42" s="1"/>
      <c r="I42" s="1"/>
      <c r="J42" s="1"/>
      <c r="K42" s="1"/>
      <c r="L42" s="1"/>
      <c r="N42" s="3"/>
      <c r="O42" s="3">
        <f t="shared" si="4"/>
        <v>30</v>
      </c>
      <c r="P42" s="3"/>
      <c r="Q42" s="3"/>
      <c r="R42" s="3"/>
      <c r="S42" s="3"/>
      <c r="U42" s="3"/>
      <c r="V42" s="3"/>
      <c r="W42" s="3"/>
      <c r="X42" s="3"/>
    </row>
    <row r="43" spans="4:25" x14ac:dyDescent="0.3">
      <c r="F43" s="79">
        <v>44197</v>
      </c>
      <c r="H43" s="118" t="s">
        <v>50</v>
      </c>
      <c r="I43" s="118"/>
      <c r="J43" s="118"/>
      <c r="K43" s="118"/>
      <c r="N43" s="3"/>
      <c r="O43" s="3">
        <f t="shared" si="4"/>
        <v>30</v>
      </c>
      <c r="P43" s="3"/>
      <c r="Q43" s="3"/>
      <c r="R43" s="3"/>
      <c r="S43" s="3"/>
      <c r="U43" s="3"/>
      <c r="V43" s="3"/>
      <c r="W43" s="3"/>
      <c r="X43" s="3"/>
    </row>
    <row r="44" spans="4:25" x14ac:dyDescent="0.3">
      <c r="F44" s="79">
        <v>44562</v>
      </c>
      <c r="H44" s="119" t="s">
        <v>51</v>
      </c>
      <c r="I44" s="120"/>
      <c r="J44" s="120"/>
      <c r="K44" s="120"/>
      <c r="N44" s="3"/>
      <c r="O44" s="3">
        <f t="shared" si="4"/>
        <v>30</v>
      </c>
      <c r="W44" s="3"/>
      <c r="X44" s="3"/>
    </row>
    <row r="45" spans="4:25" x14ac:dyDescent="0.3">
      <c r="F45" s="79">
        <v>44927</v>
      </c>
      <c r="H45" s="120"/>
      <c r="I45" s="120"/>
      <c r="J45" s="120"/>
      <c r="K45" s="120"/>
      <c r="N45" s="3"/>
      <c r="O45" s="3">
        <f t="shared" si="4"/>
        <v>30</v>
      </c>
      <c r="W45" s="3"/>
      <c r="X45" s="3"/>
    </row>
    <row r="46" spans="4:25" x14ac:dyDescent="0.3">
      <c r="F46" s="79">
        <v>45292</v>
      </c>
      <c r="H46" s="120"/>
      <c r="I46" s="120"/>
      <c r="J46" s="120"/>
      <c r="K46" s="120"/>
      <c r="N46" s="3"/>
      <c r="O46" s="3">
        <f t="shared" si="4"/>
        <v>30</v>
      </c>
      <c r="W46" s="3"/>
      <c r="X46" s="3"/>
    </row>
    <row r="47" spans="4:25" x14ac:dyDescent="0.3">
      <c r="F47" s="79">
        <v>45658</v>
      </c>
      <c r="H47" s="120"/>
      <c r="I47" s="120"/>
      <c r="J47" s="120"/>
      <c r="K47" s="120"/>
      <c r="N47" s="3"/>
      <c r="O47" s="3">
        <f t="shared" si="4"/>
        <v>30</v>
      </c>
      <c r="W47" s="3"/>
      <c r="X47" s="3"/>
    </row>
    <row r="48" spans="4:25" x14ac:dyDescent="0.3">
      <c r="H48" s="120"/>
      <c r="I48" s="120"/>
      <c r="J48" s="120"/>
      <c r="K48" s="120"/>
      <c r="N48" s="3"/>
      <c r="W48" s="3"/>
      <c r="X48" s="3"/>
    </row>
    <row r="49" spans="8:24" x14ac:dyDescent="0.3">
      <c r="H49" s="120"/>
      <c r="I49" s="120"/>
      <c r="J49" s="120"/>
      <c r="K49" s="120"/>
      <c r="N49" s="3"/>
      <c r="W49" s="3"/>
      <c r="X49" s="3"/>
    </row>
    <row r="50" spans="8:24" x14ac:dyDescent="0.3">
      <c r="H50" s="120"/>
      <c r="I50" s="120"/>
      <c r="J50" s="120"/>
      <c r="K50" s="120"/>
      <c r="N50" s="3"/>
      <c r="W50" s="3"/>
      <c r="X50" s="3"/>
    </row>
    <row r="51" spans="8:24" x14ac:dyDescent="0.3">
      <c r="H51" s="120"/>
      <c r="I51" s="120"/>
      <c r="J51" s="120"/>
      <c r="K51" s="120"/>
      <c r="N51" s="3"/>
      <c r="W51" s="3"/>
      <c r="X51" s="3"/>
    </row>
  </sheetData>
  <mergeCells count="21">
    <mergeCell ref="H43:K43"/>
    <mergeCell ref="H44:K51"/>
    <mergeCell ref="J16:J17"/>
    <mergeCell ref="K16:K17"/>
    <mergeCell ref="L16:L17"/>
    <mergeCell ref="M16:M17"/>
    <mergeCell ref="M18:M35"/>
    <mergeCell ref="F40:H41"/>
    <mergeCell ref="G11:I11"/>
    <mergeCell ref="G12:I12"/>
    <mergeCell ref="F13:F14"/>
    <mergeCell ref="F16:F17"/>
    <mergeCell ref="G16:G17"/>
    <mergeCell ref="H16:H17"/>
    <mergeCell ref="I16:I17"/>
    <mergeCell ref="G10:I10"/>
    <mergeCell ref="G1:K4"/>
    <mergeCell ref="R1:R5"/>
    <mergeCell ref="G6:I6"/>
    <mergeCell ref="G7:I7"/>
    <mergeCell ref="G9:I9"/>
  </mergeCells>
  <pageMargins left="0.23622047244094491" right="0.23622047244094491" top="0.35433070866141736" bottom="0.35433070866141736" header="0.31496062992125984" footer="0.31496062992125984"/>
  <pageSetup paperSize="9" scale="30" orientation="portrait" r:id="rId1"/>
  <headerFooter>
    <oddHeader>&amp;C&amp;FLeave Calc</oddHeader>
    <oddFooter>&amp;LAbubakr Al-Shargbi ابوبكر الشـــــــــــرجبي &amp;R&amp;D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التصميم النهائي</vt:lpstr>
      <vt:lpstr>ورقة1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Abdo-allah</dc:creator>
  <cp:lastModifiedBy>Abdo-allah</cp:lastModifiedBy>
  <dcterms:created xsi:type="dcterms:W3CDTF">2018-09-13T17:23:44Z</dcterms:created>
  <dcterms:modified xsi:type="dcterms:W3CDTF">2018-09-13T18:43:44Z</dcterms:modified>
</cp:coreProperties>
</file>