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5360" windowHeight="796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5" i="1"/>
  <c r="E5" i="1"/>
  <c r="F6" i="1" l="1"/>
  <c r="F7" i="1"/>
  <c r="F8" i="1"/>
  <c r="F9" i="1"/>
  <c r="F10" i="1"/>
  <c r="F11" i="1"/>
  <c r="F12" i="1"/>
  <c r="F13" i="1"/>
  <c r="F14" i="1"/>
  <c r="F15" i="1"/>
  <c r="F16" i="1"/>
  <c r="F5" i="1"/>
  <c r="H10" i="1" l="1"/>
  <c r="E13" i="1"/>
  <c r="G13" i="1" s="1"/>
  <c r="G6" i="1"/>
  <c r="G7" i="1"/>
  <c r="G8" i="1"/>
  <c r="G9" i="1"/>
  <c r="H12" i="1"/>
  <c r="H13" i="1"/>
  <c r="H14" i="1"/>
  <c r="H15" i="1"/>
  <c r="H16" i="1"/>
  <c r="E12" i="1"/>
  <c r="G12" i="1" s="1"/>
  <c r="E14" i="1"/>
  <c r="G14" i="1"/>
  <c r="E15" i="1"/>
  <c r="G15" i="1"/>
  <c r="E16" i="1"/>
  <c r="G16" i="1" s="1"/>
  <c r="G5" i="1"/>
  <c r="H5" i="1"/>
  <c r="H6" i="1" l="1"/>
  <c r="H7" i="1" l="1"/>
  <c r="H8" i="1"/>
  <c r="H9" i="1"/>
  <c r="H11" i="1"/>
  <c r="E6" i="1" l="1"/>
  <c r="E7" i="1"/>
  <c r="E8" i="1"/>
  <c r="E9" i="1"/>
  <c r="E10" i="1"/>
  <c r="G10" i="1" s="1"/>
  <c r="E11" i="1"/>
  <c r="G11" i="1" s="1"/>
</calcChain>
</file>

<file path=xl/sharedStrings.xml><?xml version="1.0" encoding="utf-8"?>
<sst xmlns="http://schemas.openxmlformats.org/spreadsheetml/2006/main" count="34" uniqueCount="30">
  <si>
    <t>حتى 50</t>
  </si>
  <si>
    <t>الشريحه</t>
  </si>
  <si>
    <t>الاستهلاك</t>
  </si>
  <si>
    <t>خدمة العملاء</t>
  </si>
  <si>
    <t>اكبرمن 1000</t>
  </si>
  <si>
    <t>حساب الفاتورة</t>
  </si>
  <si>
    <t>حساب الفاتورة2018</t>
  </si>
  <si>
    <t>من 51 الى 100</t>
  </si>
  <si>
    <t>من 101 الى 200</t>
  </si>
  <si>
    <t>من 201 الى 350</t>
  </si>
  <si>
    <t>من 351 الى 650</t>
  </si>
  <si>
    <t>من 651 الى 1000</t>
  </si>
  <si>
    <t>قديم معدلات 18</t>
  </si>
  <si>
    <t>معدلات  من الجدول</t>
  </si>
  <si>
    <t>الجدول</t>
  </si>
  <si>
    <t>اجمالى الفاتورة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</si>
  <si>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</si>
  <si>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</si>
  <si>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</si>
  <si>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</si>
  <si>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</si>
  <si>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</si>
  <si>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</si>
  <si>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</si>
  <si>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</si>
  <si>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</si>
  <si>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</si>
  <si>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</si>
  <si>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</si>
  <si>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r>
      <t>ربط</t>
    </r>
    <r>
      <rPr>
        <b/>
        <sz val="26"/>
        <color rgb="FFFF0000"/>
        <rFont val="Calibri"/>
        <family val="2"/>
        <scheme val="minor"/>
      </rPr>
      <t xml:space="preserve"> لون</t>
    </r>
    <r>
      <rPr>
        <b/>
        <sz val="26"/>
        <color theme="1"/>
        <rFont val="Calibri"/>
        <family val="2"/>
        <scheme val="minor"/>
      </rPr>
      <t xml:space="preserve"> ورقم الشريحه </t>
    </r>
    <r>
      <rPr>
        <b/>
        <sz val="26"/>
        <color rgb="FF00B050"/>
        <rFont val="Calibri"/>
        <family val="2"/>
        <scheme val="minor"/>
      </rPr>
      <t>بالاستهلاك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</si>
</sst>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1D1D1D"/>
      <name val="Arial"/>
      <family val="2"/>
    </font>
    <font>
      <b/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color rgb="FF00B05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/>
    <xf numFmtId="0" fontId="1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0" borderId="0" xfId="0" applyFont="1" applyAlignment="1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N25"/>
  <sheetViews>
    <sheetView rightToLeft="1" tabSelected="1" topLeftCell="B1" zoomScale="80" zoomScaleNormal="80" workbookViewId="0">
      <selection activeCell="C16" sqref="C16"/>
    </sheetView>
  </sheetViews>
  <sheetFormatPr defaultRowHeight="15" x14ac:dyDescent="0.25"/>
  <cols>
    <col min="1" max="1" width="2.28515625" customWidth="1"/>
    <col min="2" max="3" width="8.7109375" customWidth="1"/>
    <col min="4" max="4" width="10.5703125" customWidth="1"/>
    <col min="5" max="5" width="20.42578125" customWidth="1"/>
    <col min="6" max="6" width="20.42578125" bestFit="1" customWidth="1"/>
    <col min="7" max="7" width="20.42578125" customWidth="1"/>
    <col min="8" max="8" width="20.42578125" bestFit="1" customWidth="1"/>
    <col min="9" max="9" width="2.28515625" customWidth="1"/>
    <col min="10" max="10" width="8.7109375" customWidth="1"/>
    <col min="11" max="11" width="19.42578125" bestFit="1" customWidth="1"/>
    <col min="12" max="12" width="13.85546875" bestFit="1" customWidth="1"/>
    <col min="13" max="13" width="13.5703125" bestFit="1" customWidth="1"/>
  </cols>
  <sheetData>
    <row r="3" spans="2:14" s="10" customFormat="1" ht="18.75" x14ac:dyDescent="0.3">
      <c r="E3" s="25" t="s">
        <v>12</v>
      </c>
      <c r="F3" s="25"/>
      <c r="G3" s="25"/>
      <c r="H3" s="10" t="s">
        <v>13</v>
      </c>
      <c r="I3" s="11"/>
      <c r="J3" s="24" t="s">
        <v>14</v>
      </c>
      <c r="K3" s="24"/>
      <c r="L3" s="24"/>
      <c r="M3" s="24"/>
    </row>
    <row r="4" spans="2:14" ht="18.75" x14ac:dyDescent="0.3">
      <c r="B4" s="19" t="s">
        <v>16</v>
      </c>
      <c r="C4" s="19" t="s">
        <v>1</v>
      </c>
      <c r="D4" s="19" t="s">
        <v>2</v>
      </c>
      <c r="E4" s="19" t="s">
        <v>6</v>
      </c>
      <c r="F4" s="19" t="s">
        <v>3</v>
      </c>
      <c r="G4" s="19" t="s">
        <v>15</v>
      </c>
      <c r="H4" s="19" t="s">
        <v>6</v>
      </c>
      <c r="I4" s="2"/>
      <c r="J4" s="8" t="s">
        <v>1</v>
      </c>
      <c r="K4" s="8" t="s">
        <v>2</v>
      </c>
      <c r="L4" s="4" t="s">
        <v>5</v>
      </c>
      <c r="M4" s="3" t="s">
        <v>3</v>
      </c>
    </row>
    <row r="5" spans="2:14" ht="18.75" x14ac:dyDescent="0.3">
      <c r="B5" s="3" t="s">
        <v>17</v>
      </c>
      <c r="C5" s="3">
        <f>IF(D5="","",IF(D5&lt;=50,1,IF(OR(D5=51,D5&lt;=100),2,IF(OR(D5=101,D5&lt;=200),3,IF(OR(D5=201,D5&lt;=350),4,IF(OR(D5=351,D5&lt;=650),5,IF(OR(D5=651,D5&lt;=1000),6,IF(D5&gt;1000,7,""))))))))</f>
        <v>1</v>
      </c>
      <c r="D5" s="3">
        <v>35</v>
      </c>
      <c r="E5" s="3">
        <f>IF(D5="","",IF(D5&lt;=50,D5*22,IF(D5&lt;=100,50*22+(D5-50)*30,IF(D5&lt;=200,D5*36,IF(D5&lt;=350,200*36+(D5-200)*70,IF(D5&lt;=650,200*36+150*70+(D5-350)*90,IF(D5&lt;=1000,200*36+150*70+300*90+(D5-650)*135,IF(D5&gt;1000,D5*145)))))))/100)</f>
        <v>7.7</v>
      </c>
      <c r="F5" s="3">
        <f>IF(D5="","",IF(D5=0,0,IF(D5&lt;=50,1,IF(D5&lt;=100,2,IF(D5&lt;=200,6,IF(D5&lt;=350,11,IF(D5&lt;=650,15,IF(D5&lt;=1000,25,IF(D5&gt;1000,40,"")))))))))</f>
        <v>1</v>
      </c>
      <c r="G5" s="3">
        <f>IF(B4="","",SUM(F5+E5))</f>
        <v>8.6999999999999993</v>
      </c>
      <c r="H5" s="7">
        <f t="shared" ref="H5:H11" si="0">IF(D5="","",IF(D5&lt;=50,D5*$L$5+$M$5,IF(D5&lt;=100,50*$L$5+$M$5+(D5-50)*$L$6+$M$6,IF(D5&lt;=200,D5*$L$7+$M$7,IF(D5&lt;=350,200*$L$7+$M$7+(D5-200)*$L$8+$M$8,IF(D5&lt;=650,200*$L$7+$M$7+150*$L$8+$M$8+(D5-350)*$L$9+$M$9,IF(D5&lt;=1000,200*$L$7+$M$7+150*$L$8+$M$8+300*$L$9+$M$9+(D5-650)*$L$10+$M$10,IF(D5&gt;1000,D5*$L$11+$M$11)))))))/100)</f>
        <v>8.6999999999999993</v>
      </c>
      <c r="I5" s="9"/>
      <c r="J5" s="12">
        <v>1</v>
      </c>
      <c r="K5" s="6" t="s">
        <v>0</v>
      </c>
      <c r="L5" s="6">
        <v>22</v>
      </c>
      <c r="M5" s="5">
        <v>100</v>
      </c>
      <c r="N5" s="5">
        <v>1</v>
      </c>
    </row>
    <row r="6" spans="2:14" ht="18.75" x14ac:dyDescent="0.3">
      <c r="B6" s="3" t="s">
        <v>18</v>
      </c>
      <c r="C6" s="3">
        <f t="shared" ref="C6:C16" si="1">IF(D6="","",IF(D6&lt;=50,1,IF(OR(D6=51,D6&lt;=100),2,IF(OR(D6=101,D6&lt;=200),3,IF(OR(D6=201,D6&lt;=350),4,IF(OR(D6=351,D6&lt;=650),5,IF(OR(D6=651,D6&lt;=1000),6,IF(D6&gt;1000,7,""))))))))</f>
        <v>2</v>
      </c>
      <c r="D6" s="3">
        <v>100</v>
      </c>
      <c r="E6" s="3">
        <f t="shared" ref="E6:E11" si="2">IF(D6="","",IF(D6&lt;=50,D6*22,IF(D6&lt;=100,50*22+(D6-50)*30,IF(D6&lt;=200,D6*36,IF(D6&lt;=350,200*36+(D6-200)*70,IF(D6&lt;=650,200*36+150*70+(D6-350)*90,IF(D6&lt;=1000,200*36+150*70+300*90+(D6-650)*135,IF(D6&gt;1000,D6*145)))))))/100)</f>
        <v>26</v>
      </c>
      <c r="F6" s="3">
        <f t="shared" ref="F6:F16" si="3">IF(D6="","",IF(D6=0,0,IF(D6&lt;=50,1,IF(D6&lt;=100,2,IF(D6&lt;=200,6,IF(D6&lt;=350,11,IF(D6&lt;=650,15,IF(D6&lt;=1000,25,IF(D6&gt;1000,40,"")))))))))</f>
        <v>2</v>
      </c>
      <c r="G6" s="3">
        <f t="shared" ref="G6:G16" si="4">IF(B5="","",SUM(F6+E6))</f>
        <v>28</v>
      </c>
      <c r="H6" s="7">
        <f t="shared" si="0"/>
        <v>29</v>
      </c>
      <c r="I6" s="9"/>
      <c r="J6" s="18">
        <v>2</v>
      </c>
      <c r="K6" s="6" t="s">
        <v>7</v>
      </c>
      <c r="L6" s="6">
        <v>30</v>
      </c>
      <c r="M6" s="5">
        <v>200</v>
      </c>
      <c r="N6" s="5">
        <v>2</v>
      </c>
    </row>
    <row r="7" spans="2:14" ht="18.75" x14ac:dyDescent="0.3">
      <c r="B7" s="3" t="s">
        <v>19</v>
      </c>
      <c r="C7" s="3">
        <f t="shared" si="1"/>
        <v>3</v>
      </c>
      <c r="D7" s="3">
        <v>170</v>
      </c>
      <c r="E7" s="3">
        <f t="shared" si="2"/>
        <v>61.2</v>
      </c>
      <c r="F7" s="3">
        <f t="shared" si="3"/>
        <v>6</v>
      </c>
      <c r="G7" s="3">
        <f t="shared" si="4"/>
        <v>67.2</v>
      </c>
      <c r="H7" s="7">
        <f t="shared" si="0"/>
        <v>67.2</v>
      </c>
      <c r="I7" s="9"/>
      <c r="J7" s="17">
        <v>3</v>
      </c>
      <c r="K7" s="6" t="s">
        <v>8</v>
      </c>
      <c r="L7" s="6">
        <v>36</v>
      </c>
      <c r="M7" s="5">
        <v>600</v>
      </c>
      <c r="N7" s="5">
        <v>6</v>
      </c>
    </row>
    <row r="8" spans="2:14" ht="18.75" x14ac:dyDescent="0.3">
      <c r="B8" s="3" t="s">
        <v>20</v>
      </c>
      <c r="C8" s="3">
        <f t="shared" si="1"/>
        <v>4</v>
      </c>
      <c r="D8" s="3">
        <v>280</v>
      </c>
      <c r="E8" s="3">
        <f t="shared" si="2"/>
        <v>128</v>
      </c>
      <c r="F8" s="3">
        <f t="shared" si="3"/>
        <v>11</v>
      </c>
      <c r="G8" s="3">
        <f t="shared" si="4"/>
        <v>139</v>
      </c>
      <c r="H8" s="7">
        <f t="shared" si="0"/>
        <v>145</v>
      </c>
      <c r="I8" s="9"/>
      <c r="J8" s="13">
        <v>4</v>
      </c>
      <c r="K8" s="6" t="s">
        <v>9</v>
      </c>
      <c r="L8" s="6">
        <v>70</v>
      </c>
      <c r="M8" s="5">
        <v>1100</v>
      </c>
      <c r="N8" s="5">
        <v>11</v>
      </c>
    </row>
    <row r="9" spans="2:14" ht="18.75" x14ac:dyDescent="0.3">
      <c r="B9" s="3" t="s">
        <v>21</v>
      </c>
      <c r="C9" s="3">
        <f t="shared" si="1"/>
        <v>5</v>
      </c>
      <c r="D9" s="3">
        <v>500</v>
      </c>
      <c r="E9" s="3">
        <f t="shared" si="2"/>
        <v>312</v>
      </c>
      <c r="F9" s="3">
        <f t="shared" si="3"/>
        <v>15</v>
      </c>
      <c r="G9" s="3">
        <f t="shared" si="4"/>
        <v>327</v>
      </c>
      <c r="H9" s="7">
        <f t="shared" si="0"/>
        <v>344</v>
      </c>
      <c r="I9" s="9"/>
      <c r="J9" s="14">
        <v>5</v>
      </c>
      <c r="K9" s="6" t="s">
        <v>10</v>
      </c>
      <c r="L9" s="6">
        <v>90</v>
      </c>
      <c r="M9" s="5">
        <v>1500</v>
      </c>
      <c r="N9" s="5">
        <v>15</v>
      </c>
    </row>
    <row r="10" spans="2:14" ht="18.75" x14ac:dyDescent="0.3">
      <c r="B10" s="20" t="s">
        <v>22</v>
      </c>
      <c r="C10" s="3">
        <f t="shared" si="1"/>
        <v>1</v>
      </c>
      <c r="D10" s="20">
        <v>50</v>
      </c>
      <c r="E10" s="20">
        <f t="shared" si="2"/>
        <v>11</v>
      </c>
      <c r="F10" s="3">
        <f t="shared" si="3"/>
        <v>1</v>
      </c>
      <c r="G10" s="20">
        <f t="shared" si="4"/>
        <v>12</v>
      </c>
      <c r="H10" s="21">
        <f t="shared" si="0"/>
        <v>12</v>
      </c>
      <c r="I10" s="9"/>
      <c r="J10" s="16">
        <v>6</v>
      </c>
      <c r="K10" s="6" t="s">
        <v>11</v>
      </c>
      <c r="L10" s="6">
        <v>135</v>
      </c>
      <c r="M10" s="5">
        <v>2500</v>
      </c>
      <c r="N10" s="5">
        <v>25</v>
      </c>
    </row>
    <row r="11" spans="2:14" ht="18.75" x14ac:dyDescent="0.3">
      <c r="B11" s="5" t="s">
        <v>23</v>
      </c>
      <c r="C11" s="3">
        <f t="shared" si="1"/>
        <v>1</v>
      </c>
      <c r="D11" s="5">
        <v>50</v>
      </c>
      <c r="E11" s="5">
        <f t="shared" si="2"/>
        <v>11</v>
      </c>
      <c r="F11" s="3">
        <f t="shared" si="3"/>
        <v>1</v>
      </c>
      <c r="G11" s="5">
        <f t="shared" si="4"/>
        <v>12</v>
      </c>
      <c r="H11" s="22">
        <f t="shared" si="0"/>
        <v>12</v>
      </c>
      <c r="I11" s="9"/>
      <c r="J11" s="15">
        <v>7</v>
      </c>
      <c r="K11" s="6" t="s">
        <v>4</v>
      </c>
      <c r="L11" s="6">
        <v>145</v>
      </c>
      <c r="M11" s="5">
        <v>4000</v>
      </c>
      <c r="N11" s="5">
        <v>40</v>
      </c>
    </row>
    <row r="12" spans="2:14" ht="18.75" x14ac:dyDescent="0.3">
      <c r="B12" s="3" t="s">
        <v>24</v>
      </c>
      <c r="C12" s="3">
        <f t="shared" si="1"/>
        <v>3</v>
      </c>
      <c r="D12" s="3">
        <v>200</v>
      </c>
      <c r="E12" s="3">
        <f t="shared" ref="E12:E16" si="5">IF(D12="","",IF(D12&lt;=50,D12*22,IF(D12&lt;=100,50*22+(D12-50)*30,IF(D12&lt;=200,D12*36,IF(D12&lt;=350,200*36+(D12-200)*70,IF(D12&lt;=650,200*36+150*70+(D12-350)*90,IF(D12&lt;=1000,200*36+150*70+300*90+(D12-650)*135,IF(D12&gt;1000,D12*145)))))))/100)</f>
        <v>72</v>
      </c>
      <c r="F12" s="3">
        <f t="shared" si="3"/>
        <v>6</v>
      </c>
      <c r="G12" s="3">
        <f t="shared" si="4"/>
        <v>78</v>
      </c>
      <c r="H12" s="7">
        <f t="shared" ref="H12:H16" si="6">IF(D12="","",IF(D12&lt;=50,D12*$L$5+$M$5,IF(D12&lt;=100,50*$L$5+$M$5+(D12-50)*$L$6+$M$6,IF(D12&lt;=200,D12*$L$7+$M$7,IF(D12&lt;=350,200*$L$7+$M$7+(D12-200)*$L$8+$M$8,IF(D12&lt;=650,200*$L$7+$M$7+150*$L$8+$M$8+(D12-350)*$L$9+$M$9,IF(D12&lt;=1000,200*$L$7+$M$7+150*$L$8+$M$8+300*$L$9+$M$9+(D12-650)*$L$10+$M$10,IF(D12&gt;1000,D12*$L$11+$M$11)))))))/100)</f>
        <v>78</v>
      </c>
      <c r="I12" s="1"/>
    </row>
    <row r="13" spans="2:14" ht="18.75" x14ac:dyDescent="0.3">
      <c r="B13" s="3" t="s">
        <v>25</v>
      </c>
      <c r="C13" s="3">
        <f t="shared" si="1"/>
        <v>1</v>
      </c>
      <c r="D13" s="3">
        <v>20</v>
      </c>
      <c r="E13" s="3">
        <f>IF(D13="","",IF(D13&lt;=50,D13*22,IF(D13&lt;=100,50*22+(D13-50)*30,IF(D13&lt;=200,D13*36,IF(D13&lt;=350,200*36+(D13-200)*70,IF(D13&lt;=650,200*36+150*70+(D13-350)*90,IF(D13&lt;=1000,200*36+150*70+300*90+(D13-650)*135,IF(D13&gt;1000,D13*145)))))))/100)</f>
        <v>4.4000000000000004</v>
      </c>
      <c r="F13" s="3">
        <f t="shared" si="3"/>
        <v>1</v>
      </c>
      <c r="G13" s="3">
        <f t="shared" si="4"/>
        <v>5.4</v>
      </c>
      <c r="H13" s="7">
        <f t="shared" si="6"/>
        <v>5.4</v>
      </c>
    </row>
    <row r="14" spans="2:14" ht="18.75" x14ac:dyDescent="0.3">
      <c r="B14" s="3" t="s">
        <v>26</v>
      </c>
      <c r="C14" s="3">
        <f t="shared" si="1"/>
        <v>6</v>
      </c>
      <c r="D14" s="3">
        <v>666</v>
      </c>
      <c r="E14" s="3">
        <f t="shared" si="5"/>
        <v>468.6</v>
      </c>
      <c r="F14" s="3">
        <f t="shared" si="3"/>
        <v>25</v>
      </c>
      <c r="G14" s="3">
        <f t="shared" si="4"/>
        <v>493.6</v>
      </c>
      <c r="H14" s="7">
        <f t="shared" si="6"/>
        <v>525.6</v>
      </c>
      <c r="I14" s="1"/>
    </row>
    <row r="15" spans="2:14" ht="18.75" x14ac:dyDescent="0.3">
      <c r="B15" s="3" t="s">
        <v>27</v>
      </c>
      <c r="C15" s="3">
        <f t="shared" si="1"/>
        <v>4</v>
      </c>
      <c r="D15" s="12">
        <v>211</v>
      </c>
      <c r="E15" s="3">
        <f t="shared" si="5"/>
        <v>79.7</v>
      </c>
      <c r="F15" s="3">
        <f t="shared" si="3"/>
        <v>11</v>
      </c>
      <c r="G15" s="3">
        <f t="shared" si="4"/>
        <v>90.7</v>
      </c>
      <c r="H15" s="7">
        <f t="shared" si="6"/>
        <v>96.7</v>
      </c>
    </row>
    <row r="16" spans="2:14" ht="18.75" x14ac:dyDescent="0.3">
      <c r="B16" s="3" t="s">
        <v>28</v>
      </c>
      <c r="C16" s="3">
        <f t="shared" si="1"/>
        <v>2</v>
      </c>
      <c r="D16" s="3">
        <v>100</v>
      </c>
      <c r="E16" s="3">
        <f t="shared" si="5"/>
        <v>26</v>
      </c>
      <c r="F16" s="3">
        <f t="shared" si="3"/>
        <v>2</v>
      </c>
      <c r="G16" s="3">
        <f t="shared" si="4"/>
        <v>28</v>
      </c>
      <c r="H16" s="7">
        <f t="shared" si="6"/>
        <v>29</v>
      </c>
    </row>
    <row r="17" spans="3:4" ht="33.75" x14ac:dyDescent="0.5">
      <c r="C17" s="23"/>
    </row>
    <row r="18" spans="3:4" ht="52.15" customHeight="1" x14ac:dyDescent="0.5">
      <c r="C18" s="23" t="s">
        <v>29</v>
      </c>
      <c r="D18" s="23"/>
    </row>
    <row r="19" spans="3:4" ht="14.45" customHeight="1" x14ac:dyDescent="0.65">
      <c r="C19" s="23"/>
      <c r="D19" s="23"/>
    </row>
    <row r="20" spans="3:4" ht="14.45" customHeight="1" x14ac:dyDescent="0.65">
      <c r="C20" s="23"/>
      <c r="D20" s="23"/>
    </row>
    <row r="21" spans="3:4" ht="14.45" customHeight="1" x14ac:dyDescent="0.65">
      <c r="C21" s="23"/>
      <c r="D21" s="23"/>
    </row>
    <row r="22" spans="3:4" ht="14.45" customHeight="1" x14ac:dyDescent="0.65">
      <c r="C22" s="23"/>
      <c r="D22" s="23"/>
    </row>
    <row r="23" spans="3:4" ht="14.45" customHeight="1" x14ac:dyDescent="0.65">
      <c r="C23" s="23"/>
      <c r="D23" s="23"/>
    </row>
    <row r="24" spans="3:4" ht="14.45" customHeight="1" x14ac:dyDescent="0.65">
      <c r="C24" s="23"/>
      <c r="D24" s="23"/>
    </row>
    <row r="25" spans="3:4" ht="14.45" customHeight="1" x14ac:dyDescent="0.5">
      <c r="C25" s="23"/>
      <c r="D25" s="23"/>
    </row>
  </sheetData>
  <mergeCells count="2">
    <mergeCell ref="J3:M3"/>
    <mergeCell ref="E3:G3"/>
  </mergeCells>
  <conditionalFormatting sqref="B5:H16">
    <cfRule type="expression" dxfId="23" priority="1">
      <formula>$C5=7</formula>
    </cfRule>
    <cfRule type="expression" dxfId="22" priority="2">
      <formula>$C5=6</formula>
    </cfRule>
    <cfRule type="expression" dxfId="21" priority="3">
      <formula>$C5=5</formula>
    </cfRule>
    <cfRule type="expression" dxfId="20" priority="4">
      <formula>$C5=4</formula>
    </cfRule>
    <cfRule type="expression" dxfId="19" priority="5">
      <formula>$C5=3</formula>
    </cfRule>
    <cfRule type="expression" dxfId="18" priority="6">
      <formula>$C5=2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2018-09-14T18:27:36Z</dcterms:modified>
</cp:coreProperties>
</file>