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60" windowWidth="15600" windowHeight="117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 a="1"/>
  <c r="H4" i="1"/>
  <c r="H3" i="1" a="1"/>
  <c r="H3" i="1"/>
  <c r="G9" i="1"/>
  <c r="G10" i="1"/>
  <c r="G8" i="1"/>
  <c r="H10" i="1" a="1"/>
  <c r="H10" i="1" s="1"/>
  <c r="H9" i="1" a="1"/>
  <c r="H9" i="1"/>
  <c r="H8" i="1" a="1"/>
  <c r="H8" i="1" s="1"/>
  <c r="H5" i="1" a="1"/>
  <c r="H5" i="1" s="1"/>
  <c r="G5" i="1" s="1"/>
  <c r="H6" i="1" a="1"/>
  <c r="H6" i="1" s="1"/>
  <c r="G6" i="1" s="1"/>
  <c r="H7" i="1" a="1"/>
  <c r="H7" i="1" s="1"/>
  <c r="G7" i="1" s="1"/>
  <c r="H2" i="1" a="1"/>
  <c r="H2" i="1"/>
  <c r="F10" i="1" a="1"/>
  <c r="F10" i="1" s="1"/>
  <c r="F3" i="1" a="1"/>
  <c r="F3" i="1" s="1"/>
  <c r="F4" i="1" a="1"/>
  <c r="F4" i="1" s="1"/>
  <c r="F5" i="1" a="1"/>
  <c r="F5" i="1" s="1"/>
  <c r="F6" i="1" a="1"/>
  <c r="F6" i="1" s="1"/>
  <c r="F7" i="1" a="1"/>
  <c r="F7" i="1" s="1"/>
  <c r="F8" i="1" a="1"/>
  <c r="F8" i="1" s="1"/>
  <c r="F9" i="1" a="1"/>
  <c r="F9" i="1" s="1"/>
  <c r="F2" i="1" a="1"/>
  <c r="F2" i="1" s="1"/>
  <c r="G2" i="1" l="1"/>
  <c r="G4" i="1"/>
  <c r="G3" i="1"/>
</calcChain>
</file>

<file path=xl/sharedStrings.xml><?xml version="1.0" encoding="utf-8"?>
<sst xmlns="http://schemas.openxmlformats.org/spreadsheetml/2006/main" count="28" uniqueCount="8">
  <si>
    <t>اسم العميل</t>
  </si>
  <si>
    <t>تاريخ الفواتير</t>
  </si>
  <si>
    <t>العميل1</t>
  </si>
  <si>
    <t>العميل2</t>
  </si>
  <si>
    <t>العميل3</t>
  </si>
  <si>
    <t>رقم الفاتورة</t>
  </si>
  <si>
    <t xml:space="preserve">رقم اخر 3 فواتير </t>
  </si>
  <si>
    <t>تاريخ اخر 3 الفواتير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</si>
</sst>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2010000]yyyy/mm/dd;@"/>
    <numFmt numFmtId="165" formatCode="[$-2000000]0"/>
    <numFmt numFmtId="166" formatCode="[$-1010000]d/m/yyyy;@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3" borderId="1" xfId="0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165" fontId="1" fillId="3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/>
    <xf numFmtId="0" fontId="3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3"/>
  <sheetViews>
    <sheetView rightToLeft="1" tabSelected="1" workbookViewId="0">
      <selection activeCell="H7" sqref="H7"/>
    </sheetView>
  </sheetViews>
  <sheetFormatPr defaultRowHeight="18.75" x14ac:dyDescent="0.3"/>
  <cols>
    <col min="1" max="1" width="12" style="1" bestFit="1" customWidth="1"/>
    <col min="2" max="2" width="11.85546875" style="14" bestFit="1" customWidth="1"/>
    <col min="3" max="3" width="14.85546875" style="1" bestFit="1" customWidth="1"/>
    <col min="4" max="4" width="10.7109375" style="16" bestFit="1" customWidth="1"/>
    <col min="5" max="5" width="13.42578125" style="1" bestFit="1" customWidth="1"/>
    <col min="6" max="6" width="12" style="1" bestFit="1" customWidth="1"/>
    <col min="7" max="7" width="17.140625" style="1" bestFit="1" customWidth="1"/>
    <col min="8" max="8" width="20" style="1" bestFit="1" customWidth="1"/>
    <col min="9" max="9" width="13.42578125" style="1" bestFit="1" customWidth="1"/>
    <col min="10" max="10" width="10.7109375" style="1" bestFit="1" customWidth="1"/>
    <col min="11" max="12" width="9.140625" style="1"/>
    <col min="13" max="13" width="14.85546875" style="1" bestFit="1" customWidth="1"/>
    <col min="14" max="16384" width="9.140625" style="1"/>
  </cols>
  <sheetData>
    <row r="1" spans="1:13" x14ac:dyDescent="0.3">
      <c r="A1" s="3" t="s">
        <v>0</v>
      </c>
      <c r="B1" s="10" t="s">
        <v>5</v>
      </c>
      <c r="C1" s="3" t="s">
        <v>1</v>
      </c>
      <c r="F1" s="3" t="s">
        <v>0</v>
      </c>
      <c r="G1" s="10" t="s">
        <v>6</v>
      </c>
      <c r="H1" s="3" t="s">
        <v>7</v>
      </c>
    </row>
    <row r="2" spans="1:13" x14ac:dyDescent="0.3">
      <c r="A2" s="4" t="s">
        <v>2</v>
      </c>
      <c r="B2" s="11">
        <v>761</v>
      </c>
      <c r="C2" s="5">
        <v>42419</v>
      </c>
      <c r="D2" s="16">
        <v>1</v>
      </c>
      <c r="E2" s="15"/>
      <c r="F2" s="4" t="str">
        <f t="array" ref="F2">IFERROR(INDEX($A$2:$A$23,SMALL(IF($D$2:$D$23&lt;&gt;"",ROW($D$2:$D$23)-ROW($D$2)+1),ROWS($F$9:F9))),"")</f>
        <v>العميل1</v>
      </c>
      <c r="G2" s="11">
        <f>INDEX($B$2:$B$23,MATCH(F2,$A$2:$A$23,0)*MATCH(H2,$C$2:$C$23,0))</f>
        <v>360</v>
      </c>
      <c r="H2" s="5">
        <f t="array" ref="H2">IF(F2=$A$2:$A$23,LARGE($C$2:$C$23,3),"")</f>
        <v>43215</v>
      </c>
      <c r="I2" s="15"/>
      <c r="L2"/>
      <c r="M2"/>
    </row>
    <row r="3" spans="1:13" x14ac:dyDescent="0.3">
      <c r="A3" s="4" t="s">
        <v>2</v>
      </c>
      <c r="B3" s="11">
        <v>177</v>
      </c>
      <c r="C3" s="5">
        <v>41732</v>
      </c>
      <c r="D3" s="16">
        <v>2</v>
      </c>
      <c r="E3" s="15"/>
      <c r="F3" s="4" t="str">
        <f t="array" ref="F3">IFERROR(INDEX($A$2:$A$23,SMALL(IF($D$2:$D$23&lt;&gt;"",ROW($D$2:$D$23)-ROW($D$2)+1),ROWS($F$9:F10))),"")</f>
        <v>العميل1</v>
      </c>
      <c r="G3" s="11">
        <f t="shared" ref="G3:G10" si="0">INDEX($B$2:$B$23,MATCH(F3,$A$2:$A$23,0)*MATCH(H3,$C$2:$C$23,0))</f>
        <v>542</v>
      </c>
      <c r="H3" s="5">
        <f t="array" ref="H3">IF(F3=$A$2:$A$23,LARGE($C$2:$C$7,2),"")</f>
        <v>42986</v>
      </c>
      <c r="I3" s="15"/>
      <c r="K3" s="2"/>
      <c r="L3"/>
      <c r="M3"/>
    </row>
    <row r="4" spans="1:13" x14ac:dyDescent="0.3">
      <c r="A4" s="4" t="s">
        <v>2</v>
      </c>
      <c r="B4" s="11">
        <v>542</v>
      </c>
      <c r="C4" s="5">
        <v>42986</v>
      </c>
      <c r="D4" s="16">
        <v>3</v>
      </c>
      <c r="E4" s="15"/>
      <c r="F4" s="4" t="str">
        <f t="array" ref="F4">IFERROR(INDEX($A$2:$A$23,SMALL(IF($D$2:$D$23&lt;&gt;"",ROW($D$2:$D$23)-ROW($D$2)+1),ROWS($F$9:F11))),"")</f>
        <v>العميل1</v>
      </c>
      <c r="G4" s="11">
        <f t="shared" si="0"/>
        <v>360</v>
      </c>
      <c r="H4" s="5">
        <f t="array" ref="H4">IF(F4=$A$2:$A$23,LARGE($C$2:$C$7,1),"")</f>
        <v>43215</v>
      </c>
      <c r="I4" s="15"/>
      <c r="L4"/>
      <c r="M4"/>
    </row>
    <row r="5" spans="1:13" x14ac:dyDescent="0.3">
      <c r="A5" s="4" t="s">
        <v>2</v>
      </c>
      <c r="B5" s="11">
        <v>881</v>
      </c>
      <c r="C5" s="5">
        <v>41997</v>
      </c>
      <c r="E5" s="15"/>
      <c r="F5" s="6" t="str">
        <f t="array" ref="F5">IFERROR(INDEX($A$2:$A$23,SMALL(IF($D$2:$D$23&lt;&gt;"",ROW($D$2:$D$23)-ROW($D$2)+1),ROWS($F$9:F12))),"")</f>
        <v>العميل2</v>
      </c>
      <c r="G5" s="12">
        <f>INDEX($B$8:$B$12,MATCH(F5,$A$8:$A$12,0)*MATCH(H5,$C$8:$C$12,0))</f>
        <v>74</v>
      </c>
      <c r="H5" s="7">
        <f t="array" ref="H5">IF(F5=$A$8:$A$12,LARGE($C$8:$C$12,3),"")</f>
        <v>42666</v>
      </c>
      <c r="I5" s="15"/>
      <c r="L5"/>
      <c r="M5"/>
    </row>
    <row r="6" spans="1:13" x14ac:dyDescent="0.3">
      <c r="A6" s="4" t="s">
        <v>2</v>
      </c>
      <c r="B6" s="11">
        <v>516</v>
      </c>
      <c r="C6" s="5">
        <v>42750</v>
      </c>
      <c r="F6" s="6" t="str">
        <f t="array" ref="F6">IFERROR(INDEX($A$2:$A$23,SMALL(IF($D$2:$D$23&lt;&gt;"",ROW($D$2:$D$23)-ROW($D$2)+1),ROWS($F$9:F13))),"")</f>
        <v>العميل2</v>
      </c>
      <c r="G6" s="12">
        <f t="shared" ref="G6:G7" si="1">INDEX($B$8:$B$12,MATCH(F6,$A$8:$A$12,0)*MATCH(H6,$C$8:$C$12,0))</f>
        <v>410</v>
      </c>
      <c r="H6" s="7">
        <f t="array" ref="H6">IF(F6=$A$8:$A$12,LARGE($C$8:$C$12,2),"")</f>
        <v>42950</v>
      </c>
      <c r="I6" s="15"/>
      <c r="L6"/>
      <c r="M6"/>
    </row>
    <row r="7" spans="1:13" x14ac:dyDescent="0.3">
      <c r="A7" s="4" t="s">
        <v>2</v>
      </c>
      <c r="B7" s="11">
        <v>360</v>
      </c>
      <c r="C7" s="5">
        <v>43215</v>
      </c>
      <c r="F7" s="6" t="str">
        <f t="array" ref="F7">IFERROR(INDEX($A$2:$A$23,SMALL(IF($D$2:$D$23&lt;&gt;"",ROW($D$2:$D$23)-ROW($D$2)+1),ROWS($F$9:F14))),"")</f>
        <v>العميل2</v>
      </c>
      <c r="G7" s="12">
        <f t="shared" si="1"/>
        <v>692</v>
      </c>
      <c r="H7" s="7">
        <f t="array" ref="H7">IF(F7=$A$8:$A$12,LARGE($C$8:$C$12,1),"")</f>
        <v>43218</v>
      </c>
      <c r="I7" s="15"/>
      <c r="L7"/>
      <c r="M7"/>
    </row>
    <row r="8" spans="1:13" x14ac:dyDescent="0.3">
      <c r="A8" s="4" t="s">
        <v>3</v>
      </c>
      <c r="B8" s="11">
        <v>74</v>
      </c>
      <c r="C8" s="5">
        <v>42666</v>
      </c>
      <c r="D8" s="16">
        <v>1</v>
      </c>
      <c r="F8" s="8" t="str">
        <f t="array" ref="F8">IFERROR(INDEX($A$2:$A$23,SMALL(IF($D$2:$D$23&lt;&gt;"",ROW($D$2:$D$23)-ROW($D$2)+1),ROWS($F$9:F15))),"")</f>
        <v>العميل3</v>
      </c>
      <c r="G8" s="13">
        <f>INDEX($B$13:$B$23,MATCH(F8,$A$13:$A$23,0)*MATCH(H8,$C$13:$C$23,0))</f>
        <v>400</v>
      </c>
      <c r="H8" s="9">
        <f t="array" ref="H8">IF(F8=$A$13:$A$23,LARGE($C$13:$C$23,3),"")</f>
        <v>42723</v>
      </c>
      <c r="L8"/>
      <c r="M8"/>
    </row>
    <row r="9" spans="1:13" x14ac:dyDescent="0.3">
      <c r="A9" s="4" t="s">
        <v>3</v>
      </c>
      <c r="B9" s="11">
        <v>410</v>
      </c>
      <c r="C9" s="5">
        <v>42950</v>
      </c>
      <c r="D9" s="16">
        <v>2</v>
      </c>
      <c r="F9" s="8" t="str">
        <f t="array" ref="F9">IFERROR(INDEX($A$2:$A$23,SMALL(IF($D$2:$D$23&lt;&gt;"",ROW($D$2:$D$23)-ROW($D$2)+1),ROWS($F$9:F16))),"")</f>
        <v>العميل3</v>
      </c>
      <c r="G9" s="13">
        <f t="shared" ref="G9:G10" si="2">INDEX($B$13:$B$23,MATCH(F9,$A$13:$A$23,0)*MATCH(H9,$C$13:$C$23,0))</f>
        <v>525</v>
      </c>
      <c r="H9" s="9">
        <f t="array" ref="H9">IF(F9=$A$13:$A$23,LARGE($C$13:$C$23,2),"")</f>
        <v>42904</v>
      </c>
      <c r="L9"/>
      <c r="M9"/>
    </row>
    <row r="10" spans="1:13" x14ac:dyDescent="0.3">
      <c r="A10" s="4" t="s">
        <v>3</v>
      </c>
      <c r="B10" s="11">
        <v>692</v>
      </c>
      <c r="C10" s="5">
        <v>43218</v>
      </c>
      <c r="D10" s="16">
        <v>3</v>
      </c>
      <c r="F10" s="8" t="str">
        <f t="array" ref="F10">IFERROR(INDEX($A$2:$A$23,SMALL(IF($D$2:$D$23&lt;&gt;"",ROW($D$2:$D$23)-ROW($D$2)+1),ROWS($F$9:F17))),"")</f>
        <v>العميل3</v>
      </c>
      <c r="G10" s="13">
        <f t="shared" si="2"/>
        <v>120</v>
      </c>
      <c r="H10" s="9">
        <f t="array" ref="H10">IF(F10=$A$13:$A$23,LARGE($C$13:$C$23,1),"")</f>
        <v>43301</v>
      </c>
      <c r="L10"/>
      <c r="M10"/>
    </row>
    <row r="11" spans="1:13" x14ac:dyDescent="0.3">
      <c r="A11" s="6" t="s">
        <v>3</v>
      </c>
      <c r="B11" s="12">
        <v>561</v>
      </c>
      <c r="C11" s="7">
        <v>41972</v>
      </c>
      <c r="L11"/>
      <c r="M11"/>
    </row>
    <row r="12" spans="1:13" x14ac:dyDescent="0.3">
      <c r="A12" s="6" t="s">
        <v>3</v>
      </c>
      <c r="B12" s="12">
        <v>552</v>
      </c>
      <c r="C12" s="7">
        <v>42220</v>
      </c>
      <c r="L12"/>
      <c r="M12"/>
    </row>
    <row r="13" spans="1:13" x14ac:dyDescent="0.3">
      <c r="A13" s="8" t="s">
        <v>4</v>
      </c>
      <c r="B13" s="13">
        <v>252</v>
      </c>
      <c r="C13" s="9">
        <v>41660</v>
      </c>
      <c r="D13" s="16">
        <v>1</v>
      </c>
    </row>
    <row r="14" spans="1:13" x14ac:dyDescent="0.3">
      <c r="A14" s="8" t="s">
        <v>4</v>
      </c>
      <c r="B14" s="13">
        <v>525</v>
      </c>
      <c r="C14" s="9">
        <v>42904</v>
      </c>
      <c r="D14" s="16">
        <v>2</v>
      </c>
    </row>
    <row r="15" spans="1:13" x14ac:dyDescent="0.3">
      <c r="A15" s="8" t="s">
        <v>4</v>
      </c>
      <c r="B15" s="13">
        <v>337</v>
      </c>
      <c r="C15" s="9">
        <v>41396</v>
      </c>
      <c r="D15" s="16">
        <v>3</v>
      </c>
    </row>
    <row r="16" spans="1:13" x14ac:dyDescent="0.3">
      <c r="A16" s="8" t="s">
        <v>4</v>
      </c>
      <c r="B16" s="13">
        <v>639</v>
      </c>
      <c r="C16" s="9">
        <v>42390</v>
      </c>
    </row>
    <row r="17" spans="1:3" x14ac:dyDescent="0.3">
      <c r="A17" s="8" t="s">
        <v>4</v>
      </c>
      <c r="B17" s="13">
        <v>326</v>
      </c>
      <c r="C17" s="9">
        <v>42149</v>
      </c>
    </row>
    <row r="18" spans="1:3" x14ac:dyDescent="0.3">
      <c r="A18" s="8" t="s">
        <v>4</v>
      </c>
      <c r="B18" s="13">
        <v>400</v>
      </c>
      <c r="C18" s="9">
        <v>42723</v>
      </c>
    </row>
    <row r="19" spans="1:3" x14ac:dyDescent="0.3">
      <c r="A19" s="8" t="s">
        <v>4</v>
      </c>
      <c r="B19" s="13">
        <v>928</v>
      </c>
      <c r="C19" s="9">
        <v>42693</v>
      </c>
    </row>
    <row r="20" spans="1:3" x14ac:dyDescent="0.3">
      <c r="A20" s="8" t="s">
        <v>4</v>
      </c>
      <c r="B20" s="13">
        <v>314</v>
      </c>
      <c r="C20" s="9">
        <v>41992</v>
      </c>
    </row>
    <row r="21" spans="1:3" x14ac:dyDescent="0.3">
      <c r="A21" s="8" t="s">
        <v>4</v>
      </c>
      <c r="B21" s="13">
        <v>552</v>
      </c>
      <c r="C21" s="9">
        <v>41498</v>
      </c>
    </row>
    <row r="22" spans="1:3" x14ac:dyDescent="0.3">
      <c r="A22" s="8" t="s">
        <v>4</v>
      </c>
      <c r="B22" s="13">
        <v>120</v>
      </c>
      <c r="C22" s="9">
        <v>43301</v>
      </c>
    </row>
    <row r="23" spans="1:3" x14ac:dyDescent="0.3">
      <c r="A23" s="8" t="s">
        <v>4</v>
      </c>
      <c r="B23" s="13">
        <v>818</v>
      </c>
      <c r="C23" s="9">
        <v>41911</v>
      </c>
    </row>
  </sheetData>
  <sortState ref="L2:M12">
    <sortCondition ref="M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2018-09-14T21:33:57Z</dcterms:modified>
</cp:coreProperties>
</file>