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120" yWindow="120" windowWidth="18960" windowHeight="11640"/>
  </bookViews>
  <sheets>
    <sheet name="ورقة1" sheetId="1" r:id="rId1"/>
    <sheet name="sales" sheetId="2" r:id="rId2"/>
    <sheet name="sales(1)" sheetId="3" r:id="rId3"/>
    <sheet name="Return" sheetId="6" r:id="rId4"/>
    <sheet name="Return)1(" sheetId="7" r:id="rId5"/>
    <sheet name="Sheet1" sheetId="8" r:id="rId6"/>
  </sheets>
  <definedNames>
    <definedName name="تحويلات_مخزنية">ورقة1!$O$4:$O$14</definedName>
  </definedNames>
  <calcPr calcId="144525"/>
</workbook>
</file>

<file path=xl/calcChain.xml><?xml version="1.0" encoding="utf-8"?>
<calcChain xmlns="http://schemas.openxmlformats.org/spreadsheetml/2006/main">
  <c r="B4" i="7" l="1"/>
  <c r="D4" i="7"/>
  <c r="G4" i="7"/>
  <c r="J4" i="7"/>
  <c r="B5" i="7"/>
  <c r="D5" i="7"/>
  <c r="G5" i="7"/>
  <c r="J5" i="7"/>
  <c r="B6" i="7"/>
  <c r="D6" i="7"/>
  <c r="G6" i="7"/>
  <c r="J6" i="7"/>
  <c r="B7" i="7"/>
  <c r="D7" i="7"/>
  <c r="G7" i="7"/>
  <c r="J7" i="7"/>
  <c r="B8" i="7"/>
  <c r="D8" i="7"/>
  <c r="G8" i="7"/>
  <c r="J8" i="7"/>
  <c r="B9" i="7"/>
  <c r="D9" i="7"/>
  <c r="G9" i="7"/>
  <c r="J9" i="7"/>
  <c r="B10" i="7"/>
  <c r="D10" i="7"/>
  <c r="G10" i="7"/>
  <c r="J10" i="7"/>
  <c r="B11" i="7"/>
  <c r="D11" i="7"/>
  <c r="G11" i="7"/>
  <c r="J11" i="7"/>
  <c r="B12" i="7"/>
  <c r="D12" i="7"/>
  <c r="G12" i="7"/>
  <c r="J12" i="7"/>
  <c r="D9" i="6"/>
  <c r="J3" i="7"/>
  <c r="G15" i="7" s="1"/>
  <c r="G3" i="7"/>
  <c r="D3" i="7"/>
  <c r="C3" i="7"/>
  <c r="B3" i="7"/>
  <c r="D346" i="6"/>
  <c r="F346" i="6" s="1"/>
  <c r="C346" i="6"/>
  <c r="D345" i="6"/>
  <c r="F345" i="6" s="1"/>
  <c r="C345" i="6"/>
  <c r="D344" i="6"/>
  <c r="F344" i="6" s="1"/>
  <c r="C344" i="6"/>
  <c r="D343" i="6"/>
  <c r="F343" i="6" s="1"/>
  <c r="C343" i="6"/>
  <c r="D342" i="6"/>
  <c r="F342" i="6" s="1"/>
  <c r="C342" i="6"/>
  <c r="D341" i="6"/>
  <c r="F341" i="6" s="1"/>
  <c r="C341" i="6"/>
  <c r="D340" i="6"/>
  <c r="F340" i="6" s="1"/>
  <c r="C340" i="6"/>
  <c r="D339" i="6"/>
  <c r="F339" i="6" s="1"/>
  <c r="C339" i="6"/>
  <c r="D338" i="6"/>
  <c r="F338" i="6" s="1"/>
  <c r="C338" i="6"/>
  <c r="D337" i="6"/>
  <c r="F337" i="6" s="1"/>
  <c r="C337" i="6"/>
  <c r="D336" i="6"/>
  <c r="F336" i="6" s="1"/>
  <c r="C336" i="6"/>
  <c r="D335" i="6"/>
  <c r="F335" i="6" s="1"/>
  <c r="C335" i="6"/>
  <c r="D334" i="6"/>
  <c r="F334" i="6" s="1"/>
  <c r="C334" i="6"/>
  <c r="D333" i="6"/>
  <c r="F333" i="6" s="1"/>
  <c r="C333" i="6"/>
  <c r="D332" i="6"/>
  <c r="F332" i="6" s="1"/>
  <c r="C332" i="6"/>
  <c r="D331" i="6"/>
  <c r="F331" i="6" s="1"/>
  <c r="C331" i="6"/>
  <c r="D330" i="6"/>
  <c r="F330" i="6" s="1"/>
  <c r="C330" i="6"/>
  <c r="D329" i="6"/>
  <c r="F329" i="6" s="1"/>
  <c r="C329" i="6"/>
  <c r="D328" i="6"/>
  <c r="F328" i="6" s="1"/>
  <c r="C328" i="6"/>
  <c r="D327" i="6"/>
  <c r="F327" i="6" s="1"/>
  <c r="C327" i="6"/>
  <c r="D326" i="6"/>
  <c r="F326" i="6" s="1"/>
  <c r="C326" i="6"/>
  <c r="D325" i="6"/>
  <c r="F325" i="6" s="1"/>
  <c r="C325" i="6"/>
  <c r="D324" i="6"/>
  <c r="F324" i="6" s="1"/>
  <c r="C324" i="6"/>
  <c r="D323" i="6"/>
  <c r="F323" i="6" s="1"/>
  <c r="C323" i="6"/>
  <c r="C321" i="6"/>
  <c r="H12" i="7" s="1"/>
  <c r="E320" i="6"/>
  <c r="M12" i="7" s="1"/>
  <c r="E319" i="6"/>
  <c r="L12" i="7" s="1"/>
  <c r="E318" i="6"/>
  <c r="E12" i="7" s="1"/>
  <c r="E317" i="6"/>
  <c r="F12" i="7" s="1"/>
  <c r="D311" i="6"/>
  <c r="F311" i="6" s="1"/>
  <c r="C311" i="6"/>
  <c r="D310" i="6"/>
  <c r="F310" i="6" s="1"/>
  <c r="C310" i="6"/>
  <c r="D309" i="6"/>
  <c r="F309" i="6" s="1"/>
  <c r="C309" i="6"/>
  <c r="D308" i="6"/>
  <c r="F308" i="6" s="1"/>
  <c r="C308" i="6"/>
  <c r="D307" i="6"/>
  <c r="F307" i="6" s="1"/>
  <c r="C307" i="6"/>
  <c r="D306" i="6"/>
  <c r="F306" i="6" s="1"/>
  <c r="C306" i="6"/>
  <c r="D305" i="6"/>
  <c r="F305" i="6" s="1"/>
  <c r="C305" i="6"/>
  <c r="D304" i="6"/>
  <c r="F304" i="6" s="1"/>
  <c r="C304" i="6"/>
  <c r="D303" i="6"/>
  <c r="F303" i="6" s="1"/>
  <c r="C303" i="6"/>
  <c r="D302" i="6"/>
  <c r="F302" i="6" s="1"/>
  <c r="C302" i="6"/>
  <c r="D301" i="6"/>
  <c r="F301" i="6" s="1"/>
  <c r="C301" i="6"/>
  <c r="D300" i="6"/>
  <c r="F300" i="6" s="1"/>
  <c r="C300" i="6"/>
  <c r="D299" i="6"/>
  <c r="F299" i="6" s="1"/>
  <c r="C299" i="6"/>
  <c r="D298" i="6"/>
  <c r="F298" i="6" s="1"/>
  <c r="C298" i="6"/>
  <c r="D297" i="6"/>
  <c r="F297" i="6" s="1"/>
  <c r="C297" i="6"/>
  <c r="D296" i="6"/>
  <c r="F296" i="6" s="1"/>
  <c r="C296" i="6"/>
  <c r="D295" i="6"/>
  <c r="F295" i="6" s="1"/>
  <c r="C295" i="6"/>
  <c r="D294" i="6"/>
  <c r="F294" i="6" s="1"/>
  <c r="C294" i="6"/>
  <c r="D293" i="6"/>
  <c r="F293" i="6" s="1"/>
  <c r="C293" i="6"/>
  <c r="D292" i="6"/>
  <c r="F292" i="6" s="1"/>
  <c r="C292" i="6"/>
  <c r="D291" i="6"/>
  <c r="F291" i="6" s="1"/>
  <c r="C291" i="6"/>
  <c r="D290" i="6"/>
  <c r="F290" i="6" s="1"/>
  <c r="C290" i="6"/>
  <c r="D289" i="6"/>
  <c r="F289" i="6" s="1"/>
  <c r="C289" i="6"/>
  <c r="D288" i="6"/>
  <c r="F288" i="6" s="1"/>
  <c r="C288" i="6"/>
  <c r="C286" i="6"/>
  <c r="H11" i="7" s="1"/>
  <c r="E285" i="6"/>
  <c r="M11" i="7" s="1"/>
  <c r="E284" i="6"/>
  <c r="L11" i="7" s="1"/>
  <c r="E283" i="6"/>
  <c r="E11" i="7" s="1"/>
  <c r="E282" i="6"/>
  <c r="F11" i="7" s="1"/>
  <c r="D276" i="6"/>
  <c r="F276" i="6" s="1"/>
  <c r="C276" i="6"/>
  <c r="D275" i="6"/>
  <c r="F275" i="6" s="1"/>
  <c r="C275" i="6"/>
  <c r="D274" i="6"/>
  <c r="F274" i="6" s="1"/>
  <c r="C274" i="6"/>
  <c r="D273" i="6"/>
  <c r="F273" i="6" s="1"/>
  <c r="C273" i="6"/>
  <c r="D272" i="6"/>
  <c r="F272" i="6" s="1"/>
  <c r="C272" i="6"/>
  <c r="D271" i="6"/>
  <c r="F271" i="6" s="1"/>
  <c r="C271" i="6"/>
  <c r="D270" i="6"/>
  <c r="F270" i="6" s="1"/>
  <c r="C270" i="6"/>
  <c r="D269" i="6"/>
  <c r="F269" i="6" s="1"/>
  <c r="C269" i="6"/>
  <c r="D268" i="6"/>
  <c r="F268" i="6" s="1"/>
  <c r="C268" i="6"/>
  <c r="D267" i="6"/>
  <c r="F267" i="6" s="1"/>
  <c r="C267" i="6"/>
  <c r="D266" i="6"/>
  <c r="F266" i="6" s="1"/>
  <c r="C266" i="6"/>
  <c r="D265" i="6"/>
  <c r="F265" i="6" s="1"/>
  <c r="C265" i="6"/>
  <c r="D264" i="6"/>
  <c r="F264" i="6" s="1"/>
  <c r="C264" i="6"/>
  <c r="D263" i="6"/>
  <c r="F263" i="6" s="1"/>
  <c r="C263" i="6"/>
  <c r="D262" i="6"/>
  <c r="F262" i="6" s="1"/>
  <c r="C262" i="6"/>
  <c r="D261" i="6"/>
  <c r="F261" i="6" s="1"/>
  <c r="C261" i="6"/>
  <c r="D260" i="6"/>
  <c r="F260" i="6" s="1"/>
  <c r="C260" i="6"/>
  <c r="D259" i="6"/>
  <c r="F259" i="6" s="1"/>
  <c r="C259" i="6"/>
  <c r="D258" i="6"/>
  <c r="F258" i="6" s="1"/>
  <c r="C258" i="6"/>
  <c r="D257" i="6"/>
  <c r="F257" i="6" s="1"/>
  <c r="C257" i="6"/>
  <c r="D256" i="6"/>
  <c r="F256" i="6" s="1"/>
  <c r="C256" i="6"/>
  <c r="D255" i="6"/>
  <c r="F255" i="6" s="1"/>
  <c r="C255" i="6"/>
  <c r="D254" i="6"/>
  <c r="F254" i="6" s="1"/>
  <c r="C254" i="6"/>
  <c r="D253" i="6"/>
  <c r="F253" i="6" s="1"/>
  <c r="C253" i="6"/>
  <c r="C251" i="6"/>
  <c r="H10" i="7" s="1"/>
  <c r="E250" i="6"/>
  <c r="M10" i="7" s="1"/>
  <c r="E249" i="6"/>
  <c r="L10" i="7" s="1"/>
  <c r="E248" i="6"/>
  <c r="E10" i="7" s="1"/>
  <c r="E247" i="6"/>
  <c r="F10" i="7" s="1"/>
  <c r="D241" i="6"/>
  <c r="F241" i="6" s="1"/>
  <c r="C241" i="6"/>
  <c r="D240" i="6"/>
  <c r="F240" i="6" s="1"/>
  <c r="C240" i="6"/>
  <c r="D239" i="6"/>
  <c r="F239" i="6" s="1"/>
  <c r="C239" i="6"/>
  <c r="D238" i="6"/>
  <c r="F238" i="6" s="1"/>
  <c r="C238" i="6"/>
  <c r="D237" i="6"/>
  <c r="F237" i="6" s="1"/>
  <c r="C237" i="6"/>
  <c r="D236" i="6"/>
  <c r="F236" i="6" s="1"/>
  <c r="C236" i="6"/>
  <c r="D235" i="6"/>
  <c r="F235" i="6" s="1"/>
  <c r="C235" i="6"/>
  <c r="D234" i="6"/>
  <c r="F234" i="6" s="1"/>
  <c r="C234" i="6"/>
  <c r="D233" i="6"/>
  <c r="F233" i="6" s="1"/>
  <c r="C233" i="6"/>
  <c r="D232" i="6"/>
  <c r="F232" i="6" s="1"/>
  <c r="C232" i="6"/>
  <c r="D231" i="6"/>
  <c r="F231" i="6" s="1"/>
  <c r="C231" i="6"/>
  <c r="D230" i="6"/>
  <c r="F230" i="6" s="1"/>
  <c r="C230" i="6"/>
  <c r="D229" i="6"/>
  <c r="F229" i="6" s="1"/>
  <c r="C229" i="6"/>
  <c r="D228" i="6"/>
  <c r="F228" i="6" s="1"/>
  <c r="C228" i="6"/>
  <c r="D227" i="6"/>
  <c r="F227" i="6" s="1"/>
  <c r="C227" i="6"/>
  <c r="D226" i="6"/>
  <c r="F226" i="6" s="1"/>
  <c r="C226" i="6"/>
  <c r="D225" i="6"/>
  <c r="F225" i="6" s="1"/>
  <c r="C225" i="6"/>
  <c r="D224" i="6"/>
  <c r="F224" i="6" s="1"/>
  <c r="C224" i="6"/>
  <c r="D223" i="6"/>
  <c r="F223" i="6" s="1"/>
  <c r="C223" i="6"/>
  <c r="D222" i="6"/>
  <c r="F222" i="6" s="1"/>
  <c r="C222" i="6"/>
  <c r="D221" i="6"/>
  <c r="F221" i="6" s="1"/>
  <c r="C221" i="6"/>
  <c r="D220" i="6"/>
  <c r="F220" i="6" s="1"/>
  <c r="C220" i="6"/>
  <c r="D219" i="6"/>
  <c r="F219" i="6" s="1"/>
  <c r="C219" i="6"/>
  <c r="D218" i="6"/>
  <c r="F218" i="6" s="1"/>
  <c r="C218" i="6"/>
  <c r="C216" i="6"/>
  <c r="H9" i="7" s="1"/>
  <c r="E215" i="6"/>
  <c r="M9" i="7" s="1"/>
  <c r="E214" i="6"/>
  <c r="L9" i="7" s="1"/>
  <c r="E213" i="6"/>
  <c r="E9" i="7" s="1"/>
  <c r="E212" i="6"/>
  <c r="F9" i="7" s="1"/>
  <c r="D206" i="6"/>
  <c r="F206" i="6" s="1"/>
  <c r="C206" i="6"/>
  <c r="D205" i="6"/>
  <c r="F205" i="6" s="1"/>
  <c r="C205" i="6"/>
  <c r="D204" i="6"/>
  <c r="F204" i="6" s="1"/>
  <c r="C204" i="6"/>
  <c r="D203" i="6"/>
  <c r="F203" i="6" s="1"/>
  <c r="C203" i="6"/>
  <c r="D202" i="6"/>
  <c r="F202" i="6" s="1"/>
  <c r="C202" i="6"/>
  <c r="D201" i="6"/>
  <c r="F201" i="6" s="1"/>
  <c r="C201" i="6"/>
  <c r="D200" i="6"/>
  <c r="F200" i="6" s="1"/>
  <c r="C200" i="6"/>
  <c r="D199" i="6"/>
  <c r="F199" i="6" s="1"/>
  <c r="C199" i="6"/>
  <c r="D198" i="6"/>
  <c r="F198" i="6" s="1"/>
  <c r="C198" i="6"/>
  <c r="D197" i="6"/>
  <c r="F197" i="6" s="1"/>
  <c r="C197" i="6"/>
  <c r="D196" i="6"/>
  <c r="F196" i="6" s="1"/>
  <c r="C196" i="6"/>
  <c r="D195" i="6"/>
  <c r="F195" i="6" s="1"/>
  <c r="C195" i="6"/>
  <c r="D194" i="6"/>
  <c r="F194" i="6" s="1"/>
  <c r="C194" i="6"/>
  <c r="D193" i="6"/>
  <c r="F193" i="6" s="1"/>
  <c r="C193" i="6"/>
  <c r="D192" i="6"/>
  <c r="F192" i="6" s="1"/>
  <c r="C192" i="6"/>
  <c r="D191" i="6"/>
  <c r="F191" i="6" s="1"/>
  <c r="C191" i="6"/>
  <c r="D190" i="6"/>
  <c r="F190" i="6" s="1"/>
  <c r="C190" i="6"/>
  <c r="D189" i="6"/>
  <c r="F189" i="6" s="1"/>
  <c r="C189" i="6"/>
  <c r="D188" i="6"/>
  <c r="F188" i="6" s="1"/>
  <c r="C188" i="6"/>
  <c r="D187" i="6"/>
  <c r="F187" i="6" s="1"/>
  <c r="C187" i="6"/>
  <c r="D186" i="6"/>
  <c r="F186" i="6" s="1"/>
  <c r="C186" i="6"/>
  <c r="D185" i="6"/>
  <c r="F185" i="6" s="1"/>
  <c r="C185" i="6"/>
  <c r="D184" i="6"/>
  <c r="F184" i="6" s="1"/>
  <c r="C184" i="6"/>
  <c r="D183" i="6"/>
  <c r="F183" i="6" s="1"/>
  <c r="C183" i="6"/>
  <c r="C181" i="6"/>
  <c r="H8" i="7" s="1"/>
  <c r="E180" i="6"/>
  <c r="M8" i="7" s="1"/>
  <c r="E179" i="6"/>
  <c r="L8" i="7" s="1"/>
  <c r="E178" i="6"/>
  <c r="E8" i="7" s="1"/>
  <c r="E177" i="6"/>
  <c r="F8" i="7" s="1"/>
  <c r="D171" i="6"/>
  <c r="F171" i="6" s="1"/>
  <c r="C171" i="6"/>
  <c r="D170" i="6"/>
  <c r="F170" i="6" s="1"/>
  <c r="C170" i="6"/>
  <c r="D169" i="6"/>
  <c r="F169" i="6" s="1"/>
  <c r="C169" i="6"/>
  <c r="D168" i="6"/>
  <c r="F168" i="6" s="1"/>
  <c r="C168" i="6"/>
  <c r="D167" i="6"/>
  <c r="F167" i="6" s="1"/>
  <c r="C167" i="6"/>
  <c r="D166" i="6"/>
  <c r="F166" i="6" s="1"/>
  <c r="C166" i="6"/>
  <c r="D165" i="6"/>
  <c r="F165" i="6" s="1"/>
  <c r="C165" i="6"/>
  <c r="D164" i="6"/>
  <c r="F164" i="6" s="1"/>
  <c r="C164" i="6"/>
  <c r="D163" i="6"/>
  <c r="F163" i="6" s="1"/>
  <c r="C163" i="6"/>
  <c r="D162" i="6"/>
  <c r="F162" i="6" s="1"/>
  <c r="C162" i="6"/>
  <c r="D161" i="6"/>
  <c r="F161" i="6" s="1"/>
  <c r="C161" i="6"/>
  <c r="D160" i="6"/>
  <c r="F160" i="6" s="1"/>
  <c r="C160" i="6"/>
  <c r="D159" i="6"/>
  <c r="F159" i="6" s="1"/>
  <c r="C159" i="6"/>
  <c r="D158" i="6"/>
  <c r="F158" i="6" s="1"/>
  <c r="C158" i="6"/>
  <c r="D157" i="6"/>
  <c r="F157" i="6" s="1"/>
  <c r="C157" i="6"/>
  <c r="D156" i="6"/>
  <c r="F156" i="6" s="1"/>
  <c r="C156" i="6"/>
  <c r="D155" i="6"/>
  <c r="F155" i="6" s="1"/>
  <c r="C155" i="6"/>
  <c r="D154" i="6"/>
  <c r="F154" i="6" s="1"/>
  <c r="C154" i="6"/>
  <c r="D153" i="6"/>
  <c r="F153" i="6" s="1"/>
  <c r="C153" i="6"/>
  <c r="D152" i="6"/>
  <c r="F152" i="6" s="1"/>
  <c r="C152" i="6"/>
  <c r="D151" i="6"/>
  <c r="F151" i="6" s="1"/>
  <c r="C151" i="6"/>
  <c r="D150" i="6"/>
  <c r="F150" i="6" s="1"/>
  <c r="C150" i="6"/>
  <c r="D149" i="6"/>
  <c r="F149" i="6" s="1"/>
  <c r="C149" i="6"/>
  <c r="D148" i="6"/>
  <c r="F148" i="6" s="1"/>
  <c r="C148" i="6"/>
  <c r="C146" i="6"/>
  <c r="H7" i="7" s="1"/>
  <c r="E145" i="6"/>
  <c r="M7" i="7" s="1"/>
  <c r="E144" i="6"/>
  <c r="L7" i="7" s="1"/>
  <c r="E143" i="6"/>
  <c r="E7" i="7" s="1"/>
  <c r="E142" i="6"/>
  <c r="F7" i="7" s="1"/>
  <c r="D136" i="6"/>
  <c r="F136" i="6" s="1"/>
  <c r="C136" i="6"/>
  <c r="D135" i="6"/>
  <c r="F135" i="6" s="1"/>
  <c r="C135" i="6"/>
  <c r="D134" i="6"/>
  <c r="F134" i="6" s="1"/>
  <c r="C134" i="6"/>
  <c r="D133" i="6"/>
  <c r="F133" i="6" s="1"/>
  <c r="C133" i="6"/>
  <c r="D132" i="6"/>
  <c r="F132" i="6" s="1"/>
  <c r="C132" i="6"/>
  <c r="D131" i="6"/>
  <c r="F131" i="6" s="1"/>
  <c r="C131" i="6"/>
  <c r="D130" i="6"/>
  <c r="F130" i="6" s="1"/>
  <c r="C130" i="6"/>
  <c r="D129" i="6"/>
  <c r="F129" i="6" s="1"/>
  <c r="C129" i="6"/>
  <c r="D128" i="6"/>
  <c r="F128" i="6" s="1"/>
  <c r="C128" i="6"/>
  <c r="D127" i="6"/>
  <c r="F127" i="6" s="1"/>
  <c r="C127" i="6"/>
  <c r="D126" i="6"/>
  <c r="F126" i="6" s="1"/>
  <c r="C126" i="6"/>
  <c r="D125" i="6"/>
  <c r="F125" i="6" s="1"/>
  <c r="C125" i="6"/>
  <c r="D124" i="6"/>
  <c r="F124" i="6" s="1"/>
  <c r="C124" i="6"/>
  <c r="D123" i="6"/>
  <c r="F123" i="6" s="1"/>
  <c r="C123" i="6"/>
  <c r="D122" i="6"/>
  <c r="F122" i="6" s="1"/>
  <c r="C122" i="6"/>
  <c r="D121" i="6"/>
  <c r="F121" i="6" s="1"/>
  <c r="C121" i="6"/>
  <c r="D120" i="6"/>
  <c r="F120" i="6" s="1"/>
  <c r="C120" i="6"/>
  <c r="D119" i="6"/>
  <c r="F119" i="6" s="1"/>
  <c r="C119" i="6"/>
  <c r="D118" i="6"/>
  <c r="F118" i="6" s="1"/>
  <c r="C118" i="6"/>
  <c r="D117" i="6"/>
  <c r="F117" i="6" s="1"/>
  <c r="C117" i="6"/>
  <c r="D116" i="6"/>
  <c r="F116" i="6" s="1"/>
  <c r="C116" i="6"/>
  <c r="D115" i="6"/>
  <c r="F115" i="6" s="1"/>
  <c r="C115" i="6"/>
  <c r="D114" i="6"/>
  <c r="F114" i="6" s="1"/>
  <c r="C114" i="6"/>
  <c r="D113" i="6"/>
  <c r="F113" i="6" s="1"/>
  <c r="C113" i="6"/>
  <c r="C111" i="6"/>
  <c r="H6" i="7" s="1"/>
  <c r="E110" i="6"/>
  <c r="M6" i="7" s="1"/>
  <c r="E109" i="6"/>
  <c r="L6" i="7" s="1"/>
  <c r="E108" i="6"/>
  <c r="E6" i="7" s="1"/>
  <c r="E107" i="6"/>
  <c r="F6" i="7" s="1"/>
  <c r="D101" i="6"/>
  <c r="F101" i="6" s="1"/>
  <c r="C101" i="6"/>
  <c r="D100" i="6"/>
  <c r="F100" i="6" s="1"/>
  <c r="C100" i="6"/>
  <c r="D99" i="6"/>
  <c r="F99" i="6" s="1"/>
  <c r="C99" i="6"/>
  <c r="D98" i="6"/>
  <c r="F98" i="6" s="1"/>
  <c r="C98" i="6"/>
  <c r="D97" i="6"/>
  <c r="F97" i="6" s="1"/>
  <c r="C97" i="6"/>
  <c r="D96" i="6"/>
  <c r="F96" i="6" s="1"/>
  <c r="C96" i="6"/>
  <c r="D95" i="6"/>
  <c r="F95" i="6" s="1"/>
  <c r="C95" i="6"/>
  <c r="D94" i="6"/>
  <c r="F94" i="6" s="1"/>
  <c r="C94" i="6"/>
  <c r="D93" i="6"/>
  <c r="F93" i="6" s="1"/>
  <c r="C93" i="6"/>
  <c r="D92" i="6"/>
  <c r="F92" i="6" s="1"/>
  <c r="C92" i="6"/>
  <c r="D91" i="6"/>
  <c r="F91" i="6" s="1"/>
  <c r="C91" i="6"/>
  <c r="D90" i="6"/>
  <c r="F90" i="6" s="1"/>
  <c r="C90" i="6"/>
  <c r="D89" i="6"/>
  <c r="F89" i="6" s="1"/>
  <c r="C89" i="6"/>
  <c r="D88" i="6"/>
  <c r="F88" i="6" s="1"/>
  <c r="C88" i="6"/>
  <c r="D87" i="6"/>
  <c r="F87" i="6" s="1"/>
  <c r="C87" i="6"/>
  <c r="D86" i="6"/>
  <c r="F86" i="6" s="1"/>
  <c r="C86" i="6"/>
  <c r="D85" i="6"/>
  <c r="F85" i="6" s="1"/>
  <c r="C85" i="6"/>
  <c r="D84" i="6"/>
  <c r="F84" i="6" s="1"/>
  <c r="C84" i="6"/>
  <c r="D83" i="6"/>
  <c r="F83" i="6" s="1"/>
  <c r="C83" i="6"/>
  <c r="D82" i="6"/>
  <c r="F82" i="6" s="1"/>
  <c r="C82" i="6"/>
  <c r="D81" i="6"/>
  <c r="F81" i="6" s="1"/>
  <c r="C81" i="6"/>
  <c r="D80" i="6"/>
  <c r="F80" i="6" s="1"/>
  <c r="C80" i="6"/>
  <c r="D79" i="6"/>
  <c r="F79" i="6" s="1"/>
  <c r="C79" i="6"/>
  <c r="D78" i="6"/>
  <c r="F78" i="6" s="1"/>
  <c r="C78" i="6"/>
  <c r="C76" i="6"/>
  <c r="H5" i="7" s="1"/>
  <c r="E75" i="6"/>
  <c r="M5" i="7" s="1"/>
  <c r="E74" i="6"/>
  <c r="L5" i="7" s="1"/>
  <c r="E73" i="6"/>
  <c r="E5" i="7" s="1"/>
  <c r="E72" i="6"/>
  <c r="F5" i="7" s="1"/>
  <c r="C37" i="6"/>
  <c r="C72" i="6" s="1"/>
  <c r="C107" i="6" s="1"/>
  <c r="C142" i="6" s="1"/>
  <c r="C177" i="6" s="1"/>
  <c r="C212" i="6" s="1"/>
  <c r="C247" i="6" s="1"/>
  <c r="C282" i="6" s="1"/>
  <c r="C317" i="6" s="1"/>
  <c r="D66" i="6"/>
  <c r="F66" i="6" s="1"/>
  <c r="C66" i="6"/>
  <c r="D65" i="6"/>
  <c r="F65" i="6" s="1"/>
  <c r="C65" i="6"/>
  <c r="D64" i="6"/>
  <c r="F64" i="6" s="1"/>
  <c r="C64" i="6"/>
  <c r="D63" i="6"/>
  <c r="F63" i="6" s="1"/>
  <c r="C63" i="6"/>
  <c r="D62" i="6"/>
  <c r="F62" i="6" s="1"/>
  <c r="C62" i="6"/>
  <c r="D61" i="6"/>
  <c r="F61" i="6" s="1"/>
  <c r="C61" i="6"/>
  <c r="D60" i="6"/>
  <c r="F60" i="6" s="1"/>
  <c r="C60" i="6"/>
  <c r="D59" i="6"/>
  <c r="F59" i="6" s="1"/>
  <c r="C59" i="6"/>
  <c r="D58" i="6"/>
  <c r="F58" i="6" s="1"/>
  <c r="C58" i="6"/>
  <c r="D57" i="6"/>
  <c r="F57" i="6" s="1"/>
  <c r="C57" i="6"/>
  <c r="D56" i="6"/>
  <c r="F56" i="6" s="1"/>
  <c r="C56" i="6"/>
  <c r="D55" i="6"/>
  <c r="F55" i="6" s="1"/>
  <c r="C55" i="6"/>
  <c r="D54" i="6"/>
  <c r="F54" i="6" s="1"/>
  <c r="C54" i="6"/>
  <c r="D53" i="6"/>
  <c r="F53" i="6" s="1"/>
  <c r="C53" i="6"/>
  <c r="D52" i="6"/>
  <c r="F52" i="6" s="1"/>
  <c r="C52" i="6"/>
  <c r="D51" i="6"/>
  <c r="F51" i="6" s="1"/>
  <c r="C51" i="6"/>
  <c r="D50" i="6"/>
  <c r="F50" i="6" s="1"/>
  <c r="C50" i="6"/>
  <c r="D49" i="6"/>
  <c r="F49" i="6" s="1"/>
  <c r="C49" i="6"/>
  <c r="D48" i="6"/>
  <c r="F48" i="6" s="1"/>
  <c r="C48" i="6"/>
  <c r="D47" i="6"/>
  <c r="F47" i="6" s="1"/>
  <c r="C47" i="6"/>
  <c r="D46" i="6"/>
  <c r="F46" i="6" s="1"/>
  <c r="C46" i="6"/>
  <c r="D45" i="6"/>
  <c r="F45" i="6" s="1"/>
  <c r="C45" i="6"/>
  <c r="D44" i="6"/>
  <c r="F44" i="6" s="1"/>
  <c r="C44" i="6"/>
  <c r="D43" i="6"/>
  <c r="F43" i="6" s="1"/>
  <c r="C43" i="6"/>
  <c r="C41" i="6"/>
  <c r="H4" i="7" s="1"/>
  <c r="E40" i="6"/>
  <c r="M4" i="7" s="1"/>
  <c r="E39" i="6"/>
  <c r="L4" i="7" s="1"/>
  <c r="E38" i="6"/>
  <c r="E4" i="7" s="1"/>
  <c r="E37" i="6"/>
  <c r="F4" i="7" s="1"/>
  <c r="C9" i="6"/>
  <c r="F9" i="6"/>
  <c r="C10" i="6"/>
  <c r="D10" i="6"/>
  <c r="F10" i="6" s="1"/>
  <c r="C11" i="6"/>
  <c r="D11" i="6"/>
  <c r="F11" i="6" s="1"/>
  <c r="C12" i="6"/>
  <c r="D12" i="6"/>
  <c r="F12" i="6" s="1"/>
  <c r="C13" i="6"/>
  <c r="D13" i="6"/>
  <c r="F13" i="6" s="1"/>
  <c r="C14" i="6"/>
  <c r="D14" i="6"/>
  <c r="F14" i="6" s="1"/>
  <c r="C15" i="6"/>
  <c r="D15" i="6"/>
  <c r="F15" i="6" s="1"/>
  <c r="C16" i="6"/>
  <c r="D16" i="6"/>
  <c r="F16" i="6" s="1"/>
  <c r="C17" i="6"/>
  <c r="D17" i="6"/>
  <c r="F17" i="6" s="1"/>
  <c r="C18" i="6"/>
  <c r="D18" i="6"/>
  <c r="F18" i="6" s="1"/>
  <c r="C19" i="6"/>
  <c r="D19" i="6"/>
  <c r="F19" i="6" s="1"/>
  <c r="C20" i="6"/>
  <c r="D20" i="6"/>
  <c r="F20" i="6" s="1"/>
  <c r="C21" i="6"/>
  <c r="D21" i="6"/>
  <c r="F21" i="6" s="1"/>
  <c r="C22" i="6"/>
  <c r="D22" i="6"/>
  <c r="F22" i="6" s="1"/>
  <c r="C23" i="6"/>
  <c r="D23" i="6"/>
  <c r="F23" i="6" s="1"/>
  <c r="C24" i="6"/>
  <c r="D24" i="6"/>
  <c r="F24" i="6" s="1"/>
  <c r="C25" i="6"/>
  <c r="D25" i="6"/>
  <c r="F25" i="6" s="1"/>
  <c r="C26" i="6"/>
  <c r="D26" i="6"/>
  <c r="F26" i="6" s="1"/>
  <c r="C27" i="6"/>
  <c r="D27" i="6"/>
  <c r="F27" i="6" s="1"/>
  <c r="C28" i="6"/>
  <c r="D28" i="6"/>
  <c r="F28" i="6" s="1"/>
  <c r="C29" i="6"/>
  <c r="D29" i="6"/>
  <c r="F29" i="6" s="1"/>
  <c r="C30" i="6"/>
  <c r="D30" i="6"/>
  <c r="F30" i="6" s="1"/>
  <c r="C31" i="6"/>
  <c r="D31" i="6"/>
  <c r="F31" i="6" s="1"/>
  <c r="D8" i="6"/>
  <c r="F8" i="6" s="1"/>
  <c r="C8" i="6"/>
  <c r="E5" i="6"/>
  <c r="M3" i="7" s="1"/>
  <c r="E4" i="6"/>
  <c r="L3" i="7" s="1"/>
  <c r="E3" i="6"/>
  <c r="E3" i="7" s="1"/>
  <c r="E2" i="6"/>
  <c r="F3" i="7" s="1"/>
  <c r="C6" i="6"/>
  <c r="H3" i="7" s="1"/>
  <c r="B15" i="3"/>
  <c r="D15" i="3"/>
  <c r="G15" i="3"/>
  <c r="J15" i="3"/>
  <c r="B16" i="3"/>
  <c r="D16" i="3"/>
  <c r="G16" i="3"/>
  <c r="J16" i="3"/>
  <c r="B17" i="3"/>
  <c r="D17" i="3"/>
  <c r="G17" i="3"/>
  <c r="J17" i="3"/>
  <c r="B18" i="3"/>
  <c r="D18" i="3"/>
  <c r="G18" i="3"/>
  <c r="J18" i="3"/>
  <c r="B19" i="3"/>
  <c r="D19" i="3"/>
  <c r="G19" i="3"/>
  <c r="J19" i="3"/>
  <c r="B20" i="3"/>
  <c r="D20" i="3"/>
  <c r="G20" i="3"/>
  <c r="J20" i="3"/>
  <c r="B21" i="3"/>
  <c r="D21" i="3"/>
  <c r="G21" i="3"/>
  <c r="J21" i="3"/>
  <c r="B22" i="3"/>
  <c r="D22" i="3"/>
  <c r="G22" i="3"/>
  <c r="J22" i="3"/>
  <c r="B23" i="3"/>
  <c r="D23" i="3"/>
  <c r="G23" i="3"/>
  <c r="J23" i="3"/>
  <c r="B24" i="3"/>
  <c r="D24" i="3"/>
  <c r="G24" i="3"/>
  <c r="J24" i="3"/>
  <c r="B25" i="3"/>
  <c r="D25" i="3"/>
  <c r="G25" i="3"/>
  <c r="J25" i="3"/>
  <c r="B26" i="3"/>
  <c r="D26" i="3"/>
  <c r="G26" i="3"/>
  <c r="J26" i="3"/>
  <c r="B27" i="3"/>
  <c r="D27" i="3"/>
  <c r="G27" i="3"/>
  <c r="J27" i="3"/>
  <c r="B28" i="3"/>
  <c r="D28" i="3"/>
  <c r="G28" i="3"/>
  <c r="J28" i="3"/>
  <c r="B29" i="3"/>
  <c r="D29" i="3"/>
  <c r="G29" i="3"/>
  <c r="J29" i="3"/>
  <c r="B30" i="3"/>
  <c r="D30" i="3"/>
  <c r="G30" i="3"/>
  <c r="J30" i="3"/>
  <c r="B31" i="3"/>
  <c r="D31" i="3"/>
  <c r="G31" i="3"/>
  <c r="J31" i="3"/>
  <c r="B32" i="3"/>
  <c r="D32" i="3"/>
  <c r="G32" i="3"/>
  <c r="J32" i="3"/>
  <c r="B33" i="3"/>
  <c r="D33" i="3"/>
  <c r="G33" i="3"/>
  <c r="J33" i="3"/>
  <c r="B34" i="3"/>
  <c r="D34" i="3"/>
  <c r="G34" i="3"/>
  <c r="J34" i="3"/>
  <c r="B35" i="3"/>
  <c r="D35" i="3"/>
  <c r="G35" i="3"/>
  <c r="J35" i="3"/>
  <c r="B36" i="3"/>
  <c r="D36" i="3"/>
  <c r="G36" i="3"/>
  <c r="J36" i="3"/>
  <c r="B37" i="3"/>
  <c r="D37" i="3"/>
  <c r="G37" i="3"/>
  <c r="J37" i="3"/>
  <c r="B38" i="3"/>
  <c r="D38" i="3"/>
  <c r="G38" i="3"/>
  <c r="J38" i="3"/>
  <c r="B39" i="3"/>
  <c r="D39" i="3"/>
  <c r="G39" i="3"/>
  <c r="J39" i="3"/>
  <c r="B40" i="3"/>
  <c r="D40" i="3"/>
  <c r="G40" i="3"/>
  <c r="J40" i="3"/>
  <c r="B41" i="3"/>
  <c r="D41" i="3"/>
  <c r="G41" i="3"/>
  <c r="J41" i="3"/>
  <c r="B42" i="3"/>
  <c r="D42" i="3"/>
  <c r="G42" i="3"/>
  <c r="J42" i="3"/>
  <c r="B43" i="3"/>
  <c r="D43" i="3"/>
  <c r="G43" i="3"/>
  <c r="J43" i="3"/>
  <c r="B44" i="3"/>
  <c r="D44" i="3"/>
  <c r="G44" i="3"/>
  <c r="J44" i="3"/>
  <c r="B45" i="3"/>
  <c r="D45" i="3"/>
  <c r="G45" i="3"/>
  <c r="J45" i="3"/>
  <c r="B46" i="3"/>
  <c r="D46" i="3"/>
  <c r="G46" i="3"/>
  <c r="J46" i="3"/>
  <c r="B47" i="3"/>
  <c r="D47" i="3"/>
  <c r="G47" i="3"/>
  <c r="J47" i="3"/>
  <c r="B48" i="3"/>
  <c r="D48" i="3"/>
  <c r="G48" i="3"/>
  <c r="J48" i="3"/>
  <c r="B49" i="3"/>
  <c r="D49" i="3"/>
  <c r="G49" i="3"/>
  <c r="J49" i="3"/>
  <c r="B50" i="3"/>
  <c r="D50" i="3"/>
  <c r="G50" i="3"/>
  <c r="J50" i="3"/>
  <c r="B51" i="3"/>
  <c r="D51" i="3"/>
  <c r="G51" i="3"/>
  <c r="J51" i="3"/>
  <c r="B52" i="3"/>
  <c r="D52" i="3"/>
  <c r="G52" i="3"/>
  <c r="J52" i="3"/>
  <c r="B53" i="3"/>
  <c r="D53" i="3"/>
  <c r="G53" i="3"/>
  <c r="J53" i="3"/>
  <c r="B4" i="3"/>
  <c r="D4" i="3"/>
  <c r="G4" i="3"/>
  <c r="J4" i="3"/>
  <c r="B5" i="3"/>
  <c r="D5" i="3"/>
  <c r="G5" i="3"/>
  <c r="J5" i="3"/>
  <c r="B6" i="3"/>
  <c r="D6" i="3"/>
  <c r="G6" i="3"/>
  <c r="J6" i="3"/>
  <c r="B7" i="3"/>
  <c r="D7" i="3"/>
  <c r="G7" i="3"/>
  <c r="J7" i="3"/>
  <c r="B8" i="3"/>
  <c r="D8" i="3"/>
  <c r="G8" i="3"/>
  <c r="J8" i="3"/>
  <c r="B9" i="3"/>
  <c r="D9" i="3"/>
  <c r="G9" i="3"/>
  <c r="J9" i="3"/>
  <c r="B10" i="3"/>
  <c r="D10" i="3"/>
  <c r="G10" i="3"/>
  <c r="J10" i="3"/>
  <c r="B11" i="3"/>
  <c r="D11" i="3"/>
  <c r="G11" i="3"/>
  <c r="J11" i="3"/>
  <c r="B12" i="3"/>
  <c r="D12" i="3"/>
  <c r="G12" i="3"/>
  <c r="J12" i="3"/>
  <c r="B13" i="3"/>
  <c r="D13" i="3"/>
  <c r="G13" i="3"/>
  <c r="J13" i="3"/>
  <c r="B14" i="3"/>
  <c r="D14" i="3"/>
  <c r="G14" i="3"/>
  <c r="J14" i="3"/>
  <c r="J3" i="3"/>
  <c r="G3" i="3"/>
  <c r="D3" i="3"/>
  <c r="C3" i="3"/>
  <c r="B3" i="3"/>
  <c r="D1783" i="2"/>
  <c r="D1781" i="2"/>
  <c r="F1781" i="2" s="1"/>
  <c r="C1781" i="2"/>
  <c r="D1780" i="2"/>
  <c r="F1780" i="2" s="1"/>
  <c r="C1780" i="2"/>
  <c r="D1779" i="2"/>
  <c r="F1779" i="2" s="1"/>
  <c r="C1779" i="2"/>
  <c r="D1778" i="2"/>
  <c r="F1778" i="2" s="1"/>
  <c r="C1778" i="2"/>
  <c r="D1777" i="2"/>
  <c r="F1777" i="2" s="1"/>
  <c r="C1777" i="2"/>
  <c r="D1776" i="2"/>
  <c r="F1776" i="2" s="1"/>
  <c r="C1776" i="2"/>
  <c r="D1775" i="2"/>
  <c r="F1775" i="2" s="1"/>
  <c r="C1775" i="2"/>
  <c r="D1774" i="2"/>
  <c r="F1774" i="2" s="1"/>
  <c r="C1774" i="2"/>
  <c r="D1773" i="2"/>
  <c r="F1773" i="2" s="1"/>
  <c r="C1773" i="2"/>
  <c r="D1772" i="2"/>
  <c r="F1772" i="2" s="1"/>
  <c r="C1772" i="2"/>
  <c r="D1771" i="2"/>
  <c r="F1771" i="2" s="1"/>
  <c r="C1771" i="2"/>
  <c r="D1770" i="2"/>
  <c r="F1770" i="2" s="1"/>
  <c r="C1770" i="2"/>
  <c r="D1769" i="2"/>
  <c r="F1769" i="2" s="1"/>
  <c r="C1769" i="2"/>
  <c r="D1768" i="2"/>
  <c r="F1768" i="2" s="1"/>
  <c r="C1768" i="2"/>
  <c r="D1767" i="2"/>
  <c r="F1767" i="2" s="1"/>
  <c r="C1767" i="2"/>
  <c r="D1766" i="2"/>
  <c r="F1766" i="2" s="1"/>
  <c r="C1766" i="2"/>
  <c r="D1765" i="2"/>
  <c r="F1765" i="2" s="1"/>
  <c r="C1765" i="2"/>
  <c r="D1764" i="2"/>
  <c r="F1764" i="2" s="1"/>
  <c r="C1764" i="2"/>
  <c r="D1763" i="2"/>
  <c r="F1763" i="2" s="1"/>
  <c r="C1763" i="2"/>
  <c r="D1762" i="2"/>
  <c r="F1762" i="2" s="1"/>
  <c r="C1762" i="2"/>
  <c r="D1761" i="2"/>
  <c r="F1761" i="2" s="1"/>
  <c r="C1761" i="2"/>
  <c r="D1760" i="2"/>
  <c r="F1760" i="2" s="1"/>
  <c r="C1760" i="2"/>
  <c r="D1759" i="2"/>
  <c r="F1759" i="2" s="1"/>
  <c r="C1759" i="2"/>
  <c r="D1758" i="2"/>
  <c r="F1758" i="2" s="1"/>
  <c r="C1758" i="2"/>
  <c r="C1756" i="2"/>
  <c r="H53" i="3" s="1"/>
  <c r="E1755" i="2"/>
  <c r="M53" i="3" s="1"/>
  <c r="E1754" i="2"/>
  <c r="L53" i="3" s="1"/>
  <c r="E1753" i="2"/>
  <c r="E53" i="3" s="1"/>
  <c r="E1752" i="2"/>
  <c r="F53" i="3" s="1"/>
  <c r="D1748" i="2"/>
  <c r="D1746" i="2"/>
  <c r="F1746" i="2" s="1"/>
  <c r="C1746" i="2"/>
  <c r="D1745" i="2"/>
  <c r="F1745" i="2" s="1"/>
  <c r="C1745" i="2"/>
  <c r="D1744" i="2"/>
  <c r="F1744" i="2" s="1"/>
  <c r="C1744" i="2"/>
  <c r="D1743" i="2"/>
  <c r="F1743" i="2" s="1"/>
  <c r="C1743" i="2"/>
  <c r="D1742" i="2"/>
  <c r="F1742" i="2" s="1"/>
  <c r="C1742" i="2"/>
  <c r="D1741" i="2"/>
  <c r="F1741" i="2" s="1"/>
  <c r="C1741" i="2"/>
  <c r="D1740" i="2"/>
  <c r="F1740" i="2" s="1"/>
  <c r="C1740" i="2"/>
  <c r="D1739" i="2"/>
  <c r="F1739" i="2" s="1"/>
  <c r="C1739" i="2"/>
  <c r="D1738" i="2"/>
  <c r="F1738" i="2" s="1"/>
  <c r="C1738" i="2"/>
  <c r="D1737" i="2"/>
  <c r="F1737" i="2" s="1"/>
  <c r="C1737" i="2"/>
  <c r="D1736" i="2"/>
  <c r="F1736" i="2" s="1"/>
  <c r="C1736" i="2"/>
  <c r="D1735" i="2"/>
  <c r="F1735" i="2" s="1"/>
  <c r="C1735" i="2"/>
  <c r="D1734" i="2"/>
  <c r="F1734" i="2" s="1"/>
  <c r="C1734" i="2"/>
  <c r="D1733" i="2"/>
  <c r="F1733" i="2" s="1"/>
  <c r="C1733" i="2"/>
  <c r="D1732" i="2"/>
  <c r="F1732" i="2" s="1"/>
  <c r="C1732" i="2"/>
  <c r="D1731" i="2"/>
  <c r="F1731" i="2" s="1"/>
  <c r="C1731" i="2"/>
  <c r="D1730" i="2"/>
  <c r="F1730" i="2" s="1"/>
  <c r="C1730" i="2"/>
  <c r="D1729" i="2"/>
  <c r="F1729" i="2" s="1"/>
  <c r="C1729" i="2"/>
  <c r="D1728" i="2"/>
  <c r="F1728" i="2" s="1"/>
  <c r="C1728" i="2"/>
  <c r="D1727" i="2"/>
  <c r="F1727" i="2" s="1"/>
  <c r="C1727" i="2"/>
  <c r="D1726" i="2"/>
  <c r="F1726" i="2" s="1"/>
  <c r="C1726" i="2"/>
  <c r="D1725" i="2"/>
  <c r="F1725" i="2" s="1"/>
  <c r="C1725" i="2"/>
  <c r="D1724" i="2"/>
  <c r="F1724" i="2" s="1"/>
  <c r="C1724" i="2"/>
  <c r="D1723" i="2"/>
  <c r="F1723" i="2" s="1"/>
  <c r="C1723" i="2"/>
  <c r="C1721" i="2"/>
  <c r="H52" i="3" s="1"/>
  <c r="E1720" i="2"/>
  <c r="M52" i="3" s="1"/>
  <c r="E1719" i="2"/>
  <c r="L52" i="3" s="1"/>
  <c r="E1718" i="2"/>
  <c r="E52" i="3" s="1"/>
  <c r="E1717" i="2"/>
  <c r="F52" i="3" s="1"/>
  <c r="D1713" i="2"/>
  <c r="D1711" i="2"/>
  <c r="F1711" i="2" s="1"/>
  <c r="C1711" i="2"/>
  <c r="D1710" i="2"/>
  <c r="F1710" i="2" s="1"/>
  <c r="C1710" i="2"/>
  <c r="D1709" i="2"/>
  <c r="F1709" i="2" s="1"/>
  <c r="C1709" i="2"/>
  <c r="D1708" i="2"/>
  <c r="F1708" i="2" s="1"/>
  <c r="C1708" i="2"/>
  <c r="D1707" i="2"/>
  <c r="F1707" i="2" s="1"/>
  <c r="C1707" i="2"/>
  <c r="D1706" i="2"/>
  <c r="F1706" i="2" s="1"/>
  <c r="C1706" i="2"/>
  <c r="D1705" i="2"/>
  <c r="F1705" i="2" s="1"/>
  <c r="C1705" i="2"/>
  <c r="D1704" i="2"/>
  <c r="F1704" i="2" s="1"/>
  <c r="C1704" i="2"/>
  <c r="D1703" i="2"/>
  <c r="F1703" i="2" s="1"/>
  <c r="C1703" i="2"/>
  <c r="D1702" i="2"/>
  <c r="F1702" i="2" s="1"/>
  <c r="C1702" i="2"/>
  <c r="D1701" i="2"/>
  <c r="F1701" i="2" s="1"/>
  <c r="C1701" i="2"/>
  <c r="D1700" i="2"/>
  <c r="F1700" i="2" s="1"/>
  <c r="C1700" i="2"/>
  <c r="D1699" i="2"/>
  <c r="F1699" i="2" s="1"/>
  <c r="C1699" i="2"/>
  <c r="D1698" i="2"/>
  <c r="F1698" i="2" s="1"/>
  <c r="C1698" i="2"/>
  <c r="D1697" i="2"/>
  <c r="F1697" i="2" s="1"/>
  <c r="C1697" i="2"/>
  <c r="D1696" i="2"/>
  <c r="F1696" i="2" s="1"/>
  <c r="C1696" i="2"/>
  <c r="D1695" i="2"/>
  <c r="F1695" i="2" s="1"/>
  <c r="C1695" i="2"/>
  <c r="D1694" i="2"/>
  <c r="F1694" i="2" s="1"/>
  <c r="C1694" i="2"/>
  <c r="D1693" i="2"/>
  <c r="F1693" i="2" s="1"/>
  <c r="C1693" i="2"/>
  <c r="D1692" i="2"/>
  <c r="F1692" i="2" s="1"/>
  <c r="C1692" i="2"/>
  <c r="D1691" i="2"/>
  <c r="F1691" i="2" s="1"/>
  <c r="C1691" i="2"/>
  <c r="D1690" i="2"/>
  <c r="F1690" i="2" s="1"/>
  <c r="C1690" i="2"/>
  <c r="D1689" i="2"/>
  <c r="F1689" i="2" s="1"/>
  <c r="C1689" i="2"/>
  <c r="D1688" i="2"/>
  <c r="F1688" i="2" s="1"/>
  <c r="C1688" i="2"/>
  <c r="C1686" i="2"/>
  <c r="H51" i="3" s="1"/>
  <c r="E1685" i="2"/>
  <c r="M51" i="3" s="1"/>
  <c r="E1684" i="2"/>
  <c r="L51" i="3" s="1"/>
  <c r="E1683" i="2"/>
  <c r="E51" i="3" s="1"/>
  <c r="E1682" i="2"/>
  <c r="F51" i="3" s="1"/>
  <c r="D1678" i="2"/>
  <c r="D1676" i="2"/>
  <c r="F1676" i="2" s="1"/>
  <c r="C1676" i="2"/>
  <c r="D1675" i="2"/>
  <c r="F1675" i="2" s="1"/>
  <c r="C1675" i="2"/>
  <c r="D1674" i="2"/>
  <c r="F1674" i="2" s="1"/>
  <c r="C1674" i="2"/>
  <c r="D1673" i="2"/>
  <c r="F1673" i="2" s="1"/>
  <c r="C1673" i="2"/>
  <c r="D1672" i="2"/>
  <c r="F1672" i="2" s="1"/>
  <c r="C1672" i="2"/>
  <c r="D1671" i="2"/>
  <c r="F1671" i="2" s="1"/>
  <c r="C1671" i="2"/>
  <c r="D1670" i="2"/>
  <c r="F1670" i="2" s="1"/>
  <c r="C1670" i="2"/>
  <c r="D1669" i="2"/>
  <c r="F1669" i="2" s="1"/>
  <c r="C1669" i="2"/>
  <c r="D1668" i="2"/>
  <c r="F1668" i="2" s="1"/>
  <c r="C1668" i="2"/>
  <c r="D1667" i="2"/>
  <c r="F1667" i="2" s="1"/>
  <c r="C1667" i="2"/>
  <c r="D1666" i="2"/>
  <c r="F1666" i="2" s="1"/>
  <c r="C1666" i="2"/>
  <c r="D1665" i="2"/>
  <c r="F1665" i="2" s="1"/>
  <c r="C1665" i="2"/>
  <c r="D1664" i="2"/>
  <c r="F1664" i="2" s="1"/>
  <c r="C1664" i="2"/>
  <c r="D1663" i="2"/>
  <c r="F1663" i="2" s="1"/>
  <c r="C1663" i="2"/>
  <c r="D1662" i="2"/>
  <c r="F1662" i="2" s="1"/>
  <c r="C1662" i="2"/>
  <c r="D1661" i="2"/>
  <c r="F1661" i="2" s="1"/>
  <c r="C1661" i="2"/>
  <c r="D1660" i="2"/>
  <c r="F1660" i="2" s="1"/>
  <c r="C1660" i="2"/>
  <c r="D1659" i="2"/>
  <c r="F1659" i="2" s="1"/>
  <c r="C1659" i="2"/>
  <c r="D1658" i="2"/>
  <c r="F1658" i="2" s="1"/>
  <c r="C1658" i="2"/>
  <c r="D1657" i="2"/>
  <c r="F1657" i="2" s="1"/>
  <c r="C1657" i="2"/>
  <c r="D1656" i="2"/>
  <c r="F1656" i="2" s="1"/>
  <c r="C1656" i="2"/>
  <c r="D1655" i="2"/>
  <c r="F1655" i="2" s="1"/>
  <c r="C1655" i="2"/>
  <c r="D1654" i="2"/>
  <c r="F1654" i="2" s="1"/>
  <c r="C1654" i="2"/>
  <c r="D1653" i="2"/>
  <c r="F1653" i="2" s="1"/>
  <c r="C1653" i="2"/>
  <c r="C1651" i="2"/>
  <c r="H50" i="3" s="1"/>
  <c r="E1650" i="2"/>
  <c r="M50" i="3" s="1"/>
  <c r="E1649" i="2"/>
  <c r="L50" i="3" s="1"/>
  <c r="E1648" i="2"/>
  <c r="E50" i="3" s="1"/>
  <c r="E1647" i="2"/>
  <c r="F50" i="3" s="1"/>
  <c r="D1643" i="2"/>
  <c r="D1641" i="2"/>
  <c r="F1641" i="2" s="1"/>
  <c r="C1641" i="2"/>
  <c r="D1640" i="2"/>
  <c r="F1640" i="2" s="1"/>
  <c r="C1640" i="2"/>
  <c r="D1639" i="2"/>
  <c r="F1639" i="2" s="1"/>
  <c r="C1639" i="2"/>
  <c r="D1638" i="2"/>
  <c r="F1638" i="2" s="1"/>
  <c r="C1638" i="2"/>
  <c r="D1637" i="2"/>
  <c r="F1637" i="2" s="1"/>
  <c r="C1637" i="2"/>
  <c r="D1636" i="2"/>
  <c r="F1636" i="2" s="1"/>
  <c r="C1636" i="2"/>
  <c r="D1635" i="2"/>
  <c r="F1635" i="2" s="1"/>
  <c r="C1635" i="2"/>
  <c r="D1634" i="2"/>
  <c r="F1634" i="2" s="1"/>
  <c r="C1634" i="2"/>
  <c r="D1633" i="2"/>
  <c r="F1633" i="2" s="1"/>
  <c r="C1633" i="2"/>
  <c r="D1632" i="2"/>
  <c r="F1632" i="2" s="1"/>
  <c r="C1632" i="2"/>
  <c r="D1631" i="2"/>
  <c r="F1631" i="2" s="1"/>
  <c r="C1631" i="2"/>
  <c r="D1630" i="2"/>
  <c r="F1630" i="2" s="1"/>
  <c r="C1630" i="2"/>
  <c r="D1629" i="2"/>
  <c r="F1629" i="2" s="1"/>
  <c r="C1629" i="2"/>
  <c r="D1628" i="2"/>
  <c r="F1628" i="2" s="1"/>
  <c r="C1628" i="2"/>
  <c r="D1627" i="2"/>
  <c r="F1627" i="2" s="1"/>
  <c r="C1627" i="2"/>
  <c r="D1626" i="2"/>
  <c r="F1626" i="2" s="1"/>
  <c r="C1626" i="2"/>
  <c r="D1625" i="2"/>
  <c r="F1625" i="2" s="1"/>
  <c r="C1625" i="2"/>
  <c r="D1624" i="2"/>
  <c r="F1624" i="2" s="1"/>
  <c r="C1624" i="2"/>
  <c r="D1623" i="2"/>
  <c r="F1623" i="2" s="1"/>
  <c r="C1623" i="2"/>
  <c r="D1622" i="2"/>
  <c r="F1622" i="2" s="1"/>
  <c r="C1622" i="2"/>
  <c r="D1621" i="2"/>
  <c r="F1621" i="2" s="1"/>
  <c r="C1621" i="2"/>
  <c r="D1620" i="2"/>
  <c r="F1620" i="2" s="1"/>
  <c r="C1620" i="2"/>
  <c r="D1619" i="2"/>
  <c r="F1619" i="2" s="1"/>
  <c r="C1619" i="2"/>
  <c r="D1618" i="2"/>
  <c r="F1618" i="2" s="1"/>
  <c r="C1618" i="2"/>
  <c r="C1616" i="2"/>
  <c r="H49" i="3" s="1"/>
  <c r="E1615" i="2"/>
  <c r="M49" i="3" s="1"/>
  <c r="E1614" i="2"/>
  <c r="L49" i="3" s="1"/>
  <c r="E1613" i="2"/>
  <c r="E49" i="3" s="1"/>
  <c r="E1612" i="2"/>
  <c r="F49" i="3" s="1"/>
  <c r="D1608" i="2"/>
  <c r="D1606" i="2"/>
  <c r="F1606" i="2" s="1"/>
  <c r="C1606" i="2"/>
  <c r="D1605" i="2"/>
  <c r="F1605" i="2" s="1"/>
  <c r="C1605" i="2"/>
  <c r="D1604" i="2"/>
  <c r="F1604" i="2" s="1"/>
  <c r="C1604" i="2"/>
  <c r="D1603" i="2"/>
  <c r="F1603" i="2" s="1"/>
  <c r="C1603" i="2"/>
  <c r="D1602" i="2"/>
  <c r="F1602" i="2" s="1"/>
  <c r="C1602" i="2"/>
  <c r="D1601" i="2"/>
  <c r="F1601" i="2" s="1"/>
  <c r="C1601" i="2"/>
  <c r="D1600" i="2"/>
  <c r="F1600" i="2" s="1"/>
  <c r="C1600" i="2"/>
  <c r="D1599" i="2"/>
  <c r="F1599" i="2" s="1"/>
  <c r="C1599" i="2"/>
  <c r="D1598" i="2"/>
  <c r="F1598" i="2" s="1"/>
  <c r="C1598" i="2"/>
  <c r="D1597" i="2"/>
  <c r="F1597" i="2" s="1"/>
  <c r="C1597" i="2"/>
  <c r="D1596" i="2"/>
  <c r="F1596" i="2" s="1"/>
  <c r="C1596" i="2"/>
  <c r="D1595" i="2"/>
  <c r="F1595" i="2" s="1"/>
  <c r="C1595" i="2"/>
  <c r="D1594" i="2"/>
  <c r="F1594" i="2" s="1"/>
  <c r="C1594" i="2"/>
  <c r="D1593" i="2"/>
  <c r="F1593" i="2" s="1"/>
  <c r="C1593" i="2"/>
  <c r="D1592" i="2"/>
  <c r="F1592" i="2" s="1"/>
  <c r="C1592" i="2"/>
  <c r="D1591" i="2"/>
  <c r="F1591" i="2" s="1"/>
  <c r="C1591" i="2"/>
  <c r="D1590" i="2"/>
  <c r="F1590" i="2" s="1"/>
  <c r="C1590" i="2"/>
  <c r="D1589" i="2"/>
  <c r="F1589" i="2" s="1"/>
  <c r="C1589" i="2"/>
  <c r="D1588" i="2"/>
  <c r="F1588" i="2" s="1"/>
  <c r="C1588" i="2"/>
  <c r="D1587" i="2"/>
  <c r="F1587" i="2" s="1"/>
  <c r="C1587" i="2"/>
  <c r="D1586" i="2"/>
  <c r="F1586" i="2" s="1"/>
  <c r="C1586" i="2"/>
  <c r="D1585" i="2"/>
  <c r="F1585" i="2" s="1"/>
  <c r="C1585" i="2"/>
  <c r="D1584" i="2"/>
  <c r="F1584" i="2" s="1"/>
  <c r="C1584" i="2"/>
  <c r="D1583" i="2"/>
  <c r="F1583" i="2" s="1"/>
  <c r="C1583" i="2"/>
  <c r="C1581" i="2"/>
  <c r="H48" i="3" s="1"/>
  <c r="E1580" i="2"/>
  <c r="M48" i="3" s="1"/>
  <c r="E1579" i="2"/>
  <c r="L48" i="3" s="1"/>
  <c r="E1578" i="2"/>
  <c r="E48" i="3" s="1"/>
  <c r="E1577" i="2"/>
  <c r="F48" i="3" s="1"/>
  <c r="D1573" i="2"/>
  <c r="D1571" i="2"/>
  <c r="F1571" i="2" s="1"/>
  <c r="C1571" i="2"/>
  <c r="D1570" i="2"/>
  <c r="F1570" i="2" s="1"/>
  <c r="C1570" i="2"/>
  <c r="D1569" i="2"/>
  <c r="F1569" i="2" s="1"/>
  <c r="C1569" i="2"/>
  <c r="D1568" i="2"/>
  <c r="F1568" i="2" s="1"/>
  <c r="C1568" i="2"/>
  <c r="D1567" i="2"/>
  <c r="F1567" i="2" s="1"/>
  <c r="C1567" i="2"/>
  <c r="D1566" i="2"/>
  <c r="F1566" i="2" s="1"/>
  <c r="C1566" i="2"/>
  <c r="D1565" i="2"/>
  <c r="F1565" i="2" s="1"/>
  <c r="C1565" i="2"/>
  <c r="D1564" i="2"/>
  <c r="F1564" i="2" s="1"/>
  <c r="C1564" i="2"/>
  <c r="D1563" i="2"/>
  <c r="F1563" i="2" s="1"/>
  <c r="C1563" i="2"/>
  <c r="D1562" i="2"/>
  <c r="F1562" i="2" s="1"/>
  <c r="C1562" i="2"/>
  <c r="D1561" i="2"/>
  <c r="F1561" i="2" s="1"/>
  <c r="C1561" i="2"/>
  <c r="D1560" i="2"/>
  <c r="F1560" i="2" s="1"/>
  <c r="C1560" i="2"/>
  <c r="D1559" i="2"/>
  <c r="F1559" i="2" s="1"/>
  <c r="C1559" i="2"/>
  <c r="D1558" i="2"/>
  <c r="F1558" i="2" s="1"/>
  <c r="C1558" i="2"/>
  <c r="D1557" i="2"/>
  <c r="F1557" i="2" s="1"/>
  <c r="C1557" i="2"/>
  <c r="D1556" i="2"/>
  <c r="F1556" i="2" s="1"/>
  <c r="C1556" i="2"/>
  <c r="D1555" i="2"/>
  <c r="F1555" i="2" s="1"/>
  <c r="C1555" i="2"/>
  <c r="D1554" i="2"/>
  <c r="F1554" i="2" s="1"/>
  <c r="C1554" i="2"/>
  <c r="D1553" i="2"/>
  <c r="F1553" i="2" s="1"/>
  <c r="C1553" i="2"/>
  <c r="D1552" i="2"/>
  <c r="F1552" i="2" s="1"/>
  <c r="C1552" i="2"/>
  <c r="D1551" i="2"/>
  <c r="F1551" i="2" s="1"/>
  <c r="C1551" i="2"/>
  <c r="D1550" i="2"/>
  <c r="F1550" i="2" s="1"/>
  <c r="C1550" i="2"/>
  <c r="D1549" i="2"/>
  <c r="F1549" i="2" s="1"/>
  <c r="C1549" i="2"/>
  <c r="D1548" i="2"/>
  <c r="F1548" i="2" s="1"/>
  <c r="C1548" i="2"/>
  <c r="C1546" i="2"/>
  <c r="H47" i="3" s="1"/>
  <c r="E1545" i="2"/>
  <c r="M47" i="3" s="1"/>
  <c r="E1544" i="2"/>
  <c r="L47" i="3" s="1"/>
  <c r="E1543" i="2"/>
  <c r="E47" i="3" s="1"/>
  <c r="E1542" i="2"/>
  <c r="F47" i="3" s="1"/>
  <c r="D1538" i="2"/>
  <c r="D1536" i="2"/>
  <c r="F1536" i="2" s="1"/>
  <c r="C1536" i="2"/>
  <c r="D1535" i="2"/>
  <c r="F1535" i="2" s="1"/>
  <c r="C1535" i="2"/>
  <c r="D1534" i="2"/>
  <c r="F1534" i="2" s="1"/>
  <c r="C1534" i="2"/>
  <c r="D1533" i="2"/>
  <c r="F1533" i="2" s="1"/>
  <c r="C1533" i="2"/>
  <c r="D1532" i="2"/>
  <c r="F1532" i="2" s="1"/>
  <c r="C1532" i="2"/>
  <c r="D1531" i="2"/>
  <c r="F1531" i="2" s="1"/>
  <c r="C1531" i="2"/>
  <c r="D1530" i="2"/>
  <c r="F1530" i="2" s="1"/>
  <c r="C1530" i="2"/>
  <c r="D1529" i="2"/>
  <c r="F1529" i="2" s="1"/>
  <c r="C1529" i="2"/>
  <c r="D1528" i="2"/>
  <c r="F1528" i="2" s="1"/>
  <c r="C1528" i="2"/>
  <c r="D1527" i="2"/>
  <c r="F1527" i="2" s="1"/>
  <c r="C1527" i="2"/>
  <c r="D1526" i="2"/>
  <c r="F1526" i="2" s="1"/>
  <c r="C1526" i="2"/>
  <c r="D1525" i="2"/>
  <c r="F1525" i="2" s="1"/>
  <c r="C1525" i="2"/>
  <c r="D1524" i="2"/>
  <c r="F1524" i="2" s="1"/>
  <c r="C1524" i="2"/>
  <c r="D1523" i="2"/>
  <c r="F1523" i="2" s="1"/>
  <c r="C1523" i="2"/>
  <c r="D1522" i="2"/>
  <c r="F1522" i="2" s="1"/>
  <c r="C1522" i="2"/>
  <c r="D1521" i="2"/>
  <c r="F1521" i="2" s="1"/>
  <c r="C1521" i="2"/>
  <c r="D1520" i="2"/>
  <c r="F1520" i="2" s="1"/>
  <c r="C1520" i="2"/>
  <c r="D1519" i="2"/>
  <c r="F1519" i="2" s="1"/>
  <c r="C1519" i="2"/>
  <c r="D1518" i="2"/>
  <c r="F1518" i="2" s="1"/>
  <c r="C1518" i="2"/>
  <c r="D1517" i="2"/>
  <c r="F1517" i="2" s="1"/>
  <c r="C1517" i="2"/>
  <c r="D1516" i="2"/>
  <c r="F1516" i="2" s="1"/>
  <c r="C1516" i="2"/>
  <c r="D1515" i="2"/>
  <c r="F1515" i="2" s="1"/>
  <c r="C1515" i="2"/>
  <c r="D1514" i="2"/>
  <c r="F1514" i="2" s="1"/>
  <c r="C1514" i="2"/>
  <c r="D1513" i="2"/>
  <c r="F1513" i="2" s="1"/>
  <c r="C1513" i="2"/>
  <c r="C1511" i="2"/>
  <c r="H46" i="3" s="1"/>
  <c r="E1510" i="2"/>
  <c r="M46" i="3" s="1"/>
  <c r="E1509" i="2"/>
  <c r="L46" i="3" s="1"/>
  <c r="E1508" i="2"/>
  <c r="E46" i="3" s="1"/>
  <c r="E1507" i="2"/>
  <c r="F46" i="3" s="1"/>
  <c r="D1503" i="2"/>
  <c r="D1501" i="2"/>
  <c r="F1501" i="2" s="1"/>
  <c r="C1501" i="2"/>
  <c r="D1500" i="2"/>
  <c r="F1500" i="2" s="1"/>
  <c r="C1500" i="2"/>
  <c r="D1499" i="2"/>
  <c r="F1499" i="2" s="1"/>
  <c r="C1499" i="2"/>
  <c r="D1498" i="2"/>
  <c r="F1498" i="2" s="1"/>
  <c r="C1498" i="2"/>
  <c r="D1497" i="2"/>
  <c r="F1497" i="2" s="1"/>
  <c r="C1497" i="2"/>
  <c r="D1496" i="2"/>
  <c r="F1496" i="2" s="1"/>
  <c r="C1496" i="2"/>
  <c r="D1495" i="2"/>
  <c r="F1495" i="2" s="1"/>
  <c r="C1495" i="2"/>
  <c r="D1494" i="2"/>
  <c r="F1494" i="2" s="1"/>
  <c r="C1494" i="2"/>
  <c r="D1493" i="2"/>
  <c r="F1493" i="2" s="1"/>
  <c r="C1493" i="2"/>
  <c r="D1492" i="2"/>
  <c r="F1492" i="2" s="1"/>
  <c r="C1492" i="2"/>
  <c r="D1491" i="2"/>
  <c r="F1491" i="2" s="1"/>
  <c r="C1491" i="2"/>
  <c r="D1490" i="2"/>
  <c r="F1490" i="2" s="1"/>
  <c r="C1490" i="2"/>
  <c r="D1489" i="2"/>
  <c r="F1489" i="2" s="1"/>
  <c r="C1489" i="2"/>
  <c r="D1488" i="2"/>
  <c r="F1488" i="2" s="1"/>
  <c r="C1488" i="2"/>
  <c r="D1487" i="2"/>
  <c r="F1487" i="2" s="1"/>
  <c r="C1487" i="2"/>
  <c r="D1486" i="2"/>
  <c r="F1486" i="2" s="1"/>
  <c r="C1486" i="2"/>
  <c r="D1485" i="2"/>
  <c r="F1485" i="2" s="1"/>
  <c r="C1485" i="2"/>
  <c r="D1484" i="2"/>
  <c r="F1484" i="2" s="1"/>
  <c r="C1484" i="2"/>
  <c r="D1483" i="2"/>
  <c r="F1483" i="2" s="1"/>
  <c r="C1483" i="2"/>
  <c r="D1482" i="2"/>
  <c r="F1482" i="2" s="1"/>
  <c r="C1482" i="2"/>
  <c r="D1481" i="2"/>
  <c r="F1481" i="2" s="1"/>
  <c r="C1481" i="2"/>
  <c r="D1480" i="2"/>
  <c r="F1480" i="2" s="1"/>
  <c r="C1480" i="2"/>
  <c r="D1479" i="2"/>
  <c r="F1479" i="2" s="1"/>
  <c r="C1479" i="2"/>
  <c r="D1478" i="2"/>
  <c r="F1478" i="2" s="1"/>
  <c r="C1478" i="2"/>
  <c r="C1476" i="2"/>
  <c r="H45" i="3" s="1"/>
  <c r="E1475" i="2"/>
  <c r="M45" i="3" s="1"/>
  <c r="E1474" i="2"/>
  <c r="L45" i="3" s="1"/>
  <c r="E1473" i="2"/>
  <c r="E45" i="3" s="1"/>
  <c r="E1472" i="2"/>
  <c r="F45" i="3" s="1"/>
  <c r="D1468" i="2"/>
  <c r="D1466" i="2"/>
  <c r="F1466" i="2" s="1"/>
  <c r="C1466" i="2"/>
  <c r="D1465" i="2"/>
  <c r="F1465" i="2" s="1"/>
  <c r="C1465" i="2"/>
  <c r="D1464" i="2"/>
  <c r="F1464" i="2" s="1"/>
  <c r="C1464" i="2"/>
  <c r="D1463" i="2"/>
  <c r="F1463" i="2" s="1"/>
  <c r="C1463" i="2"/>
  <c r="D1462" i="2"/>
  <c r="F1462" i="2" s="1"/>
  <c r="C1462" i="2"/>
  <c r="D1461" i="2"/>
  <c r="F1461" i="2" s="1"/>
  <c r="C1461" i="2"/>
  <c r="D1460" i="2"/>
  <c r="F1460" i="2" s="1"/>
  <c r="C1460" i="2"/>
  <c r="D1459" i="2"/>
  <c r="F1459" i="2" s="1"/>
  <c r="C1459" i="2"/>
  <c r="D1458" i="2"/>
  <c r="F1458" i="2" s="1"/>
  <c r="C1458" i="2"/>
  <c r="D1457" i="2"/>
  <c r="F1457" i="2" s="1"/>
  <c r="C1457" i="2"/>
  <c r="D1456" i="2"/>
  <c r="F1456" i="2" s="1"/>
  <c r="C1456" i="2"/>
  <c r="D1455" i="2"/>
  <c r="F1455" i="2" s="1"/>
  <c r="C1455" i="2"/>
  <c r="D1454" i="2"/>
  <c r="F1454" i="2" s="1"/>
  <c r="C1454" i="2"/>
  <c r="D1453" i="2"/>
  <c r="F1453" i="2" s="1"/>
  <c r="C1453" i="2"/>
  <c r="D1452" i="2"/>
  <c r="F1452" i="2" s="1"/>
  <c r="C1452" i="2"/>
  <c r="D1451" i="2"/>
  <c r="F1451" i="2" s="1"/>
  <c r="C1451" i="2"/>
  <c r="D1450" i="2"/>
  <c r="F1450" i="2" s="1"/>
  <c r="C1450" i="2"/>
  <c r="D1449" i="2"/>
  <c r="F1449" i="2" s="1"/>
  <c r="C1449" i="2"/>
  <c r="D1448" i="2"/>
  <c r="F1448" i="2" s="1"/>
  <c r="C1448" i="2"/>
  <c r="D1447" i="2"/>
  <c r="F1447" i="2" s="1"/>
  <c r="C1447" i="2"/>
  <c r="D1446" i="2"/>
  <c r="F1446" i="2" s="1"/>
  <c r="C1446" i="2"/>
  <c r="D1445" i="2"/>
  <c r="F1445" i="2" s="1"/>
  <c r="C1445" i="2"/>
  <c r="D1444" i="2"/>
  <c r="F1444" i="2" s="1"/>
  <c r="C1444" i="2"/>
  <c r="D1443" i="2"/>
  <c r="F1443" i="2" s="1"/>
  <c r="C1443" i="2"/>
  <c r="C1441" i="2"/>
  <c r="H44" i="3" s="1"/>
  <c r="E1440" i="2"/>
  <c r="M44" i="3" s="1"/>
  <c r="E1439" i="2"/>
  <c r="L44" i="3" s="1"/>
  <c r="E1438" i="2"/>
  <c r="E44" i="3" s="1"/>
  <c r="E1437" i="2"/>
  <c r="F44" i="3" s="1"/>
  <c r="D1433" i="2"/>
  <c r="D1431" i="2"/>
  <c r="F1431" i="2" s="1"/>
  <c r="C1431" i="2"/>
  <c r="D1430" i="2"/>
  <c r="F1430" i="2" s="1"/>
  <c r="C1430" i="2"/>
  <c r="D1429" i="2"/>
  <c r="F1429" i="2" s="1"/>
  <c r="C1429" i="2"/>
  <c r="D1428" i="2"/>
  <c r="F1428" i="2" s="1"/>
  <c r="C1428" i="2"/>
  <c r="D1427" i="2"/>
  <c r="F1427" i="2" s="1"/>
  <c r="C1427" i="2"/>
  <c r="D1426" i="2"/>
  <c r="F1426" i="2" s="1"/>
  <c r="C1426" i="2"/>
  <c r="D1425" i="2"/>
  <c r="F1425" i="2" s="1"/>
  <c r="C1425" i="2"/>
  <c r="D1424" i="2"/>
  <c r="F1424" i="2" s="1"/>
  <c r="C1424" i="2"/>
  <c r="D1423" i="2"/>
  <c r="F1423" i="2" s="1"/>
  <c r="C1423" i="2"/>
  <c r="D1422" i="2"/>
  <c r="F1422" i="2" s="1"/>
  <c r="C1422" i="2"/>
  <c r="D1421" i="2"/>
  <c r="F1421" i="2" s="1"/>
  <c r="C1421" i="2"/>
  <c r="D1420" i="2"/>
  <c r="F1420" i="2" s="1"/>
  <c r="C1420" i="2"/>
  <c r="D1419" i="2"/>
  <c r="F1419" i="2" s="1"/>
  <c r="C1419" i="2"/>
  <c r="D1418" i="2"/>
  <c r="F1418" i="2" s="1"/>
  <c r="C1418" i="2"/>
  <c r="D1417" i="2"/>
  <c r="F1417" i="2" s="1"/>
  <c r="C1417" i="2"/>
  <c r="D1416" i="2"/>
  <c r="F1416" i="2" s="1"/>
  <c r="C1416" i="2"/>
  <c r="D1415" i="2"/>
  <c r="F1415" i="2" s="1"/>
  <c r="C1415" i="2"/>
  <c r="D1414" i="2"/>
  <c r="F1414" i="2" s="1"/>
  <c r="C1414" i="2"/>
  <c r="D1413" i="2"/>
  <c r="F1413" i="2" s="1"/>
  <c r="C1413" i="2"/>
  <c r="D1412" i="2"/>
  <c r="F1412" i="2" s="1"/>
  <c r="C1412" i="2"/>
  <c r="D1411" i="2"/>
  <c r="F1411" i="2" s="1"/>
  <c r="C1411" i="2"/>
  <c r="D1410" i="2"/>
  <c r="F1410" i="2" s="1"/>
  <c r="C1410" i="2"/>
  <c r="D1409" i="2"/>
  <c r="F1409" i="2" s="1"/>
  <c r="C1409" i="2"/>
  <c r="D1408" i="2"/>
  <c r="F1408" i="2" s="1"/>
  <c r="C1408" i="2"/>
  <c r="C1406" i="2"/>
  <c r="H43" i="3" s="1"/>
  <c r="E1405" i="2"/>
  <c r="M43" i="3" s="1"/>
  <c r="E1404" i="2"/>
  <c r="L43" i="3" s="1"/>
  <c r="E1403" i="2"/>
  <c r="E43" i="3" s="1"/>
  <c r="E1402" i="2"/>
  <c r="F43" i="3" s="1"/>
  <c r="D1398" i="2"/>
  <c r="D1396" i="2"/>
  <c r="F1396" i="2" s="1"/>
  <c r="C1396" i="2"/>
  <c r="D1395" i="2"/>
  <c r="F1395" i="2" s="1"/>
  <c r="C1395" i="2"/>
  <c r="D1394" i="2"/>
  <c r="F1394" i="2" s="1"/>
  <c r="C1394" i="2"/>
  <c r="D1393" i="2"/>
  <c r="F1393" i="2" s="1"/>
  <c r="C1393" i="2"/>
  <c r="D1392" i="2"/>
  <c r="F1392" i="2" s="1"/>
  <c r="C1392" i="2"/>
  <c r="D1391" i="2"/>
  <c r="F1391" i="2" s="1"/>
  <c r="C1391" i="2"/>
  <c r="D1390" i="2"/>
  <c r="F1390" i="2" s="1"/>
  <c r="C1390" i="2"/>
  <c r="D1389" i="2"/>
  <c r="F1389" i="2" s="1"/>
  <c r="C1389" i="2"/>
  <c r="D1388" i="2"/>
  <c r="F1388" i="2" s="1"/>
  <c r="C1388" i="2"/>
  <c r="D1387" i="2"/>
  <c r="F1387" i="2" s="1"/>
  <c r="C1387" i="2"/>
  <c r="D1386" i="2"/>
  <c r="F1386" i="2" s="1"/>
  <c r="C1386" i="2"/>
  <c r="D1385" i="2"/>
  <c r="F1385" i="2" s="1"/>
  <c r="C1385" i="2"/>
  <c r="D1384" i="2"/>
  <c r="F1384" i="2" s="1"/>
  <c r="C1384" i="2"/>
  <c r="D1383" i="2"/>
  <c r="F1383" i="2" s="1"/>
  <c r="C1383" i="2"/>
  <c r="D1382" i="2"/>
  <c r="F1382" i="2" s="1"/>
  <c r="C1382" i="2"/>
  <c r="D1381" i="2"/>
  <c r="F1381" i="2" s="1"/>
  <c r="C1381" i="2"/>
  <c r="D1380" i="2"/>
  <c r="F1380" i="2" s="1"/>
  <c r="C1380" i="2"/>
  <c r="D1379" i="2"/>
  <c r="F1379" i="2" s="1"/>
  <c r="C1379" i="2"/>
  <c r="D1378" i="2"/>
  <c r="F1378" i="2" s="1"/>
  <c r="C1378" i="2"/>
  <c r="D1377" i="2"/>
  <c r="F1377" i="2" s="1"/>
  <c r="C1377" i="2"/>
  <c r="D1376" i="2"/>
  <c r="F1376" i="2" s="1"/>
  <c r="C1376" i="2"/>
  <c r="D1375" i="2"/>
  <c r="F1375" i="2" s="1"/>
  <c r="C1375" i="2"/>
  <c r="D1374" i="2"/>
  <c r="F1374" i="2" s="1"/>
  <c r="C1374" i="2"/>
  <c r="D1373" i="2"/>
  <c r="F1373" i="2" s="1"/>
  <c r="C1373" i="2"/>
  <c r="C1371" i="2"/>
  <c r="H42" i="3" s="1"/>
  <c r="E1370" i="2"/>
  <c r="M42" i="3" s="1"/>
  <c r="E1369" i="2"/>
  <c r="L42" i="3" s="1"/>
  <c r="E1368" i="2"/>
  <c r="E42" i="3" s="1"/>
  <c r="E1367" i="2"/>
  <c r="F42" i="3" s="1"/>
  <c r="D1363" i="2"/>
  <c r="D1361" i="2"/>
  <c r="F1361" i="2" s="1"/>
  <c r="C1361" i="2"/>
  <c r="D1360" i="2"/>
  <c r="F1360" i="2" s="1"/>
  <c r="C1360" i="2"/>
  <c r="D1359" i="2"/>
  <c r="F1359" i="2" s="1"/>
  <c r="C1359" i="2"/>
  <c r="D1358" i="2"/>
  <c r="F1358" i="2" s="1"/>
  <c r="C1358" i="2"/>
  <c r="D1357" i="2"/>
  <c r="F1357" i="2" s="1"/>
  <c r="C1357" i="2"/>
  <c r="D1356" i="2"/>
  <c r="F1356" i="2" s="1"/>
  <c r="C1356" i="2"/>
  <c r="D1355" i="2"/>
  <c r="F1355" i="2" s="1"/>
  <c r="C1355" i="2"/>
  <c r="D1354" i="2"/>
  <c r="F1354" i="2" s="1"/>
  <c r="C1354" i="2"/>
  <c r="D1353" i="2"/>
  <c r="F1353" i="2" s="1"/>
  <c r="C1353" i="2"/>
  <c r="D1352" i="2"/>
  <c r="F1352" i="2" s="1"/>
  <c r="C1352" i="2"/>
  <c r="D1351" i="2"/>
  <c r="F1351" i="2" s="1"/>
  <c r="C1351" i="2"/>
  <c r="D1350" i="2"/>
  <c r="F1350" i="2" s="1"/>
  <c r="C1350" i="2"/>
  <c r="D1349" i="2"/>
  <c r="F1349" i="2" s="1"/>
  <c r="C1349" i="2"/>
  <c r="D1348" i="2"/>
  <c r="F1348" i="2" s="1"/>
  <c r="C1348" i="2"/>
  <c r="D1347" i="2"/>
  <c r="F1347" i="2" s="1"/>
  <c r="C1347" i="2"/>
  <c r="D1346" i="2"/>
  <c r="F1346" i="2" s="1"/>
  <c r="C1346" i="2"/>
  <c r="D1345" i="2"/>
  <c r="F1345" i="2" s="1"/>
  <c r="C1345" i="2"/>
  <c r="D1344" i="2"/>
  <c r="F1344" i="2" s="1"/>
  <c r="C1344" i="2"/>
  <c r="D1343" i="2"/>
  <c r="F1343" i="2" s="1"/>
  <c r="C1343" i="2"/>
  <c r="D1342" i="2"/>
  <c r="F1342" i="2" s="1"/>
  <c r="C1342" i="2"/>
  <c r="D1341" i="2"/>
  <c r="F1341" i="2" s="1"/>
  <c r="C1341" i="2"/>
  <c r="D1340" i="2"/>
  <c r="F1340" i="2" s="1"/>
  <c r="C1340" i="2"/>
  <c r="D1339" i="2"/>
  <c r="F1339" i="2" s="1"/>
  <c r="C1339" i="2"/>
  <c r="D1338" i="2"/>
  <c r="F1338" i="2" s="1"/>
  <c r="C1338" i="2"/>
  <c r="C1336" i="2"/>
  <c r="H41" i="3" s="1"/>
  <c r="E1335" i="2"/>
  <c r="M41" i="3" s="1"/>
  <c r="E1334" i="2"/>
  <c r="L41" i="3" s="1"/>
  <c r="E1333" i="2"/>
  <c r="E41" i="3" s="1"/>
  <c r="E1332" i="2"/>
  <c r="F41" i="3" s="1"/>
  <c r="D1328" i="2"/>
  <c r="D1326" i="2"/>
  <c r="F1326" i="2" s="1"/>
  <c r="C1326" i="2"/>
  <c r="D1325" i="2"/>
  <c r="F1325" i="2" s="1"/>
  <c r="C1325" i="2"/>
  <c r="D1324" i="2"/>
  <c r="F1324" i="2" s="1"/>
  <c r="C1324" i="2"/>
  <c r="D1323" i="2"/>
  <c r="F1323" i="2" s="1"/>
  <c r="C1323" i="2"/>
  <c r="D1322" i="2"/>
  <c r="F1322" i="2" s="1"/>
  <c r="C1322" i="2"/>
  <c r="D1321" i="2"/>
  <c r="F1321" i="2" s="1"/>
  <c r="C1321" i="2"/>
  <c r="D1320" i="2"/>
  <c r="F1320" i="2" s="1"/>
  <c r="C1320" i="2"/>
  <c r="D1319" i="2"/>
  <c r="F1319" i="2" s="1"/>
  <c r="C1319" i="2"/>
  <c r="D1318" i="2"/>
  <c r="F1318" i="2" s="1"/>
  <c r="C1318" i="2"/>
  <c r="D1317" i="2"/>
  <c r="F1317" i="2" s="1"/>
  <c r="C1317" i="2"/>
  <c r="D1316" i="2"/>
  <c r="F1316" i="2" s="1"/>
  <c r="C1316" i="2"/>
  <c r="D1315" i="2"/>
  <c r="F1315" i="2" s="1"/>
  <c r="C1315" i="2"/>
  <c r="D1314" i="2"/>
  <c r="F1314" i="2" s="1"/>
  <c r="C1314" i="2"/>
  <c r="D1313" i="2"/>
  <c r="F1313" i="2" s="1"/>
  <c r="C1313" i="2"/>
  <c r="D1312" i="2"/>
  <c r="F1312" i="2" s="1"/>
  <c r="C1312" i="2"/>
  <c r="D1311" i="2"/>
  <c r="F1311" i="2" s="1"/>
  <c r="C1311" i="2"/>
  <c r="D1310" i="2"/>
  <c r="F1310" i="2" s="1"/>
  <c r="C1310" i="2"/>
  <c r="D1309" i="2"/>
  <c r="F1309" i="2" s="1"/>
  <c r="C1309" i="2"/>
  <c r="D1308" i="2"/>
  <c r="F1308" i="2" s="1"/>
  <c r="C1308" i="2"/>
  <c r="D1307" i="2"/>
  <c r="F1307" i="2" s="1"/>
  <c r="C1307" i="2"/>
  <c r="D1306" i="2"/>
  <c r="F1306" i="2" s="1"/>
  <c r="C1306" i="2"/>
  <c r="D1305" i="2"/>
  <c r="F1305" i="2" s="1"/>
  <c r="C1305" i="2"/>
  <c r="D1304" i="2"/>
  <c r="F1304" i="2" s="1"/>
  <c r="C1304" i="2"/>
  <c r="D1303" i="2"/>
  <c r="F1303" i="2" s="1"/>
  <c r="C1303" i="2"/>
  <c r="C1301" i="2"/>
  <c r="H40" i="3" s="1"/>
  <c r="E1300" i="2"/>
  <c r="M40" i="3" s="1"/>
  <c r="E1299" i="2"/>
  <c r="L40" i="3" s="1"/>
  <c r="E1298" i="2"/>
  <c r="E40" i="3" s="1"/>
  <c r="E1297" i="2"/>
  <c r="F40" i="3" s="1"/>
  <c r="D1293" i="2"/>
  <c r="D1291" i="2"/>
  <c r="F1291" i="2" s="1"/>
  <c r="C1291" i="2"/>
  <c r="D1290" i="2"/>
  <c r="F1290" i="2" s="1"/>
  <c r="C1290" i="2"/>
  <c r="D1289" i="2"/>
  <c r="F1289" i="2" s="1"/>
  <c r="C1289" i="2"/>
  <c r="D1288" i="2"/>
  <c r="F1288" i="2" s="1"/>
  <c r="C1288" i="2"/>
  <c r="D1287" i="2"/>
  <c r="F1287" i="2" s="1"/>
  <c r="C1287" i="2"/>
  <c r="D1286" i="2"/>
  <c r="F1286" i="2" s="1"/>
  <c r="C1286" i="2"/>
  <c r="D1285" i="2"/>
  <c r="F1285" i="2" s="1"/>
  <c r="C1285" i="2"/>
  <c r="D1284" i="2"/>
  <c r="F1284" i="2" s="1"/>
  <c r="C1284" i="2"/>
  <c r="D1283" i="2"/>
  <c r="F1283" i="2" s="1"/>
  <c r="C1283" i="2"/>
  <c r="D1282" i="2"/>
  <c r="F1282" i="2" s="1"/>
  <c r="C1282" i="2"/>
  <c r="D1281" i="2"/>
  <c r="F1281" i="2" s="1"/>
  <c r="C1281" i="2"/>
  <c r="D1280" i="2"/>
  <c r="F1280" i="2" s="1"/>
  <c r="C1280" i="2"/>
  <c r="D1279" i="2"/>
  <c r="F1279" i="2" s="1"/>
  <c r="C1279" i="2"/>
  <c r="D1278" i="2"/>
  <c r="F1278" i="2" s="1"/>
  <c r="C1278" i="2"/>
  <c r="D1277" i="2"/>
  <c r="F1277" i="2" s="1"/>
  <c r="C1277" i="2"/>
  <c r="D1276" i="2"/>
  <c r="F1276" i="2" s="1"/>
  <c r="C1276" i="2"/>
  <c r="D1275" i="2"/>
  <c r="F1275" i="2" s="1"/>
  <c r="C1275" i="2"/>
  <c r="D1274" i="2"/>
  <c r="F1274" i="2" s="1"/>
  <c r="C1274" i="2"/>
  <c r="D1273" i="2"/>
  <c r="F1273" i="2" s="1"/>
  <c r="C1273" i="2"/>
  <c r="D1272" i="2"/>
  <c r="F1272" i="2" s="1"/>
  <c r="C1272" i="2"/>
  <c r="D1271" i="2"/>
  <c r="F1271" i="2" s="1"/>
  <c r="C1271" i="2"/>
  <c r="D1270" i="2"/>
  <c r="F1270" i="2" s="1"/>
  <c r="C1270" i="2"/>
  <c r="D1269" i="2"/>
  <c r="F1269" i="2" s="1"/>
  <c r="C1269" i="2"/>
  <c r="D1268" i="2"/>
  <c r="F1268" i="2" s="1"/>
  <c r="C1268" i="2"/>
  <c r="C1266" i="2"/>
  <c r="H39" i="3" s="1"/>
  <c r="E1265" i="2"/>
  <c r="M39" i="3" s="1"/>
  <c r="E1264" i="2"/>
  <c r="L39" i="3" s="1"/>
  <c r="E1263" i="2"/>
  <c r="E39" i="3" s="1"/>
  <c r="E1262" i="2"/>
  <c r="F39" i="3" s="1"/>
  <c r="D1258" i="2"/>
  <c r="D1256" i="2"/>
  <c r="F1256" i="2" s="1"/>
  <c r="C1256" i="2"/>
  <c r="D1255" i="2"/>
  <c r="F1255" i="2" s="1"/>
  <c r="C1255" i="2"/>
  <c r="D1254" i="2"/>
  <c r="F1254" i="2" s="1"/>
  <c r="C1254" i="2"/>
  <c r="D1253" i="2"/>
  <c r="F1253" i="2" s="1"/>
  <c r="C1253" i="2"/>
  <c r="D1252" i="2"/>
  <c r="F1252" i="2" s="1"/>
  <c r="C1252" i="2"/>
  <c r="D1251" i="2"/>
  <c r="F1251" i="2" s="1"/>
  <c r="C1251" i="2"/>
  <c r="D1250" i="2"/>
  <c r="F1250" i="2" s="1"/>
  <c r="C1250" i="2"/>
  <c r="D1249" i="2"/>
  <c r="F1249" i="2" s="1"/>
  <c r="C1249" i="2"/>
  <c r="D1248" i="2"/>
  <c r="F1248" i="2" s="1"/>
  <c r="C1248" i="2"/>
  <c r="D1247" i="2"/>
  <c r="F1247" i="2" s="1"/>
  <c r="C1247" i="2"/>
  <c r="D1246" i="2"/>
  <c r="F1246" i="2" s="1"/>
  <c r="C1246" i="2"/>
  <c r="D1245" i="2"/>
  <c r="F1245" i="2" s="1"/>
  <c r="C1245" i="2"/>
  <c r="D1244" i="2"/>
  <c r="F1244" i="2" s="1"/>
  <c r="C1244" i="2"/>
  <c r="D1243" i="2"/>
  <c r="F1243" i="2" s="1"/>
  <c r="C1243" i="2"/>
  <c r="D1242" i="2"/>
  <c r="F1242" i="2" s="1"/>
  <c r="C1242" i="2"/>
  <c r="D1241" i="2"/>
  <c r="F1241" i="2" s="1"/>
  <c r="C1241" i="2"/>
  <c r="D1240" i="2"/>
  <c r="F1240" i="2" s="1"/>
  <c r="C1240" i="2"/>
  <c r="D1239" i="2"/>
  <c r="F1239" i="2" s="1"/>
  <c r="C1239" i="2"/>
  <c r="D1238" i="2"/>
  <c r="F1238" i="2" s="1"/>
  <c r="C1238" i="2"/>
  <c r="D1237" i="2"/>
  <c r="F1237" i="2" s="1"/>
  <c r="C1237" i="2"/>
  <c r="D1236" i="2"/>
  <c r="F1236" i="2" s="1"/>
  <c r="C1236" i="2"/>
  <c r="D1235" i="2"/>
  <c r="F1235" i="2" s="1"/>
  <c r="C1235" i="2"/>
  <c r="D1234" i="2"/>
  <c r="F1234" i="2" s="1"/>
  <c r="C1234" i="2"/>
  <c r="D1233" i="2"/>
  <c r="F1233" i="2" s="1"/>
  <c r="C1233" i="2"/>
  <c r="C1231" i="2"/>
  <c r="H38" i="3" s="1"/>
  <c r="E1230" i="2"/>
  <c r="M38" i="3" s="1"/>
  <c r="E1229" i="2"/>
  <c r="L38" i="3" s="1"/>
  <c r="E1228" i="2"/>
  <c r="E38" i="3" s="1"/>
  <c r="E1227" i="2"/>
  <c r="F38" i="3" s="1"/>
  <c r="D1223" i="2"/>
  <c r="D1221" i="2"/>
  <c r="F1221" i="2" s="1"/>
  <c r="C1221" i="2"/>
  <c r="D1220" i="2"/>
  <c r="F1220" i="2" s="1"/>
  <c r="C1220" i="2"/>
  <c r="D1219" i="2"/>
  <c r="F1219" i="2" s="1"/>
  <c r="C1219" i="2"/>
  <c r="D1218" i="2"/>
  <c r="F1218" i="2" s="1"/>
  <c r="C1218" i="2"/>
  <c r="D1217" i="2"/>
  <c r="F1217" i="2" s="1"/>
  <c r="C1217" i="2"/>
  <c r="D1216" i="2"/>
  <c r="F1216" i="2" s="1"/>
  <c r="C1216" i="2"/>
  <c r="D1215" i="2"/>
  <c r="F1215" i="2" s="1"/>
  <c r="C1215" i="2"/>
  <c r="D1214" i="2"/>
  <c r="F1214" i="2" s="1"/>
  <c r="C1214" i="2"/>
  <c r="D1213" i="2"/>
  <c r="F1213" i="2" s="1"/>
  <c r="C1213" i="2"/>
  <c r="D1212" i="2"/>
  <c r="F1212" i="2" s="1"/>
  <c r="C1212" i="2"/>
  <c r="D1211" i="2"/>
  <c r="F1211" i="2" s="1"/>
  <c r="C1211" i="2"/>
  <c r="D1210" i="2"/>
  <c r="F1210" i="2" s="1"/>
  <c r="C1210" i="2"/>
  <c r="D1209" i="2"/>
  <c r="F1209" i="2" s="1"/>
  <c r="C1209" i="2"/>
  <c r="D1208" i="2"/>
  <c r="F1208" i="2" s="1"/>
  <c r="C1208" i="2"/>
  <c r="D1207" i="2"/>
  <c r="F1207" i="2" s="1"/>
  <c r="C1207" i="2"/>
  <c r="D1206" i="2"/>
  <c r="F1206" i="2" s="1"/>
  <c r="C1206" i="2"/>
  <c r="D1205" i="2"/>
  <c r="F1205" i="2" s="1"/>
  <c r="C1205" i="2"/>
  <c r="D1204" i="2"/>
  <c r="F1204" i="2" s="1"/>
  <c r="C1204" i="2"/>
  <c r="D1203" i="2"/>
  <c r="F1203" i="2" s="1"/>
  <c r="C1203" i="2"/>
  <c r="D1202" i="2"/>
  <c r="F1202" i="2" s="1"/>
  <c r="C1202" i="2"/>
  <c r="D1201" i="2"/>
  <c r="F1201" i="2" s="1"/>
  <c r="C1201" i="2"/>
  <c r="D1200" i="2"/>
  <c r="F1200" i="2" s="1"/>
  <c r="C1200" i="2"/>
  <c r="D1199" i="2"/>
  <c r="F1199" i="2" s="1"/>
  <c r="C1199" i="2"/>
  <c r="D1198" i="2"/>
  <c r="F1198" i="2" s="1"/>
  <c r="C1198" i="2"/>
  <c r="C1196" i="2"/>
  <c r="H37" i="3" s="1"/>
  <c r="E1195" i="2"/>
  <c r="M37" i="3" s="1"/>
  <c r="E1194" i="2"/>
  <c r="L37" i="3" s="1"/>
  <c r="E1193" i="2"/>
  <c r="E37" i="3" s="1"/>
  <c r="E1192" i="2"/>
  <c r="F37" i="3" s="1"/>
  <c r="D1188" i="2"/>
  <c r="D1186" i="2"/>
  <c r="F1186" i="2" s="1"/>
  <c r="C1186" i="2"/>
  <c r="D1185" i="2"/>
  <c r="F1185" i="2" s="1"/>
  <c r="C1185" i="2"/>
  <c r="D1184" i="2"/>
  <c r="F1184" i="2" s="1"/>
  <c r="C1184" i="2"/>
  <c r="D1183" i="2"/>
  <c r="F1183" i="2" s="1"/>
  <c r="C1183" i="2"/>
  <c r="D1182" i="2"/>
  <c r="F1182" i="2" s="1"/>
  <c r="C1182" i="2"/>
  <c r="D1181" i="2"/>
  <c r="F1181" i="2" s="1"/>
  <c r="C1181" i="2"/>
  <c r="D1180" i="2"/>
  <c r="F1180" i="2" s="1"/>
  <c r="C1180" i="2"/>
  <c r="D1179" i="2"/>
  <c r="F1179" i="2" s="1"/>
  <c r="C1179" i="2"/>
  <c r="D1178" i="2"/>
  <c r="F1178" i="2" s="1"/>
  <c r="C1178" i="2"/>
  <c r="D1177" i="2"/>
  <c r="F1177" i="2" s="1"/>
  <c r="C1177" i="2"/>
  <c r="D1176" i="2"/>
  <c r="F1176" i="2" s="1"/>
  <c r="C1176" i="2"/>
  <c r="D1175" i="2"/>
  <c r="F1175" i="2" s="1"/>
  <c r="C1175" i="2"/>
  <c r="D1174" i="2"/>
  <c r="F1174" i="2" s="1"/>
  <c r="C1174" i="2"/>
  <c r="D1173" i="2"/>
  <c r="F1173" i="2" s="1"/>
  <c r="C1173" i="2"/>
  <c r="D1172" i="2"/>
  <c r="F1172" i="2" s="1"/>
  <c r="C1172" i="2"/>
  <c r="D1171" i="2"/>
  <c r="F1171" i="2" s="1"/>
  <c r="C1171" i="2"/>
  <c r="D1170" i="2"/>
  <c r="F1170" i="2" s="1"/>
  <c r="C1170" i="2"/>
  <c r="D1169" i="2"/>
  <c r="F1169" i="2" s="1"/>
  <c r="C1169" i="2"/>
  <c r="D1168" i="2"/>
  <c r="F1168" i="2" s="1"/>
  <c r="C1168" i="2"/>
  <c r="D1167" i="2"/>
  <c r="F1167" i="2" s="1"/>
  <c r="C1167" i="2"/>
  <c r="D1166" i="2"/>
  <c r="F1166" i="2" s="1"/>
  <c r="C1166" i="2"/>
  <c r="D1165" i="2"/>
  <c r="F1165" i="2" s="1"/>
  <c r="C1165" i="2"/>
  <c r="D1164" i="2"/>
  <c r="F1164" i="2" s="1"/>
  <c r="C1164" i="2"/>
  <c r="D1163" i="2"/>
  <c r="F1163" i="2" s="1"/>
  <c r="C1163" i="2"/>
  <c r="C1161" i="2"/>
  <c r="H36" i="3" s="1"/>
  <c r="E1160" i="2"/>
  <c r="M36" i="3" s="1"/>
  <c r="E1159" i="2"/>
  <c r="L36" i="3" s="1"/>
  <c r="E1158" i="2"/>
  <c r="E36" i="3" s="1"/>
  <c r="E1157" i="2"/>
  <c r="F36" i="3" s="1"/>
  <c r="D1153" i="2"/>
  <c r="D1151" i="2"/>
  <c r="F1151" i="2" s="1"/>
  <c r="C1151" i="2"/>
  <c r="D1150" i="2"/>
  <c r="F1150" i="2" s="1"/>
  <c r="C1150" i="2"/>
  <c r="D1149" i="2"/>
  <c r="F1149" i="2" s="1"/>
  <c r="C1149" i="2"/>
  <c r="D1148" i="2"/>
  <c r="F1148" i="2" s="1"/>
  <c r="C1148" i="2"/>
  <c r="D1147" i="2"/>
  <c r="F1147" i="2" s="1"/>
  <c r="C1147" i="2"/>
  <c r="D1146" i="2"/>
  <c r="F1146" i="2" s="1"/>
  <c r="C1146" i="2"/>
  <c r="D1145" i="2"/>
  <c r="F1145" i="2" s="1"/>
  <c r="C1145" i="2"/>
  <c r="D1144" i="2"/>
  <c r="F1144" i="2" s="1"/>
  <c r="C1144" i="2"/>
  <c r="D1143" i="2"/>
  <c r="F1143" i="2" s="1"/>
  <c r="C1143" i="2"/>
  <c r="D1142" i="2"/>
  <c r="F1142" i="2" s="1"/>
  <c r="C1142" i="2"/>
  <c r="D1141" i="2"/>
  <c r="F1141" i="2" s="1"/>
  <c r="C1141" i="2"/>
  <c r="D1140" i="2"/>
  <c r="F1140" i="2" s="1"/>
  <c r="C1140" i="2"/>
  <c r="D1139" i="2"/>
  <c r="F1139" i="2" s="1"/>
  <c r="C1139" i="2"/>
  <c r="D1138" i="2"/>
  <c r="F1138" i="2" s="1"/>
  <c r="C1138" i="2"/>
  <c r="D1137" i="2"/>
  <c r="F1137" i="2" s="1"/>
  <c r="C1137" i="2"/>
  <c r="D1136" i="2"/>
  <c r="F1136" i="2" s="1"/>
  <c r="C1136" i="2"/>
  <c r="D1135" i="2"/>
  <c r="F1135" i="2" s="1"/>
  <c r="C1135" i="2"/>
  <c r="D1134" i="2"/>
  <c r="F1134" i="2" s="1"/>
  <c r="C1134" i="2"/>
  <c r="D1133" i="2"/>
  <c r="F1133" i="2" s="1"/>
  <c r="C1133" i="2"/>
  <c r="D1132" i="2"/>
  <c r="F1132" i="2" s="1"/>
  <c r="C1132" i="2"/>
  <c r="D1131" i="2"/>
  <c r="F1131" i="2" s="1"/>
  <c r="C1131" i="2"/>
  <c r="D1130" i="2"/>
  <c r="F1130" i="2" s="1"/>
  <c r="C1130" i="2"/>
  <c r="D1129" i="2"/>
  <c r="F1129" i="2" s="1"/>
  <c r="C1129" i="2"/>
  <c r="D1128" i="2"/>
  <c r="F1128" i="2" s="1"/>
  <c r="C1128" i="2"/>
  <c r="C1126" i="2"/>
  <c r="H35" i="3" s="1"/>
  <c r="E1125" i="2"/>
  <c r="M35" i="3" s="1"/>
  <c r="E1124" i="2"/>
  <c r="L35" i="3" s="1"/>
  <c r="E1123" i="2"/>
  <c r="E35" i="3" s="1"/>
  <c r="E1122" i="2"/>
  <c r="F35" i="3" s="1"/>
  <c r="D1118" i="2"/>
  <c r="D1116" i="2"/>
  <c r="F1116" i="2" s="1"/>
  <c r="C1116" i="2"/>
  <c r="D1115" i="2"/>
  <c r="F1115" i="2" s="1"/>
  <c r="C1115" i="2"/>
  <c r="D1114" i="2"/>
  <c r="F1114" i="2" s="1"/>
  <c r="C1114" i="2"/>
  <c r="D1113" i="2"/>
  <c r="F1113" i="2" s="1"/>
  <c r="C1113" i="2"/>
  <c r="D1112" i="2"/>
  <c r="F1112" i="2" s="1"/>
  <c r="C1112" i="2"/>
  <c r="D1111" i="2"/>
  <c r="F1111" i="2" s="1"/>
  <c r="C1111" i="2"/>
  <c r="D1110" i="2"/>
  <c r="F1110" i="2" s="1"/>
  <c r="C1110" i="2"/>
  <c r="D1109" i="2"/>
  <c r="F1109" i="2" s="1"/>
  <c r="C1109" i="2"/>
  <c r="D1108" i="2"/>
  <c r="F1108" i="2" s="1"/>
  <c r="C1108" i="2"/>
  <c r="D1107" i="2"/>
  <c r="F1107" i="2" s="1"/>
  <c r="C1107" i="2"/>
  <c r="D1106" i="2"/>
  <c r="F1106" i="2" s="1"/>
  <c r="C1106" i="2"/>
  <c r="D1105" i="2"/>
  <c r="F1105" i="2" s="1"/>
  <c r="C1105" i="2"/>
  <c r="D1104" i="2"/>
  <c r="F1104" i="2" s="1"/>
  <c r="C1104" i="2"/>
  <c r="D1103" i="2"/>
  <c r="F1103" i="2" s="1"/>
  <c r="C1103" i="2"/>
  <c r="D1102" i="2"/>
  <c r="F1102" i="2" s="1"/>
  <c r="C1102" i="2"/>
  <c r="D1101" i="2"/>
  <c r="F1101" i="2" s="1"/>
  <c r="C1101" i="2"/>
  <c r="D1100" i="2"/>
  <c r="F1100" i="2" s="1"/>
  <c r="C1100" i="2"/>
  <c r="D1099" i="2"/>
  <c r="F1099" i="2" s="1"/>
  <c r="C1099" i="2"/>
  <c r="D1098" i="2"/>
  <c r="F1098" i="2" s="1"/>
  <c r="C1098" i="2"/>
  <c r="D1097" i="2"/>
  <c r="F1097" i="2" s="1"/>
  <c r="C1097" i="2"/>
  <c r="D1096" i="2"/>
  <c r="F1096" i="2" s="1"/>
  <c r="C1096" i="2"/>
  <c r="D1095" i="2"/>
  <c r="F1095" i="2" s="1"/>
  <c r="C1095" i="2"/>
  <c r="D1094" i="2"/>
  <c r="F1094" i="2" s="1"/>
  <c r="C1094" i="2"/>
  <c r="D1093" i="2"/>
  <c r="F1093" i="2" s="1"/>
  <c r="C1093" i="2"/>
  <c r="C1091" i="2"/>
  <c r="H34" i="3" s="1"/>
  <c r="E1090" i="2"/>
  <c r="M34" i="3" s="1"/>
  <c r="E1089" i="2"/>
  <c r="L34" i="3" s="1"/>
  <c r="E1088" i="2"/>
  <c r="E34" i="3" s="1"/>
  <c r="E1087" i="2"/>
  <c r="F34" i="3" s="1"/>
  <c r="D1083" i="2"/>
  <c r="D1081" i="2"/>
  <c r="F1081" i="2" s="1"/>
  <c r="C1081" i="2"/>
  <c r="D1080" i="2"/>
  <c r="F1080" i="2" s="1"/>
  <c r="C1080" i="2"/>
  <c r="D1079" i="2"/>
  <c r="F1079" i="2" s="1"/>
  <c r="C1079" i="2"/>
  <c r="D1078" i="2"/>
  <c r="F1078" i="2" s="1"/>
  <c r="C1078" i="2"/>
  <c r="D1077" i="2"/>
  <c r="F1077" i="2" s="1"/>
  <c r="C1077" i="2"/>
  <c r="D1076" i="2"/>
  <c r="F1076" i="2" s="1"/>
  <c r="C1076" i="2"/>
  <c r="D1075" i="2"/>
  <c r="F1075" i="2" s="1"/>
  <c r="C1075" i="2"/>
  <c r="D1074" i="2"/>
  <c r="F1074" i="2" s="1"/>
  <c r="C1074" i="2"/>
  <c r="D1073" i="2"/>
  <c r="F1073" i="2" s="1"/>
  <c r="C1073" i="2"/>
  <c r="D1072" i="2"/>
  <c r="F1072" i="2" s="1"/>
  <c r="C1072" i="2"/>
  <c r="D1071" i="2"/>
  <c r="F1071" i="2" s="1"/>
  <c r="C1071" i="2"/>
  <c r="D1070" i="2"/>
  <c r="F1070" i="2" s="1"/>
  <c r="C1070" i="2"/>
  <c r="D1069" i="2"/>
  <c r="F1069" i="2" s="1"/>
  <c r="C1069" i="2"/>
  <c r="D1068" i="2"/>
  <c r="F1068" i="2" s="1"/>
  <c r="C1068" i="2"/>
  <c r="D1067" i="2"/>
  <c r="F1067" i="2" s="1"/>
  <c r="C1067" i="2"/>
  <c r="D1066" i="2"/>
  <c r="F1066" i="2" s="1"/>
  <c r="C1066" i="2"/>
  <c r="D1065" i="2"/>
  <c r="F1065" i="2" s="1"/>
  <c r="C1065" i="2"/>
  <c r="D1064" i="2"/>
  <c r="F1064" i="2" s="1"/>
  <c r="C1064" i="2"/>
  <c r="D1063" i="2"/>
  <c r="F1063" i="2" s="1"/>
  <c r="C1063" i="2"/>
  <c r="D1062" i="2"/>
  <c r="F1062" i="2" s="1"/>
  <c r="C1062" i="2"/>
  <c r="D1061" i="2"/>
  <c r="F1061" i="2" s="1"/>
  <c r="C1061" i="2"/>
  <c r="D1060" i="2"/>
  <c r="F1060" i="2" s="1"/>
  <c r="C1060" i="2"/>
  <c r="D1059" i="2"/>
  <c r="F1059" i="2" s="1"/>
  <c r="C1059" i="2"/>
  <c r="D1058" i="2"/>
  <c r="F1058" i="2" s="1"/>
  <c r="C1058" i="2"/>
  <c r="C1056" i="2"/>
  <c r="H33" i="3" s="1"/>
  <c r="E1055" i="2"/>
  <c r="M33" i="3" s="1"/>
  <c r="E1054" i="2"/>
  <c r="L33" i="3" s="1"/>
  <c r="E1053" i="2"/>
  <c r="E33" i="3" s="1"/>
  <c r="E1052" i="2"/>
  <c r="F33" i="3" s="1"/>
  <c r="D1048" i="2"/>
  <c r="D1046" i="2"/>
  <c r="F1046" i="2" s="1"/>
  <c r="C1046" i="2"/>
  <c r="D1045" i="2"/>
  <c r="F1045" i="2" s="1"/>
  <c r="C1045" i="2"/>
  <c r="D1044" i="2"/>
  <c r="F1044" i="2" s="1"/>
  <c r="C1044" i="2"/>
  <c r="D1043" i="2"/>
  <c r="F1043" i="2" s="1"/>
  <c r="C1043" i="2"/>
  <c r="D1042" i="2"/>
  <c r="F1042" i="2" s="1"/>
  <c r="C1042" i="2"/>
  <c r="D1041" i="2"/>
  <c r="F1041" i="2" s="1"/>
  <c r="C1041" i="2"/>
  <c r="D1040" i="2"/>
  <c r="F1040" i="2" s="1"/>
  <c r="C1040" i="2"/>
  <c r="D1039" i="2"/>
  <c r="F1039" i="2" s="1"/>
  <c r="C1039" i="2"/>
  <c r="D1038" i="2"/>
  <c r="F1038" i="2" s="1"/>
  <c r="C1038" i="2"/>
  <c r="D1037" i="2"/>
  <c r="F1037" i="2" s="1"/>
  <c r="C1037" i="2"/>
  <c r="D1036" i="2"/>
  <c r="F1036" i="2" s="1"/>
  <c r="C1036" i="2"/>
  <c r="D1035" i="2"/>
  <c r="F1035" i="2" s="1"/>
  <c r="C1035" i="2"/>
  <c r="D1034" i="2"/>
  <c r="F1034" i="2" s="1"/>
  <c r="C1034" i="2"/>
  <c r="D1033" i="2"/>
  <c r="F1033" i="2" s="1"/>
  <c r="C1033" i="2"/>
  <c r="D1032" i="2"/>
  <c r="F1032" i="2" s="1"/>
  <c r="C1032" i="2"/>
  <c r="D1031" i="2"/>
  <c r="F1031" i="2" s="1"/>
  <c r="C1031" i="2"/>
  <c r="D1030" i="2"/>
  <c r="F1030" i="2" s="1"/>
  <c r="C1030" i="2"/>
  <c r="D1029" i="2"/>
  <c r="F1029" i="2" s="1"/>
  <c r="C1029" i="2"/>
  <c r="D1028" i="2"/>
  <c r="F1028" i="2" s="1"/>
  <c r="C1028" i="2"/>
  <c r="D1027" i="2"/>
  <c r="F1027" i="2" s="1"/>
  <c r="C1027" i="2"/>
  <c r="D1026" i="2"/>
  <c r="F1026" i="2" s="1"/>
  <c r="C1026" i="2"/>
  <c r="D1025" i="2"/>
  <c r="F1025" i="2" s="1"/>
  <c r="C1025" i="2"/>
  <c r="D1024" i="2"/>
  <c r="F1024" i="2" s="1"/>
  <c r="C1024" i="2"/>
  <c r="D1023" i="2"/>
  <c r="F1023" i="2" s="1"/>
  <c r="C1023" i="2"/>
  <c r="C1021" i="2"/>
  <c r="H32" i="3" s="1"/>
  <c r="E1020" i="2"/>
  <c r="M32" i="3" s="1"/>
  <c r="E1019" i="2"/>
  <c r="L32" i="3" s="1"/>
  <c r="E1018" i="2"/>
  <c r="E32" i="3" s="1"/>
  <c r="E1017" i="2"/>
  <c r="F32" i="3" s="1"/>
  <c r="D1013" i="2"/>
  <c r="D1011" i="2"/>
  <c r="F1011" i="2" s="1"/>
  <c r="C1011" i="2"/>
  <c r="D1010" i="2"/>
  <c r="F1010" i="2" s="1"/>
  <c r="C1010" i="2"/>
  <c r="D1009" i="2"/>
  <c r="F1009" i="2" s="1"/>
  <c r="C1009" i="2"/>
  <c r="D1008" i="2"/>
  <c r="F1008" i="2" s="1"/>
  <c r="C1008" i="2"/>
  <c r="D1007" i="2"/>
  <c r="F1007" i="2" s="1"/>
  <c r="C1007" i="2"/>
  <c r="D1006" i="2"/>
  <c r="F1006" i="2" s="1"/>
  <c r="C1006" i="2"/>
  <c r="D1005" i="2"/>
  <c r="F1005" i="2" s="1"/>
  <c r="C1005" i="2"/>
  <c r="D1004" i="2"/>
  <c r="F1004" i="2" s="1"/>
  <c r="C1004" i="2"/>
  <c r="D1003" i="2"/>
  <c r="F1003" i="2" s="1"/>
  <c r="C1003" i="2"/>
  <c r="D1002" i="2"/>
  <c r="F1002" i="2" s="1"/>
  <c r="C1002" i="2"/>
  <c r="D1001" i="2"/>
  <c r="F1001" i="2" s="1"/>
  <c r="C1001" i="2"/>
  <c r="D1000" i="2"/>
  <c r="F1000" i="2" s="1"/>
  <c r="C1000" i="2"/>
  <c r="D999" i="2"/>
  <c r="F999" i="2" s="1"/>
  <c r="C999" i="2"/>
  <c r="D998" i="2"/>
  <c r="F998" i="2" s="1"/>
  <c r="C998" i="2"/>
  <c r="D997" i="2"/>
  <c r="F997" i="2" s="1"/>
  <c r="C997" i="2"/>
  <c r="D996" i="2"/>
  <c r="F996" i="2" s="1"/>
  <c r="C996" i="2"/>
  <c r="D995" i="2"/>
  <c r="F995" i="2" s="1"/>
  <c r="C995" i="2"/>
  <c r="D994" i="2"/>
  <c r="F994" i="2" s="1"/>
  <c r="C994" i="2"/>
  <c r="D993" i="2"/>
  <c r="F993" i="2" s="1"/>
  <c r="C993" i="2"/>
  <c r="D992" i="2"/>
  <c r="F992" i="2" s="1"/>
  <c r="C992" i="2"/>
  <c r="D991" i="2"/>
  <c r="F991" i="2" s="1"/>
  <c r="C991" i="2"/>
  <c r="D990" i="2"/>
  <c r="F990" i="2" s="1"/>
  <c r="C990" i="2"/>
  <c r="D989" i="2"/>
  <c r="F989" i="2" s="1"/>
  <c r="C989" i="2"/>
  <c r="D988" i="2"/>
  <c r="F988" i="2" s="1"/>
  <c r="C988" i="2"/>
  <c r="C986" i="2"/>
  <c r="H31" i="3" s="1"/>
  <c r="E985" i="2"/>
  <c r="M31" i="3" s="1"/>
  <c r="E984" i="2"/>
  <c r="L31" i="3" s="1"/>
  <c r="E983" i="2"/>
  <c r="E31" i="3" s="1"/>
  <c r="E982" i="2"/>
  <c r="F31" i="3" s="1"/>
  <c r="D978" i="2"/>
  <c r="D976" i="2"/>
  <c r="F976" i="2" s="1"/>
  <c r="C976" i="2"/>
  <c r="D975" i="2"/>
  <c r="F975" i="2" s="1"/>
  <c r="C975" i="2"/>
  <c r="D974" i="2"/>
  <c r="F974" i="2" s="1"/>
  <c r="C974" i="2"/>
  <c r="D973" i="2"/>
  <c r="F973" i="2" s="1"/>
  <c r="C973" i="2"/>
  <c r="D972" i="2"/>
  <c r="F972" i="2" s="1"/>
  <c r="C972" i="2"/>
  <c r="D971" i="2"/>
  <c r="F971" i="2" s="1"/>
  <c r="C971" i="2"/>
  <c r="D970" i="2"/>
  <c r="F970" i="2" s="1"/>
  <c r="C970" i="2"/>
  <c r="D969" i="2"/>
  <c r="F969" i="2" s="1"/>
  <c r="C969" i="2"/>
  <c r="D968" i="2"/>
  <c r="F968" i="2" s="1"/>
  <c r="C968" i="2"/>
  <c r="D967" i="2"/>
  <c r="F967" i="2" s="1"/>
  <c r="C967" i="2"/>
  <c r="D966" i="2"/>
  <c r="F966" i="2" s="1"/>
  <c r="C966" i="2"/>
  <c r="D965" i="2"/>
  <c r="F965" i="2" s="1"/>
  <c r="C965" i="2"/>
  <c r="D964" i="2"/>
  <c r="F964" i="2" s="1"/>
  <c r="C964" i="2"/>
  <c r="D963" i="2"/>
  <c r="F963" i="2" s="1"/>
  <c r="C963" i="2"/>
  <c r="D962" i="2"/>
  <c r="F962" i="2" s="1"/>
  <c r="C962" i="2"/>
  <c r="D961" i="2"/>
  <c r="F961" i="2" s="1"/>
  <c r="C961" i="2"/>
  <c r="D960" i="2"/>
  <c r="F960" i="2" s="1"/>
  <c r="C960" i="2"/>
  <c r="D959" i="2"/>
  <c r="F959" i="2" s="1"/>
  <c r="C959" i="2"/>
  <c r="D958" i="2"/>
  <c r="F958" i="2" s="1"/>
  <c r="C958" i="2"/>
  <c r="D957" i="2"/>
  <c r="F957" i="2" s="1"/>
  <c r="C957" i="2"/>
  <c r="D956" i="2"/>
  <c r="F956" i="2" s="1"/>
  <c r="C956" i="2"/>
  <c r="D955" i="2"/>
  <c r="F955" i="2" s="1"/>
  <c r="C955" i="2"/>
  <c r="D954" i="2"/>
  <c r="F954" i="2" s="1"/>
  <c r="C954" i="2"/>
  <c r="D953" i="2"/>
  <c r="F953" i="2" s="1"/>
  <c r="C953" i="2"/>
  <c r="C951" i="2"/>
  <c r="H30" i="3" s="1"/>
  <c r="E950" i="2"/>
  <c r="M30" i="3" s="1"/>
  <c r="E949" i="2"/>
  <c r="L30" i="3" s="1"/>
  <c r="E948" i="2"/>
  <c r="E30" i="3" s="1"/>
  <c r="E947" i="2"/>
  <c r="F30" i="3" s="1"/>
  <c r="D943" i="2"/>
  <c r="D941" i="2"/>
  <c r="F941" i="2" s="1"/>
  <c r="C941" i="2"/>
  <c r="D940" i="2"/>
  <c r="F940" i="2" s="1"/>
  <c r="C940" i="2"/>
  <c r="D939" i="2"/>
  <c r="F939" i="2" s="1"/>
  <c r="C939" i="2"/>
  <c r="D938" i="2"/>
  <c r="F938" i="2" s="1"/>
  <c r="C938" i="2"/>
  <c r="D937" i="2"/>
  <c r="F937" i="2" s="1"/>
  <c r="C937" i="2"/>
  <c r="D936" i="2"/>
  <c r="F936" i="2" s="1"/>
  <c r="C936" i="2"/>
  <c r="D935" i="2"/>
  <c r="F935" i="2" s="1"/>
  <c r="C935" i="2"/>
  <c r="D934" i="2"/>
  <c r="F934" i="2" s="1"/>
  <c r="C934" i="2"/>
  <c r="D933" i="2"/>
  <c r="F933" i="2" s="1"/>
  <c r="C933" i="2"/>
  <c r="D932" i="2"/>
  <c r="F932" i="2" s="1"/>
  <c r="C932" i="2"/>
  <c r="D931" i="2"/>
  <c r="F931" i="2" s="1"/>
  <c r="C931" i="2"/>
  <c r="D930" i="2"/>
  <c r="F930" i="2" s="1"/>
  <c r="C930" i="2"/>
  <c r="D929" i="2"/>
  <c r="F929" i="2" s="1"/>
  <c r="C929" i="2"/>
  <c r="D928" i="2"/>
  <c r="F928" i="2" s="1"/>
  <c r="C928" i="2"/>
  <c r="D927" i="2"/>
  <c r="F927" i="2" s="1"/>
  <c r="C927" i="2"/>
  <c r="D926" i="2"/>
  <c r="F926" i="2" s="1"/>
  <c r="C926" i="2"/>
  <c r="D925" i="2"/>
  <c r="F925" i="2" s="1"/>
  <c r="C925" i="2"/>
  <c r="D924" i="2"/>
  <c r="F924" i="2" s="1"/>
  <c r="C924" i="2"/>
  <c r="D923" i="2"/>
  <c r="F923" i="2" s="1"/>
  <c r="C923" i="2"/>
  <c r="D922" i="2"/>
  <c r="F922" i="2" s="1"/>
  <c r="C922" i="2"/>
  <c r="D921" i="2"/>
  <c r="F921" i="2" s="1"/>
  <c r="C921" i="2"/>
  <c r="D920" i="2"/>
  <c r="F920" i="2" s="1"/>
  <c r="C920" i="2"/>
  <c r="D919" i="2"/>
  <c r="F919" i="2" s="1"/>
  <c r="C919" i="2"/>
  <c r="D918" i="2"/>
  <c r="F918" i="2" s="1"/>
  <c r="C918" i="2"/>
  <c r="C916" i="2"/>
  <c r="H29" i="3" s="1"/>
  <c r="E915" i="2"/>
  <c r="M29" i="3" s="1"/>
  <c r="E914" i="2"/>
  <c r="L29" i="3" s="1"/>
  <c r="E913" i="2"/>
  <c r="E29" i="3" s="1"/>
  <c r="E912" i="2"/>
  <c r="F29" i="3" s="1"/>
  <c r="D908" i="2"/>
  <c r="D906" i="2"/>
  <c r="F906" i="2" s="1"/>
  <c r="C906" i="2"/>
  <c r="D905" i="2"/>
  <c r="F905" i="2" s="1"/>
  <c r="C905" i="2"/>
  <c r="D904" i="2"/>
  <c r="F904" i="2" s="1"/>
  <c r="C904" i="2"/>
  <c r="D903" i="2"/>
  <c r="F903" i="2" s="1"/>
  <c r="C903" i="2"/>
  <c r="D902" i="2"/>
  <c r="F902" i="2" s="1"/>
  <c r="C902" i="2"/>
  <c r="D901" i="2"/>
  <c r="F901" i="2" s="1"/>
  <c r="C901" i="2"/>
  <c r="D900" i="2"/>
  <c r="F900" i="2" s="1"/>
  <c r="C900" i="2"/>
  <c r="D899" i="2"/>
  <c r="F899" i="2" s="1"/>
  <c r="C899" i="2"/>
  <c r="D898" i="2"/>
  <c r="F898" i="2" s="1"/>
  <c r="C898" i="2"/>
  <c r="D897" i="2"/>
  <c r="F897" i="2" s="1"/>
  <c r="C897" i="2"/>
  <c r="D896" i="2"/>
  <c r="F896" i="2" s="1"/>
  <c r="C896" i="2"/>
  <c r="D895" i="2"/>
  <c r="F895" i="2" s="1"/>
  <c r="C895" i="2"/>
  <c r="D894" i="2"/>
  <c r="F894" i="2" s="1"/>
  <c r="C894" i="2"/>
  <c r="D893" i="2"/>
  <c r="F893" i="2" s="1"/>
  <c r="C893" i="2"/>
  <c r="D892" i="2"/>
  <c r="F892" i="2" s="1"/>
  <c r="C892" i="2"/>
  <c r="D891" i="2"/>
  <c r="F891" i="2" s="1"/>
  <c r="C891" i="2"/>
  <c r="D890" i="2"/>
  <c r="F890" i="2" s="1"/>
  <c r="C890" i="2"/>
  <c r="D889" i="2"/>
  <c r="F889" i="2" s="1"/>
  <c r="C889" i="2"/>
  <c r="D888" i="2"/>
  <c r="F888" i="2" s="1"/>
  <c r="C888" i="2"/>
  <c r="D887" i="2"/>
  <c r="F887" i="2" s="1"/>
  <c r="C887" i="2"/>
  <c r="D886" i="2"/>
  <c r="F886" i="2" s="1"/>
  <c r="C886" i="2"/>
  <c r="D885" i="2"/>
  <c r="F885" i="2" s="1"/>
  <c r="C885" i="2"/>
  <c r="D884" i="2"/>
  <c r="F884" i="2" s="1"/>
  <c r="C884" i="2"/>
  <c r="D883" i="2"/>
  <c r="F883" i="2" s="1"/>
  <c r="C883" i="2"/>
  <c r="C881" i="2"/>
  <c r="H28" i="3" s="1"/>
  <c r="E880" i="2"/>
  <c r="M28" i="3" s="1"/>
  <c r="E879" i="2"/>
  <c r="L28" i="3" s="1"/>
  <c r="E878" i="2"/>
  <c r="E28" i="3" s="1"/>
  <c r="E877" i="2"/>
  <c r="F28" i="3" s="1"/>
  <c r="D873" i="2"/>
  <c r="D871" i="2"/>
  <c r="F871" i="2" s="1"/>
  <c r="C871" i="2"/>
  <c r="D870" i="2"/>
  <c r="F870" i="2" s="1"/>
  <c r="C870" i="2"/>
  <c r="D869" i="2"/>
  <c r="F869" i="2" s="1"/>
  <c r="C869" i="2"/>
  <c r="D868" i="2"/>
  <c r="F868" i="2" s="1"/>
  <c r="C868" i="2"/>
  <c r="D867" i="2"/>
  <c r="F867" i="2" s="1"/>
  <c r="C867" i="2"/>
  <c r="D866" i="2"/>
  <c r="F866" i="2" s="1"/>
  <c r="C866" i="2"/>
  <c r="D865" i="2"/>
  <c r="F865" i="2" s="1"/>
  <c r="C865" i="2"/>
  <c r="D864" i="2"/>
  <c r="F864" i="2" s="1"/>
  <c r="C864" i="2"/>
  <c r="D863" i="2"/>
  <c r="F863" i="2" s="1"/>
  <c r="C863" i="2"/>
  <c r="D862" i="2"/>
  <c r="F862" i="2" s="1"/>
  <c r="C862" i="2"/>
  <c r="D861" i="2"/>
  <c r="F861" i="2" s="1"/>
  <c r="C861" i="2"/>
  <c r="D860" i="2"/>
  <c r="F860" i="2" s="1"/>
  <c r="C860" i="2"/>
  <c r="D859" i="2"/>
  <c r="F859" i="2" s="1"/>
  <c r="C859" i="2"/>
  <c r="D858" i="2"/>
  <c r="F858" i="2" s="1"/>
  <c r="C858" i="2"/>
  <c r="D857" i="2"/>
  <c r="F857" i="2" s="1"/>
  <c r="C857" i="2"/>
  <c r="D856" i="2"/>
  <c r="F856" i="2" s="1"/>
  <c r="C856" i="2"/>
  <c r="D855" i="2"/>
  <c r="F855" i="2" s="1"/>
  <c r="C855" i="2"/>
  <c r="D854" i="2"/>
  <c r="F854" i="2" s="1"/>
  <c r="C854" i="2"/>
  <c r="D853" i="2"/>
  <c r="F853" i="2" s="1"/>
  <c r="C853" i="2"/>
  <c r="D852" i="2"/>
  <c r="F852" i="2" s="1"/>
  <c r="C852" i="2"/>
  <c r="D851" i="2"/>
  <c r="F851" i="2" s="1"/>
  <c r="C851" i="2"/>
  <c r="D850" i="2"/>
  <c r="F850" i="2" s="1"/>
  <c r="C850" i="2"/>
  <c r="D849" i="2"/>
  <c r="F849" i="2" s="1"/>
  <c r="C849" i="2"/>
  <c r="D848" i="2"/>
  <c r="F848" i="2" s="1"/>
  <c r="C848" i="2"/>
  <c r="C846" i="2"/>
  <c r="H27" i="3" s="1"/>
  <c r="E845" i="2"/>
  <c r="M27" i="3" s="1"/>
  <c r="E844" i="2"/>
  <c r="L27" i="3" s="1"/>
  <c r="E843" i="2"/>
  <c r="E27" i="3" s="1"/>
  <c r="E842" i="2"/>
  <c r="F27" i="3" s="1"/>
  <c r="D838" i="2"/>
  <c r="D836" i="2"/>
  <c r="F836" i="2" s="1"/>
  <c r="C836" i="2"/>
  <c r="D835" i="2"/>
  <c r="F835" i="2" s="1"/>
  <c r="C835" i="2"/>
  <c r="D834" i="2"/>
  <c r="F834" i="2" s="1"/>
  <c r="C834" i="2"/>
  <c r="D833" i="2"/>
  <c r="F833" i="2" s="1"/>
  <c r="C833" i="2"/>
  <c r="D832" i="2"/>
  <c r="F832" i="2" s="1"/>
  <c r="C832" i="2"/>
  <c r="D831" i="2"/>
  <c r="F831" i="2" s="1"/>
  <c r="C831" i="2"/>
  <c r="D830" i="2"/>
  <c r="F830" i="2" s="1"/>
  <c r="C830" i="2"/>
  <c r="D829" i="2"/>
  <c r="F829" i="2" s="1"/>
  <c r="C829" i="2"/>
  <c r="D828" i="2"/>
  <c r="F828" i="2" s="1"/>
  <c r="C828" i="2"/>
  <c r="D827" i="2"/>
  <c r="F827" i="2" s="1"/>
  <c r="C827" i="2"/>
  <c r="D826" i="2"/>
  <c r="F826" i="2" s="1"/>
  <c r="C826" i="2"/>
  <c r="D825" i="2"/>
  <c r="F825" i="2" s="1"/>
  <c r="C825" i="2"/>
  <c r="D824" i="2"/>
  <c r="F824" i="2" s="1"/>
  <c r="C824" i="2"/>
  <c r="D823" i="2"/>
  <c r="F823" i="2" s="1"/>
  <c r="C823" i="2"/>
  <c r="D822" i="2"/>
  <c r="F822" i="2" s="1"/>
  <c r="C822" i="2"/>
  <c r="D821" i="2"/>
  <c r="F821" i="2" s="1"/>
  <c r="C821" i="2"/>
  <c r="D820" i="2"/>
  <c r="F820" i="2" s="1"/>
  <c r="C820" i="2"/>
  <c r="D819" i="2"/>
  <c r="F819" i="2" s="1"/>
  <c r="C819" i="2"/>
  <c r="D818" i="2"/>
  <c r="F818" i="2" s="1"/>
  <c r="C818" i="2"/>
  <c r="D817" i="2"/>
  <c r="F817" i="2" s="1"/>
  <c r="C817" i="2"/>
  <c r="D816" i="2"/>
  <c r="F816" i="2" s="1"/>
  <c r="C816" i="2"/>
  <c r="D815" i="2"/>
  <c r="F815" i="2" s="1"/>
  <c r="C815" i="2"/>
  <c r="D814" i="2"/>
  <c r="F814" i="2" s="1"/>
  <c r="C814" i="2"/>
  <c r="D813" i="2"/>
  <c r="F813" i="2" s="1"/>
  <c r="C813" i="2"/>
  <c r="C811" i="2"/>
  <c r="H26" i="3" s="1"/>
  <c r="E810" i="2"/>
  <c r="M26" i="3" s="1"/>
  <c r="E809" i="2"/>
  <c r="L26" i="3" s="1"/>
  <c r="E808" i="2"/>
  <c r="E26" i="3" s="1"/>
  <c r="E807" i="2"/>
  <c r="F26" i="3" s="1"/>
  <c r="D803" i="2"/>
  <c r="D801" i="2"/>
  <c r="F801" i="2" s="1"/>
  <c r="C801" i="2"/>
  <c r="D800" i="2"/>
  <c r="F800" i="2" s="1"/>
  <c r="C800" i="2"/>
  <c r="D799" i="2"/>
  <c r="F799" i="2" s="1"/>
  <c r="C799" i="2"/>
  <c r="D798" i="2"/>
  <c r="F798" i="2" s="1"/>
  <c r="C798" i="2"/>
  <c r="D797" i="2"/>
  <c r="F797" i="2" s="1"/>
  <c r="C797" i="2"/>
  <c r="D796" i="2"/>
  <c r="F796" i="2" s="1"/>
  <c r="C796" i="2"/>
  <c r="D795" i="2"/>
  <c r="F795" i="2" s="1"/>
  <c r="C795" i="2"/>
  <c r="D794" i="2"/>
  <c r="F794" i="2" s="1"/>
  <c r="C794" i="2"/>
  <c r="D793" i="2"/>
  <c r="F793" i="2" s="1"/>
  <c r="C793" i="2"/>
  <c r="D792" i="2"/>
  <c r="F792" i="2" s="1"/>
  <c r="C792" i="2"/>
  <c r="D791" i="2"/>
  <c r="F791" i="2" s="1"/>
  <c r="C791" i="2"/>
  <c r="D790" i="2"/>
  <c r="F790" i="2" s="1"/>
  <c r="C790" i="2"/>
  <c r="D789" i="2"/>
  <c r="F789" i="2" s="1"/>
  <c r="C789" i="2"/>
  <c r="D788" i="2"/>
  <c r="F788" i="2" s="1"/>
  <c r="C788" i="2"/>
  <c r="D787" i="2"/>
  <c r="F787" i="2" s="1"/>
  <c r="C787" i="2"/>
  <c r="D786" i="2"/>
  <c r="F786" i="2" s="1"/>
  <c r="C786" i="2"/>
  <c r="D785" i="2"/>
  <c r="F785" i="2" s="1"/>
  <c r="C785" i="2"/>
  <c r="D784" i="2"/>
  <c r="F784" i="2" s="1"/>
  <c r="C784" i="2"/>
  <c r="D783" i="2"/>
  <c r="F783" i="2" s="1"/>
  <c r="C783" i="2"/>
  <c r="D782" i="2"/>
  <c r="F782" i="2" s="1"/>
  <c r="C782" i="2"/>
  <c r="D781" i="2"/>
  <c r="F781" i="2" s="1"/>
  <c r="C781" i="2"/>
  <c r="D780" i="2"/>
  <c r="F780" i="2" s="1"/>
  <c r="C780" i="2"/>
  <c r="D779" i="2"/>
  <c r="F779" i="2" s="1"/>
  <c r="C779" i="2"/>
  <c r="D778" i="2"/>
  <c r="F778" i="2" s="1"/>
  <c r="C778" i="2"/>
  <c r="C776" i="2"/>
  <c r="H25" i="3" s="1"/>
  <c r="E775" i="2"/>
  <c r="M25" i="3" s="1"/>
  <c r="E774" i="2"/>
  <c r="L25" i="3" s="1"/>
  <c r="E773" i="2"/>
  <c r="E25" i="3" s="1"/>
  <c r="E772" i="2"/>
  <c r="F25" i="3" s="1"/>
  <c r="D768" i="2"/>
  <c r="D766" i="2"/>
  <c r="F766" i="2" s="1"/>
  <c r="C766" i="2"/>
  <c r="D765" i="2"/>
  <c r="F765" i="2" s="1"/>
  <c r="C765" i="2"/>
  <c r="D764" i="2"/>
  <c r="F764" i="2" s="1"/>
  <c r="C764" i="2"/>
  <c r="D763" i="2"/>
  <c r="F763" i="2" s="1"/>
  <c r="C763" i="2"/>
  <c r="D762" i="2"/>
  <c r="F762" i="2" s="1"/>
  <c r="C762" i="2"/>
  <c r="D761" i="2"/>
  <c r="F761" i="2" s="1"/>
  <c r="C761" i="2"/>
  <c r="D760" i="2"/>
  <c r="F760" i="2" s="1"/>
  <c r="C760" i="2"/>
  <c r="D759" i="2"/>
  <c r="F759" i="2" s="1"/>
  <c r="C759" i="2"/>
  <c r="D758" i="2"/>
  <c r="F758" i="2" s="1"/>
  <c r="C758" i="2"/>
  <c r="D757" i="2"/>
  <c r="F757" i="2" s="1"/>
  <c r="C757" i="2"/>
  <c r="D756" i="2"/>
  <c r="F756" i="2" s="1"/>
  <c r="C756" i="2"/>
  <c r="D755" i="2"/>
  <c r="F755" i="2" s="1"/>
  <c r="C755" i="2"/>
  <c r="D754" i="2"/>
  <c r="F754" i="2" s="1"/>
  <c r="C754" i="2"/>
  <c r="D753" i="2"/>
  <c r="F753" i="2" s="1"/>
  <c r="C753" i="2"/>
  <c r="D752" i="2"/>
  <c r="F752" i="2" s="1"/>
  <c r="C752" i="2"/>
  <c r="D751" i="2"/>
  <c r="F751" i="2" s="1"/>
  <c r="C751" i="2"/>
  <c r="D750" i="2"/>
  <c r="F750" i="2" s="1"/>
  <c r="C750" i="2"/>
  <c r="D749" i="2"/>
  <c r="F749" i="2" s="1"/>
  <c r="C749" i="2"/>
  <c r="D748" i="2"/>
  <c r="F748" i="2" s="1"/>
  <c r="C748" i="2"/>
  <c r="D747" i="2"/>
  <c r="F747" i="2" s="1"/>
  <c r="C747" i="2"/>
  <c r="D746" i="2"/>
  <c r="F746" i="2" s="1"/>
  <c r="C746" i="2"/>
  <c r="D745" i="2"/>
  <c r="F745" i="2" s="1"/>
  <c r="C745" i="2"/>
  <c r="D744" i="2"/>
  <c r="F744" i="2" s="1"/>
  <c r="C744" i="2"/>
  <c r="D743" i="2"/>
  <c r="F743" i="2" s="1"/>
  <c r="C743" i="2"/>
  <c r="C741" i="2"/>
  <c r="H24" i="3" s="1"/>
  <c r="E740" i="2"/>
  <c r="M24" i="3" s="1"/>
  <c r="E739" i="2"/>
  <c r="L24" i="3" s="1"/>
  <c r="E738" i="2"/>
  <c r="E24" i="3" s="1"/>
  <c r="E737" i="2"/>
  <c r="F24" i="3" s="1"/>
  <c r="D733" i="2"/>
  <c r="D731" i="2"/>
  <c r="F731" i="2" s="1"/>
  <c r="C731" i="2"/>
  <c r="D730" i="2"/>
  <c r="F730" i="2" s="1"/>
  <c r="C730" i="2"/>
  <c r="D729" i="2"/>
  <c r="F729" i="2" s="1"/>
  <c r="C729" i="2"/>
  <c r="D728" i="2"/>
  <c r="F728" i="2" s="1"/>
  <c r="C728" i="2"/>
  <c r="D727" i="2"/>
  <c r="F727" i="2" s="1"/>
  <c r="C727" i="2"/>
  <c r="D726" i="2"/>
  <c r="F726" i="2" s="1"/>
  <c r="C726" i="2"/>
  <c r="D725" i="2"/>
  <c r="F725" i="2" s="1"/>
  <c r="C725" i="2"/>
  <c r="D724" i="2"/>
  <c r="F724" i="2" s="1"/>
  <c r="C724" i="2"/>
  <c r="D723" i="2"/>
  <c r="F723" i="2" s="1"/>
  <c r="C723" i="2"/>
  <c r="D722" i="2"/>
  <c r="F722" i="2" s="1"/>
  <c r="C722" i="2"/>
  <c r="D721" i="2"/>
  <c r="F721" i="2" s="1"/>
  <c r="C721" i="2"/>
  <c r="D720" i="2"/>
  <c r="F720" i="2" s="1"/>
  <c r="C720" i="2"/>
  <c r="D719" i="2"/>
  <c r="F719" i="2" s="1"/>
  <c r="C719" i="2"/>
  <c r="D718" i="2"/>
  <c r="F718" i="2" s="1"/>
  <c r="C718" i="2"/>
  <c r="D717" i="2"/>
  <c r="F717" i="2" s="1"/>
  <c r="C717" i="2"/>
  <c r="D716" i="2"/>
  <c r="F716" i="2" s="1"/>
  <c r="C716" i="2"/>
  <c r="D715" i="2"/>
  <c r="F715" i="2" s="1"/>
  <c r="C715" i="2"/>
  <c r="D714" i="2"/>
  <c r="F714" i="2" s="1"/>
  <c r="C714" i="2"/>
  <c r="D713" i="2"/>
  <c r="F713" i="2" s="1"/>
  <c r="C713" i="2"/>
  <c r="D712" i="2"/>
  <c r="F712" i="2" s="1"/>
  <c r="C712" i="2"/>
  <c r="D711" i="2"/>
  <c r="F711" i="2" s="1"/>
  <c r="C711" i="2"/>
  <c r="D710" i="2"/>
  <c r="F710" i="2" s="1"/>
  <c r="C710" i="2"/>
  <c r="D709" i="2"/>
  <c r="F709" i="2" s="1"/>
  <c r="C709" i="2"/>
  <c r="D708" i="2"/>
  <c r="F708" i="2" s="1"/>
  <c r="C708" i="2"/>
  <c r="C706" i="2"/>
  <c r="H23" i="3" s="1"/>
  <c r="E705" i="2"/>
  <c r="M23" i="3" s="1"/>
  <c r="E704" i="2"/>
  <c r="L23" i="3" s="1"/>
  <c r="E703" i="2"/>
  <c r="E23" i="3" s="1"/>
  <c r="E702" i="2"/>
  <c r="F23" i="3" s="1"/>
  <c r="D698" i="2"/>
  <c r="D696" i="2"/>
  <c r="F696" i="2" s="1"/>
  <c r="C696" i="2"/>
  <c r="D695" i="2"/>
  <c r="F695" i="2" s="1"/>
  <c r="C695" i="2"/>
  <c r="D694" i="2"/>
  <c r="F694" i="2" s="1"/>
  <c r="C694" i="2"/>
  <c r="D693" i="2"/>
  <c r="F693" i="2" s="1"/>
  <c r="C693" i="2"/>
  <c r="D692" i="2"/>
  <c r="F692" i="2" s="1"/>
  <c r="C692" i="2"/>
  <c r="D691" i="2"/>
  <c r="F691" i="2" s="1"/>
  <c r="C691" i="2"/>
  <c r="D690" i="2"/>
  <c r="F690" i="2" s="1"/>
  <c r="C690" i="2"/>
  <c r="D689" i="2"/>
  <c r="F689" i="2" s="1"/>
  <c r="C689" i="2"/>
  <c r="D688" i="2"/>
  <c r="F688" i="2" s="1"/>
  <c r="C688" i="2"/>
  <c r="D687" i="2"/>
  <c r="F687" i="2" s="1"/>
  <c r="C687" i="2"/>
  <c r="D686" i="2"/>
  <c r="F686" i="2" s="1"/>
  <c r="C686" i="2"/>
  <c r="D685" i="2"/>
  <c r="F685" i="2" s="1"/>
  <c r="C685" i="2"/>
  <c r="D684" i="2"/>
  <c r="F684" i="2" s="1"/>
  <c r="C684" i="2"/>
  <c r="D683" i="2"/>
  <c r="F683" i="2" s="1"/>
  <c r="C683" i="2"/>
  <c r="D682" i="2"/>
  <c r="F682" i="2" s="1"/>
  <c r="C682" i="2"/>
  <c r="D681" i="2"/>
  <c r="F681" i="2" s="1"/>
  <c r="C681" i="2"/>
  <c r="D680" i="2"/>
  <c r="F680" i="2" s="1"/>
  <c r="C680" i="2"/>
  <c r="D679" i="2"/>
  <c r="F679" i="2" s="1"/>
  <c r="C679" i="2"/>
  <c r="D678" i="2"/>
  <c r="F678" i="2" s="1"/>
  <c r="C678" i="2"/>
  <c r="D677" i="2"/>
  <c r="F677" i="2" s="1"/>
  <c r="C677" i="2"/>
  <c r="D676" i="2"/>
  <c r="F676" i="2" s="1"/>
  <c r="C676" i="2"/>
  <c r="D675" i="2"/>
  <c r="F675" i="2" s="1"/>
  <c r="C675" i="2"/>
  <c r="D674" i="2"/>
  <c r="F674" i="2" s="1"/>
  <c r="C674" i="2"/>
  <c r="D673" i="2"/>
  <c r="F673" i="2" s="1"/>
  <c r="C673" i="2"/>
  <c r="C671" i="2"/>
  <c r="H22" i="3" s="1"/>
  <c r="E670" i="2"/>
  <c r="M22" i="3" s="1"/>
  <c r="E669" i="2"/>
  <c r="L22" i="3" s="1"/>
  <c r="E668" i="2"/>
  <c r="E22" i="3" s="1"/>
  <c r="E667" i="2"/>
  <c r="F22" i="3" s="1"/>
  <c r="D663" i="2"/>
  <c r="D661" i="2"/>
  <c r="F661" i="2" s="1"/>
  <c r="C661" i="2"/>
  <c r="D660" i="2"/>
  <c r="F660" i="2" s="1"/>
  <c r="C660" i="2"/>
  <c r="D659" i="2"/>
  <c r="F659" i="2" s="1"/>
  <c r="C659" i="2"/>
  <c r="D658" i="2"/>
  <c r="F658" i="2" s="1"/>
  <c r="C658" i="2"/>
  <c r="D657" i="2"/>
  <c r="F657" i="2" s="1"/>
  <c r="C657" i="2"/>
  <c r="D656" i="2"/>
  <c r="F656" i="2" s="1"/>
  <c r="C656" i="2"/>
  <c r="D655" i="2"/>
  <c r="F655" i="2" s="1"/>
  <c r="C655" i="2"/>
  <c r="D654" i="2"/>
  <c r="F654" i="2" s="1"/>
  <c r="C654" i="2"/>
  <c r="D653" i="2"/>
  <c r="F653" i="2" s="1"/>
  <c r="C653" i="2"/>
  <c r="D652" i="2"/>
  <c r="F652" i="2" s="1"/>
  <c r="C652" i="2"/>
  <c r="D651" i="2"/>
  <c r="F651" i="2" s="1"/>
  <c r="C651" i="2"/>
  <c r="D650" i="2"/>
  <c r="F650" i="2" s="1"/>
  <c r="C650" i="2"/>
  <c r="D649" i="2"/>
  <c r="F649" i="2" s="1"/>
  <c r="C649" i="2"/>
  <c r="D648" i="2"/>
  <c r="F648" i="2" s="1"/>
  <c r="C648" i="2"/>
  <c r="D647" i="2"/>
  <c r="F647" i="2" s="1"/>
  <c r="C647" i="2"/>
  <c r="D646" i="2"/>
  <c r="F646" i="2" s="1"/>
  <c r="C646" i="2"/>
  <c r="D645" i="2"/>
  <c r="F645" i="2" s="1"/>
  <c r="C645" i="2"/>
  <c r="D644" i="2"/>
  <c r="F644" i="2" s="1"/>
  <c r="C644" i="2"/>
  <c r="D643" i="2"/>
  <c r="F643" i="2" s="1"/>
  <c r="C643" i="2"/>
  <c r="D642" i="2"/>
  <c r="F642" i="2" s="1"/>
  <c r="C642" i="2"/>
  <c r="D641" i="2"/>
  <c r="F641" i="2" s="1"/>
  <c r="C641" i="2"/>
  <c r="D640" i="2"/>
  <c r="F640" i="2" s="1"/>
  <c r="C640" i="2"/>
  <c r="D639" i="2"/>
  <c r="F639" i="2" s="1"/>
  <c r="C639" i="2"/>
  <c r="D638" i="2"/>
  <c r="F638" i="2" s="1"/>
  <c r="C638" i="2"/>
  <c r="C636" i="2"/>
  <c r="H21" i="3" s="1"/>
  <c r="E635" i="2"/>
  <c r="M21" i="3" s="1"/>
  <c r="E634" i="2"/>
  <c r="L21" i="3" s="1"/>
  <c r="E633" i="2"/>
  <c r="E21" i="3" s="1"/>
  <c r="E632" i="2"/>
  <c r="F21" i="3" s="1"/>
  <c r="D628" i="2"/>
  <c r="D626" i="2"/>
  <c r="F626" i="2" s="1"/>
  <c r="C626" i="2"/>
  <c r="D625" i="2"/>
  <c r="F625" i="2" s="1"/>
  <c r="C625" i="2"/>
  <c r="D624" i="2"/>
  <c r="F624" i="2" s="1"/>
  <c r="C624" i="2"/>
  <c r="D623" i="2"/>
  <c r="F623" i="2" s="1"/>
  <c r="C623" i="2"/>
  <c r="D622" i="2"/>
  <c r="F622" i="2" s="1"/>
  <c r="C622" i="2"/>
  <c r="D621" i="2"/>
  <c r="F621" i="2" s="1"/>
  <c r="C621" i="2"/>
  <c r="D620" i="2"/>
  <c r="F620" i="2" s="1"/>
  <c r="C620" i="2"/>
  <c r="D619" i="2"/>
  <c r="F619" i="2" s="1"/>
  <c r="C619" i="2"/>
  <c r="D618" i="2"/>
  <c r="F618" i="2" s="1"/>
  <c r="C618" i="2"/>
  <c r="D617" i="2"/>
  <c r="F617" i="2" s="1"/>
  <c r="C617" i="2"/>
  <c r="D616" i="2"/>
  <c r="F616" i="2" s="1"/>
  <c r="C616" i="2"/>
  <c r="D615" i="2"/>
  <c r="F615" i="2" s="1"/>
  <c r="C615" i="2"/>
  <c r="D614" i="2"/>
  <c r="F614" i="2" s="1"/>
  <c r="C614" i="2"/>
  <c r="D613" i="2"/>
  <c r="F613" i="2" s="1"/>
  <c r="C613" i="2"/>
  <c r="D612" i="2"/>
  <c r="F612" i="2" s="1"/>
  <c r="C612" i="2"/>
  <c r="D611" i="2"/>
  <c r="F611" i="2" s="1"/>
  <c r="C611" i="2"/>
  <c r="D610" i="2"/>
  <c r="F610" i="2" s="1"/>
  <c r="C610" i="2"/>
  <c r="D609" i="2"/>
  <c r="F609" i="2" s="1"/>
  <c r="C609" i="2"/>
  <c r="D608" i="2"/>
  <c r="F608" i="2" s="1"/>
  <c r="C608" i="2"/>
  <c r="D607" i="2"/>
  <c r="F607" i="2" s="1"/>
  <c r="C607" i="2"/>
  <c r="D606" i="2"/>
  <c r="F606" i="2" s="1"/>
  <c r="C606" i="2"/>
  <c r="D605" i="2"/>
  <c r="F605" i="2" s="1"/>
  <c r="C605" i="2"/>
  <c r="D604" i="2"/>
  <c r="F604" i="2" s="1"/>
  <c r="C604" i="2"/>
  <c r="D603" i="2"/>
  <c r="F603" i="2" s="1"/>
  <c r="C603" i="2"/>
  <c r="C601" i="2"/>
  <c r="H20" i="3" s="1"/>
  <c r="E600" i="2"/>
  <c r="M20" i="3" s="1"/>
  <c r="E599" i="2"/>
  <c r="L20" i="3" s="1"/>
  <c r="E598" i="2"/>
  <c r="E20" i="3" s="1"/>
  <c r="E597" i="2"/>
  <c r="F20" i="3" s="1"/>
  <c r="D593" i="2"/>
  <c r="D591" i="2"/>
  <c r="F591" i="2" s="1"/>
  <c r="C591" i="2"/>
  <c r="D590" i="2"/>
  <c r="F590" i="2" s="1"/>
  <c r="C590" i="2"/>
  <c r="D589" i="2"/>
  <c r="F589" i="2" s="1"/>
  <c r="C589" i="2"/>
  <c r="D588" i="2"/>
  <c r="F588" i="2" s="1"/>
  <c r="C588" i="2"/>
  <c r="D587" i="2"/>
  <c r="F587" i="2" s="1"/>
  <c r="C587" i="2"/>
  <c r="D586" i="2"/>
  <c r="F586" i="2" s="1"/>
  <c r="C586" i="2"/>
  <c r="D585" i="2"/>
  <c r="F585" i="2" s="1"/>
  <c r="C585" i="2"/>
  <c r="D584" i="2"/>
  <c r="F584" i="2" s="1"/>
  <c r="C584" i="2"/>
  <c r="D583" i="2"/>
  <c r="F583" i="2" s="1"/>
  <c r="C583" i="2"/>
  <c r="D582" i="2"/>
  <c r="F582" i="2" s="1"/>
  <c r="C582" i="2"/>
  <c r="D581" i="2"/>
  <c r="F581" i="2" s="1"/>
  <c r="C581" i="2"/>
  <c r="D580" i="2"/>
  <c r="F580" i="2" s="1"/>
  <c r="C580" i="2"/>
  <c r="D579" i="2"/>
  <c r="F579" i="2" s="1"/>
  <c r="C579" i="2"/>
  <c r="D578" i="2"/>
  <c r="F578" i="2" s="1"/>
  <c r="C578" i="2"/>
  <c r="D577" i="2"/>
  <c r="F577" i="2" s="1"/>
  <c r="C577" i="2"/>
  <c r="D576" i="2"/>
  <c r="F576" i="2" s="1"/>
  <c r="C576" i="2"/>
  <c r="D575" i="2"/>
  <c r="F575" i="2" s="1"/>
  <c r="C575" i="2"/>
  <c r="D574" i="2"/>
  <c r="F574" i="2" s="1"/>
  <c r="C574" i="2"/>
  <c r="D573" i="2"/>
  <c r="F573" i="2" s="1"/>
  <c r="C573" i="2"/>
  <c r="D572" i="2"/>
  <c r="F572" i="2" s="1"/>
  <c r="C572" i="2"/>
  <c r="D571" i="2"/>
  <c r="F571" i="2" s="1"/>
  <c r="C571" i="2"/>
  <c r="D570" i="2"/>
  <c r="F570" i="2" s="1"/>
  <c r="C570" i="2"/>
  <c r="D569" i="2"/>
  <c r="F569" i="2" s="1"/>
  <c r="C569" i="2"/>
  <c r="D568" i="2"/>
  <c r="F568" i="2" s="1"/>
  <c r="C568" i="2"/>
  <c r="C566" i="2"/>
  <c r="H19" i="3" s="1"/>
  <c r="E565" i="2"/>
  <c r="M19" i="3" s="1"/>
  <c r="E564" i="2"/>
  <c r="L19" i="3" s="1"/>
  <c r="E563" i="2"/>
  <c r="E19" i="3" s="1"/>
  <c r="E562" i="2"/>
  <c r="F19" i="3" s="1"/>
  <c r="D558" i="2"/>
  <c r="D556" i="2"/>
  <c r="F556" i="2" s="1"/>
  <c r="C556" i="2"/>
  <c r="D555" i="2"/>
  <c r="F555" i="2" s="1"/>
  <c r="C555" i="2"/>
  <c r="D554" i="2"/>
  <c r="F554" i="2" s="1"/>
  <c r="C554" i="2"/>
  <c r="D553" i="2"/>
  <c r="F553" i="2" s="1"/>
  <c r="C553" i="2"/>
  <c r="D552" i="2"/>
  <c r="F552" i="2" s="1"/>
  <c r="C552" i="2"/>
  <c r="D551" i="2"/>
  <c r="F551" i="2" s="1"/>
  <c r="C551" i="2"/>
  <c r="D550" i="2"/>
  <c r="F550" i="2" s="1"/>
  <c r="C550" i="2"/>
  <c r="D549" i="2"/>
  <c r="F549" i="2" s="1"/>
  <c r="C549" i="2"/>
  <c r="D548" i="2"/>
  <c r="F548" i="2" s="1"/>
  <c r="C548" i="2"/>
  <c r="D547" i="2"/>
  <c r="F547" i="2" s="1"/>
  <c r="C547" i="2"/>
  <c r="D546" i="2"/>
  <c r="F546" i="2" s="1"/>
  <c r="C546" i="2"/>
  <c r="D545" i="2"/>
  <c r="F545" i="2" s="1"/>
  <c r="C545" i="2"/>
  <c r="D544" i="2"/>
  <c r="F544" i="2" s="1"/>
  <c r="C544" i="2"/>
  <c r="D543" i="2"/>
  <c r="F543" i="2" s="1"/>
  <c r="C543" i="2"/>
  <c r="D542" i="2"/>
  <c r="F542" i="2" s="1"/>
  <c r="C542" i="2"/>
  <c r="D541" i="2"/>
  <c r="F541" i="2" s="1"/>
  <c r="C541" i="2"/>
  <c r="D540" i="2"/>
  <c r="F540" i="2" s="1"/>
  <c r="C540" i="2"/>
  <c r="D539" i="2"/>
  <c r="F539" i="2" s="1"/>
  <c r="C539" i="2"/>
  <c r="D538" i="2"/>
  <c r="F538" i="2" s="1"/>
  <c r="C538" i="2"/>
  <c r="D537" i="2"/>
  <c r="F537" i="2" s="1"/>
  <c r="C537" i="2"/>
  <c r="D536" i="2"/>
  <c r="F536" i="2" s="1"/>
  <c r="C536" i="2"/>
  <c r="D535" i="2"/>
  <c r="F535" i="2" s="1"/>
  <c r="C535" i="2"/>
  <c r="D534" i="2"/>
  <c r="F534" i="2" s="1"/>
  <c r="C534" i="2"/>
  <c r="D533" i="2"/>
  <c r="F533" i="2" s="1"/>
  <c r="C533" i="2"/>
  <c r="C531" i="2"/>
  <c r="H18" i="3" s="1"/>
  <c r="E530" i="2"/>
  <c r="M18" i="3" s="1"/>
  <c r="E529" i="2"/>
  <c r="L18" i="3" s="1"/>
  <c r="E528" i="2"/>
  <c r="E18" i="3" s="1"/>
  <c r="E527" i="2"/>
  <c r="F18" i="3" s="1"/>
  <c r="D523" i="2"/>
  <c r="D521" i="2"/>
  <c r="F521" i="2" s="1"/>
  <c r="C521" i="2"/>
  <c r="D520" i="2"/>
  <c r="F520" i="2" s="1"/>
  <c r="C520" i="2"/>
  <c r="D519" i="2"/>
  <c r="F519" i="2" s="1"/>
  <c r="C519" i="2"/>
  <c r="D518" i="2"/>
  <c r="F518" i="2" s="1"/>
  <c r="C518" i="2"/>
  <c r="D517" i="2"/>
  <c r="F517" i="2" s="1"/>
  <c r="C517" i="2"/>
  <c r="D516" i="2"/>
  <c r="F516" i="2" s="1"/>
  <c r="C516" i="2"/>
  <c r="D515" i="2"/>
  <c r="F515" i="2" s="1"/>
  <c r="C515" i="2"/>
  <c r="D514" i="2"/>
  <c r="F514" i="2" s="1"/>
  <c r="C514" i="2"/>
  <c r="D513" i="2"/>
  <c r="F513" i="2" s="1"/>
  <c r="C513" i="2"/>
  <c r="D512" i="2"/>
  <c r="F512" i="2" s="1"/>
  <c r="C512" i="2"/>
  <c r="D511" i="2"/>
  <c r="F511" i="2" s="1"/>
  <c r="C511" i="2"/>
  <c r="D510" i="2"/>
  <c r="F510" i="2" s="1"/>
  <c r="C510" i="2"/>
  <c r="D509" i="2"/>
  <c r="F509" i="2" s="1"/>
  <c r="C509" i="2"/>
  <c r="D508" i="2"/>
  <c r="F508" i="2" s="1"/>
  <c r="C508" i="2"/>
  <c r="D507" i="2"/>
  <c r="F507" i="2" s="1"/>
  <c r="C507" i="2"/>
  <c r="D506" i="2"/>
  <c r="F506" i="2" s="1"/>
  <c r="C506" i="2"/>
  <c r="D505" i="2"/>
  <c r="F505" i="2" s="1"/>
  <c r="C505" i="2"/>
  <c r="D504" i="2"/>
  <c r="F504" i="2" s="1"/>
  <c r="C504" i="2"/>
  <c r="D503" i="2"/>
  <c r="F503" i="2" s="1"/>
  <c r="C503" i="2"/>
  <c r="D502" i="2"/>
  <c r="F502" i="2" s="1"/>
  <c r="C502" i="2"/>
  <c r="D501" i="2"/>
  <c r="F501" i="2" s="1"/>
  <c r="C501" i="2"/>
  <c r="D500" i="2"/>
  <c r="F500" i="2" s="1"/>
  <c r="C500" i="2"/>
  <c r="D499" i="2"/>
  <c r="F499" i="2" s="1"/>
  <c r="C499" i="2"/>
  <c r="D498" i="2"/>
  <c r="F498" i="2" s="1"/>
  <c r="C498" i="2"/>
  <c r="C496" i="2"/>
  <c r="H17" i="3" s="1"/>
  <c r="E495" i="2"/>
  <c r="M17" i="3" s="1"/>
  <c r="E494" i="2"/>
  <c r="L17" i="3" s="1"/>
  <c r="E493" i="2"/>
  <c r="E17" i="3" s="1"/>
  <c r="E492" i="2"/>
  <c r="F17" i="3" s="1"/>
  <c r="D488" i="2"/>
  <c r="D486" i="2"/>
  <c r="F486" i="2" s="1"/>
  <c r="C486" i="2"/>
  <c r="D485" i="2"/>
  <c r="F485" i="2" s="1"/>
  <c r="C485" i="2"/>
  <c r="D484" i="2"/>
  <c r="F484" i="2" s="1"/>
  <c r="C484" i="2"/>
  <c r="D483" i="2"/>
  <c r="F483" i="2" s="1"/>
  <c r="C483" i="2"/>
  <c r="D482" i="2"/>
  <c r="F482" i="2" s="1"/>
  <c r="C482" i="2"/>
  <c r="D481" i="2"/>
  <c r="F481" i="2" s="1"/>
  <c r="C481" i="2"/>
  <c r="D480" i="2"/>
  <c r="F480" i="2" s="1"/>
  <c r="C480" i="2"/>
  <c r="D479" i="2"/>
  <c r="F479" i="2" s="1"/>
  <c r="C479" i="2"/>
  <c r="D478" i="2"/>
  <c r="F478" i="2" s="1"/>
  <c r="C478" i="2"/>
  <c r="D477" i="2"/>
  <c r="F477" i="2" s="1"/>
  <c r="C477" i="2"/>
  <c r="D476" i="2"/>
  <c r="F476" i="2" s="1"/>
  <c r="C476" i="2"/>
  <c r="D475" i="2"/>
  <c r="F475" i="2" s="1"/>
  <c r="C475" i="2"/>
  <c r="D474" i="2"/>
  <c r="F474" i="2" s="1"/>
  <c r="C474" i="2"/>
  <c r="D473" i="2"/>
  <c r="F473" i="2" s="1"/>
  <c r="C473" i="2"/>
  <c r="D472" i="2"/>
  <c r="F472" i="2" s="1"/>
  <c r="C472" i="2"/>
  <c r="D471" i="2"/>
  <c r="F471" i="2" s="1"/>
  <c r="C471" i="2"/>
  <c r="D470" i="2"/>
  <c r="F470" i="2" s="1"/>
  <c r="C470" i="2"/>
  <c r="D469" i="2"/>
  <c r="F469" i="2" s="1"/>
  <c r="C469" i="2"/>
  <c r="D468" i="2"/>
  <c r="F468" i="2" s="1"/>
  <c r="C468" i="2"/>
  <c r="D467" i="2"/>
  <c r="F467" i="2" s="1"/>
  <c r="C467" i="2"/>
  <c r="D466" i="2"/>
  <c r="F466" i="2" s="1"/>
  <c r="C466" i="2"/>
  <c r="D465" i="2"/>
  <c r="F465" i="2" s="1"/>
  <c r="C465" i="2"/>
  <c r="D464" i="2"/>
  <c r="F464" i="2" s="1"/>
  <c r="C464" i="2"/>
  <c r="D463" i="2"/>
  <c r="F463" i="2" s="1"/>
  <c r="C463" i="2"/>
  <c r="C461" i="2"/>
  <c r="H16" i="3" s="1"/>
  <c r="E460" i="2"/>
  <c r="M16" i="3" s="1"/>
  <c r="E459" i="2"/>
  <c r="L16" i="3" s="1"/>
  <c r="E458" i="2"/>
  <c r="E16" i="3" s="1"/>
  <c r="E457" i="2"/>
  <c r="F16" i="3" s="1"/>
  <c r="D453" i="2"/>
  <c r="D451" i="2"/>
  <c r="F451" i="2" s="1"/>
  <c r="C451" i="2"/>
  <c r="D450" i="2"/>
  <c r="F450" i="2" s="1"/>
  <c r="C450" i="2"/>
  <c r="D449" i="2"/>
  <c r="F449" i="2" s="1"/>
  <c r="C449" i="2"/>
  <c r="D448" i="2"/>
  <c r="F448" i="2" s="1"/>
  <c r="C448" i="2"/>
  <c r="D447" i="2"/>
  <c r="F447" i="2" s="1"/>
  <c r="C447" i="2"/>
  <c r="D446" i="2"/>
  <c r="F446" i="2" s="1"/>
  <c r="C446" i="2"/>
  <c r="D445" i="2"/>
  <c r="F445" i="2" s="1"/>
  <c r="C445" i="2"/>
  <c r="D444" i="2"/>
  <c r="F444" i="2" s="1"/>
  <c r="C444" i="2"/>
  <c r="D443" i="2"/>
  <c r="F443" i="2" s="1"/>
  <c r="C443" i="2"/>
  <c r="D442" i="2"/>
  <c r="F442" i="2" s="1"/>
  <c r="C442" i="2"/>
  <c r="D441" i="2"/>
  <c r="F441" i="2" s="1"/>
  <c r="C441" i="2"/>
  <c r="D440" i="2"/>
  <c r="F440" i="2" s="1"/>
  <c r="C440" i="2"/>
  <c r="D439" i="2"/>
  <c r="F439" i="2" s="1"/>
  <c r="C439" i="2"/>
  <c r="D438" i="2"/>
  <c r="F438" i="2" s="1"/>
  <c r="C438" i="2"/>
  <c r="D437" i="2"/>
  <c r="F437" i="2" s="1"/>
  <c r="C437" i="2"/>
  <c r="D436" i="2"/>
  <c r="F436" i="2" s="1"/>
  <c r="C436" i="2"/>
  <c r="D435" i="2"/>
  <c r="F435" i="2" s="1"/>
  <c r="C435" i="2"/>
  <c r="D434" i="2"/>
  <c r="F434" i="2" s="1"/>
  <c r="C434" i="2"/>
  <c r="D433" i="2"/>
  <c r="F433" i="2" s="1"/>
  <c r="C433" i="2"/>
  <c r="D432" i="2"/>
  <c r="F432" i="2" s="1"/>
  <c r="C432" i="2"/>
  <c r="D431" i="2"/>
  <c r="F431" i="2" s="1"/>
  <c r="C431" i="2"/>
  <c r="D430" i="2"/>
  <c r="F430" i="2" s="1"/>
  <c r="C430" i="2"/>
  <c r="D429" i="2"/>
  <c r="F429" i="2" s="1"/>
  <c r="C429" i="2"/>
  <c r="D428" i="2"/>
  <c r="F428" i="2" s="1"/>
  <c r="C428" i="2"/>
  <c r="C426" i="2"/>
  <c r="H15" i="3" s="1"/>
  <c r="E425" i="2"/>
  <c r="M15" i="3" s="1"/>
  <c r="E424" i="2"/>
  <c r="L15" i="3" s="1"/>
  <c r="E423" i="2"/>
  <c r="E15" i="3" s="1"/>
  <c r="E422" i="2"/>
  <c r="F15" i="3" s="1"/>
  <c r="D418" i="2"/>
  <c r="D416" i="2"/>
  <c r="F416" i="2" s="1"/>
  <c r="C416" i="2"/>
  <c r="D415" i="2"/>
  <c r="F415" i="2" s="1"/>
  <c r="C415" i="2"/>
  <c r="D414" i="2"/>
  <c r="F414" i="2" s="1"/>
  <c r="C414" i="2"/>
  <c r="D413" i="2"/>
  <c r="F413" i="2" s="1"/>
  <c r="C413" i="2"/>
  <c r="D412" i="2"/>
  <c r="F412" i="2" s="1"/>
  <c r="C412" i="2"/>
  <c r="D411" i="2"/>
  <c r="F411" i="2" s="1"/>
  <c r="C411" i="2"/>
  <c r="D410" i="2"/>
  <c r="F410" i="2" s="1"/>
  <c r="C410" i="2"/>
  <c r="D409" i="2"/>
  <c r="F409" i="2" s="1"/>
  <c r="C409" i="2"/>
  <c r="D408" i="2"/>
  <c r="F408" i="2" s="1"/>
  <c r="C408" i="2"/>
  <c r="D407" i="2"/>
  <c r="F407" i="2" s="1"/>
  <c r="C407" i="2"/>
  <c r="D406" i="2"/>
  <c r="F406" i="2" s="1"/>
  <c r="C406" i="2"/>
  <c r="D405" i="2"/>
  <c r="F405" i="2" s="1"/>
  <c r="C405" i="2"/>
  <c r="D404" i="2"/>
  <c r="F404" i="2" s="1"/>
  <c r="C404" i="2"/>
  <c r="D403" i="2"/>
  <c r="F403" i="2" s="1"/>
  <c r="C403" i="2"/>
  <c r="D402" i="2"/>
  <c r="F402" i="2" s="1"/>
  <c r="C402" i="2"/>
  <c r="D401" i="2"/>
  <c r="F401" i="2" s="1"/>
  <c r="C401" i="2"/>
  <c r="D400" i="2"/>
  <c r="F400" i="2" s="1"/>
  <c r="C400" i="2"/>
  <c r="D399" i="2"/>
  <c r="F399" i="2" s="1"/>
  <c r="C399" i="2"/>
  <c r="D398" i="2"/>
  <c r="F398" i="2" s="1"/>
  <c r="C398" i="2"/>
  <c r="D397" i="2"/>
  <c r="F397" i="2" s="1"/>
  <c r="C397" i="2"/>
  <c r="D396" i="2"/>
  <c r="F396" i="2" s="1"/>
  <c r="C396" i="2"/>
  <c r="D395" i="2"/>
  <c r="F395" i="2" s="1"/>
  <c r="C395" i="2"/>
  <c r="D394" i="2"/>
  <c r="F394" i="2" s="1"/>
  <c r="C394" i="2"/>
  <c r="D393" i="2"/>
  <c r="F393" i="2" s="1"/>
  <c r="C393" i="2"/>
  <c r="C391" i="2"/>
  <c r="H14" i="3" s="1"/>
  <c r="E390" i="2"/>
  <c r="M14" i="3" s="1"/>
  <c r="E389" i="2"/>
  <c r="L14" i="3" s="1"/>
  <c r="E388" i="2"/>
  <c r="E14" i="3" s="1"/>
  <c r="E387" i="2"/>
  <c r="F14" i="3" s="1"/>
  <c r="D383" i="2"/>
  <c r="D381" i="2"/>
  <c r="F381" i="2" s="1"/>
  <c r="C381" i="2"/>
  <c r="D380" i="2"/>
  <c r="F380" i="2" s="1"/>
  <c r="C380" i="2"/>
  <c r="D379" i="2"/>
  <c r="F379" i="2" s="1"/>
  <c r="C379" i="2"/>
  <c r="D378" i="2"/>
  <c r="F378" i="2" s="1"/>
  <c r="C378" i="2"/>
  <c r="D377" i="2"/>
  <c r="F377" i="2" s="1"/>
  <c r="C377" i="2"/>
  <c r="D376" i="2"/>
  <c r="F376" i="2" s="1"/>
  <c r="C376" i="2"/>
  <c r="D375" i="2"/>
  <c r="F375" i="2" s="1"/>
  <c r="C375" i="2"/>
  <c r="D374" i="2"/>
  <c r="F374" i="2" s="1"/>
  <c r="C374" i="2"/>
  <c r="D373" i="2"/>
  <c r="F373" i="2" s="1"/>
  <c r="C373" i="2"/>
  <c r="D372" i="2"/>
  <c r="F372" i="2" s="1"/>
  <c r="C372" i="2"/>
  <c r="D371" i="2"/>
  <c r="F371" i="2" s="1"/>
  <c r="C371" i="2"/>
  <c r="D370" i="2"/>
  <c r="F370" i="2" s="1"/>
  <c r="C370" i="2"/>
  <c r="D369" i="2"/>
  <c r="F369" i="2" s="1"/>
  <c r="C369" i="2"/>
  <c r="D368" i="2"/>
  <c r="F368" i="2" s="1"/>
  <c r="C368" i="2"/>
  <c r="D367" i="2"/>
  <c r="F367" i="2" s="1"/>
  <c r="C367" i="2"/>
  <c r="D366" i="2"/>
  <c r="F366" i="2" s="1"/>
  <c r="C366" i="2"/>
  <c r="D365" i="2"/>
  <c r="F365" i="2" s="1"/>
  <c r="C365" i="2"/>
  <c r="D364" i="2"/>
  <c r="F364" i="2" s="1"/>
  <c r="C364" i="2"/>
  <c r="D363" i="2"/>
  <c r="F363" i="2" s="1"/>
  <c r="C363" i="2"/>
  <c r="D362" i="2"/>
  <c r="F362" i="2" s="1"/>
  <c r="C362" i="2"/>
  <c r="D361" i="2"/>
  <c r="F361" i="2" s="1"/>
  <c r="C361" i="2"/>
  <c r="D360" i="2"/>
  <c r="F360" i="2" s="1"/>
  <c r="C360" i="2"/>
  <c r="D359" i="2"/>
  <c r="F359" i="2" s="1"/>
  <c r="C359" i="2"/>
  <c r="D358" i="2"/>
  <c r="F358" i="2" s="1"/>
  <c r="C358" i="2"/>
  <c r="C356" i="2"/>
  <c r="H13" i="3" s="1"/>
  <c r="E355" i="2"/>
  <c r="M13" i="3" s="1"/>
  <c r="E354" i="2"/>
  <c r="L13" i="3" s="1"/>
  <c r="E353" i="2"/>
  <c r="E13" i="3" s="1"/>
  <c r="E352" i="2"/>
  <c r="F13" i="3" s="1"/>
  <c r="D348" i="2"/>
  <c r="D346" i="2"/>
  <c r="F346" i="2" s="1"/>
  <c r="C346" i="2"/>
  <c r="D345" i="2"/>
  <c r="F345" i="2" s="1"/>
  <c r="C345" i="2"/>
  <c r="D344" i="2"/>
  <c r="F344" i="2" s="1"/>
  <c r="C344" i="2"/>
  <c r="D343" i="2"/>
  <c r="F343" i="2" s="1"/>
  <c r="C343" i="2"/>
  <c r="D342" i="2"/>
  <c r="F342" i="2" s="1"/>
  <c r="C342" i="2"/>
  <c r="D341" i="2"/>
  <c r="F341" i="2" s="1"/>
  <c r="C341" i="2"/>
  <c r="D340" i="2"/>
  <c r="F340" i="2" s="1"/>
  <c r="C340" i="2"/>
  <c r="D339" i="2"/>
  <c r="F339" i="2" s="1"/>
  <c r="C339" i="2"/>
  <c r="D338" i="2"/>
  <c r="F338" i="2" s="1"/>
  <c r="C338" i="2"/>
  <c r="D337" i="2"/>
  <c r="F337" i="2" s="1"/>
  <c r="C337" i="2"/>
  <c r="D336" i="2"/>
  <c r="F336" i="2" s="1"/>
  <c r="C336" i="2"/>
  <c r="D335" i="2"/>
  <c r="F335" i="2" s="1"/>
  <c r="C335" i="2"/>
  <c r="D334" i="2"/>
  <c r="F334" i="2" s="1"/>
  <c r="C334" i="2"/>
  <c r="D333" i="2"/>
  <c r="F333" i="2" s="1"/>
  <c r="C333" i="2"/>
  <c r="D332" i="2"/>
  <c r="F332" i="2" s="1"/>
  <c r="C332" i="2"/>
  <c r="D331" i="2"/>
  <c r="F331" i="2" s="1"/>
  <c r="C331" i="2"/>
  <c r="D330" i="2"/>
  <c r="F330" i="2" s="1"/>
  <c r="C330" i="2"/>
  <c r="D329" i="2"/>
  <c r="F329" i="2" s="1"/>
  <c r="C329" i="2"/>
  <c r="D328" i="2"/>
  <c r="F328" i="2" s="1"/>
  <c r="C328" i="2"/>
  <c r="D327" i="2"/>
  <c r="F327" i="2" s="1"/>
  <c r="C327" i="2"/>
  <c r="D326" i="2"/>
  <c r="F326" i="2" s="1"/>
  <c r="C326" i="2"/>
  <c r="D325" i="2"/>
  <c r="F325" i="2" s="1"/>
  <c r="C325" i="2"/>
  <c r="D324" i="2"/>
  <c r="F324" i="2" s="1"/>
  <c r="C324" i="2"/>
  <c r="D323" i="2"/>
  <c r="F323" i="2" s="1"/>
  <c r="C323" i="2"/>
  <c r="C321" i="2"/>
  <c r="H12" i="3" s="1"/>
  <c r="E320" i="2"/>
  <c r="M12" i="3" s="1"/>
  <c r="E319" i="2"/>
  <c r="L12" i="3" s="1"/>
  <c r="E318" i="2"/>
  <c r="E12" i="3" s="1"/>
  <c r="E317" i="2"/>
  <c r="F12" i="3" s="1"/>
  <c r="D313" i="2"/>
  <c r="D311" i="2"/>
  <c r="F311" i="2" s="1"/>
  <c r="C311" i="2"/>
  <c r="D310" i="2"/>
  <c r="F310" i="2" s="1"/>
  <c r="C310" i="2"/>
  <c r="D309" i="2"/>
  <c r="F309" i="2" s="1"/>
  <c r="C309" i="2"/>
  <c r="D308" i="2"/>
  <c r="F308" i="2" s="1"/>
  <c r="C308" i="2"/>
  <c r="D307" i="2"/>
  <c r="F307" i="2" s="1"/>
  <c r="C307" i="2"/>
  <c r="D306" i="2"/>
  <c r="F306" i="2" s="1"/>
  <c r="C306" i="2"/>
  <c r="D305" i="2"/>
  <c r="F305" i="2" s="1"/>
  <c r="C305" i="2"/>
  <c r="D304" i="2"/>
  <c r="F304" i="2" s="1"/>
  <c r="C304" i="2"/>
  <c r="D303" i="2"/>
  <c r="F303" i="2" s="1"/>
  <c r="C303" i="2"/>
  <c r="D302" i="2"/>
  <c r="F302" i="2" s="1"/>
  <c r="C302" i="2"/>
  <c r="D301" i="2"/>
  <c r="F301" i="2" s="1"/>
  <c r="C301" i="2"/>
  <c r="D300" i="2"/>
  <c r="F300" i="2" s="1"/>
  <c r="C300" i="2"/>
  <c r="D299" i="2"/>
  <c r="F299" i="2" s="1"/>
  <c r="C299" i="2"/>
  <c r="D298" i="2"/>
  <c r="F298" i="2" s="1"/>
  <c r="C298" i="2"/>
  <c r="D297" i="2"/>
  <c r="F297" i="2" s="1"/>
  <c r="C297" i="2"/>
  <c r="D296" i="2"/>
  <c r="F296" i="2" s="1"/>
  <c r="C296" i="2"/>
  <c r="D295" i="2"/>
  <c r="F295" i="2" s="1"/>
  <c r="C295" i="2"/>
  <c r="D294" i="2"/>
  <c r="F294" i="2" s="1"/>
  <c r="C294" i="2"/>
  <c r="D293" i="2"/>
  <c r="F293" i="2" s="1"/>
  <c r="C293" i="2"/>
  <c r="D292" i="2"/>
  <c r="F292" i="2" s="1"/>
  <c r="C292" i="2"/>
  <c r="D291" i="2"/>
  <c r="F291" i="2" s="1"/>
  <c r="C291" i="2"/>
  <c r="D290" i="2"/>
  <c r="F290" i="2" s="1"/>
  <c r="C290" i="2"/>
  <c r="D289" i="2"/>
  <c r="F289" i="2" s="1"/>
  <c r="C289" i="2"/>
  <c r="D288" i="2"/>
  <c r="F288" i="2" s="1"/>
  <c r="C288" i="2"/>
  <c r="C286" i="2"/>
  <c r="H11" i="3" s="1"/>
  <c r="E285" i="2"/>
  <c r="M11" i="3" s="1"/>
  <c r="E284" i="2"/>
  <c r="L11" i="3" s="1"/>
  <c r="E283" i="2"/>
  <c r="E11" i="3" s="1"/>
  <c r="E282" i="2"/>
  <c r="F11" i="3" s="1"/>
  <c r="D278" i="2"/>
  <c r="D276" i="2"/>
  <c r="F276" i="2" s="1"/>
  <c r="C276" i="2"/>
  <c r="D275" i="2"/>
  <c r="F275" i="2" s="1"/>
  <c r="C275" i="2"/>
  <c r="D274" i="2"/>
  <c r="F274" i="2" s="1"/>
  <c r="C274" i="2"/>
  <c r="D273" i="2"/>
  <c r="F273" i="2" s="1"/>
  <c r="C273" i="2"/>
  <c r="D272" i="2"/>
  <c r="F272" i="2" s="1"/>
  <c r="C272" i="2"/>
  <c r="D271" i="2"/>
  <c r="F271" i="2" s="1"/>
  <c r="C271" i="2"/>
  <c r="D270" i="2"/>
  <c r="F270" i="2" s="1"/>
  <c r="C270" i="2"/>
  <c r="D269" i="2"/>
  <c r="F269" i="2" s="1"/>
  <c r="C269" i="2"/>
  <c r="D268" i="2"/>
  <c r="F268" i="2" s="1"/>
  <c r="C268" i="2"/>
  <c r="D267" i="2"/>
  <c r="F267" i="2" s="1"/>
  <c r="C267" i="2"/>
  <c r="D266" i="2"/>
  <c r="F266" i="2" s="1"/>
  <c r="C266" i="2"/>
  <c r="D265" i="2"/>
  <c r="F265" i="2" s="1"/>
  <c r="C265" i="2"/>
  <c r="D264" i="2"/>
  <c r="F264" i="2" s="1"/>
  <c r="C264" i="2"/>
  <c r="D263" i="2"/>
  <c r="F263" i="2" s="1"/>
  <c r="C263" i="2"/>
  <c r="D262" i="2"/>
  <c r="F262" i="2" s="1"/>
  <c r="C262" i="2"/>
  <c r="D261" i="2"/>
  <c r="F261" i="2" s="1"/>
  <c r="C261" i="2"/>
  <c r="D260" i="2"/>
  <c r="F260" i="2" s="1"/>
  <c r="C260" i="2"/>
  <c r="D259" i="2"/>
  <c r="F259" i="2" s="1"/>
  <c r="C259" i="2"/>
  <c r="D258" i="2"/>
  <c r="F258" i="2" s="1"/>
  <c r="C258" i="2"/>
  <c r="D257" i="2"/>
  <c r="F257" i="2" s="1"/>
  <c r="C257" i="2"/>
  <c r="D256" i="2"/>
  <c r="F256" i="2" s="1"/>
  <c r="C256" i="2"/>
  <c r="D255" i="2"/>
  <c r="F255" i="2" s="1"/>
  <c r="C255" i="2"/>
  <c r="D254" i="2"/>
  <c r="F254" i="2" s="1"/>
  <c r="C254" i="2"/>
  <c r="D253" i="2"/>
  <c r="F253" i="2" s="1"/>
  <c r="C253" i="2"/>
  <c r="C251" i="2"/>
  <c r="H10" i="3" s="1"/>
  <c r="E250" i="2"/>
  <c r="M10" i="3" s="1"/>
  <c r="E249" i="2"/>
  <c r="L10" i="3" s="1"/>
  <c r="E248" i="2"/>
  <c r="E10" i="3" s="1"/>
  <c r="E247" i="2"/>
  <c r="F10" i="3" s="1"/>
  <c r="D243" i="2"/>
  <c r="D241" i="2"/>
  <c r="F241" i="2" s="1"/>
  <c r="C241" i="2"/>
  <c r="D240" i="2"/>
  <c r="F240" i="2" s="1"/>
  <c r="C240" i="2"/>
  <c r="D239" i="2"/>
  <c r="F239" i="2" s="1"/>
  <c r="C239" i="2"/>
  <c r="D238" i="2"/>
  <c r="F238" i="2" s="1"/>
  <c r="C238" i="2"/>
  <c r="D237" i="2"/>
  <c r="F237" i="2" s="1"/>
  <c r="C237" i="2"/>
  <c r="D236" i="2"/>
  <c r="F236" i="2" s="1"/>
  <c r="C236" i="2"/>
  <c r="D235" i="2"/>
  <c r="F235" i="2" s="1"/>
  <c r="C235" i="2"/>
  <c r="D234" i="2"/>
  <c r="F234" i="2" s="1"/>
  <c r="C234" i="2"/>
  <c r="D233" i="2"/>
  <c r="F233" i="2" s="1"/>
  <c r="C233" i="2"/>
  <c r="D232" i="2"/>
  <c r="F232" i="2" s="1"/>
  <c r="C232" i="2"/>
  <c r="D231" i="2"/>
  <c r="F231" i="2" s="1"/>
  <c r="C231" i="2"/>
  <c r="D230" i="2"/>
  <c r="F230" i="2" s="1"/>
  <c r="C230" i="2"/>
  <c r="D229" i="2"/>
  <c r="F229" i="2" s="1"/>
  <c r="C229" i="2"/>
  <c r="D228" i="2"/>
  <c r="F228" i="2" s="1"/>
  <c r="C228" i="2"/>
  <c r="D227" i="2"/>
  <c r="F227" i="2" s="1"/>
  <c r="C227" i="2"/>
  <c r="D226" i="2"/>
  <c r="F226" i="2" s="1"/>
  <c r="C226" i="2"/>
  <c r="D225" i="2"/>
  <c r="F225" i="2" s="1"/>
  <c r="C225" i="2"/>
  <c r="D224" i="2"/>
  <c r="F224" i="2" s="1"/>
  <c r="C224" i="2"/>
  <c r="D223" i="2"/>
  <c r="F223" i="2" s="1"/>
  <c r="C223" i="2"/>
  <c r="D222" i="2"/>
  <c r="F222" i="2" s="1"/>
  <c r="C222" i="2"/>
  <c r="D221" i="2"/>
  <c r="F221" i="2" s="1"/>
  <c r="C221" i="2"/>
  <c r="D220" i="2"/>
  <c r="F220" i="2" s="1"/>
  <c r="C220" i="2"/>
  <c r="D219" i="2"/>
  <c r="F219" i="2" s="1"/>
  <c r="C219" i="2"/>
  <c r="D218" i="2"/>
  <c r="F218" i="2" s="1"/>
  <c r="C218" i="2"/>
  <c r="C216" i="2"/>
  <c r="H9" i="3" s="1"/>
  <c r="E215" i="2"/>
  <c r="M9" i="3" s="1"/>
  <c r="E214" i="2"/>
  <c r="L9" i="3" s="1"/>
  <c r="E213" i="2"/>
  <c r="E9" i="3" s="1"/>
  <c r="E212" i="2"/>
  <c r="F9" i="3" s="1"/>
  <c r="D208" i="2"/>
  <c r="D206" i="2"/>
  <c r="F206" i="2" s="1"/>
  <c r="C206" i="2"/>
  <c r="D205" i="2"/>
  <c r="F205" i="2" s="1"/>
  <c r="C205" i="2"/>
  <c r="D204" i="2"/>
  <c r="F204" i="2" s="1"/>
  <c r="C204" i="2"/>
  <c r="D203" i="2"/>
  <c r="F203" i="2" s="1"/>
  <c r="C203" i="2"/>
  <c r="D202" i="2"/>
  <c r="F202" i="2" s="1"/>
  <c r="C202" i="2"/>
  <c r="D201" i="2"/>
  <c r="F201" i="2" s="1"/>
  <c r="C201" i="2"/>
  <c r="D200" i="2"/>
  <c r="F200" i="2" s="1"/>
  <c r="C200" i="2"/>
  <c r="D199" i="2"/>
  <c r="F199" i="2" s="1"/>
  <c r="C199" i="2"/>
  <c r="D198" i="2"/>
  <c r="F198" i="2" s="1"/>
  <c r="C198" i="2"/>
  <c r="D197" i="2"/>
  <c r="F197" i="2" s="1"/>
  <c r="C197" i="2"/>
  <c r="D196" i="2"/>
  <c r="F196" i="2" s="1"/>
  <c r="C196" i="2"/>
  <c r="D195" i="2"/>
  <c r="F195" i="2" s="1"/>
  <c r="C195" i="2"/>
  <c r="D194" i="2"/>
  <c r="F194" i="2" s="1"/>
  <c r="C194" i="2"/>
  <c r="D193" i="2"/>
  <c r="F193" i="2" s="1"/>
  <c r="C193" i="2"/>
  <c r="D192" i="2"/>
  <c r="F192" i="2" s="1"/>
  <c r="C192" i="2"/>
  <c r="D191" i="2"/>
  <c r="F191" i="2" s="1"/>
  <c r="C191" i="2"/>
  <c r="D190" i="2"/>
  <c r="F190" i="2" s="1"/>
  <c r="C190" i="2"/>
  <c r="D189" i="2"/>
  <c r="F189" i="2" s="1"/>
  <c r="C189" i="2"/>
  <c r="D188" i="2"/>
  <c r="F188" i="2" s="1"/>
  <c r="C188" i="2"/>
  <c r="D187" i="2"/>
  <c r="F187" i="2" s="1"/>
  <c r="C187" i="2"/>
  <c r="D186" i="2"/>
  <c r="F186" i="2" s="1"/>
  <c r="C186" i="2"/>
  <c r="D185" i="2"/>
  <c r="F185" i="2" s="1"/>
  <c r="C185" i="2"/>
  <c r="D184" i="2"/>
  <c r="F184" i="2" s="1"/>
  <c r="C184" i="2"/>
  <c r="D183" i="2"/>
  <c r="F183" i="2" s="1"/>
  <c r="C183" i="2"/>
  <c r="C181" i="2"/>
  <c r="H8" i="3" s="1"/>
  <c r="E180" i="2"/>
  <c r="M8" i="3" s="1"/>
  <c r="E179" i="2"/>
  <c r="L8" i="3" s="1"/>
  <c r="E178" i="2"/>
  <c r="E8" i="3" s="1"/>
  <c r="E177" i="2"/>
  <c r="F8" i="3" s="1"/>
  <c r="D173" i="2"/>
  <c r="D171" i="2"/>
  <c r="F171" i="2" s="1"/>
  <c r="C171" i="2"/>
  <c r="D170" i="2"/>
  <c r="F170" i="2" s="1"/>
  <c r="C170" i="2"/>
  <c r="D169" i="2"/>
  <c r="F169" i="2" s="1"/>
  <c r="C169" i="2"/>
  <c r="D168" i="2"/>
  <c r="F168" i="2" s="1"/>
  <c r="C168" i="2"/>
  <c r="D167" i="2"/>
  <c r="F167" i="2" s="1"/>
  <c r="C167" i="2"/>
  <c r="D166" i="2"/>
  <c r="F166" i="2" s="1"/>
  <c r="C166" i="2"/>
  <c r="D165" i="2"/>
  <c r="F165" i="2" s="1"/>
  <c r="C165" i="2"/>
  <c r="D164" i="2"/>
  <c r="F164" i="2" s="1"/>
  <c r="C164" i="2"/>
  <c r="D163" i="2"/>
  <c r="F163" i="2" s="1"/>
  <c r="C163" i="2"/>
  <c r="D162" i="2"/>
  <c r="F162" i="2" s="1"/>
  <c r="C162" i="2"/>
  <c r="D161" i="2"/>
  <c r="F161" i="2" s="1"/>
  <c r="C161" i="2"/>
  <c r="D160" i="2"/>
  <c r="F160" i="2" s="1"/>
  <c r="C160" i="2"/>
  <c r="D159" i="2"/>
  <c r="F159" i="2" s="1"/>
  <c r="C159" i="2"/>
  <c r="D158" i="2"/>
  <c r="F158" i="2" s="1"/>
  <c r="C158" i="2"/>
  <c r="D157" i="2"/>
  <c r="F157" i="2" s="1"/>
  <c r="C157" i="2"/>
  <c r="D156" i="2"/>
  <c r="F156" i="2" s="1"/>
  <c r="C156" i="2"/>
  <c r="D155" i="2"/>
  <c r="F155" i="2" s="1"/>
  <c r="C155" i="2"/>
  <c r="D154" i="2"/>
  <c r="F154" i="2" s="1"/>
  <c r="C154" i="2"/>
  <c r="D153" i="2"/>
  <c r="F153" i="2" s="1"/>
  <c r="C153" i="2"/>
  <c r="D152" i="2"/>
  <c r="F152" i="2" s="1"/>
  <c r="C152" i="2"/>
  <c r="D151" i="2"/>
  <c r="F151" i="2" s="1"/>
  <c r="C151" i="2"/>
  <c r="D150" i="2"/>
  <c r="F150" i="2" s="1"/>
  <c r="C150" i="2"/>
  <c r="D149" i="2"/>
  <c r="F149" i="2" s="1"/>
  <c r="C149" i="2"/>
  <c r="D148" i="2"/>
  <c r="F148" i="2" s="1"/>
  <c r="C148" i="2"/>
  <c r="C146" i="2"/>
  <c r="H7" i="3" s="1"/>
  <c r="E145" i="2"/>
  <c r="M7" i="3" s="1"/>
  <c r="E144" i="2"/>
  <c r="L7" i="3" s="1"/>
  <c r="E143" i="2"/>
  <c r="E7" i="3" s="1"/>
  <c r="E142" i="2"/>
  <c r="F7" i="3" s="1"/>
  <c r="D138" i="2"/>
  <c r="D136" i="2"/>
  <c r="F136" i="2" s="1"/>
  <c r="C136" i="2"/>
  <c r="D135" i="2"/>
  <c r="F135" i="2" s="1"/>
  <c r="C135" i="2"/>
  <c r="D134" i="2"/>
  <c r="F134" i="2" s="1"/>
  <c r="C134" i="2"/>
  <c r="D133" i="2"/>
  <c r="F133" i="2" s="1"/>
  <c r="C133" i="2"/>
  <c r="D132" i="2"/>
  <c r="F132" i="2" s="1"/>
  <c r="C132" i="2"/>
  <c r="D131" i="2"/>
  <c r="F131" i="2" s="1"/>
  <c r="C131" i="2"/>
  <c r="D130" i="2"/>
  <c r="F130" i="2" s="1"/>
  <c r="C130" i="2"/>
  <c r="D129" i="2"/>
  <c r="F129" i="2" s="1"/>
  <c r="C129" i="2"/>
  <c r="D128" i="2"/>
  <c r="F128" i="2" s="1"/>
  <c r="C128" i="2"/>
  <c r="D127" i="2"/>
  <c r="F127" i="2" s="1"/>
  <c r="C127" i="2"/>
  <c r="D126" i="2"/>
  <c r="F126" i="2" s="1"/>
  <c r="C126" i="2"/>
  <c r="D125" i="2"/>
  <c r="F125" i="2" s="1"/>
  <c r="C125" i="2"/>
  <c r="D124" i="2"/>
  <c r="F124" i="2" s="1"/>
  <c r="C124" i="2"/>
  <c r="D123" i="2"/>
  <c r="F123" i="2" s="1"/>
  <c r="C123" i="2"/>
  <c r="D122" i="2"/>
  <c r="F122" i="2" s="1"/>
  <c r="C122" i="2"/>
  <c r="D121" i="2"/>
  <c r="F121" i="2" s="1"/>
  <c r="C121" i="2"/>
  <c r="D120" i="2"/>
  <c r="F120" i="2" s="1"/>
  <c r="C120" i="2"/>
  <c r="D119" i="2"/>
  <c r="F119" i="2" s="1"/>
  <c r="C119" i="2"/>
  <c r="D118" i="2"/>
  <c r="F118" i="2" s="1"/>
  <c r="C118" i="2"/>
  <c r="D117" i="2"/>
  <c r="F117" i="2" s="1"/>
  <c r="C117" i="2"/>
  <c r="D116" i="2"/>
  <c r="F116" i="2" s="1"/>
  <c r="C116" i="2"/>
  <c r="D115" i="2"/>
  <c r="F115" i="2" s="1"/>
  <c r="C115" i="2"/>
  <c r="D114" i="2"/>
  <c r="F114" i="2" s="1"/>
  <c r="C114" i="2"/>
  <c r="D113" i="2"/>
  <c r="F113" i="2" s="1"/>
  <c r="C113" i="2"/>
  <c r="C111" i="2"/>
  <c r="H6" i="3" s="1"/>
  <c r="E110" i="2"/>
  <c r="M6" i="3" s="1"/>
  <c r="E109" i="2"/>
  <c r="L6" i="3" s="1"/>
  <c r="E108" i="2"/>
  <c r="E6" i="3" s="1"/>
  <c r="E107" i="2"/>
  <c r="F6" i="3" s="1"/>
  <c r="D103" i="2"/>
  <c r="D101" i="2"/>
  <c r="F101" i="2" s="1"/>
  <c r="C101" i="2"/>
  <c r="D100" i="2"/>
  <c r="F100" i="2" s="1"/>
  <c r="C100" i="2"/>
  <c r="D99" i="2"/>
  <c r="F99" i="2" s="1"/>
  <c r="C99" i="2"/>
  <c r="D98" i="2"/>
  <c r="F98" i="2" s="1"/>
  <c r="C98" i="2"/>
  <c r="D97" i="2"/>
  <c r="F97" i="2" s="1"/>
  <c r="C97" i="2"/>
  <c r="D96" i="2"/>
  <c r="F96" i="2" s="1"/>
  <c r="C96" i="2"/>
  <c r="D95" i="2"/>
  <c r="F95" i="2" s="1"/>
  <c r="C95" i="2"/>
  <c r="D94" i="2"/>
  <c r="F94" i="2" s="1"/>
  <c r="C94" i="2"/>
  <c r="D93" i="2"/>
  <c r="F93" i="2" s="1"/>
  <c r="C93" i="2"/>
  <c r="D92" i="2"/>
  <c r="F92" i="2" s="1"/>
  <c r="C92" i="2"/>
  <c r="D91" i="2"/>
  <c r="F91" i="2" s="1"/>
  <c r="C91" i="2"/>
  <c r="D90" i="2"/>
  <c r="F90" i="2" s="1"/>
  <c r="C90" i="2"/>
  <c r="D89" i="2"/>
  <c r="F89" i="2" s="1"/>
  <c r="C89" i="2"/>
  <c r="D88" i="2"/>
  <c r="F88" i="2" s="1"/>
  <c r="C88" i="2"/>
  <c r="D87" i="2"/>
  <c r="F87" i="2" s="1"/>
  <c r="C87" i="2"/>
  <c r="D86" i="2"/>
  <c r="F86" i="2" s="1"/>
  <c r="C86" i="2"/>
  <c r="D85" i="2"/>
  <c r="F85" i="2" s="1"/>
  <c r="C85" i="2"/>
  <c r="D84" i="2"/>
  <c r="F84" i="2" s="1"/>
  <c r="C84" i="2"/>
  <c r="D83" i="2"/>
  <c r="F83" i="2" s="1"/>
  <c r="C83" i="2"/>
  <c r="D82" i="2"/>
  <c r="F82" i="2" s="1"/>
  <c r="C82" i="2"/>
  <c r="D81" i="2"/>
  <c r="F81" i="2" s="1"/>
  <c r="C81" i="2"/>
  <c r="D80" i="2"/>
  <c r="F80" i="2" s="1"/>
  <c r="C80" i="2"/>
  <c r="D79" i="2"/>
  <c r="F79" i="2" s="1"/>
  <c r="C79" i="2"/>
  <c r="D78" i="2"/>
  <c r="F78" i="2" s="1"/>
  <c r="C78" i="2"/>
  <c r="C76" i="2"/>
  <c r="H5" i="3" s="1"/>
  <c r="E75" i="2"/>
  <c r="M5" i="3" s="1"/>
  <c r="E74" i="2"/>
  <c r="L5" i="3" s="1"/>
  <c r="E73" i="2"/>
  <c r="E5" i="3" s="1"/>
  <c r="E72" i="2"/>
  <c r="F5" i="3" s="1"/>
  <c r="C37" i="2"/>
  <c r="D68" i="2"/>
  <c r="D66" i="2"/>
  <c r="F66" i="2" s="1"/>
  <c r="C66" i="2"/>
  <c r="D65" i="2"/>
  <c r="F65" i="2" s="1"/>
  <c r="C65" i="2"/>
  <c r="D64" i="2"/>
  <c r="F64" i="2" s="1"/>
  <c r="C64" i="2"/>
  <c r="D63" i="2"/>
  <c r="F63" i="2" s="1"/>
  <c r="C63" i="2"/>
  <c r="D62" i="2"/>
  <c r="F62" i="2" s="1"/>
  <c r="C62" i="2"/>
  <c r="D61" i="2"/>
  <c r="F61" i="2" s="1"/>
  <c r="C61" i="2"/>
  <c r="D60" i="2"/>
  <c r="F60" i="2" s="1"/>
  <c r="C60" i="2"/>
  <c r="D59" i="2"/>
  <c r="F59" i="2" s="1"/>
  <c r="C59" i="2"/>
  <c r="D58" i="2"/>
  <c r="F58" i="2" s="1"/>
  <c r="C58" i="2"/>
  <c r="D57" i="2"/>
  <c r="F57" i="2" s="1"/>
  <c r="C57" i="2"/>
  <c r="D56" i="2"/>
  <c r="F56" i="2" s="1"/>
  <c r="C56" i="2"/>
  <c r="D55" i="2"/>
  <c r="F55" i="2" s="1"/>
  <c r="C55" i="2"/>
  <c r="D54" i="2"/>
  <c r="F54" i="2" s="1"/>
  <c r="C54" i="2"/>
  <c r="D53" i="2"/>
  <c r="F53" i="2" s="1"/>
  <c r="C53" i="2"/>
  <c r="D52" i="2"/>
  <c r="F52" i="2" s="1"/>
  <c r="C52" i="2"/>
  <c r="D51" i="2"/>
  <c r="F51" i="2" s="1"/>
  <c r="C51" i="2"/>
  <c r="D50" i="2"/>
  <c r="F50" i="2" s="1"/>
  <c r="C50" i="2"/>
  <c r="D49" i="2"/>
  <c r="F49" i="2" s="1"/>
  <c r="C49" i="2"/>
  <c r="D48" i="2"/>
  <c r="F48" i="2" s="1"/>
  <c r="C48" i="2"/>
  <c r="D47" i="2"/>
  <c r="F47" i="2" s="1"/>
  <c r="C47" i="2"/>
  <c r="D46" i="2"/>
  <c r="F46" i="2" s="1"/>
  <c r="C46" i="2"/>
  <c r="D45" i="2"/>
  <c r="F45" i="2" s="1"/>
  <c r="C45" i="2"/>
  <c r="D44" i="2"/>
  <c r="F44" i="2" s="1"/>
  <c r="C44" i="2"/>
  <c r="D43" i="2"/>
  <c r="F43" i="2" s="1"/>
  <c r="C43" i="2"/>
  <c r="C41" i="2"/>
  <c r="H4" i="3" s="1"/>
  <c r="E40" i="2"/>
  <c r="M4" i="3" s="1"/>
  <c r="E39" i="2"/>
  <c r="L4" i="3" s="1"/>
  <c r="E38" i="2"/>
  <c r="E4" i="3" s="1"/>
  <c r="E37" i="2"/>
  <c r="F4" i="3" s="1"/>
  <c r="D9" i="2"/>
  <c r="F9" i="2" s="1"/>
  <c r="D10" i="2"/>
  <c r="F10" i="2" s="1"/>
  <c r="D11" i="2"/>
  <c r="F11" i="2" s="1"/>
  <c r="D12" i="2"/>
  <c r="D13" i="2"/>
  <c r="F13" i="2" s="1"/>
  <c r="D14" i="2"/>
  <c r="D15" i="2"/>
  <c r="F15" i="2" s="1"/>
  <c r="D16" i="2"/>
  <c r="D17" i="2"/>
  <c r="D18" i="2"/>
  <c r="D19" i="2"/>
  <c r="F19" i="2" s="1"/>
  <c r="D20" i="2"/>
  <c r="D21" i="2"/>
  <c r="F21" i="2" s="1"/>
  <c r="D22" i="2"/>
  <c r="F22" i="2" s="1"/>
  <c r="D23" i="2"/>
  <c r="F23" i="2" s="1"/>
  <c r="D24" i="2"/>
  <c r="D25" i="2"/>
  <c r="D26" i="2"/>
  <c r="F26" i="2" s="1"/>
  <c r="D27" i="2"/>
  <c r="F27" i="2" s="1"/>
  <c r="D28" i="2"/>
  <c r="F28" i="2" s="1"/>
  <c r="D29" i="2"/>
  <c r="D30" i="2"/>
  <c r="D31" i="2"/>
  <c r="F31" i="2" s="1"/>
  <c r="D8" i="2"/>
  <c r="F8" i="2" s="1"/>
  <c r="C9" i="2"/>
  <c r="C10" i="2"/>
  <c r="C11" i="2"/>
  <c r="C12" i="2"/>
  <c r="C13" i="2"/>
  <c r="C14" i="2"/>
  <c r="C15" i="2"/>
  <c r="C16" i="2"/>
  <c r="C17" i="2"/>
  <c r="C18" i="2"/>
  <c r="C19" i="2"/>
  <c r="C20" i="2"/>
  <c r="C21" i="2"/>
  <c r="C22" i="2"/>
  <c r="C23" i="2"/>
  <c r="C24" i="2"/>
  <c r="C25" i="2"/>
  <c r="C26" i="2"/>
  <c r="C27" i="2"/>
  <c r="C28" i="2"/>
  <c r="C29" i="2"/>
  <c r="C30" i="2"/>
  <c r="C31" i="2"/>
  <c r="C8" i="2"/>
  <c r="F12" i="2"/>
  <c r="F14" i="2"/>
  <c r="F16" i="2"/>
  <c r="F17" i="2"/>
  <c r="F18" i="2"/>
  <c r="F20" i="2"/>
  <c r="F24" i="2"/>
  <c r="F25" i="2"/>
  <c r="F29" i="2"/>
  <c r="F30" i="2"/>
  <c r="E5" i="2"/>
  <c r="E4" i="2"/>
  <c r="E3" i="2"/>
  <c r="E2" i="2"/>
  <c r="C6" i="2"/>
  <c r="D67" i="6" l="1"/>
  <c r="K4" i="7" s="1"/>
  <c r="D172" i="6"/>
  <c r="K7" i="7" s="1"/>
  <c r="D312" i="6"/>
  <c r="K11" i="7" s="1"/>
  <c r="D137" i="6"/>
  <c r="K6" i="7" s="1"/>
  <c r="D277" i="6"/>
  <c r="K10" i="7" s="1"/>
  <c r="D347" i="2"/>
  <c r="D417" i="2"/>
  <c r="D420" i="2" s="1"/>
  <c r="I14" i="3" s="1"/>
  <c r="D487" i="2"/>
  <c r="D557" i="2"/>
  <c r="D560" i="2" s="1"/>
  <c r="I18" i="3" s="1"/>
  <c r="D627" i="2"/>
  <c r="D697" i="2"/>
  <c r="D700" i="2" s="1"/>
  <c r="I22" i="3" s="1"/>
  <c r="D767" i="2"/>
  <c r="D837" i="2"/>
  <c r="D840" i="2" s="1"/>
  <c r="I26" i="3" s="1"/>
  <c r="D907" i="2"/>
  <c r="D977" i="2"/>
  <c r="D980" i="2" s="1"/>
  <c r="I30" i="3" s="1"/>
  <c r="D1047" i="2"/>
  <c r="D1117" i="2"/>
  <c r="D1120" i="2" s="1"/>
  <c r="I34" i="3" s="1"/>
  <c r="D1187" i="2"/>
  <c r="D1257" i="2"/>
  <c r="D1260" i="2" s="1"/>
  <c r="I38" i="3" s="1"/>
  <c r="D1327" i="2"/>
  <c r="D1467" i="2"/>
  <c r="D1470" i="2" s="1"/>
  <c r="I44" i="3" s="1"/>
  <c r="D1537" i="2"/>
  <c r="D1607" i="2"/>
  <c r="D1610" i="2" s="1"/>
  <c r="I48" i="3" s="1"/>
  <c r="D1677" i="2"/>
  <c r="D1747" i="2"/>
  <c r="D1750" i="2" s="1"/>
  <c r="I52" i="3" s="1"/>
  <c r="D137" i="2"/>
  <c r="D277" i="2"/>
  <c r="K10" i="3" s="1"/>
  <c r="D172" i="2"/>
  <c r="K7" i="3" s="1"/>
  <c r="D242" i="2"/>
  <c r="D312" i="2"/>
  <c r="K11" i="3" s="1"/>
  <c r="D382" i="2"/>
  <c r="D385" i="2" s="1"/>
  <c r="I13" i="3" s="1"/>
  <c r="D452" i="2"/>
  <c r="D455" i="2" s="1"/>
  <c r="I15" i="3" s="1"/>
  <c r="D522" i="2"/>
  <c r="D592" i="2"/>
  <c r="D595" i="2" s="1"/>
  <c r="I19" i="3" s="1"/>
  <c r="D662" i="2"/>
  <c r="K21" i="3" s="1"/>
  <c r="D732" i="2"/>
  <c r="D735" i="2" s="1"/>
  <c r="I23" i="3" s="1"/>
  <c r="D872" i="2"/>
  <c r="D942" i="2"/>
  <c r="D945" i="2" s="1"/>
  <c r="I29" i="3" s="1"/>
  <c r="D1012" i="2"/>
  <c r="K31" i="3" s="1"/>
  <c r="D1082" i="2"/>
  <c r="D1085" i="2" s="1"/>
  <c r="I33" i="3" s="1"/>
  <c r="D1152" i="2"/>
  <c r="D1222" i="2"/>
  <c r="D1225" i="2" s="1"/>
  <c r="I37" i="3" s="1"/>
  <c r="D1292" i="2"/>
  <c r="K39" i="3" s="1"/>
  <c r="D1362" i="2"/>
  <c r="D1365" i="2" s="1"/>
  <c r="I41" i="3" s="1"/>
  <c r="D1432" i="2"/>
  <c r="D102" i="2"/>
  <c r="K5" i="3" s="1"/>
  <c r="D67" i="2"/>
  <c r="K4" i="3" s="1"/>
  <c r="D1502" i="2"/>
  <c r="D1505" i="2" s="1"/>
  <c r="I45" i="3" s="1"/>
  <c r="D1572" i="2"/>
  <c r="D1642" i="2"/>
  <c r="D1645" i="2" s="1"/>
  <c r="I49" i="3" s="1"/>
  <c r="D1712" i="2"/>
  <c r="D1715" i="2" s="1"/>
  <c r="I51" i="3" s="1"/>
  <c r="D1782" i="2"/>
  <c r="D1785" i="2" s="1"/>
  <c r="I53" i="3" s="1"/>
  <c r="D102" i="6"/>
  <c r="K5" i="7" s="1"/>
  <c r="D242" i="6"/>
  <c r="K9" i="7" s="1"/>
  <c r="D207" i="6"/>
  <c r="K8" i="7" s="1"/>
  <c r="D347" i="6"/>
  <c r="K12" i="7" s="1"/>
  <c r="C12" i="7"/>
  <c r="C10" i="7"/>
  <c r="C8" i="7"/>
  <c r="C6" i="7"/>
  <c r="C4" i="7"/>
  <c r="C11" i="7"/>
  <c r="C9" i="7"/>
  <c r="C7" i="7"/>
  <c r="C5" i="7"/>
  <c r="K15" i="3"/>
  <c r="D490" i="2"/>
  <c r="I16" i="3" s="1"/>
  <c r="K16" i="3"/>
  <c r="D525" i="2"/>
  <c r="I17" i="3" s="1"/>
  <c r="K17" i="3"/>
  <c r="K18" i="3"/>
  <c r="K19" i="3"/>
  <c r="D630" i="2"/>
  <c r="I20" i="3" s="1"/>
  <c r="K20" i="3"/>
  <c r="D665" i="2"/>
  <c r="I21" i="3" s="1"/>
  <c r="K23" i="3"/>
  <c r="D770" i="2"/>
  <c r="I24" i="3" s="1"/>
  <c r="K24" i="3"/>
  <c r="K26" i="3"/>
  <c r="D875" i="2"/>
  <c r="I27" i="3" s="1"/>
  <c r="K27" i="3"/>
  <c r="D910" i="2"/>
  <c r="I28" i="3" s="1"/>
  <c r="K28" i="3"/>
  <c r="K29" i="3"/>
  <c r="K30" i="3"/>
  <c r="D1050" i="2"/>
  <c r="I32" i="3" s="1"/>
  <c r="K32" i="3"/>
  <c r="K33" i="3"/>
  <c r="K34" i="3"/>
  <c r="D1155" i="2"/>
  <c r="I35" i="3" s="1"/>
  <c r="K35" i="3"/>
  <c r="D1190" i="2"/>
  <c r="I36" i="3" s="1"/>
  <c r="K36" i="3"/>
  <c r="K37" i="3"/>
  <c r="K38" i="3"/>
  <c r="D1330" i="2"/>
  <c r="I40" i="3" s="1"/>
  <c r="K40" i="3"/>
  <c r="K41" i="3"/>
  <c r="D1435" i="2"/>
  <c r="I43" i="3" s="1"/>
  <c r="K43" i="3"/>
  <c r="K44" i="3"/>
  <c r="K45" i="3"/>
  <c r="D1540" i="2"/>
  <c r="I46" i="3" s="1"/>
  <c r="K46" i="3"/>
  <c r="D1575" i="2"/>
  <c r="I47" i="3" s="1"/>
  <c r="K47" i="3"/>
  <c r="K49" i="3"/>
  <c r="D1680" i="2"/>
  <c r="I50" i="3" s="1"/>
  <c r="K50" i="3"/>
  <c r="K52" i="3"/>
  <c r="K53" i="3"/>
  <c r="D32" i="6"/>
  <c r="D33" i="6" s="1"/>
  <c r="D350" i="6"/>
  <c r="I12" i="7" s="1"/>
  <c r="D348" i="6"/>
  <c r="D243" i="6"/>
  <c r="D245" i="6"/>
  <c r="I9" i="7" s="1"/>
  <c r="D315" i="6"/>
  <c r="I11" i="7" s="1"/>
  <c r="D280" i="6"/>
  <c r="I10" i="7" s="1"/>
  <c r="D278" i="6"/>
  <c r="D173" i="6"/>
  <c r="D175" i="6"/>
  <c r="I7" i="7" s="1"/>
  <c r="D138" i="6"/>
  <c r="D140" i="6"/>
  <c r="I6" i="7" s="1"/>
  <c r="D103" i="6"/>
  <c r="D105" i="6"/>
  <c r="I5" i="7" s="1"/>
  <c r="D68" i="6"/>
  <c r="D70" i="6"/>
  <c r="I4" i="7" s="1"/>
  <c r="H56" i="3"/>
  <c r="D105" i="2"/>
  <c r="I5" i="3" s="1"/>
  <c r="D140" i="2"/>
  <c r="I6" i="3" s="1"/>
  <c r="K6" i="3"/>
  <c r="D175" i="2"/>
  <c r="I7" i="3" s="1"/>
  <c r="D245" i="2"/>
  <c r="I9" i="3" s="1"/>
  <c r="K9" i="3"/>
  <c r="D315" i="2"/>
  <c r="I11" i="3" s="1"/>
  <c r="D350" i="2"/>
  <c r="I12" i="3" s="1"/>
  <c r="K12" i="3"/>
  <c r="D70" i="2"/>
  <c r="I4" i="3" s="1"/>
  <c r="C72" i="2"/>
  <c r="C4" i="3"/>
  <c r="K14" i="3"/>
  <c r="E3" i="3"/>
  <c r="M3" i="3"/>
  <c r="F3" i="3"/>
  <c r="H3" i="3"/>
  <c r="L3" i="3"/>
  <c r="D1397" i="2"/>
  <c r="D802" i="2"/>
  <c r="D207" i="2"/>
  <c r="D32" i="2"/>
  <c r="D33" i="2" s="1"/>
  <c r="K13" i="3" l="1"/>
  <c r="D1295" i="2"/>
  <c r="I39" i="3" s="1"/>
  <c r="D1015" i="2"/>
  <c r="I31" i="3" s="1"/>
  <c r="D313" i="6"/>
  <c r="K51" i="3"/>
  <c r="D280" i="2"/>
  <c r="I10" i="3" s="1"/>
  <c r="K48" i="3"/>
  <c r="K22" i="3"/>
  <c r="D210" i="6"/>
  <c r="I8" i="7" s="1"/>
  <c r="D208" i="6"/>
  <c r="D805" i="2"/>
  <c r="I25" i="3" s="1"/>
  <c r="K25" i="3"/>
  <c r="D1400" i="2"/>
  <c r="I42" i="3" s="1"/>
  <c r="K42" i="3"/>
  <c r="D35" i="6"/>
  <c r="I3" i="7" s="1"/>
  <c r="K3" i="7"/>
  <c r="G14" i="7" s="1"/>
  <c r="D210" i="2"/>
  <c r="I8" i="3" s="1"/>
  <c r="K8" i="3"/>
  <c r="C107" i="2"/>
  <c r="C5" i="3"/>
  <c r="K3" i="3"/>
  <c r="D35" i="2"/>
  <c r="H55" i="3" l="1"/>
  <c r="G16" i="7"/>
  <c r="C142" i="2"/>
  <c r="C6" i="3"/>
  <c r="I3" i="3"/>
  <c r="H57" i="3" s="1"/>
  <c r="C177" i="2" l="1"/>
  <c r="C7" i="3"/>
  <c r="C212" i="2" l="1"/>
  <c r="C8" i="3"/>
  <c r="C247" i="2" l="1"/>
  <c r="C9" i="3"/>
  <c r="C282" i="2" l="1"/>
  <c r="C10" i="3"/>
  <c r="C317" i="2" l="1"/>
  <c r="C11" i="3"/>
  <c r="C352" i="2" l="1"/>
  <c r="C12" i="3"/>
  <c r="C387" i="2" l="1"/>
  <c r="C13" i="3"/>
  <c r="C422" i="2" l="1"/>
  <c r="C14" i="3"/>
  <c r="C457" i="2" l="1"/>
  <c r="C15" i="3"/>
  <c r="C492" i="2" l="1"/>
  <c r="C16" i="3"/>
  <c r="C527" i="2" l="1"/>
  <c r="C17" i="3"/>
  <c r="C562" i="2" l="1"/>
  <c r="C18" i="3"/>
  <c r="C597" i="2" l="1"/>
  <c r="C19" i="3"/>
  <c r="C632" i="2" l="1"/>
  <c r="C20" i="3"/>
  <c r="C667" i="2" l="1"/>
  <c r="C21" i="3"/>
  <c r="C702" i="2" l="1"/>
  <c r="C22" i="3"/>
  <c r="C737" i="2" l="1"/>
  <c r="C23" i="3"/>
  <c r="C772" i="2" l="1"/>
  <c r="C24" i="3"/>
  <c r="C807" i="2" l="1"/>
  <c r="C25" i="3"/>
  <c r="C842" i="2" l="1"/>
  <c r="C26" i="3"/>
  <c r="C877" i="2" l="1"/>
  <c r="C27" i="3"/>
  <c r="C912" i="2" l="1"/>
  <c r="C28" i="3"/>
  <c r="C947" i="2" l="1"/>
  <c r="C29" i="3"/>
  <c r="C982" i="2" l="1"/>
  <c r="C30" i="3"/>
  <c r="C1017" i="2" l="1"/>
  <c r="C31" i="3"/>
  <c r="C1052" i="2" l="1"/>
  <c r="C32" i="3"/>
  <c r="C1087" i="2" l="1"/>
  <c r="C33" i="3"/>
  <c r="C1122" i="2" l="1"/>
  <c r="C34" i="3"/>
  <c r="C1157" i="2" l="1"/>
  <c r="C35" i="3"/>
  <c r="C1192" i="2" l="1"/>
  <c r="C36" i="3"/>
  <c r="C1227" i="2" l="1"/>
  <c r="C37" i="3"/>
  <c r="C1262" i="2" l="1"/>
  <c r="C38" i="3"/>
  <c r="C1297" i="2" l="1"/>
  <c r="C39" i="3"/>
  <c r="C1332" i="2" l="1"/>
  <c r="C40" i="3"/>
  <c r="C1367" i="2" l="1"/>
  <c r="C41" i="3"/>
  <c r="C1402" i="2" l="1"/>
  <c r="C42" i="3"/>
  <c r="C1437" i="2" l="1"/>
  <c r="C43" i="3"/>
  <c r="C1472" i="2" l="1"/>
  <c r="C44" i="3"/>
  <c r="C1507" i="2" l="1"/>
  <c r="C45" i="3"/>
  <c r="C1542" i="2" l="1"/>
  <c r="C46" i="3"/>
  <c r="C1577" i="2" l="1"/>
  <c r="C47" i="3"/>
  <c r="C1612" i="2" l="1"/>
  <c r="C48" i="3"/>
  <c r="C1647" i="2" l="1"/>
  <c r="C49" i="3"/>
  <c r="C1682" i="2" l="1"/>
  <c r="C50" i="3"/>
  <c r="C1717" i="2" l="1"/>
  <c r="C51" i="3"/>
  <c r="C1752" i="2" l="1"/>
  <c r="C52" i="3"/>
  <c r="C53" i="3" l="1"/>
</calcChain>
</file>

<file path=xl/sharedStrings.xml><?xml version="1.0" encoding="utf-8"?>
<sst xmlns="http://schemas.openxmlformats.org/spreadsheetml/2006/main" count="1261" uniqueCount="79">
  <si>
    <t>الكود</t>
  </si>
  <si>
    <t>اسم الحساب</t>
  </si>
  <si>
    <t>المندوب</t>
  </si>
  <si>
    <t>المشرف</t>
  </si>
  <si>
    <t>الفئة الاساسية</t>
  </si>
  <si>
    <t>الفئة الفرعية</t>
  </si>
  <si>
    <t>كود الصنف</t>
  </si>
  <si>
    <t>اسم الصنف</t>
  </si>
  <si>
    <t>السعر</t>
  </si>
  <si>
    <t>نوع الفاتورة</t>
  </si>
  <si>
    <t>تحويلات مخزنية</t>
  </si>
  <si>
    <t>بالحساب</t>
  </si>
  <si>
    <t>مجانى</t>
  </si>
  <si>
    <t>معارض خاصة</t>
  </si>
  <si>
    <t>عميل نقدى</t>
  </si>
  <si>
    <t>ملغاة</t>
  </si>
  <si>
    <t>رقم الفاتورة</t>
  </si>
  <si>
    <t>التاريخ</t>
  </si>
  <si>
    <t>كود العميل</t>
  </si>
  <si>
    <t>العميل</t>
  </si>
  <si>
    <t>الصنف</t>
  </si>
  <si>
    <t xml:space="preserve">السعر </t>
  </si>
  <si>
    <t>الكمية</t>
  </si>
  <si>
    <t>الاجمالى</t>
  </si>
  <si>
    <t>إجمالى الفاتورة</t>
  </si>
  <si>
    <t>معدل الخصم</t>
  </si>
  <si>
    <t>قيمة الخصم</t>
  </si>
  <si>
    <t>صافى قيمة الفاتورة</t>
  </si>
  <si>
    <t>صافى الفاتورة</t>
  </si>
  <si>
    <t xml:space="preserve"> الخصم</t>
  </si>
  <si>
    <t>صافى الفواتير</t>
  </si>
  <si>
    <t>مرتجع داخلى</t>
  </si>
  <si>
    <t>نوع السند</t>
  </si>
  <si>
    <t>2</t>
  </si>
  <si>
    <t>محلات</t>
  </si>
  <si>
    <t>عميل خاص</t>
  </si>
  <si>
    <t>عملاء خارج بنك</t>
  </si>
  <si>
    <t>العميل 1</t>
  </si>
  <si>
    <t>العميل 2</t>
  </si>
  <si>
    <t>العميل 3</t>
  </si>
  <si>
    <t>العميل 4</t>
  </si>
  <si>
    <t>العميل 5</t>
  </si>
  <si>
    <t>العميل 6</t>
  </si>
  <si>
    <t>العميل 7</t>
  </si>
  <si>
    <t>العميل 8</t>
  </si>
  <si>
    <t>العميل 9</t>
  </si>
  <si>
    <t>العميل 10</t>
  </si>
  <si>
    <t>العميل 11</t>
  </si>
  <si>
    <t>العميل 12</t>
  </si>
  <si>
    <t>العميل1</t>
  </si>
  <si>
    <t>عملاء  بنك</t>
  </si>
  <si>
    <t>الصنف رقم 1</t>
  </si>
  <si>
    <t>الصنف رقم 2</t>
  </si>
  <si>
    <t>الصنف رقم 3</t>
  </si>
  <si>
    <t>الصنف رقم 4</t>
  </si>
  <si>
    <t>الصنف رقم 5</t>
  </si>
  <si>
    <t>الصنف رقم 6</t>
  </si>
  <si>
    <t>الصنف رقم 7</t>
  </si>
  <si>
    <t>الصنف رقم 8</t>
  </si>
  <si>
    <t>الصنف رقم 9</t>
  </si>
  <si>
    <t>الصنف رقم 10</t>
  </si>
  <si>
    <t>الصنف رقم 11</t>
  </si>
  <si>
    <t>الصنف رقم 12</t>
  </si>
  <si>
    <t>الصنف رقم 13</t>
  </si>
  <si>
    <t>الصنف رقم 14</t>
  </si>
  <si>
    <t>الصنف رقم 15</t>
  </si>
  <si>
    <t>الصنف رقم 16</t>
  </si>
  <si>
    <t>الصنف رقم 17</t>
  </si>
  <si>
    <t>الصنف رقم 18</t>
  </si>
  <si>
    <t>الصنف رقم 19</t>
  </si>
  <si>
    <t>الصنف رقم 20</t>
  </si>
  <si>
    <t>الصنف رقم 21</t>
  </si>
  <si>
    <t>محل 1</t>
  </si>
  <si>
    <t>محل 2</t>
  </si>
  <si>
    <t>محل 3</t>
  </si>
  <si>
    <t>محل 4</t>
  </si>
  <si>
    <t>محل 5</t>
  </si>
  <si>
    <t>محل 6</t>
  </si>
  <si>
    <t>محل 7</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</si>
</sst>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00"/>
    <numFmt numFmtId="166" formatCode="0.000%"/>
  </numFmts>
  <fonts count="20" x14ac:knownFonts="1">
    <font>
      <sz val="11"/>
      <color theme="1"/>
      <name val="Arial"/>
      <family val="2"/>
      <charset val="178"/>
      <scheme val="minor"/>
    </font>
    <font>
      <sz val="16"/>
      <color rgb="FFFF0000"/>
      <name val="GE SS TV Bold"/>
      <family val="1"/>
      <charset val="178"/>
    </font>
    <font>
      <sz val="14"/>
      <name val="Hesham Bold"/>
      <charset val="178"/>
    </font>
    <font>
      <b/>
      <sz val="14"/>
      <color indexed="8"/>
      <name val="Times New Roman"/>
      <family val="1"/>
    </font>
    <font>
      <sz val="14"/>
      <color theme="1"/>
      <name val="Arial"/>
      <family val="2"/>
      <charset val="178"/>
      <scheme val="minor"/>
    </font>
    <font>
      <sz val="18"/>
      <name val="Hesham Bold"/>
      <charset val="178"/>
    </font>
    <font>
      <b/>
      <sz val="16"/>
      <color indexed="8"/>
      <name val="Times New Roman"/>
      <family val="1"/>
    </font>
    <font>
      <sz val="14"/>
      <color theme="1"/>
      <name val="GE SS TV Bold"/>
      <family val="1"/>
      <charset val="178"/>
    </font>
    <font>
      <sz val="14"/>
      <color rgb="FFFF0000"/>
      <name val="Impact"/>
      <family val="2"/>
    </font>
    <font>
      <sz val="14"/>
      <color theme="1"/>
      <name val="Impact"/>
      <family val="2"/>
    </font>
    <font>
      <sz val="14"/>
      <color rgb="FFFF0000"/>
      <name val="GE SS TV Bold"/>
      <family val="1"/>
      <charset val="178"/>
    </font>
    <font>
      <sz val="14"/>
      <color rgb="FF0070C0"/>
      <name val="Impact"/>
      <family val="2"/>
    </font>
    <font>
      <sz val="14"/>
      <color theme="1"/>
      <name val="GE SS Text Medium"/>
      <family val="1"/>
      <charset val="178"/>
    </font>
    <font>
      <sz val="14"/>
      <name val="Impact"/>
      <family val="2"/>
    </font>
    <font>
      <sz val="14"/>
      <color rgb="FFFF0000"/>
      <name val="Arial Black"/>
      <family val="2"/>
    </font>
    <font>
      <sz val="16"/>
      <name val="Impact"/>
      <family val="2"/>
    </font>
    <font>
      <sz val="14"/>
      <name val="GE SS TV Bold"/>
      <family val="1"/>
      <charset val="178"/>
    </font>
    <font>
      <sz val="22"/>
      <color rgb="FFFF0000"/>
      <name val="Impact"/>
      <family val="2"/>
    </font>
    <font>
      <sz val="20"/>
      <color theme="1"/>
      <name val="GE SS TV Bold"/>
      <family val="1"/>
      <charset val="178"/>
    </font>
    <font>
      <sz val="22"/>
      <name val="Impact"/>
      <family val="2"/>
    </font>
  </fonts>
  <fills count="6">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4" tint="0.39997558519241921"/>
        <bgColor indexed="64"/>
      </patternFill>
    </fill>
  </fills>
  <borders count="30">
    <border>
      <left/>
      <right/>
      <top/>
      <bottom/>
      <diagonal/>
    </border>
    <border>
      <left style="thick">
        <color indexed="64"/>
      </left>
      <right style="thick">
        <color indexed="64"/>
      </right>
      <top style="thick">
        <color indexed="64"/>
      </top>
      <bottom style="thick">
        <color indexed="64"/>
      </bottom>
      <diagonal/>
    </border>
    <border>
      <left style="thick">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ck">
        <color auto="1"/>
      </right>
      <top/>
      <bottom style="hair">
        <color auto="1"/>
      </bottom>
      <diagonal/>
    </border>
    <border>
      <left style="thin">
        <color indexed="64"/>
      </left>
      <right style="thin">
        <color indexed="64"/>
      </right>
      <top/>
      <bottom style="thin">
        <color indexed="64"/>
      </bottom>
      <diagonal/>
    </border>
    <border>
      <left style="thick">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ck">
        <color indexed="64"/>
      </right>
      <top style="hair">
        <color indexed="64"/>
      </top>
      <bottom style="hair">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hair">
        <color auto="1"/>
      </left>
      <right/>
      <top/>
      <bottom style="hair">
        <color auto="1"/>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hair">
        <color auto="1"/>
      </left>
      <right style="hair">
        <color auto="1"/>
      </right>
      <top style="thick">
        <color indexed="64"/>
      </top>
      <bottom style="hair">
        <color auto="1"/>
      </bottom>
      <diagonal/>
    </border>
    <border>
      <left style="hair">
        <color auto="1"/>
      </left>
      <right style="hair">
        <color auto="1"/>
      </right>
      <top/>
      <bottom style="thick">
        <color indexed="64"/>
      </bottom>
      <diagonal/>
    </border>
    <border>
      <left style="thick">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right style="medium">
        <color indexed="64"/>
      </right>
      <top style="thick">
        <color indexed="64"/>
      </top>
      <bottom style="thick">
        <color indexed="64"/>
      </bottom>
      <diagonal/>
    </border>
    <border>
      <left style="thick">
        <color indexed="64"/>
      </left>
      <right style="hair">
        <color auto="1"/>
      </right>
      <top style="thick">
        <color indexed="64"/>
      </top>
      <bottom style="hair">
        <color auto="1"/>
      </bottom>
      <diagonal/>
    </border>
    <border>
      <left style="hair">
        <color auto="1"/>
      </left>
      <right style="thick">
        <color auto="1"/>
      </right>
      <top style="thick">
        <color indexed="64"/>
      </top>
      <bottom style="hair">
        <color auto="1"/>
      </bottom>
      <diagonal/>
    </border>
  </borders>
  <cellStyleXfs count="1">
    <xf numFmtId="0" fontId="0" fillId="0" borderId="0"/>
  </cellStyleXfs>
  <cellXfs count="93">
    <xf numFmtId="0" fontId="0" fillId="0" borderId="0" xfId="0"/>
    <xf numFmtId="0" fontId="1" fillId="2" borderId="1" xfId="0" applyFont="1" applyFill="1" applyBorder="1" applyAlignment="1" applyProtection="1">
      <alignment horizontal="center" vertical="center"/>
      <protection locked="0"/>
    </xf>
    <xf numFmtId="164" fontId="1" fillId="2" borderId="1" xfId="0" applyNumberFormat="1" applyFont="1" applyFill="1" applyBorder="1" applyAlignment="1" applyProtection="1">
      <alignment horizontal="center" vertical="center"/>
      <protection locked="0"/>
    </xf>
    <xf numFmtId="0" fontId="2" fillId="0" borderId="2" xfId="0" applyFont="1" applyFill="1" applyBorder="1" applyAlignment="1" applyProtection="1">
      <alignment horizontal="center" vertical="center"/>
      <protection hidden="1"/>
    </xf>
    <xf numFmtId="49" fontId="3" fillId="0" borderId="3" xfId="0" applyNumberFormat="1" applyFont="1" applyFill="1" applyBorder="1" applyAlignment="1" applyProtection="1">
      <alignment horizontal="center" vertical="center"/>
      <protection hidden="1"/>
    </xf>
    <xf numFmtId="164" fontId="3" fillId="0" borderId="4" xfId="0" applyNumberFormat="1" applyFont="1" applyFill="1" applyBorder="1" applyAlignment="1" applyProtection="1">
      <alignment horizontal="center" vertical="center"/>
      <protection hidden="1"/>
    </xf>
    <xf numFmtId="49" fontId="3" fillId="0" borderId="5" xfId="0" applyNumberFormat="1" applyFont="1" applyFill="1" applyBorder="1" applyAlignment="1" applyProtection="1">
      <alignment horizontal="center" vertical="center"/>
      <protection hidden="1"/>
    </xf>
    <xf numFmtId="49" fontId="3" fillId="0" borderId="7" xfId="0" applyNumberFormat="1" applyFont="1" applyFill="1" applyBorder="1" applyAlignment="1" applyProtection="1">
      <alignment horizontal="center" vertical="center"/>
      <protection hidden="1"/>
    </xf>
    <xf numFmtId="49" fontId="3" fillId="0" borderId="8" xfId="0" applyNumberFormat="1" applyFont="1" applyFill="1" applyBorder="1" applyAlignment="1" applyProtection="1">
      <alignment horizontal="center" vertical="center"/>
      <protection hidden="1"/>
    </xf>
    <xf numFmtId="164" fontId="3" fillId="0" borderId="8" xfId="0" applyNumberFormat="1" applyFont="1" applyFill="1" applyBorder="1" applyAlignment="1" applyProtection="1">
      <alignment horizontal="center" vertical="center"/>
      <protection hidden="1"/>
    </xf>
    <xf numFmtId="0" fontId="4" fillId="0" borderId="0" xfId="0" applyFont="1"/>
    <xf numFmtId="0" fontId="5" fillId="0" borderId="6" xfId="0" applyFont="1" applyFill="1" applyBorder="1" applyAlignment="1" applyProtection="1">
      <alignment horizontal="center" vertical="center"/>
      <protection hidden="1"/>
    </xf>
    <xf numFmtId="49" fontId="6" fillId="0" borderId="7" xfId="0" applyNumberFormat="1" applyFont="1" applyFill="1" applyBorder="1" applyAlignment="1" applyProtection="1">
      <alignment horizontal="center" vertical="center"/>
      <protection hidden="1"/>
    </xf>
    <xf numFmtId="164" fontId="6" fillId="0" borderId="8" xfId="0" applyNumberFormat="1" applyFont="1" applyFill="1" applyBorder="1" applyAlignment="1" applyProtection="1">
      <alignment horizontal="center" vertical="center"/>
      <protection hidden="1"/>
    </xf>
    <xf numFmtId="0" fontId="0" fillId="0" borderId="6" xfId="0" applyBorder="1"/>
    <xf numFmtId="0" fontId="0" fillId="0" borderId="7" xfId="0" applyBorder="1"/>
    <xf numFmtId="0" fontId="0" fillId="0" borderId="8" xfId="0" applyBorder="1"/>
    <xf numFmtId="164" fontId="0" fillId="0" borderId="8" xfId="0" applyNumberFormat="1" applyBorder="1"/>
    <xf numFmtId="0" fontId="7" fillId="3" borderId="1" xfId="0"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14" fontId="9" fillId="0" borderId="1" xfId="0" applyNumberFormat="1"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1" fontId="11" fillId="0" borderId="2" xfId="0" applyNumberFormat="1" applyFont="1" applyBorder="1" applyAlignment="1" applyProtection="1">
      <alignment horizontal="center" vertical="center"/>
      <protection locked="0"/>
    </xf>
    <xf numFmtId="0" fontId="12" fillId="0" borderId="12" xfId="0" applyFont="1" applyFill="1" applyBorder="1" applyAlignment="1" applyProtection="1">
      <alignment horizontal="center" vertical="center"/>
      <protection hidden="1"/>
    </xf>
    <xf numFmtId="1" fontId="13" fillId="0" borderId="3" xfId="0" applyNumberFormat="1" applyFont="1" applyBorder="1" applyAlignment="1" applyProtection="1">
      <alignment horizontal="center" vertical="center"/>
      <protection locked="0"/>
    </xf>
    <xf numFmtId="164" fontId="11" fillId="0" borderId="4" xfId="0" applyNumberFormat="1" applyFont="1" applyBorder="1" applyAlignment="1" applyProtection="1">
      <alignment horizontal="center" vertical="center"/>
      <protection hidden="1"/>
    </xf>
    <xf numFmtId="0" fontId="0" fillId="0" borderId="0" xfId="0" applyProtection="1">
      <protection locked="0"/>
    </xf>
    <xf numFmtId="0" fontId="0" fillId="0" borderId="0" xfId="0" applyAlignment="1" applyProtection="1">
      <alignment horizontal="center"/>
      <protection locked="0"/>
    </xf>
    <xf numFmtId="164" fontId="13" fillId="0" borderId="12" xfId="0" applyNumberFormat="1" applyFont="1" applyBorder="1" applyAlignment="1" applyProtection="1">
      <alignment horizontal="center" vertical="center"/>
      <protection hidden="1"/>
    </xf>
    <xf numFmtId="1" fontId="13" fillId="0" borderId="22" xfId="0" applyNumberFormat="1" applyFont="1" applyBorder="1" applyAlignment="1" applyProtection="1">
      <alignment horizontal="center" vertical="center"/>
      <protection locked="0"/>
    </xf>
    <xf numFmtId="1" fontId="13" fillId="0" borderId="23" xfId="0" applyNumberFormat="1" applyFont="1" applyBorder="1" applyAlignment="1" applyProtection="1">
      <alignment horizontal="center" vertical="center"/>
      <protection locked="0"/>
    </xf>
    <xf numFmtId="0" fontId="7" fillId="4" borderId="1" xfId="0" applyFont="1" applyFill="1" applyBorder="1" applyAlignment="1" applyProtection="1">
      <alignment horizontal="center" vertical="center"/>
      <protection locked="0"/>
    </xf>
    <xf numFmtId="14" fontId="9" fillId="0" borderId="6" xfId="0" applyNumberFormat="1"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6" fillId="0" borderId="7" xfId="0" applyFont="1" applyFill="1" applyBorder="1" applyAlignment="1" applyProtection="1">
      <alignment horizontal="center" vertical="center"/>
      <protection hidden="1"/>
    </xf>
    <xf numFmtId="0" fontId="13" fillId="0" borderId="7" xfId="0" applyFont="1" applyBorder="1" applyAlignment="1" applyProtection="1">
      <alignment horizontal="center" vertical="center"/>
      <protection locked="0"/>
    </xf>
    <xf numFmtId="164" fontId="8" fillId="0" borderId="7" xfId="0" applyNumberFormat="1" applyFont="1" applyBorder="1" applyAlignment="1" applyProtection="1">
      <alignment horizontal="center" vertical="center"/>
      <protection hidden="1"/>
    </xf>
    <xf numFmtId="164" fontId="13" fillId="0" borderId="7" xfId="0" applyNumberFormat="1" applyFont="1" applyBorder="1" applyAlignment="1" applyProtection="1">
      <alignment horizontal="center" vertical="center"/>
      <protection hidden="1"/>
    </xf>
    <xf numFmtId="0" fontId="16" fillId="0" borderId="8" xfId="0" applyFont="1" applyFill="1" applyBorder="1" applyAlignment="1" applyProtection="1">
      <alignment horizontal="center" vertical="center"/>
      <protection hidden="1"/>
    </xf>
    <xf numFmtId="164" fontId="13" fillId="0" borderId="25" xfId="0" applyNumberFormat="1" applyFont="1" applyBorder="1" applyAlignment="1" applyProtection="1">
      <alignment horizontal="center" vertical="center"/>
      <protection hidden="1"/>
    </xf>
    <xf numFmtId="14" fontId="9" fillId="0" borderId="2" xfId="0" applyNumberFormat="1" applyFont="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16" fillId="0" borderId="3" xfId="0" applyFont="1" applyFill="1" applyBorder="1" applyAlignment="1" applyProtection="1">
      <alignment horizontal="center" vertical="center"/>
      <protection hidden="1"/>
    </xf>
    <xf numFmtId="0" fontId="13" fillId="0" borderId="3" xfId="0" applyFont="1" applyBorder="1" applyAlignment="1" applyProtection="1">
      <alignment horizontal="center" vertical="center"/>
      <protection locked="0"/>
    </xf>
    <xf numFmtId="164" fontId="8" fillId="0" borderId="3" xfId="0" applyNumberFormat="1" applyFont="1" applyBorder="1" applyAlignment="1" applyProtection="1">
      <alignment horizontal="center" vertical="center"/>
      <protection hidden="1"/>
    </xf>
    <xf numFmtId="164" fontId="13" fillId="0" borderId="3" xfId="0" applyNumberFormat="1" applyFont="1" applyBorder="1" applyAlignment="1" applyProtection="1">
      <alignment horizontal="center" vertical="center"/>
      <protection hidden="1"/>
    </xf>
    <xf numFmtId="0" fontId="16" fillId="0" borderId="4" xfId="0" applyFont="1" applyFill="1" applyBorder="1" applyAlignment="1" applyProtection="1">
      <alignment horizontal="center" vertical="center"/>
      <protection hidden="1"/>
    </xf>
    <xf numFmtId="0" fontId="0" fillId="5" borderId="0" xfId="0" applyFill="1"/>
    <xf numFmtId="0" fontId="0" fillId="5" borderId="0" xfId="0" applyFill="1" applyProtection="1">
      <protection locked="0"/>
    </xf>
    <xf numFmtId="49" fontId="6" fillId="0" borderId="5" xfId="0" applyNumberFormat="1" applyFont="1" applyFill="1" applyBorder="1" applyAlignment="1" applyProtection="1">
      <alignment horizontal="center" vertical="center"/>
      <protection hidden="1"/>
    </xf>
    <xf numFmtId="0" fontId="7" fillId="3" borderId="28" xfId="0" applyFont="1" applyFill="1" applyBorder="1" applyAlignment="1" applyProtection="1">
      <alignment horizontal="center" vertical="center"/>
      <protection locked="0"/>
    </xf>
    <xf numFmtId="0" fontId="7" fillId="3" borderId="22" xfId="0" applyFont="1" applyFill="1" applyBorder="1" applyAlignment="1" applyProtection="1">
      <alignment horizontal="center" vertical="center"/>
      <protection locked="0"/>
    </xf>
    <xf numFmtId="0" fontId="7" fillId="3" borderId="29" xfId="0" applyFont="1" applyFill="1" applyBorder="1" applyAlignment="1" applyProtection="1">
      <alignment horizontal="center" vertical="center"/>
      <protection locked="0"/>
    </xf>
    <xf numFmtId="1" fontId="11" fillId="0" borderId="6" xfId="0" applyNumberFormat="1" applyFont="1" applyBorder="1" applyAlignment="1" applyProtection="1">
      <alignment horizontal="center" vertical="center"/>
      <protection locked="0"/>
    </xf>
    <xf numFmtId="0" fontId="12" fillId="0" borderId="7" xfId="0" applyFont="1" applyFill="1" applyBorder="1" applyAlignment="1" applyProtection="1">
      <alignment horizontal="center" vertical="center"/>
      <protection hidden="1"/>
    </xf>
    <xf numFmtId="1" fontId="13" fillId="0" borderId="7" xfId="0" applyNumberFormat="1" applyFont="1" applyBorder="1" applyAlignment="1" applyProtection="1">
      <alignment horizontal="center" vertical="center"/>
      <protection locked="0"/>
    </xf>
    <xf numFmtId="164" fontId="11" fillId="0" borderId="8" xfId="0" applyNumberFormat="1" applyFont="1" applyBorder="1" applyAlignment="1" applyProtection="1">
      <alignment horizontal="center" vertical="center"/>
      <protection hidden="1"/>
    </xf>
    <xf numFmtId="1" fontId="11" fillId="0" borderId="24" xfId="0" applyNumberFormat="1" applyFont="1" applyBorder="1" applyAlignment="1" applyProtection="1">
      <alignment horizontal="center" vertical="center"/>
      <protection locked="0"/>
    </xf>
    <xf numFmtId="0" fontId="12" fillId="0" borderId="25" xfId="0" applyFont="1" applyFill="1" applyBorder="1" applyAlignment="1" applyProtection="1">
      <alignment horizontal="center" vertical="center"/>
      <protection hidden="1"/>
    </xf>
    <xf numFmtId="1" fontId="13" fillId="0" borderId="25" xfId="0" applyNumberFormat="1" applyFont="1" applyBorder="1" applyAlignment="1" applyProtection="1">
      <alignment horizontal="center" vertical="center"/>
      <protection locked="0"/>
    </xf>
    <xf numFmtId="164" fontId="11" fillId="0" borderId="26" xfId="0" applyNumberFormat="1" applyFont="1" applyBorder="1" applyAlignment="1" applyProtection="1">
      <alignment horizontal="center" vertical="center"/>
      <protection hidden="1"/>
    </xf>
    <xf numFmtId="0" fontId="0" fillId="0" borderId="0" xfId="0" applyAlignment="1">
      <alignment horizontal="center" vertical="center"/>
    </xf>
    <xf numFmtId="0" fontId="0" fillId="5" borderId="0" xfId="0" applyFill="1" applyAlignment="1">
      <alignment horizontal="center" vertical="center"/>
    </xf>
    <xf numFmtId="0" fontId="3" fillId="0" borderId="3" xfId="0" applyNumberFormat="1" applyFont="1" applyFill="1" applyBorder="1" applyAlignment="1" applyProtection="1">
      <alignment horizontal="center" vertical="center"/>
      <protection hidden="1"/>
    </xf>
    <xf numFmtId="0" fontId="3" fillId="0" borderId="7" xfId="0" applyNumberFormat="1" applyFont="1" applyFill="1" applyBorder="1" applyAlignment="1" applyProtection="1">
      <alignment horizontal="center" vertical="center"/>
      <protection hidden="1"/>
    </xf>
    <xf numFmtId="0" fontId="3" fillId="0" borderId="5" xfId="0" applyNumberFormat="1" applyFont="1" applyFill="1" applyBorder="1" applyAlignment="1" applyProtection="1">
      <alignment horizontal="center" vertical="center"/>
      <protection hidden="1"/>
    </xf>
    <xf numFmtId="0" fontId="7" fillId="3" borderId="13" xfId="0" applyFont="1" applyFill="1" applyBorder="1" applyAlignment="1" applyProtection="1">
      <alignment horizontal="center" vertical="center"/>
      <protection locked="0"/>
    </xf>
    <xf numFmtId="0" fontId="7" fillId="3" borderId="14" xfId="0" applyFont="1" applyFill="1" applyBorder="1" applyAlignment="1" applyProtection="1">
      <alignment horizontal="center" vertical="center"/>
      <protection locked="0"/>
    </xf>
    <xf numFmtId="165" fontId="14" fillId="3" borderId="14" xfId="0" applyNumberFormat="1" applyFont="1" applyFill="1" applyBorder="1" applyAlignment="1" applyProtection="1">
      <alignment horizontal="center" vertical="center"/>
      <protection hidden="1"/>
    </xf>
    <xf numFmtId="165" fontId="14" fillId="3" borderId="15" xfId="0" applyNumberFormat="1" applyFont="1" applyFill="1" applyBorder="1" applyAlignment="1" applyProtection="1">
      <alignment horizontal="center" vertical="center"/>
      <protection hidden="1"/>
    </xf>
    <xf numFmtId="0" fontId="7" fillId="0" borderId="9" xfId="0" applyFont="1" applyFill="1" applyBorder="1" applyAlignment="1" applyProtection="1">
      <alignment horizontal="center" vertical="center"/>
      <protection hidden="1"/>
    </xf>
    <xf numFmtId="0" fontId="7" fillId="0" borderId="10" xfId="0" applyFont="1" applyFill="1" applyBorder="1" applyAlignment="1" applyProtection="1">
      <alignment horizontal="center" vertical="center"/>
      <protection hidden="1"/>
    </xf>
    <xf numFmtId="165" fontId="14" fillId="3" borderId="20" xfId="0" applyNumberFormat="1" applyFont="1" applyFill="1" applyBorder="1" applyAlignment="1" applyProtection="1">
      <alignment horizontal="center" vertical="center"/>
      <protection hidden="1"/>
    </xf>
    <xf numFmtId="165" fontId="14" fillId="3" borderId="21" xfId="0" applyNumberFormat="1" applyFont="1" applyFill="1" applyBorder="1" applyAlignment="1" applyProtection="1">
      <alignment horizontal="center" vertical="center"/>
      <protection hidden="1"/>
    </xf>
    <xf numFmtId="0" fontId="10" fillId="0" borderId="9" xfId="0" applyFont="1" applyFill="1" applyBorder="1" applyAlignment="1" applyProtection="1">
      <alignment horizontal="center" vertical="center"/>
      <protection hidden="1"/>
    </xf>
    <xf numFmtId="0" fontId="10" fillId="0" borderId="11" xfId="0" applyFont="1" applyFill="1" applyBorder="1" applyAlignment="1" applyProtection="1">
      <alignment horizontal="center" vertical="center"/>
      <protection hidden="1"/>
    </xf>
    <xf numFmtId="0" fontId="10" fillId="0" borderId="10" xfId="0" applyFont="1" applyFill="1" applyBorder="1" applyAlignment="1" applyProtection="1">
      <alignment horizontal="center" vertical="center"/>
      <protection hidden="1"/>
    </xf>
    <xf numFmtId="0" fontId="7" fillId="3" borderId="16" xfId="0" applyFont="1" applyFill="1" applyBorder="1" applyAlignment="1" applyProtection="1">
      <alignment horizontal="center" vertical="center"/>
      <protection locked="0"/>
    </xf>
    <xf numFmtId="0" fontId="7" fillId="3" borderId="17" xfId="0" applyFont="1" applyFill="1" applyBorder="1" applyAlignment="1" applyProtection="1">
      <alignment horizontal="center" vertical="center"/>
      <protection locked="0"/>
    </xf>
    <xf numFmtId="165" fontId="14" fillId="3" borderId="17" xfId="0" applyNumberFormat="1" applyFont="1" applyFill="1" applyBorder="1" applyAlignment="1" applyProtection="1">
      <alignment horizontal="center" vertical="center"/>
      <protection locked="0"/>
    </xf>
    <xf numFmtId="165" fontId="14" fillId="3" borderId="18" xfId="0" applyNumberFormat="1" applyFont="1" applyFill="1" applyBorder="1" applyAlignment="1" applyProtection="1">
      <alignment horizontal="center" vertical="center"/>
      <protection locked="0"/>
    </xf>
    <xf numFmtId="0" fontId="7" fillId="3" borderId="19" xfId="0" applyFont="1" applyFill="1" applyBorder="1" applyAlignment="1" applyProtection="1">
      <alignment horizontal="center" vertical="center"/>
      <protection locked="0"/>
    </xf>
    <xf numFmtId="0" fontId="7" fillId="3" borderId="20" xfId="0" applyFont="1" applyFill="1" applyBorder="1" applyAlignment="1" applyProtection="1">
      <alignment horizontal="center" vertical="center"/>
      <protection locked="0"/>
    </xf>
    <xf numFmtId="166" fontId="14" fillId="3" borderId="17" xfId="0" applyNumberFormat="1" applyFont="1" applyFill="1" applyBorder="1" applyAlignment="1" applyProtection="1">
      <alignment horizontal="center" vertical="center"/>
      <protection locked="0"/>
    </xf>
    <xf numFmtId="166" fontId="14" fillId="3" borderId="18" xfId="0" applyNumberFormat="1" applyFont="1" applyFill="1" applyBorder="1" applyAlignment="1" applyProtection="1">
      <alignment horizontal="center" vertical="center"/>
      <protection locked="0"/>
    </xf>
    <xf numFmtId="0" fontId="18" fillId="3" borderId="9" xfId="0" applyFont="1" applyFill="1" applyBorder="1" applyAlignment="1" applyProtection="1">
      <alignment horizontal="center" vertical="center"/>
      <protection locked="0"/>
    </xf>
    <xf numFmtId="0" fontId="18" fillId="3" borderId="27" xfId="0" applyFont="1" applyFill="1" applyBorder="1" applyAlignment="1" applyProtection="1">
      <alignment horizontal="center" vertical="center"/>
      <protection locked="0"/>
    </xf>
    <xf numFmtId="165" fontId="19" fillId="3" borderId="14" xfId="0" applyNumberFormat="1" applyFont="1" applyFill="1" applyBorder="1" applyAlignment="1" applyProtection="1">
      <alignment horizontal="center" vertical="center" wrapText="1"/>
      <protection hidden="1"/>
    </xf>
    <xf numFmtId="165" fontId="19" fillId="3" borderId="15" xfId="0" applyNumberFormat="1" applyFont="1" applyFill="1" applyBorder="1" applyAlignment="1" applyProtection="1">
      <alignment horizontal="center" vertical="center" wrapText="1"/>
      <protection hidden="1"/>
    </xf>
    <xf numFmtId="165" fontId="19" fillId="3" borderId="17" xfId="0" applyNumberFormat="1" applyFont="1" applyFill="1" applyBorder="1" applyAlignment="1" applyProtection="1">
      <alignment horizontal="center" vertical="center" wrapText="1"/>
      <protection hidden="1"/>
    </xf>
    <xf numFmtId="165" fontId="19" fillId="3" borderId="18" xfId="0" applyNumberFormat="1" applyFont="1" applyFill="1" applyBorder="1" applyAlignment="1" applyProtection="1">
      <alignment horizontal="center" vertical="center" wrapText="1"/>
      <protection hidden="1"/>
    </xf>
    <xf numFmtId="165" fontId="17" fillId="3" borderId="20" xfId="0" applyNumberFormat="1" applyFont="1" applyFill="1" applyBorder="1" applyAlignment="1" applyProtection="1">
      <alignment horizontal="center" vertical="center" wrapText="1"/>
      <protection hidden="1"/>
    </xf>
    <xf numFmtId="165" fontId="17" fillId="3" borderId="21" xfId="0" applyNumberFormat="1" applyFont="1" applyFill="1" applyBorder="1" applyAlignment="1" applyProtection="1">
      <alignment horizontal="center" vertical="center" wrapText="1"/>
      <protection hidden="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590550</xdr:colOff>
      <xdr:row>8</xdr:row>
      <xdr:rowOff>114300</xdr:rowOff>
    </xdr:from>
    <xdr:to>
      <xdr:col>7</xdr:col>
      <xdr:colOff>266700</xdr:colOff>
      <xdr:row>21</xdr:row>
      <xdr:rowOff>47625</xdr:rowOff>
    </xdr:to>
    <xdr:sp macro="" textlink="">
      <xdr:nvSpPr>
        <xdr:cNvPr id="2" name="TextBox 1"/>
        <xdr:cNvSpPr txBox="1"/>
      </xdr:nvSpPr>
      <xdr:spPr>
        <a:xfrm>
          <a:off x="11232756300" y="2038350"/>
          <a:ext cx="4800600" cy="228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1" anchor="t"/>
        <a:lstStyle/>
        <a:p>
          <a:pPr algn="r" rtl="1"/>
          <a:r>
            <a:rPr lang="ar-KW" sz="1800"/>
            <a:t>المطلوب </a:t>
          </a:r>
        </a:p>
        <a:p>
          <a:pPr algn="r" rtl="1"/>
          <a:r>
            <a:rPr lang="ar-KW" sz="1800"/>
            <a:t>كود للبحث فى شيت </a:t>
          </a:r>
          <a:r>
            <a:rPr lang="en-US" sz="1800"/>
            <a:t>sales(1) </a:t>
          </a:r>
          <a:r>
            <a:rPr lang="ar-KW" sz="1800"/>
            <a:t>و شيت </a:t>
          </a:r>
          <a:r>
            <a:rPr lang="en-US" sz="1800"/>
            <a:t>Return)1(</a:t>
          </a:r>
          <a:r>
            <a:rPr lang="en-US" sz="1800" baseline="0"/>
            <a:t> </a:t>
          </a:r>
          <a:r>
            <a:rPr lang="ar-KW" sz="1800" baseline="0"/>
            <a:t> فقط طبقا للمعطيات التى فى الجدول </a:t>
          </a:r>
        </a:p>
        <a:p>
          <a:pPr algn="r" rtl="1"/>
          <a:r>
            <a:rPr lang="ar-KW" sz="1800" baseline="0"/>
            <a:t>وتظهر النتائج اسفل الجدول</a:t>
          </a:r>
        </a:p>
        <a:p>
          <a:pPr algn="r" rtl="1"/>
          <a:endParaRPr lang="ar-KW" sz="1100"/>
        </a:p>
      </xdr:txBody>
    </xdr:sp>
    <xdr:clientData/>
  </xdr:twoCellAnchor>
  <xdr:twoCellAnchor>
    <xdr:from>
      <xdr:col>4</xdr:col>
      <xdr:colOff>723900</xdr:colOff>
      <xdr:row>2</xdr:row>
      <xdr:rowOff>171450</xdr:rowOff>
    </xdr:from>
    <xdr:to>
      <xdr:col>4</xdr:col>
      <xdr:colOff>781050</xdr:colOff>
      <xdr:row>12</xdr:row>
      <xdr:rowOff>28575</xdr:rowOff>
    </xdr:to>
    <xdr:cxnSp macro="">
      <xdr:nvCxnSpPr>
        <xdr:cNvPr id="4" name="Straight Arrow Connector 3"/>
        <xdr:cNvCxnSpPr/>
      </xdr:nvCxnSpPr>
      <xdr:spPr>
        <a:xfrm flipV="1">
          <a:off x="11235966225" y="647700"/>
          <a:ext cx="57150" cy="2028825"/>
        </a:xfrm>
        <a:prstGeom prst="straightConnector1">
          <a:avLst/>
        </a:prstGeom>
        <a:ln>
          <a:tailEnd type="arrow"/>
        </a:ln>
      </xdr:spPr>
      <xdr:style>
        <a:lnRef idx="3">
          <a:schemeClr val="accent2"/>
        </a:lnRef>
        <a:fillRef idx="0">
          <a:schemeClr val="accent2"/>
        </a:fillRef>
        <a:effectRef idx="2">
          <a:schemeClr val="accent2"/>
        </a:effectRef>
        <a:fontRef idx="minor">
          <a:schemeClr val="tx1"/>
        </a:fontRef>
      </xdr:style>
    </xdr:cxnSp>
    <xdr:clientData/>
  </xdr:twoCellAnchor>
  <xdr:twoCellAnchor>
    <xdr:from>
      <xdr:col>3</xdr:col>
      <xdr:colOff>295275</xdr:colOff>
      <xdr:row>4</xdr:row>
      <xdr:rowOff>314325</xdr:rowOff>
    </xdr:from>
    <xdr:to>
      <xdr:col>3</xdr:col>
      <xdr:colOff>657224</xdr:colOff>
      <xdr:row>14</xdr:row>
      <xdr:rowOff>38101</xdr:rowOff>
    </xdr:to>
    <xdr:cxnSp macro="">
      <xdr:nvCxnSpPr>
        <xdr:cNvPr id="7" name="Straight Arrow Connector 6"/>
        <xdr:cNvCxnSpPr/>
      </xdr:nvCxnSpPr>
      <xdr:spPr>
        <a:xfrm flipV="1">
          <a:off x="11237490226" y="1276350"/>
          <a:ext cx="361949" cy="1771651"/>
        </a:xfrm>
        <a:prstGeom prst="straightConnector1">
          <a:avLst/>
        </a:prstGeom>
        <a:ln>
          <a:tailEnd type="arrow"/>
        </a:ln>
      </xdr:spPr>
      <xdr:style>
        <a:lnRef idx="3">
          <a:schemeClr val="accent2"/>
        </a:lnRef>
        <a:fillRef idx="0">
          <a:schemeClr val="accent2"/>
        </a:fillRef>
        <a:effectRef idx="2">
          <a:schemeClr val="accent2"/>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90"/>
  <sheetViews>
    <sheetView showGridLines="0" rightToLeft="1" tabSelected="1" zoomScale="90" zoomScaleNormal="90" workbookViewId="0">
      <selection activeCell="C28" sqref="C28"/>
    </sheetView>
  </sheetViews>
  <sheetFormatPr defaultRowHeight="14.25" x14ac:dyDescent="0.2"/>
  <cols>
    <col min="2" max="2" width="13.625" style="14" bestFit="1" customWidth="1"/>
    <col min="3" max="3" width="50.875" style="15" bestFit="1" customWidth="1"/>
    <col min="4" max="5" width="12" style="15" bestFit="1" customWidth="1"/>
    <col min="6" max="6" width="20.5" style="15" bestFit="1" customWidth="1"/>
    <col min="7" max="7" width="28.75" style="16" bestFit="1" customWidth="1"/>
    <col min="8" max="8" width="3.25" customWidth="1"/>
    <col min="9" max="9" width="12.625" style="14" bestFit="1" customWidth="1"/>
    <col min="10" max="10" width="45.125" style="15" bestFit="1" customWidth="1"/>
    <col min="11" max="11" width="9.25" style="17" bestFit="1" customWidth="1"/>
    <col min="12" max="12" width="4.375" customWidth="1"/>
    <col min="13" max="13" width="11.375" bestFit="1" customWidth="1"/>
    <col min="14" max="14" width="13" bestFit="1" customWidth="1"/>
    <col min="15" max="15" width="17.625" bestFit="1" customWidth="1"/>
    <col min="16" max="16" width="17" bestFit="1" customWidth="1"/>
    <col min="17" max="17" width="13.875" bestFit="1" customWidth="1"/>
  </cols>
  <sheetData>
    <row r="1" spans="2:17" ht="15" thickBot="1" x14ac:dyDescent="0.25">
      <c r="B1"/>
      <c r="C1"/>
      <c r="D1"/>
      <c r="E1"/>
      <c r="F1"/>
      <c r="G1"/>
      <c r="I1"/>
      <c r="J1"/>
      <c r="K1"/>
    </row>
    <row r="2" spans="2:17" ht="24.75" thickTop="1" thickBot="1" x14ac:dyDescent="0.25">
      <c r="B2" s="1" t="s">
        <v>0</v>
      </c>
      <c r="C2" s="1" t="s">
        <v>1</v>
      </c>
      <c r="D2" s="1" t="s">
        <v>2</v>
      </c>
      <c r="E2" s="1" t="s">
        <v>3</v>
      </c>
      <c r="F2" s="1" t="s">
        <v>4</v>
      </c>
      <c r="G2" s="1" t="s">
        <v>5</v>
      </c>
      <c r="I2" s="1" t="s">
        <v>6</v>
      </c>
      <c r="J2" s="1" t="s">
        <v>7</v>
      </c>
      <c r="K2" s="2" t="s">
        <v>8</v>
      </c>
      <c r="M2" s="1" t="s">
        <v>2</v>
      </c>
      <c r="N2" s="1" t="s">
        <v>3</v>
      </c>
      <c r="O2" s="1" t="s">
        <v>9</v>
      </c>
      <c r="P2" s="1" t="s">
        <v>32</v>
      </c>
      <c r="Q2" s="1"/>
    </row>
    <row r="3" spans="2:17" ht="20.25" thickTop="1" x14ac:dyDescent="0.2">
      <c r="B3" s="3">
        <v>100</v>
      </c>
      <c r="C3" s="4" t="s">
        <v>72</v>
      </c>
      <c r="D3" s="63">
        <v>1</v>
      </c>
      <c r="E3" s="63">
        <v>1</v>
      </c>
      <c r="F3" s="4" t="s">
        <v>34</v>
      </c>
      <c r="G3" s="4" t="s">
        <v>34</v>
      </c>
      <c r="I3" s="3">
        <v>1000</v>
      </c>
      <c r="J3" s="4" t="s">
        <v>51</v>
      </c>
      <c r="K3" s="5">
        <v>14.75</v>
      </c>
      <c r="M3" s="6">
        <v>3</v>
      </c>
      <c r="N3" s="6" t="s">
        <v>33</v>
      </c>
      <c r="O3" s="6" t="s">
        <v>11</v>
      </c>
      <c r="P3" s="6" t="s">
        <v>11</v>
      </c>
      <c r="Q3" s="4" t="s">
        <v>34</v>
      </c>
    </row>
    <row r="4" spans="2:17" ht="18.75" customHeight="1" x14ac:dyDescent="0.2">
      <c r="B4" s="3">
        <v>101</v>
      </c>
      <c r="C4" s="4" t="s">
        <v>73</v>
      </c>
      <c r="D4" s="64">
        <v>2</v>
      </c>
      <c r="E4" s="64">
        <v>2</v>
      </c>
      <c r="F4" s="4" t="s">
        <v>34</v>
      </c>
      <c r="G4" s="4" t="s">
        <v>34</v>
      </c>
      <c r="I4" s="3">
        <v>1001</v>
      </c>
      <c r="J4" s="4" t="s">
        <v>52</v>
      </c>
      <c r="K4" s="9">
        <v>7.5</v>
      </c>
      <c r="M4" s="6">
        <v>1</v>
      </c>
      <c r="N4" s="65">
        <v>1</v>
      </c>
      <c r="O4" s="6" t="s">
        <v>10</v>
      </c>
      <c r="P4" s="6" t="s">
        <v>10</v>
      </c>
      <c r="Q4" s="7" t="s">
        <v>35</v>
      </c>
    </row>
    <row r="5" spans="2:17" ht="20.25" x14ac:dyDescent="0.2">
      <c r="B5" s="3">
        <v>102</v>
      </c>
      <c r="C5" s="4" t="s">
        <v>74</v>
      </c>
      <c r="D5" s="64">
        <v>3</v>
      </c>
      <c r="E5" s="64">
        <v>1</v>
      </c>
      <c r="F5" s="4" t="s">
        <v>34</v>
      </c>
      <c r="G5" s="4" t="s">
        <v>34</v>
      </c>
      <c r="I5" s="3">
        <v>1002</v>
      </c>
      <c r="J5" s="4" t="s">
        <v>53</v>
      </c>
      <c r="K5" s="9">
        <v>8.1</v>
      </c>
      <c r="M5" s="6">
        <v>2</v>
      </c>
      <c r="N5" s="6"/>
      <c r="O5" s="6" t="s">
        <v>12</v>
      </c>
      <c r="P5" s="49" t="s">
        <v>31</v>
      </c>
      <c r="Q5" s="7" t="s">
        <v>36</v>
      </c>
    </row>
    <row r="6" spans="2:17" ht="20.25" x14ac:dyDescent="0.2">
      <c r="B6" s="3">
        <v>103</v>
      </c>
      <c r="C6" s="4" t="s">
        <v>75</v>
      </c>
      <c r="D6" s="64">
        <v>4</v>
      </c>
      <c r="E6" s="64">
        <v>1</v>
      </c>
      <c r="F6" s="4" t="s">
        <v>34</v>
      </c>
      <c r="G6" s="4" t="s">
        <v>34</v>
      </c>
      <c r="I6" s="3">
        <v>1003</v>
      </c>
      <c r="J6" s="4" t="s">
        <v>54</v>
      </c>
      <c r="K6" s="9">
        <v>999</v>
      </c>
      <c r="M6" s="65">
        <v>5</v>
      </c>
      <c r="N6" s="6"/>
      <c r="O6" s="6" t="s">
        <v>15</v>
      </c>
      <c r="P6" s="49"/>
      <c r="Q6" s="7" t="s">
        <v>50</v>
      </c>
    </row>
    <row r="7" spans="2:17" ht="20.25" x14ac:dyDescent="0.25">
      <c r="B7" s="3">
        <v>104</v>
      </c>
      <c r="C7" s="4" t="s">
        <v>76</v>
      </c>
      <c r="D7" s="64">
        <v>2</v>
      </c>
      <c r="E7" s="64">
        <v>2</v>
      </c>
      <c r="F7" s="4" t="s">
        <v>34</v>
      </c>
      <c r="G7" s="4" t="s">
        <v>34</v>
      </c>
      <c r="I7" s="3">
        <v>1004</v>
      </c>
      <c r="J7" s="4" t="s">
        <v>55</v>
      </c>
      <c r="K7" s="9">
        <v>39</v>
      </c>
      <c r="M7" s="6">
        <v>4</v>
      </c>
      <c r="N7" s="10"/>
      <c r="O7" s="49" t="s">
        <v>31</v>
      </c>
      <c r="P7" s="49"/>
    </row>
    <row r="8" spans="2:17" ht="19.5" x14ac:dyDescent="0.25">
      <c r="B8" s="3">
        <v>105</v>
      </c>
      <c r="C8" s="4" t="s">
        <v>77</v>
      </c>
      <c r="D8" s="64">
        <v>3</v>
      </c>
      <c r="E8" s="64">
        <v>2</v>
      </c>
      <c r="F8" s="4" t="s">
        <v>34</v>
      </c>
      <c r="G8" s="4" t="s">
        <v>34</v>
      </c>
      <c r="I8" s="3">
        <v>1005</v>
      </c>
      <c r="J8" s="4" t="s">
        <v>56</v>
      </c>
      <c r="K8" s="9">
        <v>17.725000000000001</v>
      </c>
      <c r="M8" s="10"/>
      <c r="N8" s="10"/>
      <c r="O8" s="6"/>
    </row>
    <row r="9" spans="2:17" ht="19.5" x14ac:dyDescent="0.25">
      <c r="B9" s="3">
        <v>106</v>
      </c>
      <c r="C9" s="4" t="s">
        <v>78</v>
      </c>
      <c r="D9" s="64">
        <v>4</v>
      </c>
      <c r="E9" s="64">
        <v>2</v>
      </c>
      <c r="F9" s="4" t="s">
        <v>34</v>
      </c>
      <c r="G9" s="4" t="s">
        <v>34</v>
      </c>
      <c r="I9" s="3">
        <v>1006</v>
      </c>
      <c r="J9" s="4" t="s">
        <v>57</v>
      </c>
      <c r="K9" s="9">
        <v>10</v>
      </c>
      <c r="M9" s="10"/>
      <c r="N9" s="10"/>
      <c r="O9" s="6"/>
    </row>
    <row r="10" spans="2:17" ht="19.5" x14ac:dyDescent="0.25">
      <c r="B10" s="3">
        <v>107</v>
      </c>
      <c r="C10" s="7" t="s">
        <v>13</v>
      </c>
      <c r="D10" s="7"/>
      <c r="E10" s="7"/>
      <c r="F10" s="7" t="s">
        <v>35</v>
      </c>
      <c r="G10" s="7" t="s">
        <v>35</v>
      </c>
      <c r="I10" s="3">
        <v>1007</v>
      </c>
      <c r="J10" s="4" t="s">
        <v>58</v>
      </c>
      <c r="K10" s="9">
        <v>6</v>
      </c>
      <c r="M10" s="10"/>
      <c r="N10" s="10"/>
      <c r="O10" s="6"/>
    </row>
    <row r="11" spans="2:17" ht="19.5" x14ac:dyDescent="0.25">
      <c r="B11" s="3">
        <v>108</v>
      </c>
      <c r="C11" s="7" t="s">
        <v>14</v>
      </c>
      <c r="D11" s="7"/>
      <c r="E11" s="7"/>
      <c r="F11" s="7" t="s">
        <v>35</v>
      </c>
      <c r="G11" s="7" t="s">
        <v>35</v>
      </c>
      <c r="I11" s="3">
        <v>1008</v>
      </c>
      <c r="J11" s="4" t="s">
        <v>59</v>
      </c>
      <c r="K11" s="9">
        <v>16.75</v>
      </c>
      <c r="M11" s="10"/>
      <c r="N11" s="10"/>
      <c r="O11" s="6"/>
    </row>
    <row r="12" spans="2:17" ht="19.5" x14ac:dyDescent="0.25">
      <c r="B12" s="3">
        <v>109</v>
      </c>
      <c r="C12" s="7" t="s">
        <v>37</v>
      </c>
      <c r="D12" s="7">
        <v>1</v>
      </c>
      <c r="E12" s="7">
        <v>2</v>
      </c>
      <c r="F12" s="7" t="s">
        <v>36</v>
      </c>
      <c r="G12" s="8" t="s">
        <v>49</v>
      </c>
      <c r="I12" s="3">
        <v>1009</v>
      </c>
      <c r="J12" s="4" t="s">
        <v>60</v>
      </c>
      <c r="K12" s="9">
        <v>12.75</v>
      </c>
      <c r="M12" s="10"/>
      <c r="N12" s="10"/>
      <c r="O12" s="6"/>
    </row>
    <row r="13" spans="2:17" ht="20.25" x14ac:dyDescent="0.2">
      <c r="B13" s="3">
        <v>110</v>
      </c>
      <c r="C13" s="7" t="s">
        <v>38</v>
      </c>
      <c r="D13" s="7">
        <v>2</v>
      </c>
      <c r="E13" s="7">
        <v>2</v>
      </c>
      <c r="F13" s="7" t="s">
        <v>36</v>
      </c>
      <c r="G13" s="8" t="s">
        <v>49</v>
      </c>
      <c r="I13" s="3">
        <v>1010</v>
      </c>
      <c r="J13" s="4" t="s">
        <v>61</v>
      </c>
      <c r="K13" s="9">
        <v>2</v>
      </c>
      <c r="O13" s="49"/>
    </row>
    <row r="14" spans="2:17" ht="19.5" x14ac:dyDescent="0.2">
      <c r="B14" s="3">
        <v>111</v>
      </c>
      <c r="C14" s="7" t="s">
        <v>39</v>
      </c>
      <c r="D14" s="7">
        <v>3</v>
      </c>
      <c r="E14" s="7">
        <v>1</v>
      </c>
      <c r="F14" s="7" t="s">
        <v>36</v>
      </c>
      <c r="G14" s="8" t="s">
        <v>49</v>
      </c>
      <c r="I14" s="3">
        <v>1011</v>
      </c>
      <c r="J14" s="4" t="s">
        <v>62</v>
      </c>
      <c r="K14" s="9">
        <v>1</v>
      </c>
    </row>
    <row r="15" spans="2:17" ht="19.5" x14ac:dyDescent="0.2">
      <c r="B15" s="3">
        <v>112</v>
      </c>
      <c r="C15" s="7" t="s">
        <v>40</v>
      </c>
      <c r="D15" s="7">
        <v>4</v>
      </c>
      <c r="E15" s="7">
        <v>2</v>
      </c>
      <c r="F15" s="7" t="s">
        <v>36</v>
      </c>
      <c r="G15" s="8" t="s">
        <v>49</v>
      </c>
      <c r="I15" s="3">
        <v>1012</v>
      </c>
      <c r="J15" s="4" t="s">
        <v>63</v>
      </c>
      <c r="K15" s="9">
        <v>1</v>
      </c>
    </row>
    <row r="16" spans="2:17" ht="19.5" x14ac:dyDescent="0.2">
      <c r="B16" s="3">
        <v>113</v>
      </c>
      <c r="C16" s="7" t="s">
        <v>41</v>
      </c>
      <c r="D16" s="7">
        <v>3</v>
      </c>
      <c r="E16" s="7">
        <v>1</v>
      </c>
      <c r="F16" s="7" t="s">
        <v>36</v>
      </c>
      <c r="G16" s="8" t="s">
        <v>49</v>
      </c>
      <c r="I16" s="3">
        <v>1013</v>
      </c>
      <c r="J16" s="4" t="s">
        <v>64</v>
      </c>
      <c r="K16" s="9">
        <v>10.5</v>
      </c>
    </row>
    <row r="17" spans="2:11" ht="19.5" x14ac:dyDescent="0.2">
      <c r="B17" s="3">
        <v>114</v>
      </c>
      <c r="C17" s="7" t="s">
        <v>42</v>
      </c>
      <c r="D17" s="7">
        <v>1</v>
      </c>
      <c r="E17" s="7">
        <v>1</v>
      </c>
      <c r="F17" s="7" t="s">
        <v>36</v>
      </c>
      <c r="G17" s="8" t="s">
        <v>49</v>
      </c>
      <c r="I17" s="3">
        <v>1014</v>
      </c>
      <c r="J17" s="4" t="s">
        <v>65</v>
      </c>
      <c r="K17" s="9">
        <v>5.2450000000000001</v>
      </c>
    </row>
    <row r="18" spans="2:11" ht="19.5" x14ac:dyDescent="0.2">
      <c r="B18" s="3">
        <v>115</v>
      </c>
      <c r="C18" s="7" t="s">
        <v>43</v>
      </c>
      <c r="D18" s="7">
        <v>3</v>
      </c>
      <c r="E18" s="7">
        <v>1</v>
      </c>
      <c r="F18" s="7" t="s">
        <v>36</v>
      </c>
      <c r="G18" s="8" t="s">
        <v>49</v>
      </c>
      <c r="I18" s="3">
        <v>1015</v>
      </c>
      <c r="J18" s="4" t="s">
        <v>66</v>
      </c>
      <c r="K18" s="9">
        <v>2.75</v>
      </c>
    </row>
    <row r="19" spans="2:11" ht="19.5" x14ac:dyDescent="0.2">
      <c r="B19" s="3">
        <v>116</v>
      </c>
      <c r="C19" s="7" t="s">
        <v>44</v>
      </c>
      <c r="D19" s="7">
        <v>2</v>
      </c>
      <c r="E19" s="7">
        <v>2</v>
      </c>
      <c r="F19" s="7" t="s">
        <v>50</v>
      </c>
      <c r="G19" s="8" t="s">
        <v>49</v>
      </c>
      <c r="I19" s="3">
        <v>1016</v>
      </c>
      <c r="J19" s="4" t="s">
        <v>67</v>
      </c>
      <c r="K19" s="9">
        <v>9</v>
      </c>
    </row>
    <row r="20" spans="2:11" ht="19.5" x14ac:dyDescent="0.2">
      <c r="B20" s="3">
        <v>117</v>
      </c>
      <c r="C20" s="7" t="s">
        <v>45</v>
      </c>
      <c r="D20" s="7">
        <v>1</v>
      </c>
      <c r="E20" s="7">
        <v>2</v>
      </c>
      <c r="F20" s="7" t="s">
        <v>50</v>
      </c>
      <c r="G20" s="7" t="s">
        <v>45</v>
      </c>
      <c r="I20" s="3">
        <v>1017</v>
      </c>
      <c r="J20" s="4" t="s">
        <v>68</v>
      </c>
      <c r="K20" s="9">
        <v>200</v>
      </c>
    </row>
    <row r="21" spans="2:11" ht="19.5" x14ac:dyDescent="0.2">
      <c r="B21" s="3">
        <v>118</v>
      </c>
      <c r="C21" s="7" t="s">
        <v>46</v>
      </c>
      <c r="D21" s="7">
        <v>4</v>
      </c>
      <c r="E21" s="7">
        <v>2</v>
      </c>
      <c r="F21" s="7" t="s">
        <v>50</v>
      </c>
      <c r="G21" s="7" t="s">
        <v>45</v>
      </c>
      <c r="I21" s="3">
        <v>1018</v>
      </c>
      <c r="J21" s="4" t="s">
        <v>69</v>
      </c>
      <c r="K21" s="9">
        <v>3.85</v>
      </c>
    </row>
    <row r="22" spans="2:11" ht="19.5" x14ac:dyDescent="0.2">
      <c r="B22" s="3">
        <v>119</v>
      </c>
      <c r="C22" s="7" t="s">
        <v>47</v>
      </c>
      <c r="D22" s="7">
        <v>1</v>
      </c>
      <c r="E22" s="7">
        <v>1</v>
      </c>
      <c r="F22" s="7" t="s">
        <v>50</v>
      </c>
      <c r="G22" s="7" t="s">
        <v>45</v>
      </c>
      <c r="I22" s="3">
        <v>1019</v>
      </c>
      <c r="J22" s="4" t="s">
        <v>70</v>
      </c>
      <c r="K22" s="9">
        <v>1.925</v>
      </c>
    </row>
    <row r="23" spans="2:11" ht="19.5" x14ac:dyDescent="0.2">
      <c r="B23" s="3">
        <v>120</v>
      </c>
      <c r="C23" s="7" t="s">
        <v>48</v>
      </c>
      <c r="D23" s="7">
        <v>2</v>
      </c>
      <c r="E23" s="7">
        <v>2</v>
      </c>
      <c r="F23" s="7" t="s">
        <v>50</v>
      </c>
      <c r="G23" s="7" t="s">
        <v>45</v>
      </c>
      <c r="I23" s="3">
        <v>1020</v>
      </c>
      <c r="J23" s="4" t="s">
        <v>71</v>
      </c>
      <c r="K23" s="9">
        <v>3.5</v>
      </c>
    </row>
    <row r="24" spans="2:11" ht="24.75" x14ac:dyDescent="0.2">
      <c r="I24" s="11"/>
      <c r="J24" s="12"/>
      <c r="K24" s="13"/>
    </row>
    <row r="25" spans="2:11" ht="24.75" x14ac:dyDescent="0.2">
      <c r="I25" s="11"/>
      <c r="J25" s="12"/>
      <c r="K25" s="13"/>
    </row>
    <row r="26" spans="2:11" ht="24.75" x14ac:dyDescent="0.2">
      <c r="I26" s="11"/>
      <c r="J26" s="12"/>
      <c r="K26" s="13"/>
    </row>
    <row r="27" spans="2:11" ht="24.75" x14ac:dyDescent="0.2">
      <c r="I27" s="11"/>
      <c r="J27" s="12"/>
      <c r="K27" s="13"/>
    </row>
    <row r="28" spans="2:11" ht="24.75" x14ac:dyDescent="0.2">
      <c r="I28" s="11"/>
      <c r="J28" s="12"/>
      <c r="K28" s="13"/>
    </row>
    <row r="29" spans="2:11" ht="24.75" x14ac:dyDescent="0.2">
      <c r="I29" s="11"/>
      <c r="J29" s="12"/>
      <c r="K29" s="13"/>
    </row>
    <row r="30" spans="2:11" ht="24.75" x14ac:dyDescent="0.2">
      <c r="I30" s="11"/>
      <c r="J30" s="12"/>
      <c r="K30" s="13"/>
    </row>
    <row r="31" spans="2:11" ht="24.75" x14ac:dyDescent="0.2">
      <c r="I31" s="11"/>
      <c r="J31" s="12"/>
      <c r="K31" s="13"/>
    </row>
    <row r="32" spans="2:11" ht="24.75" x14ac:dyDescent="0.2">
      <c r="I32" s="11"/>
      <c r="J32" s="12"/>
      <c r="K32" s="13"/>
    </row>
    <row r="33" spans="9:11" ht="24.75" x14ac:dyDescent="0.2">
      <c r="I33" s="11"/>
      <c r="J33" s="12"/>
      <c r="K33" s="13"/>
    </row>
    <row r="34" spans="9:11" ht="24.75" x14ac:dyDescent="0.2">
      <c r="I34" s="11"/>
      <c r="J34" s="12"/>
      <c r="K34" s="13"/>
    </row>
    <row r="35" spans="9:11" ht="24.75" x14ac:dyDescent="0.2">
      <c r="I35" s="11"/>
      <c r="J35" s="12"/>
      <c r="K35" s="13"/>
    </row>
    <row r="36" spans="9:11" ht="24.75" x14ac:dyDescent="0.2">
      <c r="I36" s="11"/>
      <c r="J36" s="12"/>
      <c r="K36" s="13"/>
    </row>
    <row r="37" spans="9:11" ht="24.75" x14ac:dyDescent="0.2">
      <c r="I37" s="11"/>
      <c r="J37" s="12"/>
      <c r="K37" s="13"/>
    </row>
    <row r="38" spans="9:11" ht="24.75" x14ac:dyDescent="0.2">
      <c r="I38" s="11"/>
      <c r="J38" s="12"/>
      <c r="K38" s="13"/>
    </row>
    <row r="39" spans="9:11" ht="24.75" x14ac:dyDescent="0.2">
      <c r="I39" s="11"/>
      <c r="J39" s="12"/>
      <c r="K39" s="13"/>
    </row>
    <row r="40" spans="9:11" ht="24.75" x14ac:dyDescent="0.2">
      <c r="I40" s="11"/>
      <c r="J40" s="12"/>
      <c r="K40" s="13"/>
    </row>
    <row r="41" spans="9:11" ht="24.75" x14ac:dyDescent="0.2">
      <c r="I41" s="11"/>
      <c r="J41" s="12"/>
      <c r="K41" s="13"/>
    </row>
    <row r="42" spans="9:11" ht="24.75" x14ac:dyDescent="0.2">
      <c r="I42" s="11"/>
      <c r="J42" s="12"/>
      <c r="K42" s="13"/>
    </row>
    <row r="43" spans="9:11" ht="24.75" x14ac:dyDescent="0.2">
      <c r="I43" s="11"/>
      <c r="J43" s="12"/>
      <c r="K43" s="13"/>
    </row>
    <row r="44" spans="9:11" ht="24.75" x14ac:dyDescent="0.2">
      <c r="I44" s="11"/>
      <c r="J44" s="12"/>
      <c r="K44" s="13"/>
    </row>
    <row r="45" spans="9:11" ht="24.75" x14ac:dyDescent="0.2">
      <c r="I45" s="11"/>
      <c r="J45" s="12"/>
      <c r="K45" s="13"/>
    </row>
    <row r="46" spans="9:11" ht="24.75" x14ac:dyDescent="0.2">
      <c r="I46" s="11"/>
      <c r="J46" s="12"/>
      <c r="K46" s="13"/>
    </row>
    <row r="47" spans="9:11" ht="24.75" x14ac:dyDescent="0.2">
      <c r="I47" s="11"/>
      <c r="J47" s="12"/>
      <c r="K47" s="13"/>
    </row>
    <row r="48" spans="9:11" ht="24.75" x14ac:dyDescent="0.2">
      <c r="I48" s="11"/>
      <c r="J48" s="12"/>
      <c r="K48" s="13"/>
    </row>
    <row r="49" spans="9:11" ht="24.75" x14ac:dyDescent="0.2">
      <c r="I49" s="11"/>
      <c r="J49" s="12"/>
      <c r="K49" s="13"/>
    </row>
    <row r="50" spans="9:11" ht="24.75" x14ac:dyDescent="0.2">
      <c r="I50" s="11"/>
      <c r="J50" s="12"/>
      <c r="K50" s="13"/>
    </row>
    <row r="51" spans="9:11" ht="24.75" x14ac:dyDescent="0.2">
      <c r="I51" s="11"/>
      <c r="J51" s="12"/>
      <c r="K51" s="13"/>
    </row>
    <row r="52" spans="9:11" ht="24.75" x14ac:dyDescent="0.2">
      <c r="I52" s="11"/>
      <c r="J52" s="12"/>
      <c r="K52" s="13"/>
    </row>
    <row r="53" spans="9:11" ht="24.75" x14ac:dyDescent="0.2">
      <c r="I53" s="11"/>
      <c r="J53" s="12"/>
      <c r="K53" s="13"/>
    </row>
    <row r="54" spans="9:11" ht="24.75" x14ac:dyDescent="0.2">
      <c r="I54" s="11"/>
      <c r="J54" s="12"/>
      <c r="K54" s="13"/>
    </row>
    <row r="55" spans="9:11" ht="24.75" x14ac:dyDescent="0.2">
      <c r="I55" s="11"/>
      <c r="J55" s="12"/>
      <c r="K55" s="13"/>
    </row>
    <row r="56" spans="9:11" ht="24.75" x14ac:dyDescent="0.2">
      <c r="I56" s="11"/>
      <c r="J56" s="12"/>
      <c r="K56" s="13"/>
    </row>
    <row r="57" spans="9:11" ht="24.75" x14ac:dyDescent="0.2">
      <c r="I57" s="11"/>
      <c r="J57" s="12"/>
      <c r="K57" s="13"/>
    </row>
    <row r="58" spans="9:11" ht="24.75" x14ac:dyDescent="0.2">
      <c r="I58" s="11"/>
      <c r="J58" s="12"/>
      <c r="K58" s="13"/>
    </row>
    <row r="59" spans="9:11" ht="24.75" x14ac:dyDescent="0.2">
      <c r="I59" s="11"/>
      <c r="J59" s="12"/>
      <c r="K59" s="13"/>
    </row>
    <row r="60" spans="9:11" ht="24.75" x14ac:dyDescent="0.2">
      <c r="I60" s="11"/>
      <c r="J60" s="12"/>
      <c r="K60" s="13"/>
    </row>
    <row r="61" spans="9:11" ht="24.75" x14ac:dyDescent="0.2">
      <c r="I61" s="11"/>
      <c r="J61" s="12"/>
      <c r="K61" s="13"/>
    </row>
    <row r="62" spans="9:11" ht="24.75" x14ac:dyDescent="0.2">
      <c r="I62" s="11"/>
      <c r="J62" s="12"/>
      <c r="K62" s="13"/>
    </row>
    <row r="63" spans="9:11" ht="24.75" x14ac:dyDescent="0.2">
      <c r="I63" s="11"/>
      <c r="J63" s="12"/>
      <c r="K63" s="13"/>
    </row>
    <row r="64" spans="9:11" ht="24.75" x14ac:dyDescent="0.2">
      <c r="I64" s="11"/>
      <c r="J64" s="12"/>
      <c r="K64" s="13"/>
    </row>
    <row r="65" spans="9:11" ht="24.75" x14ac:dyDescent="0.2">
      <c r="I65" s="11"/>
      <c r="J65" s="12"/>
      <c r="K65" s="13"/>
    </row>
    <row r="66" spans="9:11" ht="24.75" x14ac:dyDescent="0.2">
      <c r="I66" s="11"/>
      <c r="J66" s="12"/>
      <c r="K66" s="13"/>
    </row>
    <row r="67" spans="9:11" ht="24.75" x14ac:dyDescent="0.2">
      <c r="I67" s="11"/>
      <c r="J67" s="12"/>
      <c r="K67" s="13"/>
    </row>
    <row r="68" spans="9:11" ht="24.75" x14ac:dyDescent="0.2">
      <c r="I68" s="11"/>
      <c r="J68" s="12"/>
      <c r="K68" s="13"/>
    </row>
    <row r="69" spans="9:11" ht="24.75" x14ac:dyDescent="0.2">
      <c r="I69" s="11"/>
      <c r="J69" s="12"/>
      <c r="K69" s="13"/>
    </row>
    <row r="70" spans="9:11" ht="24.75" x14ac:dyDescent="0.2">
      <c r="I70" s="11"/>
      <c r="J70" s="12"/>
      <c r="K70" s="13"/>
    </row>
    <row r="71" spans="9:11" ht="24.75" x14ac:dyDescent="0.2">
      <c r="I71" s="11"/>
      <c r="J71" s="12"/>
      <c r="K71" s="13"/>
    </row>
    <row r="72" spans="9:11" ht="24.75" x14ac:dyDescent="0.2">
      <c r="I72" s="11"/>
      <c r="J72" s="12"/>
      <c r="K72" s="13"/>
    </row>
    <row r="73" spans="9:11" ht="24.75" x14ac:dyDescent="0.2">
      <c r="I73" s="11"/>
      <c r="J73" s="12"/>
      <c r="K73" s="13"/>
    </row>
    <row r="74" spans="9:11" ht="24.75" x14ac:dyDescent="0.2">
      <c r="I74" s="11"/>
      <c r="J74" s="12"/>
      <c r="K74" s="13"/>
    </row>
    <row r="75" spans="9:11" ht="24.75" x14ac:dyDescent="0.2">
      <c r="I75" s="11"/>
      <c r="J75" s="12"/>
      <c r="K75" s="13"/>
    </row>
    <row r="76" spans="9:11" ht="24.75" x14ac:dyDescent="0.2">
      <c r="I76" s="11"/>
      <c r="J76" s="12"/>
      <c r="K76" s="13"/>
    </row>
    <row r="77" spans="9:11" ht="24.75" x14ac:dyDescent="0.2">
      <c r="I77" s="11"/>
      <c r="J77" s="12"/>
      <c r="K77" s="13"/>
    </row>
    <row r="78" spans="9:11" ht="24.75" x14ac:dyDescent="0.2">
      <c r="I78" s="11"/>
      <c r="J78" s="12"/>
      <c r="K78" s="13"/>
    </row>
    <row r="79" spans="9:11" ht="24.75" x14ac:dyDescent="0.2">
      <c r="I79" s="11"/>
      <c r="J79" s="12"/>
      <c r="K79" s="13"/>
    </row>
    <row r="80" spans="9:11" ht="24.75" x14ac:dyDescent="0.2">
      <c r="I80" s="11"/>
      <c r="J80" s="12"/>
      <c r="K80" s="13"/>
    </row>
    <row r="81" spans="9:11" ht="24.75" x14ac:dyDescent="0.2">
      <c r="I81" s="11"/>
      <c r="J81" s="12"/>
      <c r="K81" s="13"/>
    </row>
    <row r="82" spans="9:11" ht="24.75" x14ac:dyDescent="0.2">
      <c r="I82" s="11"/>
      <c r="J82" s="12"/>
      <c r="K82" s="13"/>
    </row>
    <row r="83" spans="9:11" ht="24.75" x14ac:dyDescent="0.2">
      <c r="I83" s="11"/>
      <c r="J83" s="12"/>
      <c r="K83" s="13"/>
    </row>
    <row r="84" spans="9:11" ht="24.75" x14ac:dyDescent="0.2">
      <c r="I84" s="11"/>
      <c r="J84" s="12"/>
      <c r="K84" s="13"/>
    </row>
    <row r="85" spans="9:11" ht="24.75" x14ac:dyDescent="0.2">
      <c r="I85" s="11"/>
      <c r="J85" s="12"/>
      <c r="K85" s="13"/>
    </row>
    <row r="86" spans="9:11" ht="24.75" x14ac:dyDescent="0.2">
      <c r="I86" s="11"/>
      <c r="J86" s="12"/>
      <c r="K86" s="13"/>
    </row>
    <row r="87" spans="9:11" ht="24.75" x14ac:dyDescent="0.2">
      <c r="I87" s="11"/>
      <c r="J87" s="12"/>
      <c r="K87" s="13"/>
    </row>
    <row r="88" spans="9:11" ht="24.75" x14ac:dyDescent="0.2">
      <c r="I88" s="11"/>
      <c r="J88" s="12"/>
      <c r="K88" s="13"/>
    </row>
    <row r="89" spans="9:11" ht="24.75" x14ac:dyDescent="0.2">
      <c r="I89" s="11"/>
      <c r="J89" s="12"/>
      <c r="K89" s="13"/>
    </row>
    <row r="90" spans="9:11" ht="24.75" x14ac:dyDescent="0.2">
      <c r="I90" s="11"/>
      <c r="J90" s="12"/>
      <c r="K90" s="13"/>
    </row>
    <row r="91" spans="9:11" ht="24.75" x14ac:dyDescent="0.2">
      <c r="I91" s="11"/>
      <c r="J91" s="12"/>
      <c r="K91" s="13"/>
    </row>
    <row r="92" spans="9:11" ht="24.75" x14ac:dyDescent="0.2">
      <c r="I92" s="11"/>
      <c r="J92" s="12"/>
      <c r="K92" s="13"/>
    </row>
    <row r="93" spans="9:11" ht="24.75" x14ac:dyDescent="0.2">
      <c r="I93" s="11"/>
      <c r="J93" s="12"/>
      <c r="K93" s="13"/>
    </row>
    <row r="94" spans="9:11" ht="24.75" x14ac:dyDescent="0.2">
      <c r="I94" s="11"/>
      <c r="J94" s="12"/>
      <c r="K94" s="13"/>
    </row>
    <row r="95" spans="9:11" ht="24.75" x14ac:dyDescent="0.2">
      <c r="I95" s="11"/>
      <c r="J95" s="12"/>
      <c r="K95" s="13"/>
    </row>
    <row r="96" spans="9:11" ht="24.75" x14ac:dyDescent="0.2">
      <c r="I96" s="11"/>
      <c r="J96" s="12"/>
      <c r="K96" s="13"/>
    </row>
    <row r="97" spans="9:11" ht="24.75" x14ac:dyDescent="0.2">
      <c r="I97" s="11"/>
      <c r="J97" s="12"/>
      <c r="K97" s="13"/>
    </row>
    <row r="98" spans="9:11" ht="24.75" x14ac:dyDescent="0.2">
      <c r="I98" s="11"/>
      <c r="J98" s="12"/>
      <c r="K98" s="13"/>
    </row>
    <row r="99" spans="9:11" ht="24.75" x14ac:dyDescent="0.2">
      <c r="I99" s="11"/>
      <c r="J99" s="12"/>
      <c r="K99" s="13"/>
    </row>
    <row r="100" spans="9:11" ht="24.75" x14ac:dyDescent="0.2">
      <c r="I100" s="11"/>
      <c r="J100" s="12"/>
      <c r="K100" s="13"/>
    </row>
    <row r="101" spans="9:11" ht="24.75" x14ac:dyDescent="0.2">
      <c r="I101" s="11"/>
      <c r="J101" s="12"/>
      <c r="K101" s="13"/>
    </row>
    <row r="102" spans="9:11" ht="24.75" x14ac:dyDescent="0.2">
      <c r="I102" s="11"/>
      <c r="J102" s="12"/>
      <c r="K102" s="13"/>
    </row>
    <row r="103" spans="9:11" ht="24.75" x14ac:dyDescent="0.2">
      <c r="I103" s="11"/>
      <c r="J103" s="12"/>
      <c r="K103" s="13"/>
    </row>
    <row r="104" spans="9:11" ht="24.75" x14ac:dyDescent="0.2">
      <c r="I104" s="11"/>
      <c r="J104" s="12"/>
      <c r="K104" s="13"/>
    </row>
    <row r="105" spans="9:11" ht="24.75" x14ac:dyDescent="0.2">
      <c r="I105" s="11"/>
      <c r="J105" s="12"/>
      <c r="K105" s="13"/>
    </row>
    <row r="106" spans="9:11" ht="24.75" x14ac:dyDescent="0.2">
      <c r="I106" s="11"/>
      <c r="J106" s="12"/>
      <c r="K106" s="13"/>
    </row>
    <row r="107" spans="9:11" ht="24.75" x14ac:dyDescent="0.2">
      <c r="I107" s="11"/>
      <c r="J107" s="12"/>
      <c r="K107" s="13"/>
    </row>
    <row r="108" spans="9:11" ht="24.75" x14ac:dyDescent="0.2">
      <c r="I108" s="11"/>
      <c r="J108" s="12"/>
      <c r="K108" s="13"/>
    </row>
    <row r="109" spans="9:11" ht="24.75" x14ac:dyDescent="0.2">
      <c r="I109" s="11"/>
      <c r="J109" s="12"/>
      <c r="K109" s="13"/>
    </row>
    <row r="110" spans="9:11" ht="24.75" x14ac:dyDescent="0.2">
      <c r="I110" s="11"/>
      <c r="J110" s="12"/>
      <c r="K110" s="13"/>
    </row>
    <row r="111" spans="9:11" ht="24.75" x14ac:dyDescent="0.2">
      <c r="I111" s="11"/>
      <c r="J111" s="12"/>
      <c r="K111" s="13"/>
    </row>
    <row r="112" spans="9:11" ht="24.75" x14ac:dyDescent="0.2">
      <c r="I112" s="11"/>
      <c r="J112" s="12"/>
      <c r="K112" s="13"/>
    </row>
    <row r="113" spans="9:11" ht="24.75" x14ac:dyDescent="0.2">
      <c r="I113" s="11"/>
      <c r="J113" s="12"/>
      <c r="K113" s="13"/>
    </row>
    <row r="114" spans="9:11" ht="24.75" x14ac:dyDescent="0.2">
      <c r="I114" s="11"/>
      <c r="J114" s="12"/>
      <c r="K114" s="13"/>
    </row>
    <row r="115" spans="9:11" ht="24.75" x14ac:dyDescent="0.2">
      <c r="I115" s="11"/>
      <c r="J115" s="12"/>
      <c r="K115" s="13"/>
    </row>
    <row r="116" spans="9:11" ht="24.75" x14ac:dyDescent="0.2">
      <c r="I116" s="11"/>
      <c r="J116" s="12"/>
      <c r="K116" s="13"/>
    </row>
    <row r="117" spans="9:11" ht="24.75" x14ac:dyDescent="0.2">
      <c r="I117" s="11"/>
      <c r="J117" s="12"/>
      <c r="K117" s="13"/>
    </row>
    <row r="118" spans="9:11" ht="24.75" x14ac:dyDescent="0.2">
      <c r="I118" s="11"/>
      <c r="J118" s="12"/>
      <c r="K118" s="13"/>
    </row>
    <row r="119" spans="9:11" ht="24.75" x14ac:dyDescent="0.2">
      <c r="I119" s="11"/>
      <c r="J119" s="12"/>
      <c r="K119" s="13"/>
    </row>
    <row r="120" spans="9:11" ht="24.75" x14ac:dyDescent="0.2">
      <c r="I120" s="11"/>
      <c r="J120" s="12"/>
      <c r="K120" s="13"/>
    </row>
    <row r="121" spans="9:11" ht="24.75" x14ac:dyDescent="0.2">
      <c r="I121" s="11"/>
      <c r="J121" s="12"/>
      <c r="K121" s="13"/>
    </row>
    <row r="122" spans="9:11" ht="24.75" x14ac:dyDescent="0.2">
      <c r="I122" s="11"/>
      <c r="J122" s="12"/>
      <c r="K122" s="13"/>
    </row>
    <row r="123" spans="9:11" ht="24.75" x14ac:dyDescent="0.2">
      <c r="I123" s="11"/>
      <c r="J123" s="12"/>
      <c r="K123" s="13"/>
    </row>
    <row r="124" spans="9:11" ht="24.75" x14ac:dyDescent="0.2">
      <c r="I124" s="11"/>
      <c r="J124" s="12"/>
      <c r="K124" s="13"/>
    </row>
    <row r="125" spans="9:11" ht="24.75" x14ac:dyDescent="0.2">
      <c r="I125" s="11"/>
      <c r="J125" s="12"/>
      <c r="K125" s="13"/>
    </row>
    <row r="126" spans="9:11" ht="24.75" x14ac:dyDescent="0.2">
      <c r="I126" s="11"/>
      <c r="J126" s="12"/>
      <c r="K126" s="13"/>
    </row>
    <row r="127" spans="9:11" ht="24.75" x14ac:dyDescent="0.2">
      <c r="I127" s="11"/>
      <c r="J127" s="12"/>
      <c r="K127" s="13"/>
    </row>
    <row r="128" spans="9:11" ht="24.75" x14ac:dyDescent="0.2">
      <c r="I128" s="11"/>
      <c r="J128" s="12"/>
      <c r="K128" s="13"/>
    </row>
    <row r="129" spans="9:11" ht="24.75" x14ac:dyDescent="0.2">
      <c r="I129" s="11"/>
      <c r="J129" s="12"/>
      <c r="K129" s="13"/>
    </row>
    <row r="130" spans="9:11" ht="24.75" x14ac:dyDescent="0.2">
      <c r="I130" s="11"/>
      <c r="J130" s="12"/>
      <c r="K130" s="13"/>
    </row>
    <row r="131" spans="9:11" ht="24.75" x14ac:dyDescent="0.2">
      <c r="I131" s="11"/>
      <c r="J131" s="12"/>
      <c r="K131" s="13"/>
    </row>
    <row r="132" spans="9:11" ht="24.75" x14ac:dyDescent="0.2">
      <c r="I132" s="11"/>
      <c r="J132" s="12"/>
      <c r="K132" s="13"/>
    </row>
    <row r="133" spans="9:11" ht="24.75" x14ac:dyDescent="0.2">
      <c r="I133" s="11"/>
      <c r="J133" s="12"/>
      <c r="K133" s="13"/>
    </row>
    <row r="134" spans="9:11" ht="24.75" x14ac:dyDescent="0.2">
      <c r="I134" s="11"/>
      <c r="J134" s="12"/>
      <c r="K134" s="13"/>
    </row>
    <row r="135" spans="9:11" ht="24.75" x14ac:dyDescent="0.2">
      <c r="I135" s="11"/>
      <c r="J135" s="12"/>
      <c r="K135" s="13"/>
    </row>
    <row r="136" spans="9:11" ht="24.75" x14ac:dyDescent="0.2">
      <c r="I136" s="11"/>
      <c r="J136" s="12"/>
      <c r="K136" s="13"/>
    </row>
    <row r="137" spans="9:11" ht="24.75" x14ac:dyDescent="0.2">
      <c r="I137" s="11"/>
      <c r="J137" s="12"/>
      <c r="K137" s="13"/>
    </row>
    <row r="138" spans="9:11" ht="24.75" x14ac:dyDescent="0.2">
      <c r="I138" s="11"/>
      <c r="J138" s="12"/>
      <c r="K138" s="13"/>
    </row>
    <row r="139" spans="9:11" ht="24.75" x14ac:dyDescent="0.2">
      <c r="I139" s="11"/>
      <c r="J139" s="12"/>
      <c r="K139" s="13"/>
    </row>
    <row r="140" spans="9:11" ht="24.75" x14ac:dyDescent="0.2">
      <c r="I140" s="11"/>
      <c r="J140" s="12"/>
      <c r="K140" s="13"/>
    </row>
    <row r="141" spans="9:11" ht="24.75" x14ac:dyDescent="0.2">
      <c r="I141" s="11"/>
      <c r="J141" s="12"/>
      <c r="K141" s="13"/>
    </row>
    <row r="142" spans="9:11" ht="24.75" x14ac:dyDescent="0.2">
      <c r="I142" s="11"/>
      <c r="J142" s="12"/>
      <c r="K142" s="13"/>
    </row>
    <row r="143" spans="9:11" ht="24.75" x14ac:dyDescent="0.2">
      <c r="I143" s="11"/>
      <c r="J143" s="12"/>
      <c r="K143" s="13"/>
    </row>
    <row r="144" spans="9:11" ht="24.75" x14ac:dyDescent="0.2">
      <c r="I144" s="11"/>
      <c r="J144" s="12"/>
      <c r="K144" s="13"/>
    </row>
    <row r="145" spans="9:11" ht="24.75" x14ac:dyDescent="0.2">
      <c r="I145" s="11"/>
      <c r="J145" s="12"/>
      <c r="K145" s="13"/>
    </row>
    <row r="146" spans="9:11" ht="24.75" x14ac:dyDescent="0.2">
      <c r="I146" s="11"/>
      <c r="J146" s="12"/>
      <c r="K146" s="13"/>
    </row>
    <row r="147" spans="9:11" ht="24.75" x14ac:dyDescent="0.2">
      <c r="I147" s="11"/>
      <c r="J147" s="12"/>
      <c r="K147" s="13"/>
    </row>
    <row r="148" spans="9:11" ht="24.75" x14ac:dyDescent="0.2">
      <c r="I148" s="11"/>
      <c r="J148" s="12"/>
      <c r="K148" s="13"/>
    </row>
    <row r="149" spans="9:11" ht="24.75" x14ac:dyDescent="0.2">
      <c r="I149" s="11"/>
      <c r="J149" s="12"/>
      <c r="K149" s="13"/>
    </row>
    <row r="150" spans="9:11" ht="24.75" x14ac:dyDescent="0.2">
      <c r="I150" s="11"/>
      <c r="J150" s="12"/>
      <c r="K150" s="13"/>
    </row>
    <row r="151" spans="9:11" ht="24.75" x14ac:dyDescent="0.2">
      <c r="I151" s="11"/>
      <c r="J151" s="12"/>
      <c r="K151" s="13"/>
    </row>
    <row r="152" spans="9:11" ht="24.75" x14ac:dyDescent="0.2">
      <c r="I152" s="11"/>
      <c r="J152" s="12"/>
      <c r="K152" s="13"/>
    </row>
    <row r="153" spans="9:11" ht="24.75" x14ac:dyDescent="0.2">
      <c r="I153" s="11"/>
      <c r="J153" s="12"/>
      <c r="K153" s="13"/>
    </row>
    <row r="154" spans="9:11" ht="24.75" x14ac:dyDescent="0.2">
      <c r="I154" s="11"/>
      <c r="J154" s="12"/>
      <c r="K154" s="13"/>
    </row>
    <row r="155" spans="9:11" ht="24.75" x14ac:dyDescent="0.2">
      <c r="I155" s="11"/>
      <c r="J155" s="12"/>
      <c r="K155" s="13"/>
    </row>
    <row r="156" spans="9:11" ht="24.75" x14ac:dyDescent="0.2">
      <c r="I156" s="11"/>
      <c r="J156" s="12"/>
      <c r="K156" s="13"/>
    </row>
    <row r="157" spans="9:11" ht="24.75" x14ac:dyDescent="0.2">
      <c r="I157" s="11"/>
      <c r="J157" s="12"/>
      <c r="K157" s="13"/>
    </row>
    <row r="158" spans="9:11" ht="24.75" x14ac:dyDescent="0.2">
      <c r="I158" s="11"/>
      <c r="J158" s="12"/>
      <c r="K158" s="13"/>
    </row>
    <row r="159" spans="9:11" ht="24.75" x14ac:dyDescent="0.2">
      <c r="I159" s="11"/>
      <c r="J159" s="12"/>
      <c r="K159" s="13"/>
    </row>
    <row r="160" spans="9:11" ht="24.75" x14ac:dyDescent="0.2">
      <c r="I160" s="11"/>
      <c r="J160" s="12"/>
      <c r="K160" s="13"/>
    </row>
    <row r="161" spans="9:11" ht="24.75" x14ac:dyDescent="0.2">
      <c r="I161" s="11"/>
      <c r="J161" s="12"/>
      <c r="K161" s="13"/>
    </row>
    <row r="162" spans="9:11" ht="24.75" x14ac:dyDescent="0.2">
      <c r="I162" s="11"/>
      <c r="J162" s="12"/>
      <c r="K162" s="13"/>
    </row>
    <row r="163" spans="9:11" ht="24.75" x14ac:dyDescent="0.2">
      <c r="I163" s="11"/>
      <c r="J163" s="12"/>
      <c r="K163" s="13"/>
    </row>
    <row r="164" spans="9:11" ht="24.75" x14ac:dyDescent="0.2">
      <c r="I164" s="11"/>
      <c r="J164" s="12"/>
      <c r="K164" s="13"/>
    </row>
    <row r="165" spans="9:11" ht="24.75" x14ac:dyDescent="0.2">
      <c r="I165" s="11"/>
      <c r="J165" s="12"/>
      <c r="K165" s="13"/>
    </row>
    <row r="166" spans="9:11" ht="24.75" x14ac:dyDescent="0.2">
      <c r="I166" s="11"/>
      <c r="J166" s="12"/>
      <c r="K166" s="13"/>
    </row>
    <row r="167" spans="9:11" ht="24.75" x14ac:dyDescent="0.2">
      <c r="I167" s="11"/>
      <c r="J167" s="12"/>
      <c r="K167" s="13"/>
    </row>
    <row r="168" spans="9:11" ht="24.75" x14ac:dyDescent="0.2">
      <c r="I168" s="11"/>
      <c r="J168" s="12"/>
      <c r="K168" s="13"/>
    </row>
    <row r="169" spans="9:11" ht="24.75" x14ac:dyDescent="0.2">
      <c r="I169" s="11"/>
      <c r="J169" s="12"/>
      <c r="K169" s="13"/>
    </row>
    <row r="170" spans="9:11" ht="24.75" x14ac:dyDescent="0.2">
      <c r="I170" s="11"/>
      <c r="J170" s="12"/>
      <c r="K170" s="13"/>
    </row>
    <row r="171" spans="9:11" ht="24.75" x14ac:dyDescent="0.2">
      <c r="I171" s="11"/>
      <c r="J171" s="12"/>
      <c r="K171" s="13"/>
    </row>
    <row r="172" spans="9:11" ht="24.75" x14ac:dyDescent="0.2">
      <c r="I172" s="11"/>
      <c r="J172" s="12"/>
      <c r="K172" s="13"/>
    </row>
    <row r="173" spans="9:11" ht="24.75" x14ac:dyDescent="0.2">
      <c r="I173" s="11"/>
      <c r="J173" s="12"/>
      <c r="K173" s="13"/>
    </row>
    <row r="174" spans="9:11" ht="24.75" x14ac:dyDescent="0.2">
      <c r="I174" s="11"/>
      <c r="J174" s="12"/>
      <c r="K174" s="13"/>
    </row>
    <row r="175" spans="9:11" ht="24.75" x14ac:dyDescent="0.2">
      <c r="I175" s="11"/>
      <c r="J175" s="12"/>
      <c r="K175" s="13"/>
    </row>
    <row r="176" spans="9:11" ht="24.75" x14ac:dyDescent="0.2">
      <c r="I176" s="11"/>
      <c r="J176" s="12"/>
      <c r="K176" s="13"/>
    </row>
    <row r="177" spans="9:11" ht="24.75" x14ac:dyDescent="0.2">
      <c r="I177" s="11"/>
      <c r="J177" s="12"/>
      <c r="K177" s="13"/>
    </row>
    <row r="178" spans="9:11" ht="24.75" x14ac:dyDescent="0.2">
      <c r="I178" s="11"/>
      <c r="J178" s="12"/>
      <c r="K178" s="13"/>
    </row>
    <row r="179" spans="9:11" ht="24.75" x14ac:dyDescent="0.2">
      <c r="I179" s="11"/>
      <c r="J179" s="12"/>
      <c r="K179" s="13"/>
    </row>
    <row r="180" spans="9:11" ht="24.75" x14ac:dyDescent="0.2">
      <c r="I180" s="11"/>
      <c r="J180" s="12"/>
      <c r="K180" s="13"/>
    </row>
    <row r="181" spans="9:11" ht="24.75" x14ac:dyDescent="0.2">
      <c r="I181" s="11"/>
      <c r="J181" s="12"/>
      <c r="K181" s="13"/>
    </row>
    <row r="182" spans="9:11" ht="24.75" x14ac:dyDescent="0.2">
      <c r="I182" s="11"/>
      <c r="J182" s="12"/>
      <c r="K182" s="13"/>
    </row>
    <row r="183" spans="9:11" ht="24.75" x14ac:dyDescent="0.2">
      <c r="I183" s="11"/>
      <c r="J183" s="12"/>
      <c r="K183" s="13"/>
    </row>
    <row r="184" spans="9:11" ht="24.75" x14ac:dyDescent="0.2">
      <c r="I184" s="11"/>
      <c r="J184" s="12"/>
      <c r="K184" s="13"/>
    </row>
    <row r="185" spans="9:11" ht="24.75" x14ac:dyDescent="0.2">
      <c r="I185" s="11"/>
      <c r="J185" s="12"/>
      <c r="K185" s="13"/>
    </row>
    <row r="186" spans="9:11" ht="24.75" x14ac:dyDescent="0.2">
      <c r="I186" s="11"/>
      <c r="J186" s="12"/>
      <c r="K186" s="13"/>
    </row>
    <row r="187" spans="9:11" ht="24.75" x14ac:dyDescent="0.2">
      <c r="I187" s="11"/>
      <c r="J187" s="12"/>
      <c r="K187" s="13"/>
    </row>
    <row r="188" spans="9:11" ht="24.75" x14ac:dyDescent="0.2">
      <c r="I188" s="11"/>
      <c r="J188" s="12"/>
      <c r="K188" s="13"/>
    </row>
    <row r="189" spans="9:11" ht="24.75" x14ac:dyDescent="0.2">
      <c r="I189" s="11"/>
      <c r="J189" s="12"/>
      <c r="K189" s="13"/>
    </row>
    <row r="190" spans="9:11" ht="24.75" x14ac:dyDescent="0.2">
      <c r="I190" s="11"/>
      <c r="J190" s="12"/>
      <c r="K190" s="13"/>
    </row>
    <row r="191" spans="9:11" ht="24.75" x14ac:dyDescent="0.2">
      <c r="I191" s="11"/>
      <c r="J191" s="12"/>
      <c r="K191" s="13"/>
    </row>
    <row r="192" spans="9:11" ht="24.75" x14ac:dyDescent="0.2">
      <c r="I192" s="11"/>
      <c r="J192" s="12"/>
      <c r="K192" s="13"/>
    </row>
    <row r="193" spans="9:11" ht="24.75" x14ac:dyDescent="0.2">
      <c r="I193" s="11"/>
      <c r="J193" s="12"/>
      <c r="K193" s="13"/>
    </row>
    <row r="194" spans="9:11" ht="24.75" x14ac:dyDescent="0.2">
      <c r="I194" s="11"/>
      <c r="J194" s="12"/>
      <c r="K194" s="13"/>
    </row>
    <row r="195" spans="9:11" ht="24.75" x14ac:dyDescent="0.2">
      <c r="I195" s="11"/>
      <c r="J195" s="12"/>
      <c r="K195" s="13"/>
    </row>
    <row r="196" spans="9:11" ht="24.75" x14ac:dyDescent="0.2">
      <c r="I196" s="11"/>
      <c r="J196" s="12"/>
      <c r="K196" s="13"/>
    </row>
    <row r="197" spans="9:11" ht="24.75" x14ac:dyDescent="0.2">
      <c r="I197" s="11"/>
      <c r="J197" s="12"/>
      <c r="K197" s="13"/>
    </row>
    <row r="198" spans="9:11" ht="24.75" x14ac:dyDescent="0.2">
      <c r="I198" s="11"/>
      <c r="J198" s="12"/>
      <c r="K198" s="13"/>
    </row>
    <row r="199" spans="9:11" ht="24.75" x14ac:dyDescent="0.2">
      <c r="I199" s="11"/>
      <c r="J199" s="12"/>
      <c r="K199" s="13"/>
    </row>
    <row r="200" spans="9:11" ht="24.75" x14ac:dyDescent="0.2">
      <c r="I200" s="11"/>
      <c r="J200" s="12"/>
      <c r="K200" s="13"/>
    </row>
    <row r="201" spans="9:11" ht="24.75" x14ac:dyDescent="0.2">
      <c r="I201" s="11"/>
      <c r="J201" s="12"/>
      <c r="K201" s="13"/>
    </row>
    <row r="202" spans="9:11" ht="24.75" x14ac:dyDescent="0.2">
      <c r="I202" s="11"/>
      <c r="J202" s="12"/>
      <c r="K202" s="13"/>
    </row>
    <row r="203" spans="9:11" ht="24.75" x14ac:dyDescent="0.2">
      <c r="I203" s="11"/>
      <c r="J203" s="12"/>
      <c r="K203" s="13"/>
    </row>
    <row r="204" spans="9:11" ht="24.75" x14ac:dyDescent="0.2">
      <c r="I204" s="11"/>
      <c r="J204" s="12"/>
      <c r="K204" s="13"/>
    </row>
    <row r="205" spans="9:11" ht="24.75" x14ac:dyDescent="0.2">
      <c r="I205" s="11"/>
      <c r="J205" s="12"/>
      <c r="K205" s="13"/>
    </row>
    <row r="206" spans="9:11" ht="24.75" x14ac:dyDescent="0.2">
      <c r="I206" s="11"/>
      <c r="J206" s="12"/>
      <c r="K206" s="13"/>
    </row>
    <row r="207" spans="9:11" ht="24.75" x14ac:dyDescent="0.2">
      <c r="I207" s="11"/>
      <c r="J207" s="12"/>
      <c r="K207" s="13"/>
    </row>
    <row r="208" spans="9:11" ht="24.75" x14ac:dyDescent="0.2">
      <c r="I208" s="11"/>
      <c r="J208" s="12"/>
      <c r="K208" s="13"/>
    </row>
    <row r="209" spans="9:11" ht="24.75" x14ac:dyDescent="0.2">
      <c r="I209" s="11"/>
      <c r="J209" s="12"/>
      <c r="K209" s="13"/>
    </row>
    <row r="210" spans="9:11" ht="24.75" x14ac:dyDescent="0.2">
      <c r="I210" s="11"/>
      <c r="J210" s="12"/>
      <c r="K210" s="13"/>
    </row>
    <row r="211" spans="9:11" ht="24.75" x14ac:dyDescent="0.2">
      <c r="I211" s="11"/>
      <c r="J211" s="12"/>
      <c r="K211" s="13"/>
    </row>
    <row r="212" spans="9:11" ht="24.75" x14ac:dyDescent="0.2">
      <c r="I212" s="11"/>
      <c r="J212" s="12"/>
      <c r="K212" s="13"/>
    </row>
    <row r="213" spans="9:11" ht="24.75" x14ac:dyDescent="0.2">
      <c r="I213" s="11"/>
      <c r="J213" s="12"/>
      <c r="K213" s="13"/>
    </row>
    <row r="214" spans="9:11" ht="24.75" x14ac:dyDescent="0.2">
      <c r="I214" s="11"/>
      <c r="J214" s="12"/>
      <c r="K214" s="13"/>
    </row>
    <row r="215" spans="9:11" ht="24.75" x14ac:dyDescent="0.2">
      <c r="I215" s="11"/>
      <c r="J215" s="12"/>
      <c r="K215" s="13"/>
    </row>
    <row r="216" spans="9:11" ht="24.75" x14ac:dyDescent="0.2">
      <c r="I216" s="11"/>
      <c r="J216" s="12"/>
      <c r="K216" s="13"/>
    </row>
    <row r="217" spans="9:11" ht="24.75" x14ac:dyDescent="0.2">
      <c r="I217" s="11"/>
      <c r="J217" s="12"/>
      <c r="K217" s="13"/>
    </row>
    <row r="218" spans="9:11" ht="24.75" x14ac:dyDescent="0.2">
      <c r="I218" s="11"/>
      <c r="J218" s="12"/>
      <c r="K218" s="13"/>
    </row>
    <row r="219" spans="9:11" ht="24.75" x14ac:dyDescent="0.2">
      <c r="I219" s="11"/>
      <c r="J219" s="12"/>
      <c r="K219" s="13"/>
    </row>
    <row r="220" spans="9:11" ht="24.75" x14ac:dyDescent="0.2">
      <c r="I220" s="11"/>
      <c r="J220" s="12"/>
      <c r="K220" s="13"/>
    </row>
    <row r="221" spans="9:11" ht="24.75" x14ac:dyDescent="0.2">
      <c r="I221" s="11"/>
      <c r="J221" s="12"/>
      <c r="K221" s="13"/>
    </row>
    <row r="222" spans="9:11" ht="24.75" x14ac:dyDescent="0.2">
      <c r="I222" s="11"/>
      <c r="J222" s="12"/>
      <c r="K222" s="13"/>
    </row>
    <row r="223" spans="9:11" ht="24.75" x14ac:dyDescent="0.2">
      <c r="I223" s="11"/>
      <c r="J223" s="12"/>
      <c r="K223" s="13"/>
    </row>
    <row r="224" spans="9:11" ht="24.75" x14ac:dyDescent="0.2">
      <c r="I224" s="11"/>
      <c r="J224" s="12"/>
      <c r="K224" s="13"/>
    </row>
    <row r="225" spans="9:11" ht="24.75" x14ac:dyDescent="0.2">
      <c r="I225" s="11"/>
      <c r="J225" s="12"/>
      <c r="K225" s="13"/>
    </row>
    <row r="226" spans="9:11" ht="24.75" x14ac:dyDescent="0.2">
      <c r="I226" s="11"/>
      <c r="J226" s="12"/>
      <c r="K226" s="13"/>
    </row>
    <row r="227" spans="9:11" ht="24.75" x14ac:dyDescent="0.2">
      <c r="I227" s="11"/>
      <c r="J227" s="12"/>
      <c r="K227" s="13"/>
    </row>
    <row r="228" spans="9:11" ht="24.75" x14ac:dyDescent="0.2">
      <c r="I228" s="11"/>
      <c r="J228" s="12"/>
      <c r="K228" s="13"/>
    </row>
    <row r="229" spans="9:11" ht="24.75" x14ac:dyDescent="0.2">
      <c r="I229" s="11"/>
      <c r="J229" s="12"/>
      <c r="K229" s="13"/>
    </row>
    <row r="230" spans="9:11" ht="24.75" x14ac:dyDescent="0.2">
      <c r="I230" s="11"/>
      <c r="J230" s="12"/>
      <c r="K230" s="13"/>
    </row>
    <row r="231" spans="9:11" ht="24.75" x14ac:dyDescent="0.2">
      <c r="I231" s="11"/>
      <c r="J231" s="12"/>
      <c r="K231" s="13"/>
    </row>
    <row r="232" spans="9:11" ht="24.75" x14ac:dyDescent="0.2">
      <c r="I232" s="11"/>
      <c r="J232" s="12"/>
      <c r="K232" s="13"/>
    </row>
    <row r="233" spans="9:11" ht="24.75" x14ac:dyDescent="0.2">
      <c r="I233" s="11"/>
      <c r="J233" s="12"/>
      <c r="K233" s="13"/>
    </row>
    <row r="234" spans="9:11" ht="24.75" x14ac:dyDescent="0.2">
      <c r="I234" s="11"/>
      <c r="J234" s="12"/>
      <c r="K234" s="13"/>
    </row>
    <row r="235" spans="9:11" ht="24.75" x14ac:dyDescent="0.2">
      <c r="I235" s="11"/>
      <c r="J235" s="12"/>
      <c r="K235" s="13"/>
    </row>
    <row r="236" spans="9:11" ht="24.75" x14ac:dyDescent="0.2">
      <c r="I236" s="11"/>
      <c r="J236" s="12"/>
      <c r="K236" s="13"/>
    </row>
    <row r="237" spans="9:11" ht="24.75" x14ac:dyDescent="0.2">
      <c r="I237" s="11"/>
      <c r="J237" s="12"/>
      <c r="K237" s="13"/>
    </row>
    <row r="238" spans="9:11" ht="24.75" x14ac:dyDescent="0.2">
      <c r="I238" s="11"/>
      <c r="J238" s="12"/>
      <c r="K238" s="13"/>
    </row>
    <row r="239" spans="9:11" ht="24.75" x14ac:dyDescent="0.2">
      <c r="I239" s="11"/>
      <c r="J239" s="12"/>
      <c r="K239" s="13"/>
    </row>
    <row r="240" spans="9:11" ht="24.75" x14ac:dyDescent="0.2">
      <c r="I240" s="11"/>
      <c r="J240" s="12"/>
      <c r="K240" s="13"/>
    </row>
    <row r="241" spans="9:11" ht="24.75" x14ac:dyDescent="0.2">
      <c r="I241" s="11"/>
      <c r="J241" s="12"/>
      <c r="K241" s="13"/>
    </row>
    <row r="242" spans="9:11" ht="24.75" x14ac:dyDescent="0.2">
      <c r="I242" s="11"/>
      <c r="J242" s="12"/>
      <c r="K242" s="13"/>
    </row>
    <row r="243" spans="9:11" ht="24.75" x14ac:dyDescent="0.2">
      <c r="I243" s="11"/>
      <c r="J243" s="12"/>
      <c r="K243" s="13"/>
    </row>
    <row r="244" spans="9:11" ht="24.75" x14ac:dyDescent="0.2">
      <c r="I244" s="11"/>
      <c r="J244" s="12"/>
      <c r="K244" s="13"/>
    </row>
    <row r="245" spans="9:11" ht="24.75" x14ac:dyDescent="0.2">
      <c r="I245" s="11"/>
      <c r="J245" s="12"/>
      <c r="K245" s="13"/>
    </row>
    <row r="246" spans="9:11" ht="24.75" x14ac:dyDescent="0.2">
      <c r="I246" s="11"/>
      <c r="J246" s="12"/>
      <c r="K246" s="13"/>
    </row>
    <row r="247" spans="9:11" ht="24.75" x14ac:dyDescent="0.2">
      <c r="I247" s="11"/>
      <c r="J247" s="12"/>
      <c r="K247" s="13"/>
    </row>
    <row r="248" spans="9:11" ht="24.75" x14ac:dyDescent="0.2">
      <c r="I248" s="11"/>
      <c r="J248" s="12"/>
      <c r="K248" s="13"/>
    </row>
    <row r="249" spans="9:11" ht="24.75" x14ac:dyDescent="0.2">
      <c r="I249" s="11"/>
      <c r="J249" s="12"/>
      <c r="K249" s="13"/>
    </row>
    <row r="250" spans="9:11" ht="24.75" x14ac:dyDescent="0.2">
      <c r="I250" s="11"/>
      <c r="J250" s="12"/>
      <c r="K250" s="13"/>
    </row>
    <row r="251" spans="9:11" ht="24.75" x14ac:dyDescent="0.2">
      <c r="I251" s="11"/>
      <c r="J251" s="12"/>
      <c r="K251" s="13"/>
    </row>
    <row r="252" spans="9:11" ht="24.75" x14ac:dyDescent="0.2">
      <c r="I252" s="11"/>
      <c r="J252" s="12"/>
      <c r="K252" s="13"/>
    </row>
    <row r="253" spans="9:11" ht="24.75" x14ac:dyDescent="0.2">
      <c r="I253" s="11"/>
      <c r="J253" s="12"/>
      <c r="K253" s="13"/>
    </row>
    <row r="254" spans="9:11" ht="24.75" x14ac:dyDescent="0.2">
      <c r="I254" s="11"/>
      <c r="J254" s="12"/>
      <c r="K254" s="13"/>
    </row>
    <row r="255" spans="9:11" ht="24.75" x14ac:dyDescent="0.2">
      <c r="I255" s="11"/>
      <c r="J255" s="12"/>
      <c r="K255" s="13"/>
    </row>
    <row r="256" spans="9:11" ht="24.75" x14ac:dyDescent="0.2">
      <c r="I256" s="11"/>
      <c r="J256" s="12"/>
      <c r="K256" s="13"/>
    </row>
    <row r="257" spans="9:11" ht="24.75" x14ac:dyDescent="0.2">
      <c r="I257" s="11"/>
      <c r="J257" s="12"/>
      <c r="K257" s="13"/>
    </row>
    <row r="258" spans="9:11" ht="24.75" x14ac:dyDescent="0.2">
      <c r="I258" s="11"/>
      <c r="J258" s="12"/>
      <c r="K258" s="13"/>
    </row>
    <row r="259" spans="9:11" ht="24.75" x14ac:dyDescent="0.2">
      <c r="I259" s="11"/>
      <c r="J259" s="12"/>
      <c r="K259" s="13"/>
    </row>
    <row r="260" spans="9:11" ht="24.75" x14ac:dyDescent="0.2">
      <c r="I260" s="11"/>
      <c r="J260" s="12"/>
      <c r="K260" s="13"/>
    </row>
    <row r="261" spans="9:11" ht="24.75" x14ac:dyDescent="0.2">
      <c r="I261" s="11"/>
      <c r="J261" s="12"/>
      <c r="K261" s="13"/>
    </row>
    <row r="262" spans="9:11" ht="24.75" x14ac:dyDescent="0.2">
      <c r="I262" s="11"/>
      <c r="J262" s="12"/>
      <c r="K262" s="13"/>
    </row>
    <row r="263" spans="9:11" ht="24.75" x14ac:dyDescent="0.2">
      <c r="I263" s="11"/>
      <c r="J263" s="12"/>
      <c r="K263" s="13"/>
    </row>
    <row r="264" spans="9:11" ht="24.75" x14ac:dyDescent="0.2">
      <c r="I264" s="11"/>
      <c r="J264" s="12"/>
      <c r="K264" s="13"/>
    </row>
    <row r="265" spans="9:11" ht="24.75" x14ac:dyDescent="0.2">
      <c r="I265" s="11"/>
      <c r="J265" s="12"/>
      <c r="K265" s="13"/>
    </row>
    <row r="266" spans="9:11" ht="24.75" x14ac:dyDescent="0.2">
      <c r="I266" s="11"/>
      <c r="J266" s="12"/>
      <c r="K266" s="13"/>
    </row>
    <row r="267" spans="9:11" ht="24.75" x14ac:dyDescent="0.2">
      <c r="I267" s="11"/>
      <c r="J267" s="12"/>
      <c r="K267" s="13"/>
    </row>
    <row r="268" spans="9:11" ht="24.75" x14ac:dyDescent="0.2">
      <c r="I268" s="11"/>
      <c r="J268" s="12"/>
      <c r="K268" s="13"/>
    </row>
    <row r="269" spans="9:11" ht="24.75" x14ac:dyDescent="0.2">
      <c r="I269" s="11"/>
      <c r="J269" s="12"/>
      <c r="K269" s="13"/>
    </row>
    <row r="270" spans="9:11" ht="24.75" x14ac:dyDescent="0.2">
      <c r="I270" s="11"/>
      <c r="J270" s="12"/>
      <c r="K270" s="13"/>
    </row>
    <row r="271" spans="9:11" ht="24.75" x14ac:dyDescent="0.2">
      <c r="I271" s="11"/>
      <c r="J271" s="12"/>
      <c r="K271" s="13"/>
    </row>
    <row r="272" spans="9:11" ht="24.75" x14ac:dyDescent="0.2">
      <c r="I272" s="11"/>
      <c r="J272" s="12"/>
      <c r="K272" s="13"/>
    </row>
    <row r="273" spans="9:11" ht="24.75" x14ac:dyDescent="0.2">
      <c r="I273" s="11"/>
      <c r="J273" s="12"/>
      <c r="K273" s="13"/>
    </row>
    <row r="274" spans="9:11" ht="24.75" x14ac:dyDescent="0.2">
      <c r="I274" s="11"/>
      <c r="J274" s="12"/>
      <c r="K274" s="13"/>
    </row>
    <row r="275" spans="9:11" ht="24.75" x14ac:dyDescent="0.2">
      <c r="I275" s="11"/>
      <c r="J275" s="12"/>
      <c r="K275" s="13"/>
    </row>
    <row r="276" spans="9:11" ht="24.75" x14ac:dyDescent="0.2">
      <c r="I276" s="11"/>
      <c r="J276" s="12"/>
      <c r="K276" s="13"/>
    </row>
    <row r="277" spans="9:11" ht="24.75" x14ac:dyDescent="0.2">
      <c r="I277" s="11"/>
      <c r="J277" s="12"/>
      <c r="K277" s="13"/>
    </row>
    <row r="278" spans="9:11" ht="24.75" x14ac:dyDescent="0.2">
      <c r="I278" s="11"/>
      <c r="J278" s="12"/>
      <c r="K278" s="13"/>
    </row>
    <row r="279" spans="9:11" ht="24.75" x14ac:dyDescent="0.2">
      <c r="I279" s="11"/>
      <c r="J279" s="12"/>
      <c r="K279" s="13"/>
    </row>
    <row r="280" spans="9:11" ht="24.75" x14ac:dyDescent="0.2">
      <c r="I280" s="11"/>
      <c r="J280" s="12"/>
      <c r="K280" s="13"/>
    </row>
    <row r="281" spans="9:11" ht="24.75" x14ac:dyDescent="0.2">
      <c r="I281" s="11"/>
      <c r="J281" s="12"/>
      <c r="K281" s="13"/>
    </row>
    <row r="282" spans="9:11" ht="24.75" x14ac:dyDescent="0.2">
      <c r="I282" s="11"/>
      <c r="J282" s="12"/>
      <c r="K282" s="13"/>
    </row>
    <row r="283" spans="9:11" ht="24.75" x14ac:dyDescent="0.2">
      <c r="I283" s="11"/>
      <c r="J283" s="12"/>
      <c r="K283" s="13"/>
    </row>
    <row r="284" spans="9:11" ht="24.75" x14ac:dyDescent="0.2">
      <c r="I284" s="11"/>
      <c r="J284" s="12"/>
      <c r="K284" s="13"/>
    </row>
    <row r="285" spans="9:11" ht="24.75" x14ac:dyDescent="0.2">
      <c r="I285" s="11"/>
      <c r="J285" s="12"/>
      <c r="K285" s="13"/>
    </row>
    <row r="286" spans="9:11" ht="24.75" x14ac:dyDescent="0.2">
      <c r="I286" s="11"/>
      <c r="J286" s="12"/>
      <c r="K286" s="13"/>
    </row>
    <row r="287" spans="9:11" ht="24.75" x14ac:dyDescent="0.2">
      <c r="I287" s="11"/>
      <c r="J287" s="12"/>
      <c r="K287" s="13"/>
    </row>
    <row r="288" spans="9:11" ht="24.75" x14ac:dyDescent="0.2">
      <c r="I288" s="11"/>
      <c r="J288" s="12"/>
      <c r="K288" s="13"/>
    </row>
    <row r="289" spans="9:11" ht="24.75" x14ac:dyDescent="0.2">
      <c r="I289" s="11"/>
      <c r="J289" s="12"/>
      <c r="K289" s="13"/>
    </row>
    <row r="290" spans="9:11" ht="24.75" x14ac:dyDescent="0.2">
      <c r="I290" s="11"/>
      <c r="J290" s="12"/>
      <c r="K290" s="13"/>
    </row>
  </sheetData>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501"/>
  <sheetViews>
    <sheetView showGridLines="0" rightToLeft="1" workbookViewId="0">
      <pane xSplit="6" ySplit="1" topLeftCell="G1779" activePane="bottomRight" state="frozen"/>
      <selection pane="topRight" activeCell="G1" sqref="G1"/>
      <selection pane="bottomLeft" activeCell="A2" sqref="A2"/>
      <selection pane="bottomRight" activeCell="C1797" sqref="C1797"/>
    </sheetView>
  </sheetViews>
  <sheetFormatPr defaultColWidth="0" defaultRowHeight="14.25" zeroHeight="1" x14ac:dyDescent="0.2"/>
  <cols>
    <col min="1" max="1" width="5.25" style="47" customWidth="1"/>
    <col min="2" max="2" width="11.625" bestFit="1" customWidth="1"/>
    <col min="3" max="3" width="35.75" bestFit="1" customWidth="1"/>
    <col min="4" max="4" width="15.25" bestFit="1" customWidth="1"/>
    <col min="5" max="5" width="7.25" bestFit="1" customWidth="1"/>
    <col min="6" max="6" width="16.625" customWidth="1"/>
    <col min="7" max="7" width="9" style="47" customWidth="1"/>
    <col min="8" max="8" width="0" hidden="1" customWidth="1"/>
    <col min="9" max="16384" width="9" hidden="1"/>
  </cols>
  <sheetData>
    <row r="1" spans="1:8" s="47" customFormat="1" ht="15" thickBot="1" x14ac:dyDescent="0.25"/>
    <row r="2" spans="1:8" s="26" customFormat="1" ht="22.5" thickTop="1" thickBot="1" x14ac:dyDescent="0.25">
      <c r="A2" s="48"/>
      <c r="B2" s="18" t="s">
        <v>16</v>
      </c>
      <c r="C2" s="19">
        <v>100</v>
      </c>
      <c r="D2" s="18" t="s">
        <v>2</v>
      </c>
      <c r="E2" s="70">
        <f>IFERROR(VLOOKUP(C5,ورقة1!$B$3:$G$1048576,3,0),)</f>
        <v>2</v>
      </c>
      <c r="F2" s="71"/>
      <c r="G2" s="48"/>
    </row>
    <row r="3" spans="1:8" s="26" customFormat="1" ht="22.5" customHeight="1" thickTop="1" thickBot="1" x14ac:dyDescent="0.25">
      <c r="A3" s="48"/>
      <c r="B3" s="18" t="s">
        <v>17</v>
      </c>
      <c r="C3" s="20">
        <v>43313</v>
      </c>
      <c r="D3" s="18" t="s">
        <v>3</v>
      </c>
      <c r="E3" s="70">
        <f>IFERROR(VLOOKUP(C5,ورقة1!$B$3:$G$1048576,4,0),)</f>
        <v>2</v>
      </c>
      <c r="F3" s="71"/>
      <c r="G3" s="48"/>
    </row>
    <row r="4" spans="1:8" s="26" customFormat="1" ht="22.5" thickTop="1" thickBot="1" x14ac:dyDescent="0.25">
      <c r="A4" s="48"/>
      <c r="B4" s="18" t="s">
        <v>9</v>
      </c>
      <c r="C4" s="31" t="s">
        <v>11</v>
      </c>
      <c r="D4" s="18" t="s">
        <v>4</v>
      </c>
      <c r="E4" s="70" t="str">
        <f>IFERROR(VLOOKUP(C5,ورقة1!$B$3:$G$1048576,5,0),)</f>
        <v>محلات</v>
      </c>
      <c r="F4" s="71"/>
      <c r="G4" s="48"/>
    </row>
    <row r="5" spans="1:8" s="26" customFormat="1" ht="22.5" thickTop="1" thickBot="1" x14ac:dyDescent="0.25">
      <c r="A5" s="48"/>
      <c r="B5" s="18" t="s">
        <v>18</v>
      </c>
      <c r="C5" s="21">
        <v>101</v>
      </c>
      <c r="D5" s="18" t="s">
        <v>5</v>
      </c>
      <c r="E5" s="70" t="str">
        <f>IFERROR(VLOOKUP(C5,ورقة1!$B$3:$G$1048576,6,0),)</f>
        <v>محلات</v>
      </c>
      <c r="F5" s="71"/>
      <c r="G5" s="48"/>
      <c r="H5" s="27"/>
    </row>
    <row r="6" spans="1:8" s="26" customFormat="1" ht="22.5" thickTop="1" thickBot="1" x14ac:dyDescent="0.25">
      <c r="A6" s="48"/>
      <c r="B6" s="18" t="s">
        <v>19</v>
      </c>
      <c r="C6" s="74" t="str">
        <f>IFERROR(VLOOKUP(C5,ورقة1!$B$2:$G$1048576,2,0),)</f>
        <v>محل 2</v>
      </c>
      <c r="D6" s="75"/>
      <c r="E6" s="75"/>
      <c r="F6" s="76"/>
      <c r="G6" s="48"/>
    </row>
    <row r="7" spans="1:8" s="26" customFormat="1" ht="22.5" thickTop="1" thickBot="1" x14ac:dyDescent="0.25">
      <c r="A7" s="48"/>
      <c r="B7" s="18" t="s">
        <v>0</v>
      </c>
      <c r="C7" s="18" t="s">
        <v>20</v>
      </c>
      <c r="D7" s="18" t="s">
        <v>21</v>
      </c>
      <c r="E7" s="18" t="s">
        <v>22</v>
      </c>
      <c r="F7" s="18" t="s">
        <v>23</v>
      </c>
      <c r="G7" s="48"/>
    </row>
    <row r="8" spans="1:8" s="26" customFormat="1" ht="21.75" thickTop="1" x14ac:dyDescent="0.2">
      <c r="A8" s="48"/>
      <c r="B8" s="22">
        <v>1000</v>
      </c>
      <c r="C8" s="23" t="str">
        <f>IFERROR(VLOOKUP(B8,ورقة1!$I$3:$K$1048576,2,0),)</f>
        <v>الصنف رقم 1</v>
      </c>
      <c r="D8" s="28">
        <f>IFERROR(VLOOKUP(B8,ورقة1!$I$3:$K$1048576,3,0),0)</f>
        <v>14.75</v>
      </c>
      <c r="E8" s="29">
        <v>1</v>
      </c>
      <c r="F8" s="25">
        <f>D8*E8</f>
        <v>14.75</v>
      </c>
      <c r="G8" s="48"/>
    </row>
    <row r="9" spans="1:8" s="26" customFormat="1" ht="21" x14ac:dyDescent="0.2">
      <c r="A9" s="48"/>
      <c r="B9" s="22">
        <v>1050</v>
      </c>
      <c r="C9" s="23">
        <f>IFERROR(VLOOKUP(B9,ورقة1!$I$3:$K$1048576,2,0),)</f>
        <v>0</v>
      </c>
      <c r="D9" s="28">
        <f>IFERROR(VLOOKUP(B9,ورقة1!$I$3:$K$1048576,3,0),0)</f>
        <v>0</v>
      </c>
      <c r="E9" s="24">
        <v>1</v>
      </c>
      <c r="F9" s="25">
        <f t="shared" ref="F9:F31" si="0">D9*E9</f>
        <v>0</v>
      </c>
      <c r="G9" s="48"/>
    </row>
    <row r="10" spans="1:8" s="26" customFormat="1" ht="21" x14ac:dyDescent="0.2">
      <c r="A10" s="48"/>
      <c r="B10" s="22">
        <v>1003</v>
      </c>
      <c r="C10" s="23" t="str">
        <f>IFERROR(VLOOKUP(B10,ورقة1!$I$3:$K$1048576,2,0),)</f>
        <v>الصنف رقم 4</v>
      </c>
      <c r="D10" s="28">
        <f>IFERROR(VLOOKUP(B10,ورقة1!$I$3:$K$1048576,3,0),0)</f>
        <v>999</v>
      </c>
      <c r="E10" s="24">
        <v>2</v>
      </c>
      <c r="F10" s="25">
        <f t="shared" si="0"/>
        <v>1998</v>
      </c>
      <c r="G10" s="48"/>
    </row>
    <row r="11" spans="1:8" s="26" customFormat="1" ht="21" x14ac:dyDescent="0.2">
      <c r="A11" s="48"/>
      <c r="B11" s="22">
        <v>1002</v>
      </c>
      <c r="C11" s="23" t="str">
        <f>IFERROR(VLOOKUP(B11,ورقة1!$I$3:$K$1048576,2,0),)</f>
        <v>الصنف رقم 3</v>
      </c>
      <c r="D11" s="28">
        <f>IFERROR(VLOOKUP(B11,ورقة1!$I$3:$K$1048576,3,0),0)</f>
        <v>8.1</v>
      </c>
      <c r="E11" s="24">
        <v>3</v>
      </c>
      <c r="F11" s="25">
        <f t="shared" si="0"/>
        <v>24.299999999999997</v>
      </c>
      <c r="G11" s="48"/>
    </row>
    <row r="12" spans="1:8" s="26" customFormat="1" ht="21" x14ac:dyDescent="0.2">
      <c r="A12" s="48"/>
      <c r="B12" s="22"/>
      <c r="C12" s="23">
        <f>IFERROR(VLOOKUP(B12,ورقة1!$I$3:$K$1048576,2,0),)</f>
        <v>0</v>
      </c>
      <c r="D12" s="28">
        <f>IFERROR(VLOOKUP(B12,ورقة1!$I$3:$K$1048576,3,0),0)</f>
        <v>0</v>
      </c>
      <c r="E12" s="24"/>
      <c r="F12" s="25">
        <f t="shared" si="0"/>
        <v>0</v>
      </c>
      <c r="G12" s="48"/>
    </row>
    <row r="13" spans="1:8" s="26" customFormat="1" ht="21" x14ac:dyDescent="0.2">
      <c r="A13" s="48"/>
      <c r="B13" s="22"/>
      <c r="C13" s="23">
        <f>IFERROR(VLOOKUP(B13,ورقة1!$I$3:$K$1048576,2,0),)</f>
        <v>0</v>
      </c>
      <c r="D13" s="28">
        <f>IFERROR(VLOOKUP(B13,ورقة1!$I$3:$K$1048576,3,0),0)</f>
        <v>0</v>
      </c>
      <c r="E13" s="24"/>
      <c r="F13" s="25">
        <f t="shared" si="0"/>
        <v>0</v>
      </c>
      <c r="G13" s="48"/>
    </row>
    <row r="14" spans="1:8" s="26" customFormat="1" ht="21" x14ac:dyDescent="0.2">
      <c r="A14" s="48"/>
      <c r="B14" s="22"/>
      <c r="C14" s="23">
        <f>IFERROR(VLOOKUP(B14,ورقة1!$I$3:$K$1048576,2,0),)</f>
        <v>0</v>
      </c>
      <c r="D14" s="28">
        <f>IFERROR(VLOOKUP(B14,ورقة1!$I$3:$K$1048576,3,0),0)</f>
        <v>0</v>
      </c>
      <c r="E14" s="24"/>
      <c r="F14" s="25">
        <f t="shared" si="0"/>
        <v>0</v>
      </c>
      <c r="G14" s="48"/>
    </row>
    <row r="15" spans="1:8" s="26" customFormat="1" ht="21" x14ac:dyDescent="0.2">
      <c r="A15" s="48"/>
      <c r="B15" s="22"/>
      <c r="C15" s="23">
        <f>IFERROR(VLOOKUP(B15,ورقة1!$I$3:$K$1048576,2,0),)</f>
        <v>0</v>
      </c>
      <c r="D15" s="28">
        <f>IFERROR(VLOOKUP(B15,ورقة1!$I$3:$K$1048576,3,0),0)</f>
        <v>0</v>
      </c>
      <c r="E15" s="24"/>
      <c r="F15" s="25">
        <f t="shared" si="0"/>
        <v>0</v>
      </c>
      <c r="G15" s="48"/>
    </row>
    <row r="16" spans="1:8" s="26" customFormat="1" ht="21" x14ac:dyDescent="0.2">
      <c r="A16" s="48"/>
      <c r="B16" s="22"/>
      <c r="C16" s="23">
        <f>IFERROR(VLOOKUP(B16,ورقة1!$I$3:$K$1048576,2,0),)</f>
        <v>0</v>
      </c>
      <c r="D16" s="28">
        <f>IFERROR(VLOOKUP(B16,ورقة1!$I$3:$K$1048576,3,0),0)</f>
        <v>0</v>
      </c>
      <c r="E16" s="24"/>
      <c r="F16" s="25">
        <f t="shared" si="0"/>
        <v>0</v>
      </c>
      <c r="G16" s="48"/>
    </row>
    <row r="17" spans="1:7" s="26" customFormat="1" ht="21" x14ac:dyDescent="0.2">
      <c r="A17" s="48"/>
      <c r="B17" s="22"/>
      <c r="C17" s="23">
        <f>IFERROR(VLOOKUP(B17,ورقة1!$I$3:$K$1048576,2,0),)</f>
        <v>0</v>
      </c>
      <c r="D17" s="28">
        <f>IFERROR(VLOOKUP(B17,ورقة1!$I$3:$K$1048576,3,0),0)</f>
        <v>0</v>
      </c>
      <c r="E17" s="24"/>
      <c r="F17" s="25">
        <f t="shared" si="0"/>
        <v>0</v>
      </c>
      <c r="G17" s="48"/>
    </row>
    <row r="18" spans="1:7" s="26" customFormat="1" ht="21" x14ac:dyDescent="0.2">
      <c r="A18" s="48"/>
      <c r="B18" s="22"/>
      <c r="C18" s="23">
        <f>IFERROR(VLOOKUP(B18,ورقة1!$I$3:$K$1048576,2,0),)</f>
        <v>0</v>
      </c>
      <c r="D18" s="28">
        <f>IFERROR(VLOOKUP(B18,ورقة1!$I$3:$K$1048576,3,0),0)</f>
        <v>0</v>
      </c>
      <c r="E18" s="24"/>
      <c r="F18" s="25">
        <f t="shared" si="0"/>
        <v>0</v>
      </c>
      <c r="G18" s="48"/>
    </row>
    <row r="19" spans="1:7" s="26" customFormat="1" ht="21" x14ac:dyDescent="0.2">
      <c r="A19" s="48"/>
      <c r="B19" s="22"/>
      <c r="C19" s="23">
        <f>IFERROR(VLOOKUP(B19,ورقة1!$I$3:$K$1048576,2,0),)</f>
        <v>0</v>
      </c>
      <c r="D19" s="28">
        <f>IFERROR(VLOOKUP(B19,ورقة1!$I$3:$K$1048576,3,0),0)</f>
        <v>0</v>
      </c>
      <c r="E19" s="24"/>
      <c r="F19" s="25">
        <f t="shared" si="0"/>
        <v>0</v>
      </c>
      <c r="G19" s="48"/>
    </row>
    <row r="20" spans="1:7" s="26" customFormat="1" ht="21" x14ac:dyDescent="0.2">
      <c r="A20" s="48"/>
      <c r="B20" s="22"/>
      <c r="C20" s="23">
        <f>IFERROR(VLOOKUP(B20,ورقة1!$I$3:$K$1048576,2,0),)</f>
        <v>0</v>
      </c>
      <c r="D20" s="28">
        <f>IFERROR(VLOOKUP(B20,ورقة1!$I$3:$K$1048576,3,0),0)</f>
        <v>0</v>
      </c>
      <c r="E20" s="24"/>
      <c r="F20" s="25">
        <f t="shared" si="0"/>
        <v>0</v>
      </c>
      <c r="G20" s="48"/>
    </row>
    <row r="21" spans="1:7" s="26" customFormat="1" ht="21" x14ac:dyDescent="0.2">
      <c r="A21" s="48"/>
      <c r="B21" s="22"/>
      <c r="C21" s="23">
        <f>IFERROR(VLOOKUP(B21,ورقة1!$I$3:$K$1048576,2,0),)</f>
        <v>0</v>
      </c>
      <c r="D21" s="28">
        <f>IFERROR(VLOOKUP(B21,ورقة1!$I$3:$K$1048576,3,0),0)</f>
        <v>0</v>
      </c>
      <c r="E21" s="24"/>
      <c r="F21" s="25">
        <f t="shared" si="0"/>
        <v>0</v>
      </c>
      <c r="G21" s="48"/>
    </row>
    <row r="22" spans="1:7" s="26" customFormat="1" ht="21" x14ac:dyDescent="0.2">
      <c r="A22" s="48"/>
      <c r="B22" s="22"/>
      <c r="C22" s="23">
        <f>IFERROR(VLOOKUP(B22,ورقة1!$I$3:$K$1048576,2,0),)</f>
        <v>0</v>
      </c>
      <c r="D22" s="28">
        <f>IFERROR(VLOOKUP(B22,ورقة1!$I$3:$K$1048576,3,0),0)</f>
        <v>0</v>
      </c>
      <c r="E22" s="24"/>
      <c r="F22" s="25">
        <f t="shared" si="0"/>
        <v>0</v>
      </c>
      <c r="G22" s="48"/>
    </row>
    <row r="23" spans="1:7" s="26" customFormat="1" ht="21" x14ac:dyDescent="0.2">
      <c r="A23" s="48"/>
      <c r="B23" s="22"/>
      <c r="C23" s="23">
        <f>IFERROR(VLOOKUP(B23,ورقة1!$I$3:$K$1048576,2,0),)</f>
        <v>0</v>
      </c>
      <c r="D23" s="28">
        <f>IFERROR(VLOOKUP(B23,ورقة1!$I$3:$K$1048576,3,0),0)</f>
        <v>0</v>
      </c>
      <c r="E23" s="24"/>
      <c r="F23" s="25">
        <f t="shared" si="0"/>
        <v>0</v>
      </c>
      <c r="G23" s="48"/>
    </row>
    <row r="24" spans="1:7" s="26" customFormat="1" ht="21" x14ac:dyDescent="0.2">
      <c r="A24" s="48"/>
      <c r="B24" s="22"/>
      <c r="C24" s="23">
        <f>IFERROR(VLOOKUP(B24,ورقة1!$I$3:$K$1048576,2,0),)</f>
        <v>0</v>
      </c>
      <c r="D24" s="28">
        <f>IFERROR(VLOOKUP(B24,ورقة1!$I$3:$K$1048576,3,0),0)</f>
        <v>0</v>
      </c>
      <c r="E24" s="24"/>
      <c r="F24" s="25">
        <f t="shared" si="0"/>
        <v>0</v>
      </c>
      <c r="G24" s="48"/>
    </row>
    <row r="25" spans="1:7" s="26" customFormat="1" ht="21" x14ac:dyDescent="0.2">
      <c r="A25" s="48"/>
      <c r="B25" s="22"/>
      <c r="C25" s="23">
        <f>IFERROR(VLOOKUP(B25,ورقة1!$I$3:$K$1048576,2,0),)</f>
        <v>0</v>
      </c>
      <c r="D25" s="28">
        <f>IFERROR(VLOOKUP(B25,ورقة1!$I$3:$K$1048576,3,0),0)</f>
        <v>0</v>
      </c>
      <c r="E25" s="24"/>
      <c r="F25" s="25">
        <f t="shared" si="0"/>
        <v>0</v>
      </c>
      <c r="G25" s="48"/>
    </row>
    <row r="26" spans="1:7" s="26" customFormat="1" ht="21" x14ac:dyDescent="0.2">
      <c r="A26" s="48"/>
      <c r="B26" s="22"/>
      <c r="C26" s="23">
        <f>IFERROR(VLOOKUP(B26,ورقة1!$I$3:$K$1048576,2,0),)</f>
        <v>0</v>
      </c>
      <c r="D26" s="28">
        <f>IFERROR(VLOOKUP(B26,ورقة1!$I$3:$K$1048576,3,0),0)</f>
        <v>0</v>
      </c>
      <c r="E26" s="24"/>
      <c r="F26" s="25">
        <f t="shared" si="0"/>
        <v>0</v>
      </c>
      <c r="G26" s="48"/>
    </row>
    <row r="27" spans="1:7" s="26" customFormat="1" ht="21" x14ac:dyDescent="0.2">
      <c r="A27" s="48"/>
      <c r="B27" s="22"/>
      <c r="C27" s="23">
        <f>IFERROR(VLOOKUP(B27,ورقة1!$I$3:$K$1048576,2,0),)</f>
        <v>0</v>
      </c>
      <c r="D27" s="28">
        <f>IFERROR(VLOOKUP(B27,ورقة1!$I$3:$K$1048576,3,0),0)</f>
        <v>0</v>
      </c>
      <c r="E27" s="24"/>
      <c r="F27" s="25">
        <f t="shared" si="0"/>
        <v>0</v>
      </c>
      <c r="G27" s="48"/>
    </row>
    <row r="28" spans="1:7" s="26" customFormat="1" ht="21" x14ac:dyDescent="0.2">
      <c r="A28" s="48"/>
      <c r="B28" s="22"/>
      <c r="C28" s="23">
        <f>IFERROR(VLOOKUP(B28,ورقة1!$I$3:$K$1048576,2,0),)</f>
        <v>0</v>
      </c>
      <c r="D28" s="28">
        <f>IFERROR(VLOOKUP(B28,ورقة1!$I$3:$K$1048576,3,0),0)</f>
        <v>0</v>
      </c>
      <c r="E28" s="24"/>
      <c r="F28" s="25">
        <f t="shared" si="0"/>
        <v>0</v>
      </c>
      <c r="G28" s="48"/>
    </row>
    <row r="29" spans="1:7" s="26" customFormat="1" ht="21" x14ac:dyDescent="0.2">
      <c r="A29" s="48"/>
      <c r="B29" s="22"/>
      <c r="C29" s="23">
        <f>IFERROR(VLOOKUP(B29,ورقة1!$I$3:$K$1048576,2,0),)</f>
        <v>0</v>
      </c>
      <c r="D29" s="28">
        <f>IFERROR(VLOOKUP(B29,ورقة1!$I$3:$K$1048576,3,0),0)</f>
        <v>0</v>
      </c>
      <c r="E29" s="24"/>
      <c r="F29" s="25">
        <f t="shared" si="0"/>
        <v>0</v>
      </c>
      <c r="G29" s="48"/>
    </row>
    <row r="30" spans="1:7" s="26" customFormat="1" ht="21" x14ac:dyDescent="0.2">
      <c r="A30" s="48"/>
      <c r="B30" s="22"/>
      <c r="C30" s="23">
        <f>IFERROR(VLOOKUP(B30,ورقة1!$I$3:$K$1048576,2,0),)</f>
        <v>0</v>
      </c>
      <c r="D30" s="28">
        <f>IFERROR(VLOOKUP(B30,ورقة1!$I$3:$K$1048576,3,0),0)</f>
        <v>0</v>
      </c>
      <c r="E30" s="24"/>
      <c r="F30" s="25">
        <f t="shared" si="0"/>
        <v>0</v>
      </c>
      <c r="G30" s="48"/>
    </row>
    <row r="31" spans="1:7" s="26" customFormat="1" ht="21.75" thickBot="1" x14ac:dyDescent="0.25">
      <c r="A31" s="48"/>
      <c r="B31" s="22"/>
      <c r="C31" s="23">
        <f>IFERROR(VLOOKUP(B31,ورقة1!$I$3:$K$1048576,2,0),)</f>
        <v>0</v>
      </c>
      <c r="D31" s="28">
        <f>IFERROR(VLOOKUP(B31,ورقة1!$I$3:$K$1048576,3,0),0)</f>
        <v>0</v>
      </c>
      <c r="E31" s="30"/>
      <c r="F31" s="25">
        <f t="shared" si="0"/>
        <v>0</v>
      </c>
      <c r="G31" s="48"/>
    </row>
    <row r="32" spans="1:7" s="26" customFormat="1" ht="24" thickTop="1" thickBot="1" x14ac:dyDescent="0.25">
      <c r="A32" s="48"/>
      <c r="B32" s="66" t="s">
        <v>24</v>
      </c>
      <c r="C32" s="67"/>
      <c r="D32" s="68">
        <f>SUM(F8:F31)</f>
        <v>2037.05</v>
      </c>
      <c r="E32" s="68"/>
      <c r="F32" s="69"/>
      <c r="G32" s="48"/>
    </row>
    <row r="33" spans="1:7" s="26" customFormat="1" ht="23.25" thickBot="1" x14ac:dyDescent="0.25">
      <c r="A33" s="48"/>
      <c r="B33" s="77" t="s">
        <v>25</v>
      </c>
      <c r="C33" s="78"/>
      <c r="D33" s="83">
        <f>D34/D32</f>
        <v>0</v>
      </c>
      <c r="E33" s="83"/>
      <c r="F33" s="84"/>
      <c r="G33" s="48"/>
    </row>
    <row r="34" spans="1:7" s="26" customFormat="1" ht="23.25" thickBot="1" x14ac:dyDescent="0.25">
      <c r="A34" s="48"/>
      <c r="B34" s="77" t="s">
        <v>26</v>
      </c>
      <c r="C34" s="78"/>
      <c r="D34" s="79"/>
      <c r="E34" s="79"/>
      <c r="F34" s="80"/>
      <c r="G34" s="48"/>
    </row>
    <row r="35" spans="1:7" s="26" customFormat="1" ht="23.25" thickBot="1" x14ac:dyDescent="0.25">
      <c r="A35" s="48"/>
      <c r="B35" s="81" t="s">
        <v>27</v>
      </c>
      <c r="C35" s="82"/>
      <c r="D35" s="72">
        <f>D32-D34</f>
        <v>2037.05</v>
      </c>
      <c r="E35" s="72"/>
      <c r="F35" s="73"/>
      <c r="G35" s="48"/>
    </row>
    <row r="36" spans="1:7" ht="15.75" thickTop="1" thickBot="1" x14ac:dyDescent="0.25"/>
    <row r="37" spans="1:7" ht="22.5" thickTop="1" thickBot="1" x14ac:dyDescent="0.25">
      <c r="B37" s="18" t="s">
        <v>16</v>
      </c>
      <c r="C37" s="19">
        <f>C2+1</f>
        <v>101</v>
      </c>
      <c r="D37" s="18" t="s">
        <v>2</v>
      </c>
      <c r="E37" s="70">
        <f>IFERROR(VLOOKUP(C40,ورقة1!$B$3:$G$1048576,3,0),)</f>
        <v>0</v>
      </c>
      <c r="F37" s="71"/>
    </row>
    <row r="38" spans="1:7" ht="22.5" thickTop="1" thickBot="1" x14ac:dyDescent="0.25">
      <c r="B38" s="18" t="s">
        <v>17</v>
      </c>
      <c r="C38" s="20">
        <v>5</v>
      </c>
      <c r="D38" s="18" t="s">
        <v>3</v>
      </c>
      <c r="E38" s="70">
        <f>IFERROR(VLOOKUP(C40,ورقة1!$B$3:$G$1048576,4,0),)</f>
        <v>0</v>
      </c>
      <c r="F38" s="71"/>
    </row>
    <row r="39" spans="1:7" ht="22.5" thickTop="1" thickBot="1" x14ac:dyDescent="0.25">
      <c r="B39" s="18" t="s">
        <v>9</v>
      </c>
      <c r="C39" s="31" t="s">
        <v>11</v>
      </c>
      <c r="D39" s="18" t="s">
        <v>4</v>
      </c>
      <c r="E39" s="70">
        <f>IFERROR(VLOOKUP(C40,ورقة1!$B$3:$G$1048576,5,0),)</f>
        <v>0</v>
      </c>
      <c r="F39" s="71"/>
    </row>
    <row r="40" spans="1:7" ht="22.5" thickTop="1" thickBot="1" x14ac:dyDescent="0.25">
      <c r="B40" s="18" t="s">
        <v>18</v>
      </c>
      <c r="C40" s="21">
        <v>150</v>
      </c>
      <c r="D40" s="18" t="s">
        <v>5</v>
      </c>
      <c r="E40" s="70">
        <f>IFERROR(VLOOKUP(C40,ورقة1!$B$3:$G$1048576,6,0),)</f>
        <v>0</v>
      </c>
      <c r="F40" s="71"/>
    </row>
    <row r="41" spans="1:7" ht="22.5" thickTop="1" thickBot="1" x14ac:dyDescent="0.25">
      <c r="B41" s="18" t="s">
        <v>19</v>
      </c>
      <c r="C41" s="74">
        <f>IFERROR(VLOOKUP(C40,ورقة1!$B$2:$G$1048576,2,0),)</f>
        <v>0</v>
      </c>
      <c r="D41" s="75"/>
      <c r="E41" s="75"/>
      <c r="F41" s="76"/>
    </row>
    <row r="42" spans="1:7" ht="22.5" thickTop="1" thickBot="1" x14ac:dyDescent="0.25">
      <c r="B42" s="18" t="s">
        <v>0</v>
      </c>
      <c r="C42" s="18" t="s">
        <v>20</v>
      </c>
      <c r="D42" s="18" t="s">
        <v>21</v>
      </c>
      <c r="E42" s="18" t="s">
        <v>22</v>
      </c>
      <c r="F42" s="18" t="s">
        <v>23</v>
      </c>
    </row>
    <row r="43" spans="1:7" ht="21.75" thickTop="1" x14ac:dyDescent="0.2">
      <c r="B43" s="22">
        <v>1010</v>
      </c>
      <c r="C43" s="23" t="str">
        <f>IFERROR(VLOOKUP(B43,ورقة1!$I$3:$K$1048576,2,0),)</f>
        <v>الصنف رقم 11</v>
      </c>
      <c r="D43" s="28">
        <f>IFERROR(VLOOKUP(B43,ورقة1!$I$3:$K$1048576,3,0),0)</f>
        <v>2</v>
      </c>
      <c r="E43" s="29">
        <v>5</v>
      </c>
      <c r="F43" s="25">
        <f>D43*E43</f>
        <v>10</v>
      </c>
    </row>
    <row r="44" spans="1:7" ht="21" x14ac:dyDescent="0.2">
      <c r="B44" s="22">
        <v>1020</v>
      </c>
      <c r="C44" s="23" t="str">
        <f>IFERROR(VLOOKUP(B44,ورقة1!$I$3:$K$1048576,2,0),)</f>
        <v>الصنف رقم 21</v>
      </c>
      <c r="D44" s="28">
        <f>IFERROR(VLOOKUP(B44,ورقة1!$I$3:$K$1048576,3,0),0)</f>
        <v>3.5</v>
      </c>
      <c r="E44" s="24">
        <v>3</v>
      </c>
      <c r="F44" s="25">
        <f t="shared" ref="F44:F66" si="1">D44*E44</f>
        <v>10.5</v>
      </c>
    </row>
    <row r="45" spans="1:7" ht="21" x14ac:dyDescent="0.2">
      <c r="B45" s="22">
        <v>1022</v>
      </c>
      <c r="C45" s="23">
        <f>IFERROR(VLOOKUP(B45,ورقة1!$I$3:$K$1048576,2,0),)</f>
        <v>0</v>
      </c>
      <c r="D45" s="28">
        <f>IFERROR(VLOOKUP(B45,ورقة1!$I$3:$K$1048576,3,0),0)</f>
        <v>0</v>
      </c>
      <c r="E45" s="24">
        <v>1</v>
      </c>
      <c r="F45" s="25">
        <f t="shared" si="1"/>
        <v>0</v>
      </c>
    </row>
    <row r="46" spans="1:7" ht="21" x14ac:dyDescent="0.2">
      <c r="B46" s="22">
        <v>1030</v>
      </c>
      <c r="C46" s="23">
        <f>IFERROR(VLOOKUP(B46,ورقة1!$I$3:$K$1048576,2,0),)</f>
        <v>0</v>
      </c>
      <c r="D46" s="28">
        <f>IFERROR(VLOOKUP(B46,ورقة1!$I$3:$K$1048576,3,0),0)</f>
        <v>0</v>
      </c>
      <c r="E46" s="24"/>
      <c r="F46" s="25">
        <f t="shared" si="1"/>
        <v>0</v>
      </c>
    </row>
    <row r="47" spans="1:7" ht="21" x14ac:dyDescent="0.2">
      <c r="B47" s="22"/>
      <c r="C47" s="23">
        <f>IFERROR(VLOOKUP(B47,ورقة1!$I$3:$K$1048576,2,0),)</f>
        <v>0</v>
      </c>
      <c r="D47" s="28">
        <f>IFERROR(VLOOKUP(B47,ورقة1!$I$3:$K$1048576,3,0),0)</f>
        <v>0</v>
      </c>
      <c r="E47" s="24"/>
      <c r="F47" s="25">
        <f t="shared" si="1"/>
        <v>0</v>
      </c>
    </row>
    <row r="48" spans="1:7" ht="21" x14ac:dyDescent="0.2">
      <c r="B48" s="22"/>
      <c r="C48" s="23">
        <f>IFERROR(VLOOKUP(B48,ورقة1!$I$3:$K$1048576,2,0),)</f>
        <v>0</v>
      </c>
      <c r="D48" s="28">
        <f>IFERROR(VLOOKUP(B48,ورقة1!$I$3:$K$1048576,3,0),0)</f>
        <v>0</v>
      </c>
      <c r="E48" s="24"/>
      <c r="F48" s="25">
        <f t="shared" si="1"/>
        <v>0</v>
      </c>
    </row>
    <row r="49" spans="2:6" ht="21" x14ac:dyDescent="0.2">
      <c r="B49" s="22"/>
      <c r="C49" s="23">
        <f>IFERROR(VLOOKUP(B49,ورقة1!$I$3:$K$1048576,2,0),)</f>
        <v>0</v>
      </c>
      <c r="D49" s="28">
        <f>IFERROR(VLOOKUP(B49,ورقة1!$I$3:$K$1048576,3,0),0)</f>
        <v>0</v>
      </c>
      <c r="E49" s="24"/>
      <c r="F49" s="25">
        <f t="shared" si="1"/>
        <v>0</v>
      </c>
    </row>
    <row r="50" spans="2:6" ht="21" x14ac:dyDescent="0.2">
      <c r="B50" s="22"/>
      <c r="C50" s="23">
        <f>IFERROR(VLOOKUP(B50,ورقة1!$I$3:$K$1048576,2,0),)</f>
        <v>0</v>
      </c>
      <c r="D50" s="28">
        <f>IFERROR(VLOOKUP(B50,ورقة1!$I$3:$K$1048576,3,0),0)</f>
        <v>0</v>
      </c>
      <c r="E50" s="24"/>
      <c r="F50" s="25">
        <f t="shared" si="1"/>
        <v>0</v>
      </c>
    </row>
    <row r="51" spans="2:6" ht="21" x14ac:dyDescent="0.2">
      <c r="B51" s="22"/>
      <c r="C51" s="23">
        <f>IFERROR(VLOOKUP(B51,ورقة1!$I$3:$K$1048576,2,0),)</f>
        <v>0</v>
      </c>
      <c r="D51" s="28">
        <f>IFERROR(VLOOKUP(B51,ورقة1!$I$3:$K$1048576,3,0),0)</f>
        <v>0</v>
      </c>
      <c r="E51" s="24"/>
      <c r="F51" s="25">
        <f t="shared" si="1"/>
        <v>0</v>
      </c>
    </row>
    <row r="52" spans="2:6" ht="21" x14ac:dyDescent="0.2">
      <c r="B52" s="22"/>
      <c r="C52" s="23">
        <f>IFERROR(VLOOKUP(B52,ورقة1!$I$3:$K$1048576,2,0),)</f>
        <v>0</v>
      </c>
      <c r="D52" s="28">
        <f>IFERROR(VLOOKUP(B52,ورقة1!$I$3:$K$1048576,3,0),0)</f>
        <v>0</v>
      </c>
      <c r="E52" s="24"/>
      <c r="F52" s="25">
        <f t="shared" si="1"/>
        <v>0</v>
      </c>
    </row>
    <row r="53" spans="2:6" ht="21" x14ac:dyDescent="0.2">
      <c r="B53" s="22"/>
      <c r="C53" s="23">
        <f>IFERROR(VLOOKUP(B53,ورقة1!$I$3:$K$1048576,2,0),)</f>
        <v>0</v>
      </c>
      <c r="D53" s="28">
        <f>IFERROR(VLOOKUP(B53,ورقة1!$I$3:$K$1048576,3,0),0)</f>
        <v>0</v>
      </c>
      <c r="E53" s="24"/>
      <c r="F53" s="25">
        <f t="shared" si="1"/>
        <v>0</v>
      </c>
    </row>
    <row r="54" spans="2:6" ht="21" x14ac:dyDescent="0.2">
      <c r="B54" s="22"/>
      <c r="C54" s="23">
        <f>IFERROR(VLOOKUP(B54,ورقة1!$I$3:$K$1048576,2,0),)</f>
        <v>0</v>
      </c>
      <c r="D54" s="28">
        <f>IFERROR(VLOOKUP(B54,ورقة1!$I$3:$K$1048576,3,0),0)</f>
        <v>0</v>
      </c>
      <c r="E54" s="24"/>
      <c r="F54" s="25">
        <f t="shared" si="1"/>
        <v>0</v>
      </c>
    </row>
    <row r="55" spans="2:6" ht="21" x14ac:dyDescent="0.2">
      <c r="B55" s="22"/>
      <c r="C55" s="23">
        <f>IFERROR(VLOOKUP(B55,ورقة1!$I$3:$K$1048576,2,0),)</f>
        <v>0</v>
      </c>
      <c r="D55" s="28">
        <f>IFERROR(VLOOKUP(B55,ورقة1!$I$3:$K$1048576,3,0),0)</f>
        <v>0</v>
      </c>
      <c r="E55" s="24"/>
      <c r="F55" s="25">
        <f t="shared" si="1"/>
        <v>0</v>
      </c>
    </row>
    <row r="56" spans="2:6" ht="21" x14ac:dyDescent="0.2">
      <c r="B56" s="22"/>
      <c r="C56" s="23">
        <f>IFERROR(VLOOKUP(B56,ورقة1!$I$3:$K$1048576,2,0),)</f>
        <v>0</v>
      </c>
      <c r="D56" s="28">
        <f>IFERROR(VLOOKUP(B56,ورقة1!$I$3:$K$1048576,3,0),0)</f>
        <v>0</v>
      </c>
      <c r="E56" s="24"/>
      <c r="F56" s="25">
        <f t="shared" si="1"/>
        <v>0</v>
      </c>
    </row>
    <row r="57" spans="2:6" ht="21" x14ac:dyDescent="0.2">
      <c r="B57" s="22"/>
      <c r="C57" s="23">
        <f>IFERROR(VLOOKUP(B57,ورقة1!$I$3:$K$1048576,2,0),)</f>
        <v>0</v>
      </c>
      <c r="D57" s="28">
        <f>IFERROR(VLOOKUP(B57,ورقة1!$I$3:$K$1048576,3,0),0)</f>
        <v>0</v>
      </c>
      <c r="E57" s="24"/>
      <c r="F57" s="25">
        <f t="shared" si="1"/>
        <v>0</v>
      </c>
    </row>
    <row r="58" spans="2:6" ht="21" x14ac:dyDescent="0.2">
      <c r="B58" s="22"/>
      <c r="C58" s="23">
        <f>IFERROR(VLOOKUP(B58,ورقة1!$I$3:$K$1048576,2,0),)</f>
        <v>0</v>
      </c>
      <c r="D58" s="28">
        <f>IFERROR(VLOOKUP(B58,ورقة1!$I$3:$K$1048576,3,0),0)</f>
        <v>0</v>
      </c>
      <c r="E58" s="24"/>
      <c r="F58" s="25">
        <f t="shared" si="1"/>
        <v>0</v>
      </c>
    </row>
    <row r="59" spans="2:6" ht="21" x14ac:dyDescent="0.2">
      <c r="B59" s="22"/>
      <c r="C59" s="23">
        <f>IFERROR(VLOOKUP(B59,ورقة1!$I$3:$K$1048576,2,0),)</f>
        <v>0</v>
      </c>
      <c r="D59" s="28">
        <f>IFERROR(VLOOKUP(B59,ورقة1!$I$3:$K$1048576,3,0),0)</f>
        <v>0</v>
      </c>
      <c r="E59" s="24"/>
      <c r="F59" s="25">
        <f t="shared" si="1"/>
        <v>0</v>
      </c>
    </row>
    <row r="60" spans="2:6" ht="21" x14ac:dyDescent="0.2">
      <c r="B60" s="22"/>
      <c r="C60" s="23">
        <f>IFERROR(VLOOKUP(B60,ورقة1!$I$3:$K$1048576,2,0),)</f>
        <v>0</v>
      </c>
      <c r="D60" s="28">
        <f>IFERROR(VLOOKUP(B60,ورقة1!$I$3:$K$1048576,3,0),0)</f>
        <v>0</v>
      </c>
      <c r="E60" s="24"/>
      <c r="F60" s="25">
        <f t="shared" si="1"/>
        <v>0</v>
      </c>
    </row>
    <row r="61" spans="2:6" ht="21" x14ac:dyDescent="0.2">
      <c r="B61" s="22"/>
      <c r="C61" s="23">
        <f>IFERROR(VLOOKUP(B61,ورقة1!$I$3:$K$1048576,2,0),)</f>
        <v>0</v>
      </c>
      <c r="D61" s="28">
        <f>IFERROR(VLOOKUP(B61,ورقة1!$I$3:$K$1048576,3,0),0)</f>
        <v>0</v>
      </c>
      <c r="E61" s="24"/>
      <c r="F61" s="25">
        <f t="shared" si="1"/>
        <v>0</v>
      </c>
    </row>
    <row r="62" spans="2:6" ht="21" x14ac:dyDescent="0.2">
      <c r="B62" s="22"/>
      <c r="C62" s="23">
        <f>IFERROR(VLOOKUP(B62,ورقة1!$I$3:$K$1048576,2,0),)</f>
        <v>0</v>
      </c>
      <c r="D62" s="28">
        <f>IFERROR(VLOOKUP(B62,ورقة1!$I$3:$K$1048576,3,0),0)</f>
        <v>0</v>
      </c>
      <c r="E62" s="24"/>
      <c r="F62" s="25">
        <f t="shared" si="1"/>
        <v>0</v>
      </c>
    </row>
    <row r="63" spans="2:6" ht="21" x14ac:dyDescent="0.2">
      <c r="B63" s="22"/>
      <c r="C63" s="23">
        <f>IFERROR(VLOOKUP(B63,ورقة1!$I$3:$K$1048576,2,0),)</f>
        <v>0</v>
      </c>
      <c r="D63" s="28">
        <f>IFERROR(VLOOKUP(B63,ورقة1!$I$3:$K$1048576,3,0),0)</f>
        <v>0</v>
      </c>
      <c r="E63" s="24"/>
      <c r="F63" s="25">
        <f t="shared" si="1"/>
        <v>0</v>
      </c>
    </row>
    <row r="64" spans="2:6" ht="21" x14ac:dyDescent="0.2">
      <c r="B64" s="22"/>
      <c r="C64" s="23">
        <f>IFERROR(VLOOKUP(B64,ورقة1!$I$3:$K$1048576,2,0),)</f>
        <v>0</v>
      </c>
      <c r="D64" s="28">
        <f>IFERROR(VLOOKUP(B64,ورقة1!$I$3:$K$1048576,3,0),0)</f>
        <v>0</v>
      </c>
      <c r="E64" s="24"/>
      <c r="F64" s="25">
        <f t="shared" si="1"/>
        <v>0</v>
      </c>
    </row>
    <row r="65" spans="2:6" ht="21" x14ac:dyDescent="0.2">
      <c r="B65" s="22"/>
      <c r="C65" s="23">
        <f>IFERROR(VLOOKUP(B65,ورقة1!$I$3:$K$1048576,2,0),)</f>
        <v>0</v>
      </c>
      <c r="D65" s="28">
        <f>IFERROR(VLOOKUP(B65,ورقة1!$I$3:$K$1048576,3,0),0)</f>
        <v>0</v>
      </c>
      <c r="E65" s="24"/>
      <c r="F65" s="25">
        <f t="shared" si="1"/>
        <v>0</v>
      </c>
    </row>
    <row r="66" spans="2:6" ht="21.75" thickBot="1" x14ac:dyDescent="0.25">
      <c r="B66" s="22"/>
      <c r="C66" s="23">
        <f>IFERROR(VLOOKUP(B66,ورقة1!$I$3:$K$1048576,2,0),)</f>
        <v>0</v>
      </c>
      <c r="D66" s="28">
        <f>IFERROR(VLOOKUP(B66,ورقة1!$I$3:$K$1048576,3,0),0)</f>
        <v>0</v>
      </c>
      <c r="E66" s="30"/>
      <c r="F66" s="25">
        <f t="shared" si="1"/>
        <v>0</v>
      </c>
    </row>
    <row r="67" spans="2:6" ht="24" thickTop="1" thickBot="1" x14ac:dyDescent="0.25">
      <c r="B67" s="66" t="s">
        <v>24</v>
      </c>
      <c r="C67" s="67"/>
      <c r="D67" s="68">
        <f>SUM(F43:F66)</f>
        <v>20.5</v>
      </c>
      <c r="E67" s="68"/>
      <c r="F67" s="69"/>
    </row>
    <row r="68" spans="2:6" ht="23.25" thickBot="1" x14ac:dyDescent="0.25">
      <c r="B68" s="77" t="s">
        <v>25</v>
      </c>
      <c r="C68" s="78"/>
      <c r="D68" s="83">
        <f>D69/100</f>
        <v>0</v>
      </c>
      <c r="E68" s="83"/>
      <c r="F68" s="84"/>
    </row>
    <row r="69" spans="2:6" ht="23.25" thickBot="1" x14ac:dyDescent="0.25">
      <c r="B69" s="77" t="s">
        <v>26</v>
      </c>
      <c r="C69" s="78"/>
      <c r="D69" s="79"/>
      <c r="E69" s="79"/>
      <c r="F69" s="80"/>
    </row>
    <row r="70" spans="2:6" ht="23.25" thickBot="1" x14ac:dyDescent="0.25">
      <c r="B70" s="81" t="s">
        <v>27</v>
      </c>
      <c r="C70" s="82"/>
      <c r="D70" s="72">
        <f>D67-D69</f>
        <v>20.5</v>
      </c>
      <c r="E70" s="72"/>
      <c r="F70" s="73"/>
    </row>
    <row r="71" spans="2:6" ht="15.75" thickTop="1" thickBot="1" x14ac:dyDescent="0.25"/>
    <row r="72" spans="2:6" ht="22.5" thickTop="1" thickBot="1" x14ac:dyDescent="0.25">
      <c r="B72" s="18" t="s">
        <v>16</v>
      </c>
      <c r="C72" s="19">
        <f>C37+1</f>
        <v>102</v>
      </c>
      <c r="D72" s="18" t="s">
        <v>2</v>
      </c>
      <c r="E72" s="70">
        <f>IFERROR(VLOOKUP(C75,ورقة1!$B$3:$G$1048576,3,0),)</f>
        <v>0</v>
      </c>
      <c r="F72" s="71"/>
    </row>
    <row r="73" spans="2:6" ht="22.5" thickTop="1" thickBot="1" x14ac:dyDescent="0.25">
      <c r="B73" s="18" t="s">
        <v>17</v>
      </c>
      <c r="C73" s="20"/>
      <c r="D73" s="18" t="s">
        <v>3</v>
      </c>
      <c r="E73" s="70">
        <f>IFERROR(VLOOKUP(C75,ورقة1!$B$3:$G$1048576,4,0),)</f>
        <v>0</v>
      </c>
      <c r="F73" s="71"/>
    </row>
    <row r="74" spans="2:6" ht="22.5" thickTop="1" thickBot="1" x14ac:dyDescent="0.25">
      <c r="B74" s="18" t="s">
        <v>9</v>
      </c>
      <c r="C74" s="31"/>
      <c r="D74" s="18" t="s">
        <v>4</v>
      </c>
      <c r="E74" s="70">
        <f>IFERROR(VLOOKUP(C75,ورقة1!$B$3:$G$1048576,5,0),)</f>
        <v>0</v>
      </c>
      <c r="F74" s="71"/>
    </row>
    <row r="75" spans="2:6" ht="22.5" thickTop="1" thickBot="1" x14ac:dyDescent="0.25">
      <c r="B75" s="18" t="s">
        <v>18</v>
      </c>
      <c r="C75" s="21"/>
      <c r="D75" s="18" t="s">
        <v>5</v>
      </c>
      <c r="E75" s="70">
        <f>IFERROR(VLOOKUP(C75,ورقة1!$B$3:$G$1048576,6,0),)</f>
        <v>0</v>
      </c>
      <c r="F75" s="71"/>
    </row>
    <row r="76" spans="2:6" ht="22.5" thickTop="1" thickBot="1" x14ac:dyDescent="0.25">
      <c r="B76" s="18" t="s">
        <v>19</v>
      </c>
      <c r="C76" s="74">
        <f>IFERROR(VLOOKUP(C75,ورقة1!$B$2:$G$1048576,2,0),)</f>
        <v>0</v>
      </c>
      <c r="D76" s="75"/>
      <c r="E76" s="75"/>
      <c r="F76" s="76"/>
    </row>
    <row r="77" spans="2:6" ht="22.5" thickTop="1" thickBot="1" x14ac:dyDescent="0.25">
      <c r="B77" s="18" t="s">
        <v>0</v>
      </c>
      <c r="C77" s="18" t="s">
        <v>20</v>
      </c>
      <c r="D77" s="18" t="s">
        <v>21</v>
      </c>
      <c r="E77" s="18" t="s">
        <v>22</v>
      </c>
      <c r="F77" s="18" t="s">
        <v>23</v>
      </c>
    </row>
    <row r="78" spans="2:6" ht="21.75" thickTop="1" x14ac:dyDescent="0.2">
      <c r="B78" s="22"/>
      <c r="C78" s="23">
        <f>IFERROR(VLOOKUP(B78,ورقة1!$I$3:$K$1048576,2,0),)</f>
        <v>0</v>
      </c>
      <c r="D78" s="28">
        <f>IFERROR(VLOOKUP(B78,ورقة1!$I$3:$K$1048576,3,0),0)</f>
        <v>0</v>
      </c>
      <c r="E78" s="29"/>
      <c r="F78" s="25">
        <f>D78*E78</f>
        <v>0</v>
      </c>
    </row>
    <row r="79" spans="2:6" ht="21" x14ac:dyDescent="0.2">
      <c r="B79" s="22"/>
      <c r="C79" s="23">
        <f>IFERROR(VLOOKUP(B79,ورقة1!$I$3:$K$1048576,2,0),)</f>
        <v>0</v>
      </c>
      <c r="D79" s="28">
        <f>IFERROR(VLOOKUP(B79,ورقة1!$I$3:$K$1048576,3,0),0)</f>
        <v>0</v>
      </c>
      <c r="E79" s="24"/>
      <c r="F79" s="25">
        <f t="shared" ref="F79:F101" si="2">D79*E79</f>
        <v>0</v>
      </c>
    </row>
    <row r="80" spans="2:6" ht="21" x14ac:dyDescent="0.2">
      <c r="B80" s="22"/>
      <c r="C80" s="23">
        <f>IFERROR(VLOOKUP(B80,ورقة1!$I$3:$K$1048576,2,0),)</f>
        <v>0</v>
      </c>
      <c r="D80" s="28">
        <f>IFERROR(VLOOKUP(B80,ورقة1!$I$3:$K$1048576,3,0),0)</f>
        <v>0</v>
      </c>
      <c r="E80" s="24"/>
      <c r="F80" s="25">
        <f t="shared" si="2"/>
        <v>0</v>
      </c>
    </row>
    <row r="81" spans="2:6" ht="21" x14ac:dyDescent="0.2">
      <c r="B81" s="22"/>
      <c r="C81" s="23">
        <f>IFERROR(VLOOKUP(B81,ورقة1!$I$3:$K$1048576,2,0),)</f>
        <v>0</v>
      </c>
      <c r="D81" s="28">
        <f>IFERROR(VLOOKUP(B81,ورقة1!$I$3:$K$1048576,3,0),0)</f>
        <v>0</v>
      </c>
      <c r="E81" s="24"/>
      <c r="F81" s="25">
        <f t="shared" si="2"/>
        <v>0</v>
      </c>
    </row>
    <row r="82" spans="2:6" ht="21" x14ac:dyDescent="0.2">
      <c r="B82" s="22"/>
      <c r="C82" s="23">
        <f>IFERROR(VLOOKUP(B82,ورقة1!$I$3:$K$1048576,2,0),)</f>
        <v>0</v>
      </c>
      <c r="D82" s="28">
        <f>IFERROR(VLOOKUP(B82,ورقة1!$I$3:$K$1048576,3,0),0)</f>
        <v>0</v>
      </c>
      <c r="E82" s="24"/>
      <c r="F82" s="25">
        <f t="shared" si="2"/>
        <v>0</v>
      </c>
    </row>
    <row r="83" spans="2:6" ht="21" x14ac:dyDescent="0.2">
      <c r="B83" s="22"/>
      <c r="C83" s="23">
        <f>IFERROR(VLOOKUP(B83,ورقة1!$I$3:$K$1048576,2,0),)</f>
        <v>0</v>
      </c>
      <c r="D83" s="28">
        <f>IFERROR(VLOOKUP(B83,ورقة1!$I$3:$K$1048576,3,0),0)</f>
        <v>0</v>
      </c>
      <c r="E83" s="24"/>
      <c r="F83" s="25">
        <f t="shared" si="2"/>
        <v>0</v>
      </c>
    </row>
    <row r="84" spans="2:6" ht="21" x14ac:dyDescent="0.2">
      <c r="B84" s="22"/>
      <c r="C84" s="23">
        <f>IFERROR(VLOOKUP(B84,ورقة1!$I$3:$K$1048576,2,0),)</f>
        <v>0</v>
      </c>
      <c r="D84" s="28">
        <f>IFERROR(VLOOKUP(B84,ورقة1!$I$3:$K$1048576,3,0),0)</f>
        <v>0</v>
      </c>
      <c r="E84" s="24"/>
      <c r="F84" s="25">
        <f t="shared" si="2"/>
        <v>0</v>
      </c>
    </row>
    <row r="85" spans="2:6" ht="21" x14ac:dyDescent="0.2">
      <c r="B85" s="22"/>
      <c r="C85" s="23">
        <f>IFERROR(VLOOKUP(B85,ورقة1!$I$3:$K$1048576,2,0),)</f>
        <v>0</v>
      </c>
      <c r="D85" s="28">
        <f>IFERROR(VLOOKUP(B85,ورقة1!$I$3:$K$1048576,3,0),0)</f>
        <v>0</v>
      </c>
      <c r="E85" s="24"/>
      <c r="F85" s="25">
        <f t="shared" si="2"/>
        <v>0</v>
      </c>
    </row>
    <row r="86" spans="2:6" ht="21" x14ac:dyDescent="0.2">
      <c r="B86" s="22"/>
      <c r="C86" s="23">
        <f>IFERROR(VLOOKUP(B86,ورقة1!$I$3:$K$1048576,2,0),)</f>
        <v>0</v>
      </c>
      <c r="D86" s="28">
        <f>IFERROR(VLOOKUP(B86,ورقة1!$I$3:$K$1048576,3,0),0)</f>
        <v>0</v>
      </c>
      <c r="E86" s="24"/>
      <c r="F86" s="25">
        <f t="shared" si="2"/>
        <v>0</v>
      </c>
    </row>
    <row r="87" spans="2:6" ht="21" x14ac:dyDescent="0.2">
      <c r="B87" s="22"/>
      <c r="C87" s="23">
        <f>IFERROR(VLOOKUP(B87,ورقة1!$I$3:$K$1048576,2,0),)</f>
        <v>0</v>
      </c>
      <c r="D87" s="28">
        <f>IFERROR(VLOOKUP(B87,ورقة1!$I$3:$K$1048576,3,0),0)</f>
        <v>0</v>
      </c>
      <c r="E87" s="24"/>
      <c r="F87" s="25">
        <f t="shared" si="2"/>
        <v>0</v>
      </c>
    </row>
    <row r="88" spans="2:6" ht="21" x14ac:dyDescent="0.2">
      <c r="B88" s="22"/>
      <c r="C88" s="23">
        <f>IFERROR(VLOOKUP(B88,ورقة1!$I$3:$K$1048576,2,0),)</f>
        <v>0</v>
      </c>
      <c r="D88" s="28">
        <f>IFERROR(VLOOKUP(B88,ورقة1!$I$3:$K$1048576,3,0),0)</f>
        <v>0</v>
      </c>
      <c r="E88" s="24"/>
      <c r="F88" s="25">
        <f t="shared" si="2"/>
        <v>0</v>
      </c>
    </row>
    <row r="89" spans="2:6" ht="21" x14ac:dyDescent="0.2">
      <c r="B89" s="22"/>
      <c r="C89" s="23">
        <f>IFERROR(VLOOKUP(B89,ورقة1!$I$3:$K$1048576,2,0),)</f>
        <v>0</v>
      </c>
      <c r="D89" s="28">
        <f>IFERROR(VLOOKUP(B89,ورقة1!$I$3:$K$1048576,3,0),0)</f>
        <v>0</v>
      </c>
      <c r="E89" s="24"/>
      <c r="F89" s="25">
        <f t="shared" si="2"/>
        <v>0</v>
      </c>
    </row>
    <row r="90" spans="2:6" ht="21" x14ac:dyDescent="0.2">
      <c r="B90" s="22"/>
      <c r="C90" s="23">
        <f>IFERROR(VLOOKUP(B90,ورقة1!$I$3:$K$1048576,2,0),)</f>
        <v>0</v>
      </c>
      <c r="D90" s="28">
        <f>IFERROR(VLOOKUP(B90,ورقة1!$I$3:$K$1048576,3,0),0)</f>
        <v>0</v>
      </c>
      <c r="E90" s="24"/>
      <c r="F90" s="25">
        <f t="shared" si="2"/>
        <v>0</v>
      </c>
    </row>
    <row r="91" spans="2:6" ht="21" x14ac:dyDescent="0.2">
      <c r="B91" s="22"/>
      <c r="C91" s="23">
        <f>IFERROR(VLOOKUP(B91,ورقة1!$I$3:$K$1048576,2,0),)</f>
        <v>0</v>
      </c>
      <c r="D91" s="28">
        <f>IFERROR(VLOOKUP(B91,ورقة1!$I$3:$K$1048576,3,0),0)</f>
        <v>0</v>
      </c>
      <c r="E91" s="24"/>
      <c r="F91" s="25">
        <f t="shared" si="2"/>
        <v>0</v>
      </c>
    </row>
    <row r="92" spans="2:6" ht="21" x14ac:dyDescent="0.2">
      <c r="B92" s="22"/>
      <c r="C92" s="23">
        <f>IFERROR(VLOOKUP(B92,ورقة1!$I$3:$K$1048576,2,0),)</f>
        <v>0</v>
      </c>
      <c r="D92" s="28">
        <f>IFERROR(VLOOKUP(B92,ورقة1!$I$3:$K$1048576,3,0),0)</f>
        <v>0</v>
      </c>
      <c r="E92" s="24"/>
      <c r="F92" s="25">
        <f t="shared" si="2"/>
        <v>0</v>
      </c>
    </row>
    <row r="93" spans="2:6" ht="21" x14ac:dyDescent="0.2">
      <c r="B93" s="22"/>
      <c r="C93" s="23">
        <f>IFERROR(VLOOKUP(B93,ورقة1!$I$3:$K$1048576,2,0),)</f>
        <v>0</v>
      </c>
      <c r="D93" s="28">
        <f>IFERROR(VLOOKUP(B93,ورقة1!$I$3:$K$1048576,3,0),0)</f>
        <v>0</v>
      </c>
      <c r="E93" s="24"/>
      <c r="F93" s="25">
        <f t="shared" si="2"/>
        <v>0</v>
      </c>
    </row>
    <row r="94" spans="2:6" ht="21" x14ac:dyDescent="0.2">
      <c r="B94" s="22"/>
      <c r="C94" s="23">
        <f>IFERROR(VLOOKUP(B94,ورقة1!$I$3:$K$1048576,2,0),)</f>
        <v>0</v>
      </c>
      <c r="D94" s="28">
        <f>IFERROR(VLOOKUP(B94,ورقة1!$I$3:$K$1048576,3,0),0)</f>
        <v>0</v>
      </c>
      <c r="E94" s="24"/>
      <c r="F94" s="25">
        <f t="shared" si="2"/>
        <v>0</v>
      </c>
    </row>
    <row r="95" spans="2:6" ht="21" x14ac:dyDescent="0.2">
      <c r="B95" s="22"/>
      <c r="C95" s="23">
        <f>IFERROR(VLOOKUP(B95,ورقة1!$I$3:$K$1048576,2,0),)</f>
        <v>0</v>
      </c>
      <c r="D95" s="28">
        <f>IFERROR(VLOOKUP(B95,ورقة1!$I$3:$K$1048576,3,0),0)</f>
        <v>0</v>
      </c>
      <c r="E95" s="24"/>
      <c r="F95" s="25">
        <f t="shared" si="2"/>
        <v>0</v>
      </c>
    </row>
    <row r="96" spans="2:6" ht="21" x14ac:dyDescent="0.2">
      <c r="B96" s="22"/>
      <c r="C96" s="23">
        <f>IFERROR(VLOOKUP(B96,ورقة1!$I$3:$K$1048576,2,0),)</f>
        <v>0</v>
      </c>
      <c r="D96" s="28">
        <f>IFERROR(VLOOKUP(B96,ورقة1!$I$3:$K$1048576,3,0),0)</f>
        <v>0</v>
      </c>
      <c r="E96" s="24"/>
      <c r="F96" s="25">
        <f t="shared" si="2"/>
        <v>0</v>
      </c>
    </row>
    <row r="97" spans="2:6" ht="21" x14ac:dyDescent="0.2">
      <c r="B97" s="22"/>
      <c r="C97" s="23">
        <f>IFERROR(VLOOKUP(B97,ورقة1!$I$3:$K$1048576,2,0),)</f>
        <v>0</v>
      </c>
      <c r="D97" s="28">
        <f>IFERROR(VLOOKUP(B97,ورقة1!$I$3:$K$1048576,3,0),0)</f>
        <v>0</v>
      </c>
      <c r="E97" s="24"/>
      <c r="F97" s="25">
        <f t="shared" si="2"/>
        <v>0</v>
      </c>
    </row>
    <row r="98" spans="2:6" ht="21" x14ac:dyDescent="0.2">
      <c r="B98" s="22"/>
      <c r="C98" s="23">
        <f>IFERROR(VLOOKUP(B98,ورقة1!$I$3:$K$1048576,2,0),)</f>
        <v>0</v>
      </c>
      <c r="D98" s="28">
        <f>IFERROR(VLOOKUP(B98,ورقة1!$I$3:$K$1048576,3,0),0)</f>
        <v>0</v>
      </c>
      <c r="E98" s="24"/>
      <c r="F98" s="25">
        <f t="shared" si="2"/>
        <v>0</v>
      </c>
    </row>
    <row r="99" spans="2:6" ht="21" x14ac:dyDescent="0.2">
      <c r="B99" s="22"/>
      <c r="C99" s="23">
        <f>IFERROR(VLOOKUP(B99,ورقة1!$I$3:$K$1048576,2,0),)</f>
        <v>0</v>
      </c>
      <c r="D99" s="28">
        <f>IFERROR(VLOOKUP(B99,ورقة1!$I$3:$K$1048576,3,0),0)</f>
        <v>0</v>
      </c>
      <c r="E99" s="24"/>
      <c r="F99" s="25">
        <f t="shared" si="2"/>
        <v>0</v>
      </c>
    </row>
    <row r="100" spans="2:6" ht="21" x14ac:dyDescent="0.2">
      <c r="B100" s="22"/>
      <c r="C100" s="23">
        <f>IFERROR(VLOOKUP(B100,ورقة1!$I$3:$K$1048576,2,0),)</f>
        <v>0</v>
      </c>
      <c r="D100" s="28">
        <f>IFERROR(VLOOKUP(B100,ورقة1!$I$3:$K$1048576,3,0),0)</f>
        <v>0</v>
      </c>
      <c r="E100" s="24"/>
      <c r="F100" s="25">
        <f t="shared" si="2"/>
        <v>0</v>
      </c>
    </row>
    <row r="101" spans="2:6" ht="21.75" thickBot="1" x14ac:dyDescent="0.25">
      <c r="B101" s="22"/>
      <c r="C101" s="23">
        <f>IFERROR(VLOOKUP(B101,ورقة1!$I$3:$K$1048576,2,0),)</f>
        <v>0</v>
      </c>
      <c r="D101" s="28">
        <f>IFERROR(VLOOKUP(B101,ورقة1!$I$3:$K$1048576,3,0),0)</f>
        <v>0</v>
      </c>
      <c r="E101" s="30"/>
      <c r="F101" s="25">
        <f t="shared" si="2"/>
        <v>0</v>
      </c>
    </row>
    <row r="102" spans="2:6" ht="24" thickTop="1" thickBot="1" x14ac:dyDescent="0.25">
      <c r="B102" s="66" t="s">
        <v>24</v>
      </c>
      <c r="C102" s="67"/>
      <c r="D102" s="68">
        <f>SUM(F78:F101)</f>
        <v>0</v>
      </c>
      <c r="E102" s="68"/>
      <c r="F102" s="69"/>
    </row>
    <row r="103" spans="2:6" ht="23.25" thickBot="1" x14ac:dyDescent="0.25">
      <c r="B103" s="77" t="s">
        <v>25</v>
      </c>
      <c r="C103" s="78"/>
      <c r="D103" s="83">
        <f>D104/100</f>
        <v>0</v>
      </c>
      <c r="E103" s="83"/>
      <c r="F103" s="84"/>
    </row>
    <row r="104" spans="2:6" ht="23.25" thickBot="1" x14ac:dyDescent="0.25">
      <c r="B104" s="77" t="s">
        <v>26</v>
      </c>
      <c r="C104" s="78"/>
      <c r="D104" s="79"/>
      <c r="E104" s="79"/>
      <c r="F104" s="80"/>
    </row>
    <row r="105" spans="2:6" ht="23.25" thickBot="1" x14ac:dyDescent="0.25">
      <c r="B105" s="81" t="s">
        <v>27</v>
      </c>
      <c r="C105" s="82"/>
      <c r="D105" s="72">
        <f>D102-D104</f>
        <v>0</v>
      </c>
      <c r="E105" s="72"/>
      <c r="F105" s="73"/>
    </row>
    <row r="106" spans="2:6" ht="15.75" thickTop="1" thickBot="1" x14ac:dyDescent="0.25"/>
    <row r="107" spans="2:6" ht="22.5" thickTop="1" thickBot="1" x14ac:dyDescent="0.25">
      <c r="B107" s="18" t="s">
        <v>16</v>
      </c>
      <c r="C107" s="19">
        <f>C72+1</f>
        <v>103</v>
      </c>
      <c r="D107" s="18" t="s">
        <v>2</v>
      </c>
      <c r="E107" s="70">
        <f>IFERROR(VLOOKUP(C110,ورقة1!$B$3:$G$1048576,3,0),)</f>
        <v>0</v>
      </c>
      <c r="F107" s="71"/>
    </row>
    <row r="108" spans="2:6" ht="22.5" thickTop="1" thickBot="1" x14ac:dyDescent="0.25">
      <c r="B108" s="18" t="s">
        <v>17</v>
      </c>
      <c r="C108" s="20"/>
      <c r="D108" s="18" t="s">
        <v>3</v>
      </c>
      <c r="E108" s="70">
        <f>IFERROR(VLOOKUP(C110,ورقة1!$B$3:$G$1048576,4,0),)</f>
        <v>0</v>
      </c>
      <c r="F108" s="71"/>
    </row>
    <row r="109" spans="2:6" ht="22.5" thickTop="1" thickBot="1" x14ac:dyDescent="0.25">
      <c r="B109" s="18" t="s">
        <v>9</v>
      </c>
      <c r="C109" s="31"/>
      <c r="D109" s="18" t="s">
        <v>4</v>
      </c>
      <c r="E109" s="70">
        <f>IFERROR(VLOOKUP(C110,ورقة1!$B$3:$G$1048576,5,0),)</f>
        <v>0</v>
      </c>
      <c r="F109" s="71"/>
    </row>
    <row r="110" spans="2:6" ht="22.5" thickTop="1" thickBot="1" x14ac:dyDescent="0.25">
      <c r="B110" s="18" t="s">
        <v>18</v>
      </c>
      <c r="C110" s="21"/>
      <c r="D110" s="18" t="s">
        <v>5</v>
      </c>
      <c r="E110" s="70">
        <f>IFERROR(VLOOKUP(C110,ورقة1!$B$3:$G$1048576,6,0),)</f>
        <v>0</v>
      </c>
      <c r="F110" s="71"/>
    </row>
    <row r="111" spans="2:6" ht="22.5" thickTop="1" thickBot="1" x14ac:dyDescent="0.25">
      <c r="B111" s="18" t="s">
        <v>19</v>
      </c>
      <c r="C111" s="74">
        <f>IFERROR(VLOOKUP(C110,ورقة1!$B$2:$G$1048576,2,0),)</f>
        <v>0</v>
      </c>
      <c r="D111" s="75"/>
      <c r="E111" s="75"/>
      <c r="F111" s="76"/>
    </row>
    <row r="112" spans="2:6" ht="22.5" thickTop="1" thickBot="1" x14ac:dyDescent="0.25">
      <c r="B112" s="18" t="s">
        <v>0</v>
      </c>
      <c r="C112" s="18" t="s">
        <v>20</v>
      </c>
      <c r="D112" s="18" t="s">
        <v>21</v>
      </c>
      <c r="E112" s="18" t="s">
        <v>22</v>
      </c>
      <c r="F112" s="18" t="s">
        <v>23</v>
      </c>
    </row>
    <row r="113" spans="2:6" ht="21.75" thickTop="1" x14ac:dyDescent="0.2">
      <c r="B113" s="22"/>
      <c r="C113" s="23">
        <f>IFERROR(VLOOKUP(B113,ورقة1!$I$3:$K$1048576,2,0),)</f>
        <v>0</v>
      </c>
      <c r="D113" s="28">
        <f>IFERROR(VLOOKUP(B113,ورقة1!$I$3:$K$1048576,3,0),0)</f>
        <v>0</v>
      </c>
      <c r="E113" s="29"/>
      <c r="F113" s="25">
        <f>D113*E113</f>
        <v>0</v>
      </c>
    </row>
    <row r="114" spans="2:6" ht="21" x14ac:dyDescent="0.2">
      <c r="B114" s="22"/>
      <c r="C114" s="23">
        <f>IFERROR(VLOOKUP(B114,ورقة1!$I$3:$K$1048576,2,0),)</f>
        <v>0</v>
      </c>
      <c r="D114" s="28">
        <f>IFERROR(VLOOKUP(B114,ورقة1!$I$3:$K$1048576,3,0),0)</f>
        <v>0</v>
      </c>
      <c r="E114" s="24"/>
      <c r="F114" s="25">
        <f t="shared" ref="F114:F136" si="3">D114*E114</f>
        <v>0</v>
      </c>
    </row>
    <row r="115" spans="2:6" ht="21" x14ac:dyDescent="0.2">
      <c r="B115" s="22"/>
      <c r="C115" s="23">
        <f>IFERROR(VLOOKUP(B115,ورقة1!$I$3:$K$1048576,2,0),)</f>
        <v>0</v>
      </c>
      <c r="D115" s="28">
        <f>IFERROR(VLOOKUP(B115,ورقة1!$I$3:$K$1048576,3,0),0)</f>
        <v>0</v>
      </c>
      <c r="E115" s="24"/>
      <c r="F115" s="25">
        <f t="shared" si="3"/>
        <v>0</v>
      </c>
    </row>
    <row r="116" spans="2:6" ht="21" x14ac:dyDescent="0.2">
      <c r="B116" s="22"/>
      <c r="C116" s="23">
        <f>IFERROR(VLOOKUP(B116,ورقة1!$I$3:$K$1048576,2,0),)</f>
        <v>0</v>
      </c>
      <c r="D116" s="28">
        <f>IFERROR(VLOOKUP(B116,ورقة1!$I$3:$K$1048576,3,0),0)</f>
        <v>0</v>
      </c>
      <c r="E116" s="24"/>
      <c r="F116" s="25">
        <f t="shared" si="3"/>
        <v>0</v>
      </c>
    </row>
    <row r="117" spans="2:6" ht="21" x14ac:dyDescent="0.2">
      <c r="B117" s="22"/>
      <c r="C117" s="23">
        <f>IFERROR(VLOOKUP(B117,ورقة1!$I$3:$K$1048576,2,0),)</f>
        <v>0</v>
      </c>
      <c r="D117" s="28">
        <f>IFERROR(VLOOKUP(B117,ورقة1!$I$3:$K$1048576,3,0),0)</f>
        <v>0</v>
      </c>
      <c r="E117" s="24"/>
      <c r="F117" s="25">
        <f t="shared" si="3"/>
        <v>0</v>
      </c>
    </row>
    <row r="118" spans="2:6" ht="21" x14ac:dyDescent="0.2">
      <c r="B118" s="22"/>
      <c r="C118" s="23">
        <f>IFERROR(VLOOKUP(B118,ورقة1!$I$3:$K$1048576,2,0),)</f>
        <v>0</v>
      </c>
      <c r="D118" s="28">
        <f>IFERROR(VLOOKUP(B118,ورقة1!$I$3:$K$1048576,3,0),0)</f>
        <v>0</v>
      </c>
      <c r="E118" s="24"/>
      <c r="F118" s="25">
        <f t="shared" si="3"/>
        <v>0</v>
      </c>
    </row>
    <row r="119" spans="2:6" ht="21" x14ac:dyDescent="0.2">
      <c r="B119" s="22"/>
      <c r="C119" s="23">
        <f>IFERROR(VLOOKUP(B119,ورقة1!$I$3:$K$1048576,2,0),)</f>
        <v>0</v>
      </c>
      <c r="D119" s="28">
        <f>IFERROR(VLOOKUP(B119,ورقة1!$I$3:$K$1048576,3,0),0)</f>
        <v>0</v>
      </c>
      <c r="E119" s="24"/>
      <c r="F119" s="25">
        <f t="shared" si="3"/>
        <v>0</v>
      </c>
    </row>
    <row r="120" spans="2:6" ht="21" x14ac:dyDescent="0.2">
      <c r="B120" s="22"/>
      <c r="C120" s="23">
        <f>IFERROR(VLOOKUP(B120,ورقة1!$I$3:$K$1048576,2,0),)</f>
        <v>0</v>
      </c>
      <c r="D120" s="28">
        <f>IFERROR(VLOOKUP(B120,ورقة1!$I$3:$K$1048576,3,0),0)</f>
        <v>0</v>
      </c>
      <c r="E120" s="24"/>
      <c r="F120" s="25">
        <f t="shared" si="3"/>
        <v>0</v>
      </c>
    </row>
    <row r="121" spans="2:6" ht="21" x14ac:dyDescent="0.2">
      <c r="B121" s="22"/>
      <c r="C121" s="23">
        <f>IFERROR(VLOOKUP(B121,ورقة1!$I$3:$K$1048576,2,0),)</f>
        <v>0</v>
      </c>
      <c r="D121" s="28">
        <f>IFERROR(VLOOKUP(B121,ورقة1!$I$3:$K$1048576,3,0),0)</f>
        <v>0</v>
      </c>
      <c r="E121" s="24"/>
      <c r="F121" s="25">
        <f t="shared" si="3"/>
        <v>0</v>
      </c>
    </row>
    <row r="122" spans="2:6" ht="21" x14ac:dyDescent="0.2">
      <c r="B122" s="22"/>
      <c r="C122" s="23">
        <f>IFERROR(VLOOKUP(B122,ورقة1!$I$3:$K$1048576,2,0),)</f>
        <v>0</v>
      </c>
      <c r="D122" s="28">
        <f>IFERROR(VLOOKUP(B122,ورقة1!$I$3:$K$1048576,3,0),0)</f>
        <v>0</v>
      </c>
      <c r="E122" s="24"/>
      <c r="F122" s="25">
        <f t="shared" si="3"/>
        <v>0</v>
      </c>
    </row>
    <row r="123" spans="2:6" ht="21" x14ac:dyDescent="0.2">
      <c r="B123" s="22"/>
      <c r="C123" s="23">
        <f>IFERROR(VLOOKUP(B123,ورقة1!$I$3:$K$1048576,2,0),)</f>
        <v>0</v>
      </c>
      <c r="D123" s="28">
        <f>IFERROR(VLOOKUP(B123,ورقة1!$I$3:$K$1048576,3,0),0)</f>
        <v>0</v>
      </c>
      <c r="E123" s="24"/>
      <c r="F123" s="25">
        <f t="shared" si="3"/>
        <v>0</v>
      </c>
    </row>
    <row r="124" spans="2:6" ht="21" x14ac:dyDescent="0.2">
      <c r="B124" s="22"/>
      <c r="C124" s="23">
        <f>IFERROR(VLOOKUP(B124,ورقة1!$I$3:$K$1048576,2,0),)</f>
        <v>0</v>
      </c>
      <c r="D124" s="28">
        <f>IFERROR(VLOOKUP(B124,ورقة1!$I$3:$K$1048576,3,0),0)</f>
        <v>0</v>
      </c>
      <c r="E124" s="24"/>
      <c r="F124" s="25">
        <f t="shared" si="3"/>
        <v>0</v>
      </c>
    </row>
    <row r="125" spans="2:6" ht="21" x14ac:dyDescent="0.2">
      <c r="B125" s="22"/>
      <c r="C125" s="23">
        <f>IFERROR(VLOOKUP(B125,ورقة1!$I$3:$K$1048576,2,0),)</f>
        <v>0</v>
      </c>
      <c r="D125" s="28">
        <f>IFERROR(VLOOKUP(B125,ورقة1!$I$3:$K$1048576,3,0),0)</f>
        <v>0</v>
      </c>
      <c r="E125" s="24"/>
      <c r="F125" s="25">
        <f t="shared" si="3"/>
        <v>0</v>
      </c>
    </row>
    <row r="126" spans="2:6" ht="21" x14ac:dyDescent="0.2">
      <c r="B126" s="22"/>
      <c r="C126" s="23">
        <f>IFERROR(VLOOKUP(B126,ورقة1!$I$3:$K$1048576,2,0),)</f>
        <v>0</v>
      </c>
      <c r="D126" s="28">
        <f>IFERROR(VLOOKUP(B126,ورقة1!$I$3:$K$1048576,3,0),0)</f>
        <v>0</v>
      </c>
      <c r="E126" s="24"/>
      <c r="F126" s="25">
        <f t="shared" si="3"/>
        <v>0</v>
      </c>
    </row>
    <row r="127" spans="2:6" ht="21" x14ac:dyDescent="0.2">
      <c r="B127" s="22"/>
      <c r="C127" s="23">
        <f>IFERROR(VLOOKUP(B127,ورقة1!$I$3:$K$1048576,2,0),)</f>
        <v>0</v>
      </c>
      <c r="D127" s="28">
        <f>IFERROR(VLOOKUP(B127,ورقة1!$I$3:$K$1048576,3,0),0)</f>
        <v>0</v>
      </c>
      <c r="E127" s="24"/>
      <c r="F127" s="25">
        <f t="shared" si="3"/>
        <v>0</v>
      </c>
    </row>
    <row r="128" spans="2:6" ht="21" x14ac:dyDescent="0.2">
      <c r="B128" s="22"/>
      <c r="C128" s="23">
        <f>IFERROR(VLOOKUP(B128,ورقة1!$I$3:$K$1048576,2,0),)</f>
        <v>0</v>
      </c>
      <c r="D128" s="28">
        <f>IFERROR(VLOOKUP(B128,ورقة1!$I$3:$K$1048576,3,0),0)</f>
        <v>0</v>
      </c>
      <c r="E128" s="24"/>
      <c r="F128" s="25">
        <f t="shared" si="3"/>
        <v>0</v>
      </c>
    </row>
    <row r="129" spans="2:6" ht="21" x14ac:dyDescent="0.2">
      <c r="B129" s="22"/>
      <c r="C129" s="23">
        <f>IFERROR(VLOOKUP(B129,ورقة1!$I$3:$K$1048576,2,0),)</f>
        <v>0</v>
      </c>
      <c r="D129" s="28">
        <f>IFERROR(VLOOKUP(B129,ورقة1!$I$3:$K$1048576,3,0),0)</f>
        <v>0</v>
      </c>
      <c r="E129" s="24"/>
      <c r="F129" s="25">
        <f t="shared" si="3"/>
        <v>0</v>
      </c>
    </row>
    <row r="130" spans="2:6" ht="21" x14ac:dyDescent="0.2">
      <c r="B130" s="22"/>
      <c r="C130" s="23">
        <f>IFERROR(VLOOKUP(B130,ورقة1!$I$3:$K$1048576,2,0),)</f>
        <v>0</v>
      </c>
      <c r="D130" s="28">
        <f>IFERROR(VLOOKUP(B130,ورقة1!$I$3:$K$1048576,3,0),0)</f>
        <v>0</v>
      </c>
      <c r="E130" s="24"/>
      <c r="F130" s="25">
        <f t="shared" si="3"/>
        <v>0</v>
      </c>
    </row>
    <row r="131" spans="2:6" ht="21" x14ac:dyDescent="0.2">
      <c r="B131" s="22"/>
      <c r="C131" s="23">
        <f>IFERROR(VLOOKUP(B131,ورقة1!$I$3:$K$1048576,2,0),)</f>
        <v>0</v>
      </c>
      <c r="D131" s="28">
        <f>IFERROR(VLOOKUP(B131,ورقة1!$I$3:$K$1048576,3,0),0)</f>
        <v>0</v>
      </c>
      <c r="E131" s="24"/>
      <c r="F131" s="25">
        <f t="shared" si="3"/>
        <v>0</v>
      </c>
    </row>
    <row r="132" spans="2:6" ht="21" x14ac:dyDescent="0.2">
      <c r="B132" s="22"/>
      <c r="C132" s="23">
        <f>IFERROR(VLOOKUP(B132,ورقة1!$I$3:$K$1048576,2,0),)</f>
        <v>0</v>
      </c>
      <c r="D132" s="28">
        <f>IFERROR(VLOOKUP(B132,ورقة1!$I$3:$K$1048576,3,0),0)</f>
        <v>0</v>
      </c>
      <c r="E132" s="24"/>
      <c r="F132" s="25">
        <f t="shared" si="3"/>
        <v>0</v>
      </c>
    </row>
    <row r="133" spans="2:6" ht="21" x14ac:dyDescent="0.2">
      <c r="B133" s="22"/>
      <c r="C133" s="23">
        <f>IFERROR(VLOOKUP(B133,ورقة1!$I$3:$K$1048576,2,0),)</f>
        <v>0</v>
      </c>
      <c r="D133" s="28">
        <f>IFERROR(VLOOKUP(B133,ورقة1!$I$3:$K$1048576,3,0),0)</f>
        <v>0</v>
      </c>
      <c r="E133" s="24"/>
      <c r="F133" s="25">
        <f t="shared" si="3"/>
        <v>0</v>
      </c>
    </row>
    <row r="134" spans="2:6" ht="21" x14ac:dyDescent="0.2">
      <c r="B134" s="22"/>
      <c r="C134" s="23">
        <f>IFERROR(VLOOKUP(B134,ورقة1!$I$3:$K$1048576,2,0),)</f>
        <v>0</v>
      </c>
      <c r="D134" s="28">
        <f>IFERROR(VLOOKUP(B134,ورقة1!$I$3:$K$1048576,3,0),0)</f>
        <v>0</v>
      </c>
      <c r="E134" s="24"/>
      <c r="F134" s="25">
        <f t="shared" si="3"/>
        <v>0</v>
      </c>
    </row>
    <row r="135" spans="2:6" ht="21" x14ac:dyDescent="0.2">
      <c r="B135" s="22"/>
      <c r="C135" s="23">
        <f>IFERROR(VLOOKUP(B135,ورقة1!$I$3:$K$1048576,2,0),)</f>
        <v>0</v>
      </c>
      <c r="D135" s="28">
        <f>IFERROR(VLOOKUP(B135,ورقة1!$I$3:$K$1048576,3,0),0)</f>
        <v>0</v>
      </c>
      <c r="E135" s="24"/>
      <c r="F135" s="25">
        <f t="shared" si="3"/>
        <v>0</v>
      </c>
    </row>
    <row r="136" spans="2:6" ht="21.75" thickBot="1" x14ac:dyDescent="0.25">
      <c r="B136" s="22"/>
      <c r="C136" s="23">
        <f>IFERROR(VLOOKUP(B136,ورقة1!$I$3:$K$1048576,2,0),)</f>
        <v>0</v>
      </c>
      <c r="D136" s="28">
        <f>IFERROR(VLOOKUP(B136,ورقة1!$I$3:$K$1048576,3,0),0)</f>
        <v>0</v>
      </c>
      <c r="E136" s="30"/>
      <c r="F136" s="25">
        <f t="shared" si="3"/>
        <v>0</v>
      </c>
    </row>
    <row r="137" spans="2:6" ht="24" thickTop="1" thickBot="1" x14ac:dyDescent="0.25">
      <c r="B137" s="66" t="s">
        <v>24</v>
      </c>
      <c r="C137" s="67"/>
      <c r="D137" s="68">
        <f>SUM(F113:F136)</f>
        <v>0</v>
      </c>
      <c r="E137" s="68"/>
      <c r="F137" s="69"/>
    </row>
    <row r="138" spans="2:6" ht="23.25" thickBot="1" x14ac:dyDescent="0.25">
      <c r="B138" s="77" t="s">
        <v>25</v>
      </c>
      <c r="C138" s="78"/>
      <c r="D138" s="83">
        <f>D139/100</f>
        <v>0</v>
      </c>
      <c r="E138" s="83"/>
      <c r="F138" s="84"/>
    </row>
    <row r="139" spans="2:6" ht="23.25" thickBot="1" x14ac:dyDescent="0.25">
      <c r="B139" s="77" t="s">
        <v>26</v>
      </c>
      <c r="C139" s="78"/>
      <c r="D139" s="79"/>
      <c r="E139" s="79"/>
      <c r="F139" s="80"/>
    </row>
    <row r="140" spans="2:6" ht="23.25" thickBot="1" x14ac:dyDescent="0.25">
      <c r="B140" s="81" t="s">
        <v>27</v>
      </c>
      <c r="C140" s="82"/>
      <c r="D140" s="72">
        <f>D137-D139</f>
        <v>0</v>
      </c>
      <c r="E140" s="72"/>
      <c r="F140" s="73"/>
    </row>
    <row r="141" spans="2:6" ht="15.75" thickTop="1" thickBot="1" x14ac:dyDescent="0.25"/>
    <row r="142" spans="2:6" ht="22.5" thickTop="1" thickBot="1" x14ac:dyDescent="0.25">
      <c r="B142" s="18" t="s">
        <v>16</v>
      </c>
      <c r="C142" s="19">
        <f>C107+1</f>
        <v>104</v>
      </c>
      <c r="D142" s="18" t="s">
        <v>2</v>
      </c>
      <c r="E142" s="70">
        <f>IFERROR(VLOOKUP(C145,ورقة1!$B$3:$G$1048576,3,0),)</f>
        <v>0</v>
      </c>
      <c r="F142" s="71"/>
    </row>
    <row r="143" spans="2:6" ht="22.5" thickTop="1" thickBot="1" x14ac:dyDescent="0.25">
      <c r="B143" s="18" t="s">
        <v>17</v>
      </c>
      <c r="C143" s="20"/>
      <c r="D143" s="18" t="s">
        <v>3</v>
      </c>
      <c r="E143" s="70">
        <f>IFERROR(VLOOKUP(C145,ورقة1!$B$3:$G$1048576,4,0),)</f>
        <v>0</v>
      </c>
      <c r="F143" s="71"/>
    </row>
    <row r="144" spans="2:6" ht="22.5" thickTop="1" thickBot="1" x14ac:dyDescent="0.25">
      <c r="B144" s="18" t="s">
        <v>9</v>
      </c>
      <c r="C144" s="31"/>
      <c r="D144" s="18" t="s">
        <v>4</v>
      </c>
      <c r="E144" s="70">
        <f>IFERROR(VLOOKUP(C145,ورقة1!$B$3:$G$1048576,5,0),)</f>
        <v>0</v>
      </c>
      <c r="F144" s="71"/>
    </row>
    <row r="145" spans="2:6" ht="22.5" thickTop="1" thickBot="1" x14ac:dyDescent="0.25">
      <c r="B145" s="18" t="s">
        <v>18</v>
      </c>
      <c r="C145" s="21"/>
      <c r="D145" s="18" t="s">
        <v>5</v>
      </c>
      <c r="E145" s="70">
        <f>IFERROR(VLOOKUP(C145,ورقة1!$B$3:$G$1048576,6,0),)</f>
        <v>0</v>
      </c>
      <c r="F145" s="71"/>
    </row>
    <row r="146" spans="2:6" ht="22.5" thickTop="1" thickBot="1" x14ac:dyDescent="0.25">
      <c r="B146" s="18" t="s">
        <v>19</v>
      </c>
      <c r="C146" s="74">
        <f>IFERROR(VLOOKUP(C145,ورقة1!$B$2:$G$1048576,2,0),)</f>
        <v>0</v>
      </c>
      <c r="D146" s="75"/>
      <c r="E146" s="75"/>
      <c r="F146" s="76"/>
    </row>
    <row r="147" spans="2:6" ht="22.5" thickTop="1" thickBot="1" x14ac:dyDescent="0.25">
      <c r="B147" s="18" t="s">
        <v>0</v>
      </c>
      <c r="C147" s="18" t="s">
        <v>20</v>
      </c>
      <c r="D147" s="18" t="s">
        <v>21</v>
      </c>
      <c r="E147" s="18" t="s">
        <v>22</v>
      </c>
      <c r="F147" s="18" t="s">
        <v>23</v>
      </c>
    </row>
    <row r="148" spans="2:6" ht="21.75" thickTop="1" x14ac:dyDescent="0.2">
      <c r="B148" s="22"/>
      <c r="C148" s="23">
        <f>IFERROR(VLOOKUP(B148,ورقة1!$I$3:$K$1048576,2,0),)</f>
        <v>0</v>
      </c>
      <c r="D148" s="28">
        <f>IFERROR(VLOOKUP(B148,ورقة1!$I$3:$K$1048576,3,0),0)</f>
        <v>0</v>
      </c>
      <c r="E148" s="29"/>
      <c r="F148" s="25">
        <f>D148*E148</f>
        <v>0</v>
      </c>
    </row>
    <row r="149" spans="2:6" ht="21" x14ac:dyDescent="0.2">
      <c r="B149" s="22"/>
      <c r="C149" s="23">
        <f>IFERROR(VLOOKUP(B149,ورقة1!$I$3:$K$1048576,2,0),)</f>
        <v>0</v>
      </c>
      <c r="D149" s="28">
        <f>IFERROR(VLOOKUP(B149,ورقة1!$I$3:$K$1048576,3,0),0)</f>
        <v>0</v>
      </c>
      <c r="E149" s="24"/>
      <c r="F149" s="25">
        <f t="shared" ref="F149:F171" si="4">D149*E149</f>
        <v>0</v>
      </c>
    </row>
    <row r="150" spans="2:6" ht="21" x14ac:dyDescent="0.2">
      <c r="B150" s="22"/>
      <c r="C150" s="23">
        <f>IFERROR(VLOOKUP(B150,ورقة1!$I$3:$K$1048576,2,0),)</f>
        <v>0</v>
      </c>
      <c r="D150" s="28">
        <f>IFERROR(VLOOKUP(B150,ورقة1!$I$3:$K$1048576,3,0),0)</f>
        <v>0</v>
      </c>
      <c r="E150" s="24"/>
      <c r="F150" s="25">
        <f t="shared" si="4"/>
        <v>0</v>
      </c>
    </row>
    <row r="151" spans="2:6" ht="21" x14ac:dyDescent="0.2">
      <c r="B151" s="22"/>
      <c r="C151" s="23">
        <f>IFERROR(VLOOKUP(B151,ورقة1!$I$3:$K$1048576,2,0),)</f>
        <v>0</v>
      </c>
      <c r="D151" s="28">
        <f>IFERROR(VLOOKUP(B151,ورقة1!$I$3:$K$1048576,3,0),0)</f>
        <v>0</v>
      </c>
      <c r="E151" s="24"/>
      <c r="F151" s="25">
        <f t="shared" si="4"/>
        <v>0</v>
      </c>
    </row>
    <row r="152" spans="2:6" ht="21" x14ac:dyDescent="0.2">
      <c r="B152" s="22"/>
      <c r="C152" s="23">
        <f>IFERROR(VLOOKUP(B152,ورقة1!$I$3:$K$1048576,2,0),)</f>
        <v>0</v>
      </c>
      <c r="D152" s="28">
        <f>IFERROR(VLOOKUP(B152,ورقة1!$I$3:$K$1048576,3,0),0)</f>
        <v>0</v>
      </c>
      <c r="E152" s="24"/>
      <c r="F152" s="25">
        <f t="shared" si="4"/>
        <v>0</v>
      </c>
    </row>
    <row r="153" spans="2:6" ht="21" x14ac:dyDescent="0.2">
      <c r="B153" s="22"/>
      <c r="C153" s="23">
        <f>IFERROR(VLOOKUP(B153,ورقة1!$I$3:$K$1048576,2,0),)</f>
        <v>0</v>
      </c>
      <c r="D153" s="28">
        <f>IFERROR(VLOOKUP(B153,ورقة1!$I$3:$K$1048576,3,0),0)</f>
        <v>0</v>
      </c>
      <c r="E153" s="24"/>
      <c r="F153" s="25">
        <f t="shared" si="4"/>
        <v>0</v>
      </c>
    </row>
    <row r="154" spans="2:6" ht="21" x14ac:dyDescent="0.2">
      <c r="B154" s="22"/>
      <c r="C154" s="23">
        <f>IFERROR(VLOOKUP(B154,ورقة1!$I$3:$K$1048576,2,0),)</f>
        <v>0</v>
      </c>
      <c r="D154" s="28">
        <f>IFERROR(VLOOKUP(B154,ورقة1!$I$3:$K$1048576,3,0),0)</f>
        <v>0</v>
      </c>
      <c r="E154" s="24"/>
      <c r="F154" s="25">
        <f t="shared" si="4"/>
        <v>0</v>
      </c>
    </row>
    <row r="155" spans="2:6" ht="21" x14ac:dyDescent="0.2">
      <c r="B155" s="22"/>
      <c r="C155" s="23">
        <f>IFERROR(VLOOKUP(B155,ورقة1!$I$3:$K$1048576,2,0),)</f>
        <v>0</v>
      </c>
      <c r="D155" s="28">
        <f>IFERROR(VLOOKUP(B155,ورقة1!$I$3:$K$1048576,3,0),0)</f>
        <v>0</v>
      </c>
      <c r="E155" s="24"/>
      <c r="F155" s="25">
        <f t="shared" si="4"/>
        <v>0</v>
      </c>
    </row>
    <row r="156" spans="2:6" ht="21" x14ac:dyDescent="0.2">
      <c r="B156" s="22"/>
      <c r="C156" s="23">
        <f>IFERROR(VLOOKUP(B156,ورقة1!$I$3:$K$1048576,2,0),)</f>
        <v>0</v>
      </c>
      <c r="D156" s="28">
        <f>IFERROR(VLOOKUP(B156,ورقة1!$I$3:$K$1048576,3,0),0)</f>
        <v>0</v>
      </c>
      <c r="E156" s="24"/>
      <c r="F156" s="25">
        <f t="shared" si="4"/>
        <v>0</v>
      </c>
    </row>
    <row r="157" spans="2:6" ht="21" x14ac:dyDescent="0.2">
      <c r="B157" s="22"/>
      <c r="C157" s="23">
        <f>IFERROR(VLOOKUP(B157,ورقة1!$I$3:$K$1048576,2,0),)</f>
        <v>0</v>
      </c>
      <c r="D157" s="28">
        <f>IFERROR(VLOOKUP(B157,ورقة1!$I$3:$K$1048576,3,0),0)</f>
        <v>0</v>
      </c>
      <c r="E157" s="24"/>
      <c r="F157" s="25">
        <f t="shared" si="4"/>
        <v>0</v>
      </c>
    </row>
    <row r="158" spans="2:6" ht="21" x14ac:dyDescent="0.2">
      <c r="B158" s="22"/>
      <c r="C158" s="23">
        <f>IFERROR(VLOOKUP(B158,ورقة1!$I$3:$K$1048576,2,0),)</f>
        <v>0</v>
      </c>
      <c r="D158" s="28">
        <f>IFERROR(VLOOKUP(B158,ورقة1!$I$3:$K$1048576,3,0),0)</f>
        <v>0</v>
      </c>
      <c r="E158" s="24"/>
      <c r="F158" s="25">
        <f t="shared" si="4"/>
        <v>0</v>
      </c>
    </row>
    <row r="159" spans="2:6" ht="21" x14ac:dyDescent="0.2">
      <c r="B159" s="22"/>
      <c r="C159" s="23">
        <f>IFERROR(VLOOKUP(B159,ورقة1!$I$3:$K$1048576,2,0),)</f>
        <v>0</v>
      </c>
      <c r="D159" s="28">
        <f>IFERROR(VLOOKUP(B159,ورقة1!$I$3:$K$1048576,3,0),0)</f>
        <v>0</v>
      </c>
      <c r="E159" s="24"/>
      <c r="F159" s="25">
        <f t="shared" si="4"/>
        <v>0</v>
      </c>
    </row>
    <row r="160" spans="2:6" ht="21" x14ac:dyDescent="0.2">
      <c r="B160" s="22"/>
      <c r="C160" s="23">
        <f>IFERROR(VLOOKUP(B160,ورقة1!$I$3:$K$1048576,2,0),)</f>
        <v>0</v>
      </c>
      <c r="D160" s="28">
        <f>IFERROR(VLOOKUP(B160,ورقة1!$I$3:$K$1048576,3,0),0)</f>
        <v>0</v>
      </c>
      <c r="E160" s="24"/>
      <c r="F160" s="25">
        <f t="shared" si="4"/>
        <v>0</v>
      </c>
    </row>
    <row r="161" spans="2:6" ht="21" x14ac:dyDescent="0.2">
      <c r="B161" s="22"/>
      <c r="C161" s="23">
        <f>IFERROR(VLOOKUP(B161,ورقة1!$I$3:$K$1048576,2,0),)</f>
        <v>0</v>
      </c>
      <c r="D161" s="28">
        <f>IFERROR(VLOOKUP(B161,ورقة1!$I$3:$K$1048576,3,0),0)</f>
        <v>0</v>
      </c>
      <c r="E161" s="24"/>
      <c r="F161" s="25">
        <f t="shared" si="4"/>
        <v>0</v>
      </c>
    </row>
    <row r="162" spans="2:6" ht="21" x14ac:dyDescent="0.2">
      <c r="B162" s="22"/>
      <c r="C162" s="23">
        <f>IFERROR(VLOOKUP(B162,ورقة1!$I$3:$K$1048576,2,0),)</f>
        <v>0</v>
      </c>
      <c r="D162" s="28">
        <f>IFERROR(VLOOKUP(B162,ورقة1!$I$3:$K$1048576,3,0),0)</f>
        <v>0</v>
      </c>
      <c r="E162" s="24"/>
      <c r="F162" s="25">
        <f t="shared" si="4"/>
        <v>0</v>
      </c>
    </row>
    <row r="163" spans="2:6" ht="21" x14ac:dyDescent="0.2">
      <c r="B163" s="22"/>
      <c r="C163" s="23">
        <f>IFERROR(VLOOKUP(B163,ورقة1!$I$3:$K$1048576,2,0),)</f>
        <v>0</v>
      </c>
      <c r="D163" s="28">
        <f>IFERROR(VLOOKUP(B163,ورقة1!$I$3:$K$1048576,3,0),0)</f>
        <v>0</v>
      </c>
      <c r="E163" s="24"/>
      <c r="F163" s="25">
        <f t="shared" si="4"/>
        <v>0</v>
      </c>
    </row>
    <row r="164" spans="2:6" ht="21" x14ac:dyDescent="0.2">
      <c r="B164" s="22"/>
      <c r="C164" s="23">
        <f>IFERROR(VLOOKUP(B164,ورقة1!$I$3:$K$1048576,2,0),)</f>
        <v>0</v>
      </c>
      <c r="D164" s="28">
        <f>IFERROR(VLOOKUP(B164,ورقة1!$I$3:$K$1048576,3,0),0)</f>
        <v>0</v>
      </c>
      <c r="E164" s="24"/>
      <c r="F164" s="25">
        <f t="shared" si="4"/>
        <v>0</v>
      </c>
    </row>
    <row r="165" spans="2:6" ht="21" x14ac:dyDescent="0.2">
      <c r="B165" s="22"/>
      <c r="C165" s="23">
        <f>IFERROR(VLOOKUP(B165,ورقة1!$I$3:$K$1048576,2,0),)</f>
        <v>0</v>
      </c>
      <c r="D165" s="28">
        <f>IFERROR(VLOOKUP(B165,ورقة1!$I$3:$K$1048576,3,0),0)</f>
        <v>0</v>
      </c>
      <c r="E165" s="24"/>
      <c r="F165" s="25">
        <f t="shared" si="4"/>
        <v>0</v>
      </c>
    </row>
    <row r="166" spans="2:6" ht="21" x14ac:dyDescent="0.2">
      <c r="B166" s="22"/>
      <c r="C166" s="23">
        <f>IFERROR(VLOOKUP(B166,ورقة1!$I$3:$K$1048576,2,0),)</f>
        <v>0</v>
      </c>
      <c r="D166" s="28">
        <f>IFERROR(VLOOKUP(B166,ورقة1!$I$3:$K$1048576,3,0),0)</f>
        <v>0</v>
      </c>
      <c r="E166" s="24"/>
      <c r="F166" s="25">
        <f t="shared" si="4"/>
        <v>0</v>
      </c>
    </row>
    <row r="167" spans="2:6" ht="21" x14ac:dyDescent="0.2">
      <c r="B167" s="22"/>
      <c r="C167" s="23">
        <f>IFERROR(VLOOKUP(B167,ورقة1!$I$3:$K$1048576,2,0),)</f>
        <v>0</v>
      </c>
      <c r="D167" s="28">
        <f>IFERROR(VLOOKUP(B167,ورقة1!$I$3:$K$1048576,3,0),0)</f>
        <v>0</v>
      </c>
      <c r="E167" s="24"/>
      <c r="F167" s="25">
        <f t="shared" si="4"/>
        <v>0</v>
      </c>
    </row>
    <row r="168" spans="2:6" ht="21" x14ac:dyDescent="0.2">
      <c r="B168" s="22"/>
      <c r="C168" s="23">
        <f>IFERROR(VLOOKUP(B168,ورقة1!$I$3:$K$1048576,2,0),)</f>
        <v>0</v>
      </c>
      <c r="D168" s="28">
        <f>IFERROR(VLOOKUP(B168,ورقة1!$I$3:$K$1048576,3,0),0)</f>
        <v>0</v>
      </c>
      <c r="E168" s="24"/>
      <c r="F168" s="25">
        <f t="shared" si="4"/>
        <v>0</v>
      </c>
    </row>
    <row r="169" spans="2:6" ht="21" x14ac:dyDescent="0.2">
      <c r="B169" s="22"/>
      <c r="C169" s="23">
        <f>IFERROR(VLOOKUP(B169,ورقة1!$I$3:$K$1048576,2,0),)</f>
        <v>0</v>
      </c>
      <c r="D169" s="28">
        <f>IFERROR(VLOOKUP(B169,ورقة1!$I$3:$K$1048576,3,0),0)</f>
        <v>0</v>
      </c>
      <c r="E169" s="24"/>
      <c r="F169" s="25">
        <f t="shared" si="4"/>
        <v>0</v>
      </c>
    </row>
    <row r="170" spans="2:6" ht="21" x14ac:dyDescent="0.2">
      <c r="B170" s="22"/>
      <c r="C170" s="23">
        <f>IFERROR(VLOOKUP(B170,ورقة1!$I$3:$K$1048576,2,0),)</f>
        <v>0</v>
      </c>
      <c r="D170" s="28">
        <f>IFERROR(VLOOKUP(B170,ورقة1!$I$3:$K$1048576,3,0),0)</f>
        <v>0</v>
      </c>
      <c r="E170" s="24"/>
      <c r="F170" s="25">
        <f t="shared" si="4"/>
        <v>0</v>
      </c>
    </row>
    <row r="171" spans="2:6" ht="21.75" thickBot="1" x14ac:dyDescent="0.25">
      <c r="B171" s="22"/>
      <c r="C171" s="23">
        <f>IFERROR(VLOOKUP(B171,ورقة1!$I$3:$K$1048576,2,0),)</f>
        <v>0</v>
      </c>
      <c r="D171" s="28">
        <f>IFERROR(VLOOKUP(B171,ورقة1!$I$3:$K$1048576,3,0),0)</f>
        <v>0</v>
      </c>
      <c r="E171" s="30"/>
      <c r="F171" s="25">
        <f t="shared" si="4"/>
        <v>0</v>
      </c>
    </row>
    <row r="172" spans="2:6" ht="24" thickTop="1" thickBot="1" x14ac:dyDescent="0.25">
      <c r="B172" s="66" t="s">
        <v>24</v>
      </c>
      <c r="C172" s="67"/>
      <c r="D172" s="68">
        <f>SUM(F148:F171)</f>
        <v>0</v>
      </c>
      <c r="E172" s="68"/>
      <c r="F172" s="69"/>
    </row>
    <row r="173" spans="2:6" ht="23.25" thickBot="1" x14ac:dyDescent="0.25">
      <c r="B173" s="77" t="s">
        <v>25</v>
      </c>
      <c r="C173" s="78"/>
      <c r="D173" s="83">
        <f>D174/100</f>
        <v>0</v>
      </c>
      <c r="E173" s="83"/>
      <c r="F173" s="84"/>
    </row>
    <row r="174" spans="2:6" ht="23.25" thickBot="1" x14ac:dyDescent="0.25">
      <c r="B174" s="77" t="s">
        <v>26</v>
      </c>
      <c r="C174" s="78"/>
      <c r="D174" s="79"/>
      <c r="E174" s="79"/>
      <c r="F174" s="80"/>
    </row>
    <row r="175" spans="2:6" ht="23.25" thickBot="1" x14ac:dyDescent="0.25">
      <c r="B175" s="81" t="s">
        <v>27</v>
      </c>
      <c r="C175" s="82"/>
      <c r="D175" s="72">
        <f>D172-D174</f>
        <v>0</v>
      </c>
      <c r="E175" s="72"/>
      <c r="F175" s="73"/>
    </row>
    <row r="176" spans="2:6" ht="15.75" thickTop="1" thickBot="1" x14ac:dyDescent="0.25"/>
    <row r="177" spans="2:6" ht="22.5" thickTop="1" thickBot="1" x14ac:dyDescent="0.25">
      <c r="B177" s="18" t="s">
        <v>16</v>
      </c>
      <c r="C177" s="19">
        <f>C142+1</f>
        <v>105</v>
      </c>
      <c r="D177" s="18" t="s">
        <v>2</v>
      </c>
      <c r="E177" s="70">
        <f>IFERROR(VLOOKUP(C180,ورقة1!$B$3:$G$1048576,3,0),)</f>
        <v>0</v>
      </c>
      <c r="F177" s="71"/>
    </row>
    <row r="178" spans="2:6" ht="22.5" thickTop="1" thickBot="1" x14ac:dyDescent="0.25">
      <c r="B178" s="18" t="s">
        <v>17</v>
      </c>
      <c r="C178" s="20"/>
      <c r="D178" s="18" t="s">
        <v>3</v>
      </c>
      <c r="E178" s="70">
        <f>IFERROR(VLOOKUP(C180,ورقة1!$B$3:$G$1048576,4,0),)</f>
        <v>0</v>
      </c>
      <c r="F178" s="71"/>
    </row>
    <row r="179" spans="2:6" ht="22.5" thickTop="1" thickBot="1" x14ac:dyDescent="0.25">
      <c r="B179" s="18" t="s">
        <v>9</v>
      </c>
      <c r="C179" s="31"/>
      <c r="D179" s="18" t="s">
        <v>4</v>
      </c>
      <c r="E179" s="70">
        <f>IFERROR(VLOOKUP(C180,ورقة1!$B$3:$G$1048576,5,0),)</f>
        <v>0</v>
      </c>
      <c r="F179" s="71"/>
    </row>
    <row r="180" spans="2:6" ht="22.5" thickTop="1" thickBot="1" x14ac:dyDescent="0.25">
      <c r="B180" s="18" t="s">
        <v>18</v>
      </c>
      <c r="C180" s="21"/>
      <c r="D180" s="18" t="s">
        <v>5</v>
      </c>
      <c r="E180" s="70">
        <f>IFERROR(VLOOKUP(C180,ورقة1!$B$3:$G$1048576,6,0),)</f>
        <v>0</v>
      </c>
      <c r="F180" s="71"/>
    </row>
    <row r="181" spans="2:6" ht="22.5" thickTop="1" thickBot="1" x14ac:dyDescent="0.25">
      <c r="B181" s="18" t="s">
        <v>19</v>
      </c>
      <c r="C181" s="74">
        <f>IFERROR(VLOOKUP(C180,ورقة1!$B$2:$G$1048576,2,0),)</f>
        <v>0</v>
      </c>
      <c r="D181" s="75"/>
      <c r="E181" s="75"/>
      <c r="F181" s="76"/>
    </row>
    <row r="182" spans="2:6" ht="22.5" thickTop="1" thickBot="1" x14ac:dyDescent="0.25">
      <c r="B182" s="18" t="s">
        <v>0</v>
      </c>
      <c r="C182" s="18" t="s">
        <v>20</v>
      </c>
      <c r="D182" s="18" t="s">
        <v>21</v>
      </c>
      <c r="E182" s="18" t="s">
        <v>22</v>
      </c>
      <c r="F182" s="18" t="s">
        <v>23</v>
      </c>
    </row>
    <row r="183" spans="2:6" ht="21.75" thickTop="1" x14ac:dyDescent="0.2">
      <c r="B183" s="22"/>
      <c r="C183" s="23">
        <f>IFERROR(VLOOKUP(B183,ورقة1!$I$3:$K$1048576,2,0),)</f>
        <v>0</v>
      </c>
      <c r="D183" s="28">
        <f>IFERROR(VLOOKUP(B183,ورقة1!$I$3:$K$1048576,3,0),0)</f>
        <v>0</v>
      </c>
      <c r="E183" s="29"/>
      <c r="F183" s="25">
        <f>D183*E183</f>
        <v>0</v>
      </c>
    </row>
    <row r="184" spans="2:6" ht="21" x14ac:dyDescent="0.2">
      <c r="B184" s="22"/>
      <c r="C184" s="23">
        <f>IFERROR(VLOOKUP(B184,ورقة1!$I$3:$K$1048576,2,0),)</f>
        <v>0</v>
      </c>
      <c r="D184" s="28">
        <f>IFERROR(VLOOKUP(B184,ورقة1!$I$3:$K$1048576,3,0),0)</f>
        <v>0</v>
      </c>
      <c r="E184" s="24"/>
      <c r="F184" s="25">
        <f t="shared" ref="F184:F206" si="5">D184*E184</f>
        <v>0</v>
      </c>
    </row>
    <row r="185" spans="2:6" ht="21" x14ac:dyDescent="0.2">
      <c r="B185" s="22"/>
      <c r="C185" s="23">
        <f>IFERROR(VLOOKUP(B185,ورقة1!$I$3:$K$1048576,2,0),)</f>
        <v>0</v>
      </c>
      <c r="D185" s="28">
        <f>IFERROR(VLOOKUP(B185,ورقة1!$I$3:$K$1048576,3,0),0)</f>
        <v>0</v>
      </c>
      <c r="E185" s="24"/>
      <c r="F185" s="25">
        <f t="shared" si="5"/>
        <v>0</v>
      </c>
    </row>
    <row r="186" spans="2:6" ht="21" x14ac:dyDescent="0.2">
      <c r="B186" s="22"/>
      <c r="C186" s="23">
        <f>IFERROR(VLOOKUP(B186,ورقة1!$I$3:$K$1048576,2,0),)</f>
        <v>0</v>
      </c>
      <c r="D186" s="28">
        <f>IFERROR(VLOOKUP(B186,ورقة1!$I$3:$K$1048576,3,0),0)</f>
        <v>0</v>
      </c>
      <c r="E186" s="24"/>
      <c r="F186" s="25">
        <f t="shared" si="5"/>
        <v>0</v>
      </c>
    </row>
    <row r="187" spans="2:6" ht="21" x14ac:dyDescent="0.2">
      <c r="B187" s="22"/>
      <c r="C187" s="23">
        <f>IFERROR(VLOOKUP(B187,ورقة1!$I$3:$K$1048576,2,0),)</f>
        <v>0</v>
      </c>
      <c r="D187" s="28">
        <f>IFERROR(VLOOKUP(B187,ورقة1!$I$3:$K$1048576,3,0),0)</f>
        <v>0</v>
      </c>
      <c r="E187" s="24"/>
      <c r="F187" s="25">
        <f t="shared" si="5"/>
        <v>0</v>
      </c>
    </row>
    <row r="188" spans="2:6" ht="21" x14ac:dyDescent="0.2">
      <c r="B188" s="22"/>
      <c r="C188" s="23">
        <f>IFERROR(VLOOKUP(B188,ورقة1!$I$3:$K$1048576,2,0),)</f>
        <v>0</v>
      </c>
      <c r="D188" s="28">
        <f>IFERROR(VLOOKUP(B188,ورقة1!$I$3:$K$1048576,3,0),0)</f>
        <v>0</v>
      </c>
      <c r="E188" s="24"/>
      <c r="F188" s="25">
        <f t="shared" si="5"/>
        <v>0</v>
      </c>
    </row>
    <row r="189" spans="2:6" ht="21" x14ac:dyDescent="0.2">
      <c r="B189" s="22"/>
      <c r="C189" s="23">
        <f>IFERROR(VLOOKUP(B189,ورقة1!$I$3:$K$1048576,2,0),)</f>
        <v>0</v>
      </c>
      <c r="D189" s="28">
        <f>IFERROR(VLOOKUP(B189,ورقة1!$I$3:$K$1048576,3,0),0)</f>
        <v>0</v>
      </c>
      <c r="E189" s="24"/>
      <c r="F189" s="25">
        <f t="shared" si="5"/>
        <v>0</v>
      </c>
    </row>
    <row r="190" spans="2:6" ht="21" x14ac:dyDescent="0.2">
      <c r="B190" s="22"/>
      <c r="C190" s="23">
        <f>IFERROR(VLOOKUP(B190,ورقة1!$I$3:$K$1048576,2,0),)</f>
        <v>0</v>
      </c>
      <c r="D190" s="28">
        <f>IFERROR(VLOOKUP(B190,ورقة1!$I$3:$K$1048576,3,0),0)</f>
        <v>0</v>
      </c>
      <c r="E190" s="24"/>
      <c r="F190" s="25">
        <f t="shared" si="5"/>
        <v>0</v>
      </c>
    </row>
    <row r="191" spans="2:6" ht="21" x14ac:dyDescent="0.2">
      <c r="B191" s="22"/>
      <c r="C191" s="23">
        <f>IFERROR(VLOOKUP(B191,ورقة1!$I$3:$K$1048576,2,0),)</f>
        <v>0</v>
      </c>
      <c r="D191" s="28">
        <f>IFERROR(VLOOKUP(B191,ورقة1!$I$3:$K$1048576,3,0),0)</f>
        <v>0</v>
      </c>
      <c r="E191" s="24"/>
      <c r="F191" s="25">
        <f t="shared" si="5"/>
        <v>0</v>
      </c>
    </row>
    <row r="192" spans="2:6" ht="21" x14ac:dyDescent="0.2">
      <c r="B192" s="22"/>
      <c r="C192" s="23">
        <f>IFERROR(VLOOKUP(B192,ورقة1!$I$3:$K$1048576,2,0),)</f>
        <v>0</v>
      </c>
      <c r="D192" s="28">
        <f>IFERROR(VLOOKUP(B192,ورقة1!$I$3:$K$1048576,3,0),0)</f>
        <v>0</v>
      </c>
      <c r="E192" s="24"/>
      <c r="F192" s="25">
        <f t="shared" si="5"/>
        <v>0</v>
      </c>
    </row>
    <row r="193" spans="2:6" ht="21" x14ac:dyDescent="0.2">
      <c r="B193" s="22"/>
      <c r="C193" s="23">
        <f>IFERROR(VLOOKUP(B193,ورقة1!$I$3:$K$1048576,2,0),)</f>
        <v>0</v>
      </c>
      <c r="D193" s="28">
        <f>IFERROR(VLOOKUP(B193,ورقة1!$I$3:$K$1048576,3,0),0)</f>
        <v>0</v>
      </c>
      <c r="E193" s="24"/>
      <c r="F193" s="25">
        <f t="shared" si="5"/>
        <v>0</v>
      </c>
    </row>
    <row r="194" spans="2:6" ht="21" x14ac:dyDescent="0.2">
      <c r="B194" s="22"/>
      <c r="C194" s="23">
        <f>IFERROR(VLOOKUP(B194,ورقة1!$I$3:$K$1048576,2,0),)</f>
        <v>0</v>
      </c>
      <c r="D194" s="28">
        <f>IFERROR(VLOOKUP(B194,ورقة1!$I$3:$K$1048576,3,0),0)</f>
        <v>0</v>
      </c>
      <c r="E194" s="24"/>
      <c r="F194" s="25">
        <f t="shared" si="5"/>
        <v>0</v>
      </c>
    </row>
    <row r="195" spans="2:6" ht="21" x14ac:dyDescent="0.2">
      <c r="B195" s="22"/>
      <c r="C195" s="23">
        <f>IFERROR(VLOOKUP(B195,ورقة1!$I$3:$K$1048576,2,0),)</f>
        <v>0</v>
      </c>
      <c r="D195" s="28">
        <f>IFERROR(VLOOKUP(B195,ورقة1!$I$3:$K$1048576,3,0),0)</f>
        <v>0</v>
      </c>
      <c r="E195" s="24"/>
      <c r="F195" s="25">
        <f t="shared" si="5"/>
        <v>0</v>
      </c>
    </row>
    <row r="196" spans="2:6" ht="21" x14ac:dyDescent="0.2">
      <c r="B196" s="22"/>
      <c r="C196" s="23">
        <f>IFERROR(VLOOKUP(B196,ورقة1!$I$3:$K$1048576,2,0),)</f>
        <v>0</v>
      </c>
      <c r="D196" s="28">
        <f>IFERROR(VLOOKUP(B196,ورقة1!$I$3:$K$1048576,3,0),0)</f>
        <v>0</v>
      </c>
      <c r="E196" s="24"/>
      <c r="F196" s="25">
        <f t="shared" si="5"/>
        <v>0</v>
      </c>
    </row>
    <row r="197" spans="2:6" ht="21" x14ac:dyDescent="0.2">
      <c r="B197" s="22"/>
      <c r="C197" s="23">
        <f>IFERROR(VLOOKUP(B197,ورقة1!$I$3:$K$1048576,2,0),)</f>
        <v>0</v>
      </c>
      <c r="D197" s="28">
        <f>IFERROR(VLOOKUP(B197,ورقة1!$I$3:$K$1048576,3,0),0)</f>
        <v>0</v>
      </c>
      <c r="E197" s="24"/>
      <c r="F197" s="25">
        <f t="shared" si="5"/>
        <v>0</v>
      </c>
    </row>
    <row r="198" spans="2:6" ht="21" x14ac:dyDescent="0.2">
      <c r="B198" s="22"/>
      <c r="C198" s="23">
        <f>IFERROR(VLOOKUP(B198,ورقة1!$I$3:$K$1048576,2,0),)</f>
        <v>0</v>
      </c>
      <c r="D198" s="28">
        <f>IFERROR(VLOOKUP(B198,ورقة1!$I$3:$K$1048576,3,0),0)</f>
        <v>0</v>
      </c>
      <c r="E198" s="24"/>
      <c r="F198" s="25">
        <f t="shared" si="5"/>
        <v>0</v>
      </c>
    </row>
    <row r="199" spans="2:6" ht="21" x14ac:dyDescent="0.2">
      <c r="B199" s="22"/>
      <c r="C199" s="23">
        <f>IFERROR(VLOOKUP(B199,ورقة1!$I$3:$K$1048576,2,0),)</f>
        <v>0</v>
      </c>
      <c r="D199" s="28">
        <f>IFERROR(VLOOKUP(B199,ورقة1!$I$3:$K$1048576,3,0),0)</f>
        <v>0</v>
      </c>
      <c r="E199" s="24"/>
      <c r="F199" s="25">
        <f t="shared" si="5"/>
        <v>0</v>
      </c>
    </row>
    <row r="200" spans="2:6" ht="21" x14ac:dyDescent="0.2">
      <c r="B200" s="22"/>
      <c r="C200" s="23">
        <f>IFERROR(VLOOKUP(B200,ورقة1!$I$3:$K$1048576,2,0),)</f>
        <v>0</v>
      </c>
      <c r="D200" s="28">
        <f>IFERROR(VLOOKUP(B200,ورقة1!$I$3:$K$1048576,3,0),0)</f>
        <v>0</v>
      </c>
      <c r="E200" s="24"/>
      <c r="F200" s="25">
        <f t="shared" si="5"/>
        <v>0</v>
      </c>
    </row>
    <row r="201" spans="2:6" ht="21" x14ac:dyDescent="0.2">
      <c r="B201" s="22"/>
      <c r="C201" s="23">
        <f>IFERROR(VLOOKUP(B201,ورقة1!$I$3:$K$1048576,2,0),)</f>
        <v>0</v>
      </c>
      <c r="D201" s="28">
        <f>IFERROR(VLOOKUP(B201,ورقة1!$I$3:$K$1048576,3,0),0)</f>
        <v>0</v>
      </c>
      <c r="E201" s="24"/>
      <c r="F201" s="25">
        <f t="shared" si="5"/>
        <v>0</v>
      </c>
    </row>
    <row r="202" spans="2:6" ht="21" x14ac:dyDescent="0.2">
      <c r="B202" s="22"/>
      <c r="C202" s="23">
        <f>IFERROR(VLOOKUP(B202,ورقة1!$I$3:$K$1048576,2,0),)</f>
        <v>0</v>
      </c>
      <c r="D202" s="28">
        <f>IFERROR(VLOOKUP(B202,ورقة1!$I$3:$K$1048576,3,0),0)</f>
        <v>0</v>
      </c>
      <c r="E202" s="24"/>
      <c r="F202" s="25">
        <f t="shared" si="5"/>
        <v>0</v>
      </c>
    </row>
    <row r="203" spans="2:6" ht="21" x14ac:dyDescent="0.2">
      <c r="B203" s="22"/>
      <c r="C203" s="23">
        <f>IFERROR(VLOOKUP(B203,ورقة1!$I$3:$K$1048576,2,0),)</f>
        <v>0</v>
      </c>
      <c r="D203" s="28">
        <f>IFERROR(VLOOKUP(B203,ورقة1!$I$3:$K$1048576,3,0),0)</f>
        <v>0</v>
      </c>
      <c r="E203" s="24"/>
      <c r="F203" s="25">
        <f t="shared" si="5"/>
        <v>0</v>
      </c>
    </row>
    <row r="204" spans="2:6" ht="21" x14ac:dyDescent="0.2">
      <c r="B204" s="22"/>
      <c r="C204" s="23">
        <f>IFERROR(VLOOKUP(B204,ورقة1!$I$3:$K$1048576,2,0),)</f>
        <v>0</v>
      </c>
      <c r="D204" s="28">
        <f>IFERROR(VLOOKUP(B204,ورقة1!$I$3:$K$1048576,3,0),0)</f>
        <v>0</v>
      </c>
      <c r="E204" s="24"/>
      <c r="F204" s="25">
        <f t="shared" si="5"/>
        <v>0</v>
      </c>
    </row>
    <row r="205" spans="2:6" ht="21" x14ac:dyDescent="0.2">
      <c r="B205" s="22"/>
      <c r="C205" s="23">
        <f>IFERROR(VLOOKUP(B205,ورقة1!$I$3:$K$1048576,2,0),)</f>
        <v>0</v>
      </c>
      <c r="D205" s="28">
        <f>IFERROR(VLOOKUP(B205,ورقة1!$I$3:$K$1048576,3,0),0)</f>
        <v>0</v>
      </c>
      <c r="E205" s="24"/>
      <c r="F205" s="25">
        <f t="shared" si="5"/>
        <v>0</v>
      </c>
    </row>
    <row r="206" spans="2:6" ht="21.75" thickBot="1" x14ac:dyDescent="0.25">
      <c r="B206" s="22"/>
      <c r="C206" s="23">
        <f>IFERROR(VLOOKUP(B206,ورقة1!$I$3:$K$1048576,2,0),)</f>
        <v>0</v>
      </c>
      <c r="D206" s="28">
        <f>IFERROR(VLOOKUP(B206,ورقة1!$I$3:$K$1048576,3,0),0)</f>
        <v>0</v>
      </c>
      <c r="E206" s="30"/>
      <c r="F206" s="25">
        <f t="shared" si="5"/>
        <v>0</v>
      </c>
    </row>
    <row r="207" spans="2:6" ht="24" thickTop="1" thickBot="1" x14ac:dyDescent="0.25">
      <c r="B207" s="66" t="s">
        <v>24</v>
      </c>
      <c r="C207" s="67"/>
      <c r="D207" s="68">
        <f>SUM(F183:F206)</f>
        <v>0</v>
      </c>
      <c r="E207" s="68"/>
      <c r="F207" s="69"/>
    </row>
    <row r="208" spans="2:6" ht="23.25" thickBot="1" x14ac:dyDescent="0.25">
      <c r="B208" s="77" t="s">
        <v>25</v>
      </c>
      <c r="C208" s="78"/>
      <c r="D208" s="83">
        <f>D209/100</f>
        <v>0</v>
      </c>
      <c r="E208" s="83"/>
      <c r="F208" s="84"/>
    </row>
    <row r="209" spans="2:6" ht="23.25" thickBot="1" x14ac:dyDescent="0.25">
      <c r="B209" s="77" t="s">
        <v>26</v>
      </c>
      <c r="C209" s="78"/>
      <c r="D209" s="79"/>
      <c r="E209" s="79"/>
      <c r="F209" s="80"/>
    </row>
    <row r="210" spans="2:6" ht="23.25" thickBot="1" x14ac:dyDescent="0.25">
      <c r="B210" s="81" t="s">
        <v>27</v>
      </c>
      <c r="C210" s="82"/>
      <c r="D210" s="72">
        <f>D207-D209</f>
        <v>0</v>
      </c>
      <c r="E210" s="72"/>
      <c r="F210" s="73"/>
    </row>
    <row r="211" spans="2:6" ht="15.75" thickTop="1" thickBot="1" x14ac:dyDescent="0.25"/>
    <row r="212" spans="2:6" ht="22.5" thickTop="1" thickBot="1" x14ac:dyDescent="0.25">
      <c r="B212" s="18" t="s">
        <v>16</v>
      </c>
      <c r="C212" s="19">
        <f>C177+1</f>
        <v>106</v>
      </c>
      <c r="D212" s="18" t="s">
        <v>2</v>
      </c>
      <c r="E212" s="70">
        <f>IFERROR(VLOOKUP(C215,ورقة1!$B$3:$G$1048576,3,0),)</f>
        <v>0</v>
      </c>
      <c r="F212" s="71"/>
    </row>
    <row r="213" spans="2:6" ht="22.5" thickTop="1" thickBot="1" x14ac:dyDescent="0.25">
      <c r="B213" s="18" t="s">
        <v>17</v>
      </c>
      <c r="C213" s="20"/>
      <c r="D213" s="18" t="s">
        <v>3</v>
      </c>
      <c r="E213" s="70">
        <f>IFERROR(VLOOKUP(C215,ورقة1!$B$3:$G$1048576,4,0),)</f>
        <v>0</v>
      </c>
      <c r="F213" s="71"/>
    </row>
    <row r="214" spans="2:6" ht="22.5" thickTop="1" thickBot="1" x14ac:dyDescent="0.25">
      <c r="B214" s="18" t="s">
        <v>9</v>
      </c>
      <c r="C214" s="31"/>
      <c r="D214" s="18" t="s">
        <v>4</v>
      </c>
      <c r="E214" s="70">
        <f>IFERROR(VLOOKUP(C215,ورقة1!$B$3:$G$1048576,5,0),)</f>
        <v>0</v>
      </c>
      <c r="F214" s="71"/>
    </row>
    <row r="215" spans="2:6" ht="22.5" thickTop="1" thickBot="1" x14ac:dyDescent="0.25">
      <c r="B215" s="18" t="s">
        <v>18</v>
      </c>
      <c r="C215" s="21"/>
      <c r="D215" s="18" t="s">
        <v>5</v>
      </c>
      <c r="E215" s="70">
        <f>IFERROR(VLOOKUP(C215,ورقة1!$B$3:$G$1048576,6,0),)</f>
        <v>0</v>
      </c>
      <c r="F215" s="71"/>
    </row>
    <row r="216" spans="2:6" ht="22.5" thickTop="1" thickBot="1" x14ac:dyDescent="0.25">
      <c r="B216" s="18" t="s">
        <v>19</v>
      </c>
      <c r="C216" s="74">
        <f>IFERROR(VLOOKUP(C215,ورقة1!$B$2:$G$1048576,2,0),)</f>
        <v>0</v>
      </c>
      <c r="D216" s="75"/>
      <c r="E216" s="75"/>
      <c r="F216" s="76"/>
    </row>
    <row r="217" spans="2:6" ht="22.5" thickTop="1" thickBot="1" x14ac:dyDescent="0.25">
      <c r="B217" s="18" t="s">
        <v>0</v>
      </c>
      <c r="C217" s="18" t="s">
        <v>20</v>
      </c>
      <c r="D217" s="18" t="s">
        <v>21</v>
      </c>
      <c r="E217" s="18" t="s">
        <v>22</v>
      </c>
      <c r="F217" s="18" t="s">
        <v>23</v>
      </c>
    </row>
    <row r="218" spans="2:6" ht="21.75" thickTop="1" x14ac:dyDescent="0.2">
      <c r="B218" s="22"/>
      <c r="C218" s="23">
        <f>IFERROR(VLOOKUP(B218,ورقة1!$I$3:$K$1048576,2,0),)</f>
        <v>0</v>
      </c>
      <c r="D218" s="28">
        <f>IFERROR(VLOOKUP(B218,ورقة1!$I$3:$K$1048576,3,0),0)</f>
        <v>0</v>
      </c>
      <c r="E218" s="29"/>
      <c r="F218" s="25">
        <f>D218*E218</f>
        <v>0</v>
      </c>
    </row>
    <row r="219" spans="2:6" ht="21" x14ac:dyDescent="0.2">
      <c r="B219" s="22"/>
      <c r="C219" s="23">
        <f>IFERROR(VLOOKUP(B219,ورقة1!$I$3:$K$1048576,2,0),)</f>
        <v>0</v>
      </c>
      <c r="D219" s="28">
        <f>IFERROR(VLOOKUP(B219,ورقة1!$I$3:$K$1048576,3,0),0)</f>
        <v>0</v>
      </c>
      <c r="E219" s="24"/>
      <c r="F219" s="25">
        <f t="shared" ref="F219:F241" si="6">D219*E219</f>
        <v>0</v>
      </c>
    </row>
    <row r="220" spans="2:6" ht="21" x14ac:dyDescent="0.2">
      <c r="B220" s="22"/>
      <c r="C220" s="23">
        <f>IFERROR(VLOOKUP(B220,ورقة1!$I$3:$K$1048576,2,0),)</f>
        <v>0</v>
      </c>
      <c r="D220" s="28">
        <f>IFERROR(VLOOKUP(B220,ورقة1!$I$3:$K$1048576,3,0),0)</f>
        <v>0</v>
      </c>
      <c r="E220" s="24"/>
      <c r="F220" s="25">
        <f t="shared" si="6"/>
        <v>0</v>
      </c>
    </row>
    <row r="221" spans="2:6" ht="21" x14ac:dyDescent="0.2">
      <c r="B221" s="22"/>
      <c r="C221" s="23">
        <f>IFERROR(VLOOKUP(B221,ورقة1!$I$3:$K$1048576,2,0),)</f>
        <v>0</v>
      </c>
      <c r="D221" s="28">
        <f>IFERROR(VLOOKUP(B221,ورقة1!$I$3:$K$1048576,3,0),0)</f>
        <v>0</v>
      </c>
      <c r="E221" s="24"/>
      <c r="F221" s="25">
        <f t="shared" si="6"/>
        <v>0</v>
      </c>
    </row>
    <row r="222" spans="2:6" ht="21" x14ac:dyDescent="0.2">
      <c r="B222" s="22"/>
      <c r="C222" s="23">
        <f>IFERROR(VLOOKUP(B222,ورقة1!$I$3:$K$1048576,2,0),)</f>
        <v>0</v>
      </c>
      <c r="D222" s="28">
        <f>IFERROR(VLOOKUP(B222,ورقة1!$I$3:$K$1048576,3,0),0)</f>
        <v>0</v>
      </c>
      <c r="E222" s="24"/>
      <c r="F222" s="25">
        <f t="shared" si="6"/>
        <v>0</v>
      </c>
    </row>
    <row r="223" spans="2:6" ht="21" x14ac:dyDescent="0.2">
      <c r="B223" s="22"/>
      <c r="C223" s="23">
        <f>IFERROR(VLOOKUP(B223,ورقة1!$I$3:$K$1048576,2,0),)</f>
        <v>0</v>
      </c>
      <c r="D223" s="28">
        <f>IFERROR(VLOOKUP(B223,ورقة1!$I$3:$K$1048576,3,0),0)</f>
        <v>0</v>
      </c>
      <c r="E223" s="24"/>
      <c r="F223" s="25">
        <f t="shared" si="6"/>
        <v>0</v>
      </c>
    </row>
    <row r="224" spans="2:6" ht="21" x14ac:dyDescent="0.2">
      <c r="B224" s="22"/>
      <c r="C224" s="23">
        <f>IFERROR(VLOOKUP(B224,ورقة1!$I$3:$K$1048576,2,0),)</f>
        <v>0</v>
      </c>
      <c r="D224" s="28">
        <f>IFERROR(VLOOKUP(B224,ورقة1!$I$3:$K$1048576,3,0),0)</f>
        <v>0</v>
      </c>
      <c r="E224" s="24"/>
      <c r="F224" s="25">
        <f t="shared" si="6"/>
        <v>0</v>
      </c>
    </row>
    <row r="225" spans="2:6" ht="21" x14ac:dyDescent="0.2">
      <c r="B225" s="22"/>
      <c r="C225" s="23">
        <f>IFERROR(VLOOKUP(B225,ورقة1!$I$3:$K$1048576,2,0),)</f>
        <v>0</v>
      </c>
      <c r="D225" s="28">
        <f>IFERROR(VLOOKUP(B225,ورقة1!$I$3:$K$1048576,3,0),0)</f>
        <v>0</v>
      </c>
      <c r="E225" s="24"/>
      <c r="F225" s="25">
        <f t="shared" si="6"/>
        <v>0</v>
      </c>
    </row>
    <row r="226" spans="2:6" ht="21" x14ac:dyDescent="0.2">
      <c r="B226" s="22"/>
      <c r="C226" s="23">
        <f>IFERROR(VLOOKUP(B226,ورقة1!$I$3:$K$1048576,2,0),)</f>
        <v>0</v>
      </c>
      <c r="D226" s="28">
        <f>IFERROR(VLOOKUP(B226,ورقة1!$I$3:$K$1048576,3,0),0)</f>
        <v>0</v>
      </c>
      <c r="E226" s="24"/>
      <c r="F226" s="25">
        <f t="shared" si="6"/>
        <v>0</v>
      </c>
    </row>
    <row r="227" spans="2:6" ht="21" x14ac:dyDescent="0.2">
      <c r="B227" s="22"/>
      <c r="C227" s="23">
        <f>IFERROR(VLOOKUP(B227,ورقة1!$I$3:$K$1048576,2,0),)</f>
        <v>0</v>
      </c>
      <c r="D227" s="28">
        <f>IFERROR(VLOOKUP(B227,ورقة1!$I$3:$K$1048576,3,0),0)</f>
        <v>0</v>
      </c>
      <c r="E227" s="24"/>
      <c r="F227" s="25">
        <f t="shared" si="6"/>
        <v>0</v>
      </c>
    </row>
    <row r="228" spans="2:6" ht="21" x14ac:dyDescent="0.2">
      <c r="B228" s="22"/>
      <c r="C228" s="23">
        <f>IFERROR(VLOOKUP(B228,ورقة1!$I$3:$K$1048576,2,0),)</f>
        <v>0</v>
      </c>
      <c r="D228" s="28">
        <f>IFERROR(VLOOKUP(B228,ورقة1!$I$3:$K$1048576,3,0),0)</f>
        <v>0</v>
      </c>
      <c r="E228" s="24"/>
      <c r="F228" s="25">
        <f t="shared" si="6"/>
        <v>0</v>
      </c>
    </row>
    <row r="229" spans="2:6" ht="21" x14ac:dyDescent="0.2">
      <c r="B229" s="22"/>
      <c r="C229" s="23">
        <f>IFERROR(VLOOKUP(B229,ورقة1!$I$3:$K$1048576,2,0),)</f>
        <v>0</v>
      </c>
      <c r="D229" s="28">
        <f>IFERROR(VLOOKUP(B229,ورقة1!$I$3:$K$1048576,3,0),0)</f>
        <v>0</v>
      </c>
      <c r="E229" s="24"/>
      <c r="F229" s="25">
        <f t="shared" si="6"/>
        <v>0</v>
      </c>
    </row>
    <row r="230" spans="2:6" ht="21" x14ac:dyDescent="0.2">
      <c r="B230" s="22"/>
      <c r="C230" s="23">
        <f>IFERROR(VLOOKUP(B230,ورقة1!$I$3:$K$1048576,2,0),)</f>
        <v>0</v>
      </c>
      <c r="D230" s="28">
        <f>IFERROR(VLOOKUP(B230,ورقة1!$I$3:$K$1048576,3,0),0)</f>
        <v>0</v>
      </c>
      <c r="E230" s="24"/>
      <c r="F230" s="25">
        <f t="shared" si="6"/>
        <v>0</v>
      </c>
    </row>
    <row r="231" spans="2:6" ht="21" x14ac:dyDescent="0.2">
      <c r="B231" s="22"/>
      <c r="C231" s="23">
        <f>IFERROR(VLOOKUP(B231,ورقة1!$I$3:$K$1048576,2,0),)</f>
        <v>0</v>
      </c>
      <c r="D231" s="28">
        <f>IFERROR(VLOOKUP(B231,ورقة1!$I$3:$K$1048576,3,0),0)</f>
        <v>0</v>
      </c>
      <c r="E231" s="24"/>
      <c r="F231" s="25">
        <f t="shared" si="6"/>
        <v>0</v>
      </c>
    </row>
    <row r="232" spans="2:6" ht="21" x14ac:dyDescent="0.2">
      <c r="B232" s="22"/>
      <c r="C232" s="23">
        <f>IFERROR(VLOOKUP(B232,ورقة1!$I$3:$K$1048576,2,0),)</f>
        <v>0</v>
      </c>
      <c r="D232" s="28">
        <f>IFERROR(VLOOKUP(B232,ورقة1!$I$3:$K$1048576,3,0),0)</f>
        <v>0</v>
      </c>
      <c r="E232" s="24"/>
      <c r="F232" s="25">
        <f t="shared" si="6"/>
        <v>0</v>
      </c>
    </row>
    <row r="233" spans="2:6" ht="21" x14ac:dyDescent="0.2">
      <c r="B233" s="22"/>
      <c r="C233" s="23">
        <f>IFERROR(VLOOKUP(B233,ورقة1!$I$3:$K$1048576,2,0),)</f>
        <v>0</v>
      </c>
      <c r="D233" s="28">
        <f>IFERROR(VLOOKUP(B233,ورقة1!$I$3:$K$1048576,3,0),0)</f>
        <v>0</v>
      </c>
      <c r="E233" s="24"/>
      <c r="F233" s="25">
        <f t="shared" si="6"/>
        <v>0</v>
      </c>
    </row>
    <row r="234" spans="2:6" ht="21" x14ac:dyDescent="0.2">
      <c r="B234" s="22"/>
      <c r="C234" s="23">
        <f>IFERROR(VLOOKUP(B234,ورقة1!$I$3:$K$1048576,2,0),)</f>
        <v>0</v>
      </c>
      <c r="D234" s="28">
        <f>IFERROR(VLOOKUP(B234,ورقة1!$I$3:$K$1048576,3,0),0)</f>
        <v>0</v>
      </c>
      <c r="E234" s="24"/>
      <c r="F234" s="25">
        <f t="shared" si="6"/>
        <v>0</v>
      </c>
    </row>
    <row r="235" spans="2:6" ht="21" x14ac:dyDescent="0.2">
      <c r="B235" s="22"/>
      <c r="C235" s="23">
        <f>IFERROR(VLOOKUP(B235,ورقة1!$I$3:$K$1048576,2,0),)</f>
        <v>0</v>
      </c>
      <c r="D235" s="28">
        <f>IFERROR(VLOOKUP(B235,ورقة1!$I$3:$K$1048576,3,0),0)</f>
        <v>0</v>
      </c>
      <c r="E235" s="24"/>
      <c r="F235" s="25">
        <f t="shared" si="6"/>
        <v>0</v>
      </c>
    </row>
    <row r="236" spans="2:6" ht="21" x14ac:dyDescent="0.2">
      <c r="B236" s="22"/>
      <c r="C236" s="23">
        <f>IFERROR(VLOOKUP(B236,ورقة1!$I$3:$K$1048576,2,0),)</f>
        <v>0</v>
      </c>
      <c r="D236" s="28">
        <f>IFERROR(VLOOKUP(B236,ورقة1!$I$3:$K$1048576,3,0),0)</f>
        <v>0</v>
      </c>
      <c r="E236" s="24"/>
      <c r="F236" s="25">
        <f t="shared" si="6"/>
        <v>0</v>
      </c>
    </row>
    <row r="237" spans="2:6" ht="21" x14ac:dyDescent="0.2">
      <c r="B237" s="22"/>
      <c r="C237" s="23">
        <f>IFERROR(VLOOKUP(B237,ورقة1!$I$3:$K$1048576,2,0),)</f>
        <v>0</v>
      </c>
      <c r="D237" s="28">
        <f>IFERROR(VLOOKUP(B237,ورقة1!$I$3:$K$1048576,3,0),0)</f>
        <v>0</v>
      </c>
      <c r="E237" s="24"/>
      <c r="F237" s="25">
        <f t="shared" si="6"/>
        <v>0</v>
      </c>
    </row>
    <row r="238" spans="2:6" ht="21" x14ac:dyDescent="0.2">
      <c r="B238" s="22"/>
      <c r="C238" s="23">
        <f>IFERROR(VLOOKUP(B238,ورقة1!$I$3:$K$1048576,2,0),)</f>
        <v>0</v>
      </c>
      <c r="D238" s="28">
        <f>IFERROR(VLOOKUP(B238,ورقة1!$I$3:$K$1048576,3,0),0)</f>
        <v>0</v>
      </c>
      <c r="E238" s="24"/>
      <c r="F238" s="25">
        <f t="shared" si="6"/>
        <v>0</v>
      </c>
    </row>
    <row r="239" spans="2:6" ht="21" x14ac:dyDescent="0.2">
      <c r="B239" s="22"/>
      <c r="C239" s="23">
        <f>IFERROR(VLOOKUP(B239,ورقة1!$I$3:$K$1048576,2,0),)</f>
        <v>0</v>
      </c>
      <c r="D239" s="28">
        <f>IFERROR(VLOOKUP(B239,ورقة1!$I$3:$K$1048576,3,0),0)</f>
        <v>0</v>
      </c>
      <c r="E239" s="24"/>
      <c r="F239" s="25">
        <f t="shared" si="6"/>
        <v>0</v>
      </c>
    </row>
    <row r="240" spans="2:6" ht="21" x14ac:dyDescent="0.2">
      <c r="B240" s="22"/>
      <c r="C240" s="23">
        <f>IFERROR(VLOOKUP(B240,ورقة1!$I$3:$K$1048576,2,0),)</f>
        <v>0</v>
      </c>
      <c r="D240" s="28">
        <f>IFERROR(VLOOKUP(B240,ورقة1!$I$3:$K$1048576,3,0),0)</f>
        <v>0</v>
      </c>
      <c r="E240" s="24"/>
      <c r="F240" s="25">
        <f t="shared" si="6"/>
        <v>0</v>
      </c>
    </row>
    <row r="241" spans="2:6" ht="21.75" thickBot="1" x14ac:dyDescent="0.25">
      <c r="B241" s="22"/>
      <c r="C241" s="23">
        <f>IFERROR(VLOOKUP(B241,ورقة1!$I$3:$K$1048576,2,0),)</f>
        <v>0</v>
      </c>
      <c r="D241" s="28">
        <f>IFERROR(VLOOKUP(B241,ورقة1!$I$3:$K$1048576,3,0),0)</f>
        <v>0</v>
      </c>
      <c r="E241" s="30"/>
      <c r="F241" s="25">
        <f t="shared" si="6"/>
        <v>0</v>
      </c>
    </row>
    <row r="242" spans="2:6" ht="24" thickTop="1" thickBot="1" x14ac:dyDescent="0.25">
      <c r="B242" s="66" t="s">
        <v>24</v>
      </c>
      <c r="C242" s="67"/>
      <c r="D242" s="68">
        <f>SUM(F218:F241)</f>
        <v>0</v>
      </c>
      <c r="E242" s="68"/>
      <c r="F242" s="69"/>
    </row>
    <row r="243" spans="2:6" ht="23.25" thickBot="1" x14ac:dyDescent="0.25">
      <c r="B243" s="77" t="s">
        <v>25</v>
      </c>
      <c r="C243" s="78"/>
      <c r="D243" s="83">
        <f>D244/100</f>
        <v>0</v>
      </c>
      <c r="E243" s="83"/>
      <c r="F243" s="84"/>
    </row>
    <row r="244" spans="2:6" ht="23.25" thickBot="1" x14ac:dyDescent="0.25">
      <c r="B244" s="77" t="s">
        <v>26</v>
      </c>
      <c r="C244" s="78"/>
      <c r="D244" s="79"/>
      <c r="E244" s="79"/>
      <c r="F244" s="80"/>
    </row>
    <row r="245" spans="2:6" ht="23.25" thickBot="1" x14ac:dyDescent="0.25">
      <c r="B245" s="81" t="s">
        <v>27</v>
      </c>
      <c r="C245" s="82"/>
      <c r="D245" s="72">
        <f>D242-D244</f>
        <v>0</v>
      </c>
      <c r="E245" s="72"/>
      <c r="F245" s="73"/>
    </row>
    <row r="246" spans="2:6" ht="15.75" thickTop="1" thickBot="1" x14ac:dyDescent="0.25"/>
    <row r="247" spans="2:6" ht="22.5" thickTop="1" thickBot="1" x14ac:dyDescent="0.25">
      <c r="B247" s="18" t="s">
        <v>16</v>
      </c>
      <c r="C247" s="19">
        <f>C212+1</f>
        <v>107</v>
      </c>
      <c r="D247" s="18" t="s">
        <v>2</v>
      </c>
      <c r="E247" s="70">
        <f>IFERROR(VLOOKUP(C250,ورقة1!$B$3:$G$1048576,3,0),)</f>
        <v>0</v>
      </c>
      <c r="F247" s="71"/>
    </row>
    <row r="248" spans="2:6" ht="22.5" thickTop="1" thickBot="1" x14ac:dyDescent="0.25">
      <c r="B248" s="18" t="s">
        <v>17</v>
      </c>
      <c r="C248" s="20"/>
      <c r="D248" s="18" t="s">
        <v>3</v>
      </c>
      <c r="E248" s="70">
        <f>IFERROR(VLOOKUP(C250,ورقة1!$B$3:$G$1048576,4,0),)</f>
        <v>0</v>
      </c>
      <c r="F248" s="71"/>
    </row>
    <row r="249" spans="2:6" ht="22.5" thickTop="1" thickBot="1" x14ac:dyDescent="0.25">
      <c r="B249" s="18" t="s">
        <v>9</v>
      </c>
      <c r="C249" s="31"/>
      <c r="D249" s="18" t="s">
        <v>4</v>
      </c>
      <c r="E249" s="70">
        <f>IFERROR(VLOOKUP(C250,ورقة1!$B$3:$G$1048576,5,0),)</f>
        <v>0</v>
      </c>
      <c r="F249" s="71"/>
    </row>
    <row r="250" spans="2:6" ht="22.5" thickTop="1" thickBot="1" x14ac:dyDescent="0.25">
      <c r="B250" s="18" t="s">
        <v>18</v>
      </c>
      <c r="C250" s="21"/>
      <c r="D250" s="18" t="s">
        <v>5</v>
      </c>
      <c r="E250" s="70">
        <f>IFERROR(VLOOKUP(C250,ورقة1!$B$3:$G$1048576,6,0),)</f>
        <v>0</v>
      </c>
      <c r="F250" s="71"/>
    </row>
    <row r="251" spans="2:6" ht="22.5" thickTop="1" thickBot="1" x14ac:dyDescent="0.25">
      <c r="B251" s="18" t="s">
        <v>19</v>
      </c>
      <c r="C251" s="74">
        <f>IFERROR(VLOOKUP(C250,ورقة1!$B$2:$G$1048576,2,0),)</f>
        <v>0</v>
      </c>
      <c r="D251" s="75"/>
      <c r="E251" s="75"/>
      <c r="F251" s="76"/>
    </row>
    <row r="252" spans="2:6" ht="22.5" thickTop="1" thickBot="1" x14ac:dyDescent="0.25">
      <c r="B252" s="18" t="s">
        <v>0</v>
      </c>
      <c r="C252" s="18" t="s">
        <v>20</v>
      </c>
      <c r="D252" s="18" t="s">
        <v>21</v>
      </c>
      <c r="E252" s="18" t="s">
        <v>22</v>
      </c>
      <c r="F252" s="18" t="s">
        <v>23</v>
      </c>
    </row>
    <row r="253" spans="2:6" ht="21.75" thickTop="1" x14ac:dyDescent="0.2">
      <c r="B253" s="22"/>
      <c r="C253" s="23">
        <f>IFERROR(VLOOKUP(B253,ورقة1!$I$3:$K$1048576,2,0),)</f>
        <v>0</v>
      </c>
      <c r="D253" s="28">
        <f>IFERROR(VLOOKUP(B253,ورقة1!$I$3:$K$1048576,3,0),0)</f>
        <v>0</v>
      </c>
      <c r="E253" s="29"/>
      <c r="F253" s="25">
        <f>D253*E253</f>
        <v>0</v>
      </c>
    </row>
    <row r="254" spans="2:6" ht="21" x14ac:dyDescent="0.2">
      <c r="B254" s="22"/>
      <c r="C254" s="23">
        <f>IFERROR(VLOOKUP(B254,ورقة1!$I$3:$K$1048576,2,0),)</f>
        <v>0</v>
      </c>
      <c r="D254" s="28">
        <f>IFERROR(VLOOKUP(B254,ورقة1!$I$3:$K$1048576,3,0),0)</f>
        <v>0</v>
      </c>
      <c r="E254" s="24"/>
      <c r="F254" s="25">
        <f t="shared" ref="F254:F276" si="7">D254*E254</f>
        <v>0</v>
      </c>
    </row>
    <row r="255" spans="2:6" ht="21" x14ac:dyDescent="0.2">
      <c r="B255" s="22"/>
      <c r="C255" s="23">
        <f>IFERROR(VLOOKUP(B255,ورقة1!$I$3:$K$1048576,2,0),)</f>
        <v>0</v>
      </c>
      <c r="D255" s="28">
        <f>IFERROR(VLOOKUP(B255,ورقة1!$I$3:$K$1048576,3,0),0)</f>
        <v>0</v>
      </c>
      <c r="E255" s="24"/>
      <c r="F255" s="25">
        <f t="shared" si="7"/>
        <v>0</v>
      </c>
    </row>
    <row r="256" spans="2:6" ht="21" x14ac:dyDescent="0.2">
      <c r="B256" s="22"/>
      <c r="C256" s="23">
        <f>IFERROR(VLOOKUP(B256,ورقة1!$I$3:$K$1048576,2,0),)</f>
        <v>0</v>
      </c>
      <c r="D256" s="28">
        <f>IFERROR(VLOOKUP(B256,ورقة1!$I$3:$K$1048576,3,0),0)</f>
        <v>0</v>
      </c>
      <c r="E256" s="24"/>
      <c r="F256" s="25">
        <f t="shared" si="7"/>
        <v>0</v>
      </c>
    </row>
    <row r="257" spans="2:6" ht="21" x14ac:dyDescent="0.2">
      <c r="B257" s="22"/>
      <c r="C257" s="23">
        <f>IFERROR(VLOOKUP(B257,ورقة1!$I$3:$K$1048576,2,0),)</f>
        <v>0</v>
      </c>
      <c r="D257" s="28">
        <f>IFERROR(VLOOKUP(B257,ورقة1!$I$3:$K$1048576,3,0),0)</f>
        <v>0</v>
      </c>
      <c r="E257" s="24"/>
      <c r="F257" s="25">
        <f t="shared" si="7"/>
        <v>0</v>
      </c>
    </row>
    <row r="258" spans="2:6" ht="21" x14ac:dyDescent="0.2">
      <c r="B258" s="22"/>
      <c r="C258" s="23">
        <f>IFERROR(VLOOKUP(B258,ورقة1!$I$3:$K$1048576,2,0),)</f>
        <v>0</v>
      </c>
      <c r="D258" s="28">
        <f>IFERROR(VLOOKUP(B258,ورقة1!$I$3:$K$1048576,3,0),0)</f>
        <v>0</v>
      </c>
      <c r="E258" s="24"/>
      <c r="F258" s="25">
        <f t="shared" si="7"/>
        <v>0</v>
      </c>
    </row>
    <row r="259" spans="2:6" ht="21" x14ac:dyDescent="0.2">
      <c r="B259" s="22"/>
      <c r="C259" s="23">
        <f>IFERROR(VLOOKUP(B259,ورقة1!$I$3:$K$1048576,2,0),)</f>
        <v>0</v>
      </c>
      <c r="D259" s="28">
        <f>IFERROR(VLOOKUP(B259,ورقة1!$I$3:$K$1048576,3,0),0)</f>
        <v>0</v>
      </c>
      <c r="E259" s="24"/>
      <c r="F259" s="25">
        <f t="shared" si="7"/>
        <v>0</v>
      </c>
    </row>
    <row r="260" spans="2:6" ht="21" x14ac:dyDescent="0.2">
      <c r="B260" s="22"/>
      <c r="C260" s="23">
        <f>IFERROR(VLOOKUP(B260,ورقة1!$I$3:$K$1048576,2,0),)</f>
        <v>0</v>
      </c>
      <c r="D260" s="28">
        <f>IFERROR(VLOOKUP(B260,ورقة1!$I$3:$K$1048576,3,0),0)</f>
        <v>0</v>
      </c>
      <c r="E260" s="24"/>
      <c r="F260" s="25">
        <f t="shared" si="7"/>
        <v>0</v>
      </c>
    </row>
    <row r="261" spans="2:6" ht="21" x14ac:dyDescent="0.2">
      <c r="B261" s="22"/>
      <c r="C261" s="23">
        <f>IFERROR(VLOOKUP(B261,ورقة1!$I$3:$K$1048576,2,0),)</f>
        <v>0</v>
      </c>
      <c r="D261" s="28">
        <f>IFERROR(VLOOKUP(B261,ورقة1!$I$3:$K$1048576,3,0),0)</f>
        <v>0</v>
      </c>
      <c r="E261" s="24"/>
      <c r="F261" s="25">
        <f t="shared" si="7"/>
        <v>0</v>
      </c>
    </row>
    <row r="262" spans="2:6" ht="21" x14ac:dyDescent="0.2">
      <c r="B262" s="22"/>
      <c r="C262" s="23">
        <f>IFERROR(VLOOKUP(B262,ورقة1!$I$3:$K$1048576,2,0),)</f>
        <v>0</v>
      </c>
      <c r="D262" s="28">
        <f>IFERROR(VLOOKUP(B262,ورقة1!$I$3:$K$1048576,3,0),0)</f>
        <v>0</v>
      </c>
      <c r="E262" s="24"/>
      <c r="F262" s="25">
        <f t="shared" si="7"/>
        <v>0</v>
      </c>
    </row>
    <row r="263" spans="2:6" ht="21" x14ac:dyDescent="0.2">
      <c r="B263" s="22"/>
      <c r="C263" s="23">
        <f>IFERROR(VLOOKUP(B263,ورقة1!$I$3:$K$1048576,2,0),)</f>
        <v>0</v>
      </c>
      <c r="D263" s="28">
        <f>IFERROR(VLOOKUP(B263,ورقة1!$I$3:$K$1048576,3,0),0)</f>
        <v>0</v>
      </c>
      <c r="E263" s="24"/>
      <c r="F263" s="25">
        <f t="shared" si="7"/>
        <v>0</v>
      </c>
    </row>
    <row r="264" spans="2:6" ht="21" x14ac:dyDescent="0.2">
      <c r="B264" s="22"/>
      <c r="C264" s="23">
        <f>IFERROR(VLOOKUP(B264,ورقة1!$I$3:$K$1048576,2,0),)</f>
        <v>0</v>
      </c>
      <c r="D264" s="28">
        <f>IFERROR(VLOOKUP(B264,ورقة1!$I$3:$K$1048576,3,0),0)</f>
        <v>0</v>
      </c>
      <c r="E264" s="24"/>
      <c r="F264" s="25">
        <f t="shared" si="7"/>
        <v>0</v>
      </c>
    </row>
    <row r="265" spans="2:6" ht="21" x14ac:dyDescent="0.2">
      <c r="B265" s="22"/>
      <c r="C265" s="23">
        <f>IFERROR(VLOOKUP(B265,ورقة1!$I$3:$K$1048576,2,0),)</f>
        <v>0</v>
      </c>
      <c r="D265" s="28">
        <f>IFERROR(VLOOKUP(B265,ورقة1!$I$3:$K$1048576,3,0),0)</f>
        <v>0</v>
      </c>
      <c r="E265" s="24"/>
      <c r="F265" s="25">
        <f t="shared" si="7"/>
        <v>0</v>
      </c>
    </row>
    <row r="266" spans="2:6" ht="21" x14ac:dyDescent="0.2">
      <c r="B266" s="22"/>
      <c r="C266" s="23">
        <f>IFERROR(VLOOKUP(B266,ورقة1!$I$3:$K$1048576,2,0),)</f>
        <v>0</v>
      </c>
      <c r="D266" s="28">
        <f>IFERROR(VLOOKUP(B266,ورقة1!$I$3:$K$1048576,3,0),0)</f>
        <v>0</v>
      </c>
      <c r="E266" s="24"/>
      <c r="F266" s="25">
        <f t="shared" si="7"/>
        <v>0</v>
      </c>
    </row>
    <row r="267" spans="2:6" ht="21" x14ac:dyDescent="0.2">
      <c r="B267" s="22"/>
      <c r="C267" s="23">
        <f>IFERROR(VLOOKUP(B267,ورقة1!$I$3:$K$1048576,2,0),)</f>
        <v>0</v>
      </c>
      <c r="D267" s="28">
        <f>IFERROR(VLOOKUP(B267,ورقة1!$I$3:$K$1048576,3,0),0)</f>
        <v>0</v>
      </c>
      <c r="E267" s="24"/>
      <c r="F267" s="25">
        <f t="shared" si="7"/>
        <v>0</v>
      </c>
    </row>
    <row r="268" spans="2:6" ht="21" x14ac:dyDescent="0.2">
      <c r="B268" s="22"/>
      <c r="C268" s="23">
        <f>IFERROR(VLOOKUP(B268,ورقة1!$I$3:$K$1048576,2,0),)</f>
        <v>0</v>
      </c>
      <c r="D268" s="28">
        <f>IFERROR(VLOOKUP(B268,ورقة1!$I$3:$K$1048576,3,0),0)</f>
        <v>0</v>
      </c>
      <c r="E268" s="24"/>
      <c r="F268" s="25">
        <f t="shared" si="7"/>
        <v>0</v>
      </c>
    </row>
    <row r="269" spans="2:6" ht="21" x14ac:dyDescent="0.2">
      <c r="B269" s="22"/>
      <c r="C269" s="23">
        <f>IFERROR(VLOOKUP(B269,ورقة1!$I$3:$K$1048576,2,0),)</f>
        <v>0</v>
      </c>
      <c r="D269" s="28">
        <f>IFERROR(VLOOKUP(B269,ورقة1!$I$3:$K$1048576,3,0),0)</f>
        <v>0</v>
      </c>
      <c r="E269" s="24"/>
      <c r="F269" s="25">
        <f t="shared" si="7"/>
        <v>0</v>
      </c>
    </row>
    <row r="270" spans="2:6" ht="21" x14ac:dyDescent="0.2">
      <c r="B270" s="22"/>
      <c r="C270" s="23">
        <f>IFERROR(VLOOKUP(B270,ورقة1!$I$3:$K$1048576,2,0),)</f>
        <v>0</v>
      </c>
      <c r="D270" s="28">
        <f>IFERROR(VLOOKUP(B270,ورقة1!$I$3:$K$1048576,3,0),0)</f>
        <v>0</v>
      </c>
      <c r="E270" s="24"/>
      <c r="F270" s="25">
        <f t="shared" si="7"/>
        <v>0</v>
      </c>
    </row>
    <row r="271" spans="2:6" ht="21" x14ac:dyDescent="0.2">
      <c r="B271" s="22"/>
      <c r="C271" s="23">
        <f>IFERROR(VLOOKUP(B271,ورقة1!$I$3:$K$1048576,2,0),)</f>
        <v>0</v>
      </c>
      <c r="D271" s="28">
        <f>IFERROR(VLOOKUP(B271,ورقة1!$I$3:$K$1048576,3,0),0)</f>
        <v>0</v>
      </c>
      <c r="E271" s="24"/>
      <c r="F271" s="25">
        <f t="shared" si="7"/>
        <v>0</v>
      </c>
    </row>
    <row r="272" spans="2:6" ht="21" x14ac:dyDescent="0.2">
      <c r="B272" s="22"/>
      <c r="C272" s="23">
        <f>IFERROR(VLOOKUP(B272,ورقة1!$I$3:$K$1048576,2,0),)</f>
        <v>0</v>
      </c>
      <c r="D272" s="28">
        <f>IFERROR(VLOOKUP(B272,ورقة1!$I$3:$K$1048576,3,0),0)</f>
        <v>0</v>
      </c>
      <c r="E272" s="24"/>
      <c r="F272" s="25">
        <f t="shared" si="7"/>
        <v>0</v>
      </c>
    </row>
    <row r="273" spans="2:6" ht="21" x14ac:dyDescent="0.2">
      <c r="B273" s="22"/>
      <c r="C273" s="23">
        <f>IFERROR(VLOOKUP(B273,ورقة1!$I$3:$K$1048576,2,0),)</f>
        <v>0</v>
      </c>
      <c r="D273" s="28">
        <f>IFERROR(VLOOKUP(B273,ورقة1!$I$3:$K$1048576,3,0),0)</f>
        <v>0</v>
      </c>
      <c r="E273" s="24"/>
      <c r="F273" s="25">
        <f t="shared" si="7"/>
        <v>0</v>
      </c>
    </row>
    <row r="274" spans="2:6" ht="21" x14ac:dyDescent="0.2">
      <c r="B274" s="22"/>
      <c r="C274" s="23">
        <f>IFERROR(VLOOKUP(B274,ورقة1!$I$3:$K$1048576,2,0),)</f>
        <v>0</v>
      </c>
      <c r="D274" s="28">
        <f>IFERROR(VLOOKUP(B274,ورقة1!$I$3:$K$1048576,3,0),0)</f>
        <v>0</v>
      </c>
      <c r="E274" s="24"/>
      <c r="F274" s="25">
        <f t="shared" si="7"/>
        <v>0</v>
      </c>
    </row>
    <row r="275" spans="2:6" ht="21" x14ac:dyDescent="0.2">
      <c r="B275" s="22"/>
      <c r="C275" s="23">
        <f>IFERROR(VLOOKUP(B275,ورقة1!$I$3:$K$1048576,2,0),)</f>
        <v>0</v>
      </c>
      <c r="D275" s="28">
        <f>IFERROR(VLOOKUP(B275,ورقة1!$I$3:$K$1048576,3,0),0)</f>
        <v>0</v>
      </c>
      <c r="E275" s="24"/>
      <c r="F275" s="25">
        <f t="shared" si="7"/>
        <v>0</v>
      </c>
    </row>
    <row r="276" spans="2:6" ht="21.75" thickBot="1" x14ac:dyDescent="0.25">
      <c r="B276" s="22"/>
      <c r="C276" s="23">
        <f>IFERROR(VLOOKUP(B276,ورقة1!$I$3:$K$1048576,2,0),)</f>
        <v>0</v>
      </c>
      <c r="D276" s="28">
        <f>IFERROR(VLOOKUP(B276,ورقة1!$I$3:$K$1048576,3,0),0)</f>
        <v>0</v>
      </c>
      <c r="E276" s="30"/>
      <c r="F276" s="25">
        <f t="shared" si="7"/>
        <v>0</v>
      </c>
    </row>
    <row r="277" spans="2:6" ht="24" thickTop="1" thickBot="1" x14ac:dyDescent="0.25">
      <c r="B277" s="66" t="s">
        <v>24</v>
      </c>
      <c r="C277" s="67"/>
      <c r="D277" s="68">
        <f>SUM(F253:F276)</f>
        <v>0</v>
      </c>
      <c r="E277" s="68"/>
      <c r="F277" s="69"/>
    </row>
    <row r="278" spans="2:6" ht="23.25" thickBot="1" x14ac:dyDescent="0.25">
      <c r="B278" s="77" t="s">
        <v>25</v>
      </c>
      <c r="C278" s="78"/>
      <c r="D278" s="83">
        <f>D279/100</f>
        <v>0</v>
      </c>
      <c r="E278" s="83"/>
      <c r="F278" s="84"/>
    </row>
    <row r="279" spans="2:6" ht="23.25" thickBot="1" x14ac:dyDescent="0.25">
      <c r="B279" s="77" t="s">
        <v>26</v>
      </c>
      <c r="C279" s="78"/>
      <c r="D279" s="79"/>
      <c r="E279" s="79"/>
      <c r="F279" s="80"/>
    </row>
    <row r="280" spans="2:6" ht="23.25" thickBot="1" x14ac:dyDescent="0.25">
      <c r="B280" s="81" t="s">
        <v>27</v>
      </c>
      <c r="C280" s="82"/>
      <c r="D280" s="72">
        <f>D277-D279</f>
        <v>0</v>
      </c>
      <c r="E280" s="72"/>
      <c r="F280" s="73"/>
    </row>
    <row r="281" spans="2:6" ht="15.75" thickTop="1" thickBot="1" x14ac:dyDescent="0.25"/>
    <row r="282" spans="2:6" ht="22.5" thickTop="1" thickBot="1" x14ac:dyDescent="0.25">
      <c r="B282" s="18" t="s">
        <v>16</v>
      </c>
      <c r="C282" s="19">
        <f>C247+1</f>
        <v>108</v>
      </c>
      <c r="D282" s="18" t="s">
        <v>2</v>
      </c>
      <c r="E282" s="70">
        <f>IFERROR(VLOOKUP(C285,ورقة1!$B$3:$G$1048576,3,0),)</f>
        <v>0</v>
      </c>
      <c r="F282" s="71"/>
    </row>
    <row r="283" spans="2:6" ht="22.5" thickTop="1" thickBot="1" x14ac:dyDescent="0.25">
      <c r="B283" s="18" t="s">
        <v>17</v>
      </c>
      <c r="C283" s="20"/>
      <c r="D283" s="18" t="s">
        <v>3</v>
      </c>
      <c r="E283" s="70">
        <f>IFERROR(VLOOKUP(C285,ورقة1!$B$3:$G$1048576,4,0),)</f>
        <v>0</v>
      </c>
      <c r="F283" s="71"/>
    </row>
    <row r="284" spans="2:6" ht="22.5" thickTop="1" thickBot="1" x14ac:dyDescent="0.25">
      <c r="B284" s="18" t="s">
        <v>9</v>
      </c>
      <c r="C284" s="31"/>
      <c r="D284" s="18" t="s">
        <v>4</v>
      </c>
      <c r="E284" s="70">
        <f>IFERROR(VLOOKUP(C285,ورقة1!$B$3:$G$1048576,5,0),)</f>
        <v>0</v>
      </c>
      <c r="F284" s="71"/>
    </row>
    <row r="285" spans="2:6" ht="22.5" thickTop="1" thickBot="1" x14ac:dyDescent="0.25">
      <c r="B285" s="18" t="s">
        <v>18</v>
      </c>
      <c r="C285" s="21"/>
      <c r="D285" s="18" t="s">
        <v>5</v>
      </c>
      <c r="E285" s="70">
        <f>IFERROR(VLOOKUP(C285,ورقة1!$B$3:$G$1048576,6,0),)</f>
        <v>0</v>
      </c>
      <c r="F285" s="71"/>
    </row>
    <row r="286" spans="2:6" ht="22.5" thickTop="1" thickBot="1" x14ac:dyDescent="0.25">
      <c r="B286" s="18" t="s">
        <v>19</v>
      </c>
      <c r="C286" s="74">
        <f>IFERROR(VLOOKUP(C285,ورقة1!$B$2:$G$1048576,2,0),)</f>
        <v>0</v>
      </c>
      <c r="D286" s="75"/>
      <c r="E286" s="75"/>
      <c r="F286" s="76"/>
    </row>
    <row r="287" spans="2:6" ht="22.5" thickTop="1" thickBot="1" x14ac:dyDescent="0.25">
      <c r="B287" s="18" t="s">
        <v>0</v>
      </c>
      <c r="C287" s="18" t="s">
        <v>20</v>
      </c>
      <c r="D287" s="18" t="s">
        <v>21</v>
      </c>
      <c r="E287" s="18" t="s">
        <v>22</v>
      </c>
      <c r="F287" s="18" t="s">
        <v>23</v>
      </c>
    </row>
    <row r="288" spans="2:6" ht="21.75" thickTop="1" x14ac:dyDescent="0.2">
      <c r="B288" s="22"/>
      <c r="C288" s="23">
        <f>IFERROR(VLOOKUP(B288,ورقة1!$I$3:$K$1048576,2,0),)</f>
        <v>0</v>
      </c>
      <c r="D288" s="28">
        <f>IFERROR(VLOOKUP(B288,ورقة1!$I$3:$K$1048576,3,0),0)</f>
        <v>0</v>
      </c>
      <c r="E288" s="29"/>
      <c r="F288" s="25">
        <f>D288*E288</f>
        <v>0</v>
      </c>
    </row>
    <row r="289" spans="2:6" ht="21" x14ac:dyDescent="0.2">
      <c r="B289" s="22"/>
      <c r="C289" s="23">
        <f>IFERROR(VLOOKUP(B289,ورقة1!$I$3:$K$1048576,2,0),)</f>
        <v>0</v>
      </c>
      <c r="D289" s="28">
        <f>IFERROR(VLOOKUP(B289,ورقة1!$I$3:$K$1048576,3,0),0)</f>
        <v>0</v>
      </c>
      <c r="E289" s="24"/>
      <c r="F289" s="25">
        <f t="shared" ref="F289:F311" si="8">D289*E289</f>
        <v>0</v>
      </c>
    </row>
    <row r="290" spans="2:6" ht="21" x14ac:dyDescent="0.2">
      <c r="B290" s="22"/>
      <c r="C290" s="23">
        <f>IFERROR(VLOOKUP(B290,ورقة1!$I$3:$K$1048576,2,0),)</f>
        <v>0</v>
      </c>
      <c r="D290" s="28">
        <f>IFERROR(VLOOKUP(B290,ورقة1!$I$3:$K$1048576,3,0),0)</f>
        <v>0</v>
      </c>
      <c r="E290" s="24"/>
      <c r="F290" s="25">
        <f t="shared" si="8"/>
        <v>0</v>
      </c>
    </row>
    <row r="291" spans="2:6" ht="21" x14ac:dyDescent="0.2">
      <c r="B291" s="22"/>
      <c r="C291" s="23">
        <f>IFERROR(VLOOKUP(B291,ورقة1!$I$3:$K$1048576,2,0),)</f>
        <v>0</v>
      </c>
      <c r="D291" s="28">
        <f>IFERROR(VLOOKUP(B291,ورقة1!$I$3:$K$1048576,3,0),0)</f>
        <v>0</v>
      </c>
      <c r="E291" s="24"/>
      <c r="F291" s="25">
        <f t="shared" si="8"/>
        <v>0</v>
      </c>
    </row>
    <row r="292" spans="2:6" ht="21" x14ac:dyDescent="0.2">
      <c r="B292" s="22"/>
      <c r="C292" s="23">
        <f>IFERROR(VLOOKUP(B292,ورقة1!$I$3:$K$1048576,2,0),)</f>
        <v>0</v>
      </c>
      <c r="D292" s="28">
        <f>IFERROR(VLOOKUP(B292,ورقة1!$I$3:$K$1048576,3,0),0)</f>
        <v>0</v>
      </c>
      <c r="E292" s="24"/>
      <c r="F292" s="25">
        <f t="shared" si="8"/>
        <v>0</v>
      </c>
    </row>
    <row r="293" spans="2:6" ht="21" x14ac:dyDescent="0.2">
      <c r="B293" s="22"/>
      <c r="C293" s="23">
        <f>IFERROR(VLOOKUP(B293,ورقة1!$I$3:$K$1048576,2,0),)</f>
        <v>0</v>
      </c>
      <c r="D293" s="28">
        <f>IFERROR(VLOOKUP(B293,ورقة1!$I$3:$K$1048576,3,0),0)</f>
        <v>0</v>
      </c>
      <c r="E293" s="24"/>
      <c r="F293" s="25">
        <f t="shared" si="8"/>
        <v>0</v>
      </c>
    </row>
    <row r="294" spans="2:6" ht="21" x14ac:dyDescent="0.2">
      <c r="B294" s="22"/>
      <c r="C294" s="23">
        <f>IFERROR(VLOOKUP(B294,ورقة1!$I$3:$K$1048576,2,0),)</f>
        <v>0</v>
      </c>
      <c r="D294" s="28">
        <f>IFERROR(VLOOKUP(B294,ورقة1!$I$3:$K$1048576,3,0),0)</f>
        <v>0</v>
      </c>
      <c r="E294" s="24"/>
      <c r="F294" s="25">
        <f t="shared" si="8"/>
        <v>0</v>
      </c>
    </row>
    <row r="295" spans="2:6" ht="21" x14ac:dyDescent="0.2">
      <c r="B295" s="22"/>
      <c r="C295" s="23">
        <f>IFERROR(VLOOKUP(B295,ورقة1!$I$3:$K$1048576,2,0),)</f>
        <v>0</v>
      </c>
      <c r="D295" s="28">
        <f>IFERROR(VLOOKUP(B295,ورقة1!$I$3:$K$1048576,3,0),0)</f>
        <v>0</v>
      </c>
      <c r="E295" s="24"/>
      <c r="F295" s="25">
        <f t="shared" si="8"/>
        <v>0</v>
      </c>
    </row>
    <row r="296" spans="2:6" ht="21" x14ac:dyDescent="0.2">
      <c r="B296" s="22"/>
      <c r="C296" s="23">
        <f>IFERROR(VLOOKUP(B296,ورقة1!$I$3:$K$1048576,2,0),)</f>
        <v>0</v>
      </c>
      <c r="D296" s="28">
        <f>IFERROR(VLOOKUP(B296,ورقة1!$I$3:$K$1048576,3,0),0)</f>
        <v>0</v>
      </c>
      <c r="E296" s="24"/>
      <c r="F296" s="25">
        <f t="shared" si="8"/>
        <v>0</v>
      </c>
    </row>
    <row r="297" spans="2:6" ht="21" x14ac:dyDescent="0.2">
      <c r="B297" s="22"/>
      <c r="C297" s="23">
        <f>IFERROR(VLOOKUP(B297,ورقة1!$I$3:$K$1048576,2,0),)</f>
        <v>0</v>
      </c>
      <c r="D297" s="28">
        <f>IFERROR(VLOOKUP(B297,ورقة1!$I$3:$K$1048576,3,0),0)</f>
        <v>0</v>
      </c>
      <c r="E297" s="24"/>
      <c r="F297" s="25">
        <f t="shared" si="8"/>
        <v>0</v>
      </c>
    </row>
    <row r="298" spans="2:6" ht="21" x14ac:dyDescent="0.2">
      <c r="B298" s="22"/>
      <c r="C298" s="23">
        <f>IFERROR(VLOOKUP(B298,ورقة1!$I$3:$K$1048576,2,0),)</f>
        <v>0</v>
      </c>
      <c r="D298" s="28">
        <f>IFERROR(VLOOKUP(B298,ورقة1!$I$3:$K$1048576,3,0),0)</f>
        <v>0</v>
      </c>
      <c r="E298" s="24"/>
      <c r="F298" s="25">
        <f t="shared" si="8"/>
        <v>0</v>
      </c>
    </row>
    <row r="299" spans="2:6" ht="21" x14ac:dyDescent="0.2">
      <c r="B299" s="22"/>
      <c r="C299" s="23">
        <f>IFERROR(VLOOKUP(B299,ورقة1!$I$3:$K$1048576,2,0),)</f>
        <v>0</v>
      </c>
      <c r="D299" s="28">
        <f>IFERROR(VLOOKUP(B299,ورقة1!$I$3:$K$1048576,3,0),0)</f>
        <v>0</v>
      </c>
      <c r="E299" s="24"/>
      <c r="F299" s="25">
        <f t="shared" si="8"/>
        <v>0</v>
      </c>
    </row>
    <row r="300" spans="2:6" ht="21" x14ac:dyDescent="0.2">
      <c r="B300" s="22"/>
      <c r="C300" s="23">
        <f>IFERROR(VLOOKUP(B300,ورقة1!$I$3:$K$1048576,2,0),)</f>
        <v>0</v>
      </c>
      <c r="D300" s="28">
        <f>IFERROR(VLOOKUP(B300,ورقة1!$I$3:$K$1048576,3,0),0)</f>
        <v>0</v>
      </c>
      <c r="E300" s="24"/>
      <c r="F300" s="25">
        <f t="shared" si="8"/>
        <v>0</v>
      </c>
    </row>
    <row r="301" spans="2:6" ht="21" x14ac:dyDescent="0.2">
      <c r="B301" s="22"/>
      <c r="C301" s="23">
        <f>IFERROR(VLOOKUP(B301,ورقة1!$I$3:$K$1048576,2,0),)</f>
        <v>0</v>
      </c>
      <c r="D301" s="28">
        <f>IFERROR(VLOOKUP(B301,ورقة1!$I$3:$K$1048576,3,0),0)</f>
        <v>0</v>
      </c>
      <c r="E301" s="24"/>
      <c r="F301" s="25">
        <f t="shared" si="8"/>
        <v>0</v>
      </c>
    </row>
    <row r="302" spans="2:6" ht="21" x14ac:dyDescent="0.2">
      <c r="B302" s="22"/>
      <c r="C302" s="23">
        <f>IFERROR(VLOOKUP(B302,ورقة1!$I$3:$K$1048576,2,0),)</f>
        <v>0</v>
      </c>
      <c r="D302" s="28">
        <f>IFERROR(VLOOKUP(B302,ورقة1!$I$3:$K$1048576,3,0),0)</f>
        <v>0</v>
      </c>
      <c r="E302" s="24"/>
      <c r="F302" s="25">
        <f t="shared" si="8"/>
        <v>0</v>
      </c>
    </row>
    <row r="303" spans="2:6" ht="21" x14ac:dyDescent="0.2">
      <c r="B303" s="22"/>
      <c r="C303" s="23">
        <f>IFERROR(VLOOKUP(B303,ورقة1!$I$3:$K$1048576,2,0),)</f>
        <v>0</v>
      </c>
      <c r="D303" s="28">
        <f>IFERROR(VLOOKUP(B303,ورقة1!$I$3:$K$1048576,3,0),0)</f>
        <v>0</v>
      </c>
      <c r="E303" s="24"/>
      <c r="F303" s="25">
        <f t="shared" si="8"/>
        <v>0</v>
      </c>
    </row>
    <row r="304" spans="2:6" ht="21" x14ac:dyDescent="0.2">
      <c r="B304" s="22"/>
      <c r="C304" s="23">
        <f>IFERROR(VLOOKUP(B304,ورقة1!$I$3:$K$1048576,2,0),)</f>
        <v>0</v>
      </c>
      <c r="D304" s="28">
        <f>IFERROR(VLOOKUP(B304,ورقة1!$I$3:$K$1048576,3,0),0)</f>
        <v>0</v>
      </c>
      <c r="E304" s="24"/>
      <c r="F304" s="25">
        <f t="shared" si="8"/>
        <v>0</v>
      </c>
    </row>
    <row r="305" spans="2:6" ht="21" x14ac:dyDescent="0.2">
      <c r="B305" s="22"/>
      <c r="C305" s="23">
        <f>IFERROR(VLOOKUP(B305,ورقة1!$I$3:$K$1048576,2,0),)</f>
        <v>0</v>
      </c>
      <c r="D305" s="28">
        <f>IFERROR(VLOOKUP(B305,ورقة1!$I$3:$K$1048576,3,0),0)</f>
        <v>0</v>
      </c>
      <c r="E305" s="24"/>
      <c r="F305" s="25">
        <f t="shared" si="8"/>
        <v>0</v>
      </c>
    </row>
    <row r="306" spans="2:6" ht="21" x14ac:dyDescent="0.2">
      <c r="B306" s="22"/>
      <c r="C306" s="23">
        <f>IFERROR(VLOOKUP(B306,ورقة1!$I$3:$K$1048576,2,0),)</f>
        <v>0</v>
      </c>
      <c r="D306" s="28">
        <f>IFERROR(VLOOKUP(B306,ورقة1!$I$3:$K$1048576,3,0),0)</f>
        <v>0</v>
      </c>
      <c r="E306" s="24"/>
      <c r="F306" s="25">
        <f t="shared" si="8"/>
        <v>0</v>
      </c>
    </row>
    <row r="307" spans="2:6" ht="21" x14ac:dyDescent="0.2">
      <c r="B307" s="22"/>
      <c r="C307" s="23">
        <f>IFERROR(VLOOKUP(B307,ورقة1!$I$3:$K$1048576,2,0),)</f>
        <v>0</v>
      </c>
      <c r="D307" s="28">
        <f>IFERROR(VLOOKUP(B307,ورقة1!$I$3:$K$1048576,3,0),0)</f>
        <v>0</v>
      </c>
      <c r="E307" s="24"/>
      <c r="F307" s="25">
        <f t="shared" si="8"/>
        <v>0</v>
      </c>
    </row>
    <row r="308" spans="2:6" ht="21" x14ac:dyDescent="0.2">
      <c r="B308" s="22"/>
      <c r="C308" s="23">
        <f>IFERROR(VLOOKUP(B308,ورقة1!$I$3:$K$1048576,2,0),)</f>
        <v>0</v>
      </c>
      <c r="D308" s="28">
        <f>IFERROR(VLOOKUP(B308,ورقة1!$I$3:$K$1048576,3,0),0)</f>
        <v>0</v>
      </c>
      <c r="E308" s="24"/>
      <c r="F308" s="25">
        <f t="shared" si="8"/>
        <v>0</v>
      </c>
    </row>
    <row r="309" spans="2:6" ht="21" x14ac:dyDescent="0.2">
      <c r="B309" s="22"/>
      <c r="C309" s="23">
        <f>IFERROR(VLOOKUP(B309,ورقة1!$I$3:$K$1048576,2,0),)</f>
        <v>0</v>
      </c>
      <c r="D309" s="28">
        <f>IFERROR(VLOOKUP(B309,ورقة1!$I$3:$K$1048576,3,0),0)</f>
        <v>0</v>
      </c>
      <c r="E309" s="24"/>
      <c r="F309" s="25">
        <f t="shared" si="8"/>
        <v>0</v>
      </c>
    </row>
    <row r="310" spans="2:6" ht="21" x14ac:dyDescent="0.2">
      <c r="B310" s="22"/>
      <c r="C310" s="23">
        <f>IFERROR(VLOOKUP(B310,ورقة1!$I$3:$K$1048576,2,0),)</f>
        <v>0</v>
      </c>
      <c r="D310" s="28">
        <f>IFERROR(VLOOKUP(B310,ورقة1!$I$3:$K$1048576,3,0),0)</f>
        <v>0</v>
      </c>
      <c r="E310" s="24"/>
      <c r="F310" s="25">
        <f t="shared" si="8"/>
        <v>0</v>
      </c>
    </row>
    <row r="311" spans="2:6" ht="21.75" thickBot="1" x14ac:dyDescent="0.25">
      <c r="B311" s="22"/>
      <c r="C311" s="23">
        <f>IFERROR(VLOOKUP(B311,ورقة1!$I$3:$K$1048576,2,0),)</f>
        <v>0</v>
      </c>
      <c r="D311" s="28">
        <f>IFERROR(VLOOKUP(B311,ورقة1!$I$3:$K$1048576,3,0),0)</f>
        <v>0</v>
      </c>
      <c r="E311" s="30"/>
      <c r="F311" s="25">
        <f t="shared" si="8"/>
        <v>0</v>
      </c>
    </row>
    <row r="312" spans="2:6" ht="24" thickTop="1" thickBot="1" x14ac:dyDescent="0.25">
      <c r="B312" s="66" t="s">
        <v>24</v>
      </c>
      <c r="C312" s="67"/>
      <c r="D312" s="68">
        <f>SUM(F288:F311)</f>
        <v>0</v>
      </c>
      <c r="E312" s="68"/>
      <c r="F312" s="69"/>
    </row>
    <row r="313" spans="2:6" ht="23.25" thickBot="1" x14ac:dyDescent="0.25">
      <c r="B313" s="77" t="s">
        <v>25</v>
      </c>
      <c r="C313" s="78"/>
      <c r="D313" s="83">
        <f>D314/100</f>
        <v>0</v>
      </c>
      <c r="E313" s="83"/>
      <c r="F313" s="84"/>
    </row>
    <row r="314" spans="2:6" ht="23.25" thickBot="1" x14ac:dyDescent="0.25">
      <c r="B314" s="77" t="s">
        <v>26</v>
      </c>
      <c r="C314" s="78"/>
      <c r="D314" s="79"/>
      <c r="E314" s="79"/>
      <c r="F314" s="80"/>
    </row>
    <row r="315" spans="2:6" ht="23.25" thickBot="1" x14ac:dyDescent="0.25">
      <c r="B315" s="81" t="s">
        <v>27</v>
      </c>
      <c r="C315" s="82"/>
      <c r="D315" s="72">
        <f>D312-D314</f>
        <v>0</v>
      </c>
      <c r="E315" s="72"/>
      <c r="F315" s="73"/>
    </row>
    <row r="316" spans="2:6" ht="15.75" thickTop="1" thickBot="1" x14ac:dyDescent="0.25"/>
    <row r="317" spans="2:6" ht="22.5" thickTop="1" thickBot="1" x14ac:dyDescent="0.25">
      <c r="B317" s="18" t="s">
        <v>16</v>
      </c>
      <c r="C317" s="19">
        <f>C282+1</f>
        <v>109</v>
      </c>
      <c r="D317" s="18" t="s">
        <v>2</v>
      </c>
      <c r="E317" s="70">
        <f>IFERROR(VLOOKUP(C320,ورقة1!$B$3:$G$1048576,3,0),)</f>
        <v>0</v>
      </c>
      <c r="F317" s="71"/>
    </row>
    <row r="318" spans="2:6" ht="22.5" thickTop="1" thickBot="1" x14ac:dyDescent="0.25">
      <c r="B318" s="18" t="s">
        <v>17</v>
      </c>
      <c r="C318" s="20"/>
      <c r="D318" s="18" t="s">
        <v>3</v>
      </c>
      <c r="E318" s="70">
        <f>IFERROR(VLOOKUP(C320,ورقة1!$B$3:$G$1048576,4,0),)</f>
        <v>0</v>
      </c>
      <c r="F318" s="71"/>
    </row>
    <row r="319" spans="2:6" ht="22.5" thickTop="1" thickBot="1" x14ac:dyDescent="0.25">
      <c r="B319" s="18" t="s">
        <v>9</v>
      </c>
      <c r="C319" s="31"/>
      <c r="D319" s="18" t="s">
        <v>4</v>
      </c>
      <c r="E319" s="70">
        <f>IFERROR(VLOOKUP(C320,ورقة1!$B$3:$G$1048576,5,0),)</f>
        <v>0</v>
      </c>
      <c r="F319" s="71"/>
    </row>
    <row r="320" spans="2:6" ht="22.5" thickTop="1" thickBot="1" x14ac:dyDescent="0.25">
      <c r="B320" s="18" t="s">
        <v>18</v>
      </c>
      <c r="C320" s="21"/>
      <c r="D320" s="18" t="s">
        <v>5</v>
      </c>
      <c r="E320" s="70">
        <f>IFERROR(VLOOKUP(C320,ورقة1!$B$3:$G$1048576,6,0),)</f>
        <v>0</v>
      </c>
      <c r="F320" s="71"/>
    </row>
    <row r="321" spans="2:6" ht="22.5" thickTop="1" thickBot="1" x14ac:dyDescent="0.25">
      <c r="B321" s="18" t="s">
        <v>19</v>
      </c>
      <c r="C321" s="74">
        <f>IFERROR(VLOOKUP(C320,ورقة1!$B$2:$G$1048576,2,0),)</f>
        <v>0</v>
      </c>
      <c r="D321" s="75"/>
      <c r="E321" s="75"/>
      <c r="F321" s="76"/>
    </row>
    <row r="322" spans="2:6" ht="22.5" thickTop="1" thickBot="1" x14ac:dyDescent="0.25">
      <c r="B322" s="18" t="s">
        <v>0</v>
      </c>
      <c r="C322" s="18" t="s">
        <v>20</v>
      </c>
      <c r="D322" s="18" t="s">
        <v>21</v>
      </c>
      <c r="E322" s="18" t="s">
        <v>22</v>
      </c>
      <c r="F322" s="18" t="s">
        <v>23</v>
      </c>
    </row>
    <row r="323" spans="2:6" ht="21.75" thickTop="1" x14ac:dyDescent="0.2">
      <c r="B323" s="22"/>
      <c r="C323" s="23">
        <f>IFERROR(VLOOKUP(B323,ورقة1!$I$3:$K$1048576,2,0),)</f>
        <v>0</v>
      </c>
      <c r="D323" s="28">
        <f>IFERROR(VLOOKUP(B323,ورقة1!$I$3:$K$1048576,3,0),0)</f>
        <v>0</v>
      </c>
      <c r="E323" s="29"/>
      <c r="F323" s="25">
        <f>D323*E323</f>
        <v>0</v>
      </c>
    </row>
    <row r="324" spans="2:6" ht="21" x14ac:dyDescent="0.2">
      <c r="B324" s="22"/>
      <c r="C324" s="23">
        <f>IFERROR(VLOOKUP(B324,ورقة1!$I$3:$K$1048576,2,0),)</f>
        <v>0</v>
      </c>
      <c r="D324" s="28">
        <f>IFERROR(VLOOKUP(B324,ورقة1!$I$3:$K$1048576,3,0),0)</f>
        <v>0</v>
      </c>
      <c r="E324" s="24"/>
      <c r="F324" s="25">
        <f t="shared" ref="F324:F346" si="9">D324*E324</f>
        <v>0</v>
      </c>
    </row>
    <row r="325" spans="2:6" ht="21" x14ac:dyDescent="0.2">
      <c r="B325" s="22"/>
      <c r="C325" s="23">
        <f>IFERROR(VLOOKUP(B325,ورقة1!$I$3:$K$1048576,2,0),)</f>
        <v>0</v>
      </c>
      <c r="D325" s="28">
        <f>IFERROR(VLOOKUP(B325,ورقة1!$I$3:$K$1048576,3,0),0)</f>
        <v>0</v>
      </c>
      <c r="E325" s="24"/>
      <c r="F325" s="25">
        <f t="shared" si="9"/>
        <v>0</v>
      </c>
    </row>
    <row r="326" spans="2:6" ht="21" x14ac:dyDescent="0.2">
      <c r="B326" s="22"/>
      <c r="C326" s="23">
        <f>IFERROR(VLOOKUP(B326,ورقة1!$I$3:$K$1048576,2,0),)</f>
        <v>0</v>
      </c>
      <c r="D326" s="28">
        <f>IFERROR(VLOOKUP(B326,ورقة1!$I$3:$K$1048576,3,0),0)</f>
        <v>0</v>
      </c>
      <c r="E326" s="24"/>
      <c r="F326" s="25">
        <f t="shared" si="9"/>
        <v>0</v>
      </c>
    </row>
    <row r="327" spans="2:6" ht="21" x14ac:dyDescent="0.2">
      <c r="B327" s="22"/>
      <c r="C327" s="23">
        <f>IFERROR(VLOOKUP(B327,ورقة1!$I$3:$K$1048576,2,0),)</f>
        <v>0</v>
      </c>
      <c r="D327" s="28">
        <f>IFERROR(VLOOKUP(B327,ورقة1!$I$3:$K$1048576,3,0),0)</f>
        <v>0</v>
      </c>
      <c r="E327" s="24"/>
      <c r="F327" s="25">
        <f t="shared" si="9"/>
        <v>0</v>
      </c>
    </row>
    <row r="328" spans="2:6" ht="21" x14ac:dyDescent="0.2">
      <c r="B328" s="22"/>
      <c r="C328" s="23">
        <f>IFERROR(VLOOKUP(B328,ورقة1!$I$3:$K$1048576,2,0),)</f>
        <v>0</v>
      </c>
      <c r="D328" s="28">
        <f>IFERROR(VLOOKUP(B328,ورقة1!$I$3:$K$1048576,3,0),0)</f>
        <v>0</v>
      </c>
      <c r="E328" s="24"/>
      <c r="F328" s="25">
        <f t="shared" si="9"/>
        <v>0</v>
      </c>
    </row>
    <row r="329" spans="2:6" ht="21" x14ac:dyDescent="0.2">
      <c r="B329" s="22"/>
      <c r="C329" s="23">
        <f>IFERROR(VLOOKUP(B329,ورقة1!$I$3:$K$1048576,2,0),)</f>
        <v>0</v>
      </c>
      <c r="D329" s="28">
        <f>IFERROR(VLOOKUP(B329,ورقة1!$I$3:$K$1048576,3,0),0)</f>
        <v>0</v>
      </c>
      <c r="E329" s="24"/>
      <c r="F329" s="25">
        <f t="shared" si="9"/>
        <v>0</v>
      </c>
    </row>
    <row r="330" spans="2:6" ht="21" x14ac:dyDescent="0.2">
      <c r="B330" s="22"/>
      <c r="C330" s="23">
        <f>IFERROR(VLOOKUP(B330,ورقة1!$I$3:$K$1048576,2,0),)</f>
        <v>0</v>
      </c>
      <c r="D330" s="28">
        <f>IFERROR(VLOOKUP(B330,ورقة1!$I$3:$K$1048576,3,0),0)</f>
        <v>0</v>
      </c>
      <c r="E330" s="24"/>
      <c r="F330" s="25">
        <f t="shared" si="9"/>
        <v>0</v>
      </c>
    </row>
    <row r="331" spans="2:6" ht="21" x14ac:dyDescent="0.2">
      <c r="B331" s="22"/>
      <c r="C331" s="23">
        <f>IFERROR(VLOOKUP(B331,ورقة1!$I$3:$K$1048576,2,0),)</f>
        <v>0</v>
      </c>
      <c r="D331" s="28">
        <f>IFERROR(VLOOKUP(B331,ورقة1!$I$3:$K$1048576,3,0),0)</f>
        <v>0</v>
      </c>
      <c r="E331" s="24"/>
      <c r="F331" s="25">
        <f t="shared" si="9"/>
        <v>0</v>
      </c>
    </row>
    <row r="332" spans="2:6" ht="21" x14ac:dyDescent="0.2">
      <c r="B332" s="22"/>
      <c r="C332" s="23">
        <f>IFERROR(VLOOKUP(B332,ورقة1!$I$3:$K$1048576,2,0),)</f>
        <v>0</v>
      </c>
      <c r="D332" s="28">
        <f>IFERROR(VLOOKUP(B332,ورقة1!$I$3:$K$1048576,3,0),0)</f>
        <v>0</v>
      </c>
      <c r="E332" s="24"/>
      <c r="F332" s="25">
        <f t="shared" si="9"/>
        <v>0</v>
      </c>
    </row>
    <row r="333" spans="2:6" ht="21" x14ac:dyDescent="0.2">
      <c r="B333" s="22"/>
      <c r="C333" s="23">
        <f>IFERROR(VLOOKUP(B333,ورقة1!$I$3:$K$1048576,2,0),)</f>
        <v>0</v>
      </c>
      <c r="D333" s="28">
        <f>IFERROR(VLOOKUP(B333,ورقة1!$I$3:$K$1048576,3,0),0)</f>
        <v>0</v>
      </c>
      <c r="E333" s="24"/>
      <c r="F333" s="25">
        <f t="shared" si="9"/>
        <v>0</v>
      </c>
    </row>
    <row r="334" spans="2:6" ht="21" x14ac:dyDescent="0.2">
      <c r="B334" s="22"/>
      <c r="C334" s="23">
        <f>IFERROR(VLOOKUP(B334,ورقة1!$I$3:$K$1048576,2,0),)</f>
        <v>0</v>
      </c>
      <c r="D334" s="28">
        <f>IFERROR(VLOOKUP(B334,ورقة1!$I$3:$K$1048576,3,0),0)</f>
        <v>0</v>
      </c>
      <c r="E334" s="24"/>
      <c r="F334" s="25">
        <f t="shared" si="9"/>
        <v>0</v>
      </c>
    </row>
    <row r="335" spans="2:6" ht="21" x14ac:dyDescent="0.2">
      <c r="B335" s="22"/>
      <c r="C335" s="23">
        <f>IFERROR(VLOOKUP(B335,ورقة1!$I$3:$K$1048576,2,0),)</f>
        <v>0</v>
      </c>
      <c r="D335" s="28">
        <f>IFERROR(VLOOKUP(B335,ورقة1!$I$3:$K$1048576,3,0),0)</f>
        <v>0</v>
      </c>
      <c r="E335" s="24"/>
      <c r="F335" s="25">
        <f t="shared" si="9"/>
        <v>0</v>
      </c>
    </row>
    <row r="336" spans="2:6" ht="21" x14ac:dyDescent="0.2">
      <c r="B336" s="22"/>
      <c r="C336" s="23">
        <f>IFERROR(VLOOKUP(B336,ورقة1!$I$3:$K$1048576,2,0),)</f>
        <v>0</v>
      </c>
      <c r="D336" s="28">
        <f>IFERROR(VLOOKUP(B336,ورقة1!$I$3:$K$1048576,3,0),0)</f>
        <v>0</v>
      </c>
      <c r="E336" s="24"/>
      <c r="F336" s="25">
        <f t="shared" si="9"/>
        <v>0</v>
      </c>
    </row>
    <row r="337" spans="2:6" ht="21" x14ac:dyDescent="0.2">
      <c r="B337" s="22"/>
      <c r="C337" s="23">
        <f>IFERROR(VLOOKUP(B337,ورقة1!$I$3:$K$1048576,2,0),)</f>
        <v>0</v>
      </c>
      <c r="D337" s="28">
        <f>IFERROR(VLOOKUP(B337,ورقة1!$I$3:$K$1048576,3,0),0)</f>
        <v>0</v>
      </c>
      <c r="E337" s="24"/>
      <c r="F337" s="25">
        <f t="shared" si="9"/>
        <v>0</v>
      </c>
    </row>
    <row r="338" spans="2:6" ht="21" x14ac:dyDescent="0.2">
      <c r="B338" s="22"/>
      <c r="C338" s="23">
        <f>IFERROR(VLOOKUP(B338,ورقة1!$I$3:$K$1048576,2,0),)</f>
        <v>0</v>
      </c>
      <c r="D338" s="28">
        <f>IFERROR(VLOOKUP(B338,ورقة1!$I$3:$K$1048576,3,0),0)</f>
        <v>0</v>
      </c>
      <c r="E338" s="24"/>
      <c r="F338" s="25">
        <f t="shared" si="9"/>
        <v>0</v>
      </c>
    </row>
    <row r="339" spans="2:6" ht="21" x14ac:dyDescent="0.2">
      <c r="B339" s="22"/>
      <c r="C339" s="23">
        <f>IFERROR(VLOOKUP(B339,ورقة1!$I$3:$K$1048576,2,0),)</f>
        <v>0</v>
      </c>
      <c r="D339" s="28">
        <f>IFERROR(VLOOKUP(B339,ورقة1!$I$3:$K$1048576,3,0),0)</f>
        <v>0</v>
      </c>
      <c r="E339" s="24"/>
      <c r="F339" s="25">
        <f t="shared" si="9"/>
        <v>0</v>
      </c>
    </row>
    <row r="340" spans="2:6" ht="21" x14ac:dyDescent="0.2">
      <c r="B340" s="22"/>
      <c r="C340" s="23">
        <f>IFERROR(VLOOKUP(B340,ورقة1!$I$3:$K$1048576,2,0),)</f>
        <v>0</v>
      </c>
      <c r="D340" s="28">
        <f>IFERROR(VLOOKUP(B340,ورقة1!$I$3:$K$1048576,3,0),0)</f>
        <v>0</v>
      </c>
      <c r="E340" s="24"/>
      <c r="F340" s="25">
        <f t="shared" si="9"/>
        <v>0</v>
      </c>
    </row>
    <row r="341" spans="2:6" ht="21" x14ac:dyDescent="0.2">
      <c r="B341" s="22"/>
      <c r="C341" s="23">
        <f>IFERROR(VLOOKUP(B341,ورقة1!$I$3:$K$1048576,2,0),)</f>
        <v>0</v>
      </c>
      <c r="D341" s="28">
        <f>IFERROR(VLOOKUP(B341,ورقة1!$I$3:$K$1048576,3,0),0)</f>
        <v>0</v>
      </c>
      <c r="E341" s="24"/>
      <c r="F341" s="25">
        <f t="shared" si="9"/>
        <v>0</v>
      </c>
    </row>
    <row r="342" spans="2:6" ht="21" x14ac:dyDescent="0.2">
      <c r="B342" s="22"/>
      <c r="C342" s="23">
        <f>IFERROR(VLOOKUP(B342,ورقة1!$I$3:$K$1048576,2,0),)</f>
        <v>0</v>
      </c>
      <c r="D342" s="28">
        <f>IFERROR(VLOOKUP(B342,ورقة1!$I$3:$K$1048576,3,0),0)</f>
        <v>0</v>
      </c>
      <c r="E342" s="24"/>
      <c r="F342" s="25">
        <f t="shared" si="9"/>
        <v>0</v>
      </c>
    </row>
    <row r="343" spans="2:6" ht="21" x14ac:dyDescent="0.2">
      <c r="B343" s="22"/>
      <c r="C343" s="23">
        <f>IFERROR(VLOOKUP(B343,ورقة1!$I$3:$K$1048576,2,0),)</f>
        <v>0</v>
      </c>
      <c r="D343" s="28">
        <f>IFERROR(VLOOKUP(B343,ورقة1!$I$3:$K$1048576,3,0),0)</f>
        <v>0</v>
      </c>
      <c r="E343" s="24"/>
      <c r="F343" s="25">
        <f t="shared" si="9"/>
        <v>0</v>
      </c>
    </row>
    <row r="344" spans="2:6" ht="21" x14ac:dyDescent="0.2">
      <c r="B344" s="22"/>
      <c r="C344" s="23">
        <f>IFERROR(VLOOKUP(B344,ورقة1!$I$3:$K$1048576,2,0),)</f>
        <v>0</v>
      </c>
      <c r="D344" s="28">
        <f>IFERROR(VLOOKUP(B344,ورقة1!$I$3:$K$1048576,3,0),0)</f>
        <v>0</v>
      </c>
      <c r="E344" s="24"/>
      <c r="F344" s="25">
        <f t="shared" si="9"/>
        <v>0</v>
      </c>
    </row>
    <row r="345" spans="2:6" ht="21" x14ac:dyDescent="0.2">
      <c r="B345" s="22"/>
      <c r="C345" s="23">
        <f>IFERROR(VLOOKUP(B345,ورقة1!$I$3:$K$1048576,2,0),)</f>
        <v>0</v>
      </c>
      <c r="D345" s="28">
        <f>IFERROR(VLOOKUP(B345,ورقة1!$I$3:$K$1048576,3,0),0)</f>
        <v>0</v>
      </c>
      <c r="E345" s="24"/>
      <c r="F345" s="25">
        <f t="shared" si="9"/>
        <v>0</v>
      </c>
    </row>
    <row r="346" spans="2:6" ht="21.75" thickBot="1" x14ac:dyDescent="0.25">
      <c r="B346" s="22"/>
      <c r="C346" s="23">
        <f>IFERROR(VLOOKUP(B346,ورقة1!$I$3:$K$1048576,2,0),)</f>
        <v>0</v>
      </c>
      <c r="D346" s="28">
        <f>IFERROR(VLOOKUP(B346,ورقة1!$I$3:$K$1048576,3,0),0)</f>
        <v>0</v>
      </c>
      <c r="E346" s="30"/>
      <c r="F346" s="25">
        <f t="shared" si="9"/>
        <v>0</v>
      </c>
    </row>
    <row r="347" spans="2:6" ht="24" thickTop="1" thickBot="1" x14ac:dyDescent="0.25">
      <c r="B347" s="66" t="s">
        <v>24</v>
      </c>
      <c r="C347" s="67"/>
      <c r="D347" s="68">
        <f>SUM(F323:F346)</f>
        <v>0</v>
      </c>
      <c r="E347" s="68"/>
      <c r="F347" s="69"/>
    </row>
    <row r="348" spans="2:6" ht="23.25" thickBot="1" x14ac:dyDescent="0.25">
      <c r="B348" s="77" t="s">
        <v>25</v>
      </c>
      <c r="C348" s="78"/>
      <c r="D348" s="83">
        <f>D349/100</f>
        <v>0</v>
      </c>
      <c r="E348" s="83"/>
      <c r="F348" s="84"/>
    </row>
    <row r="349" spans="2:6" ht="23.25" thickBot="1" x14ac:dyDescent="0.25">
      <c r="B349" s="77" t="s">
        <v>26</v>
      </c>
      <c r="C349" s="78"/>
      <c r="D349" s="79"/>
      <c r="E349" s="79"/>
      <c r="F349" s="80"/>
    </row>
    <row r="350" spans="2:6" ht="23.25" thickBot="1" x14ac:dyDescent="0.25">
      <c r="B350" s="81" t="s">
        <v>27</v>
      </c>
      <c r="C350" s="82"/>
      <c r="D350" s="72">
        <f>D347-D349</f>
        <v>0</v>
      </c>
      <c r="E350" s="72"/>
      <c r="F350" s="73"/>
    </row>
    <row r="351" spans="2:6" ht="15.75" thickTop="1" thickBot="1" x14ac:dyDescent="0.25"/>
    <row r="352" spans="2:6" ht="22.5" thickTop="1" thickBot="1" x14ac:dyDescent="0.25">
      <c r="B352" s="18" t="s">
        <v>16</v>
      </c>
      <c r="C352" s="19">
        <f>C317+1</f>
        <v>110</v>
      </c>
      <c r="D352" s="18" t="s">
        <v>2</v>
      </c>
      <c r="E352" s="70">
        <f>IFERROR(VLOOKUP(C355,ورقة1!$B$3:$G$1048576,3,0),)</f>
        <v>0</v>
      </c>
      <c r="F352" s="71"/>
    </row>
    <row r="353" spans="2:6" ht="22.5" thickTop="1" thickBot="1" x14ac:dyDescent="0.25">
      <c r="B353" s="18" t="s">
        <v>17</v>
      </c>
      <c r="C353" s="20"/>
      <c r="D353" s="18" t="s">
        <v>3</v>
      </c>
      <c r="E353" s="70">
        <f>IFERROR(VLOOKUP(C355,ورقة1!$B$3:$G$1048576,4,0),)</f>
        <v>0</v>
      </c>
      <c r="F353" s="71"/>
    </row>
    <row r="354" spans="2:6" ht="22.5" thickTop="1" thickBot="1" x14ac:dyDescent="0.25">
      <c r="B354" s="18" t="s">
        <v>9</v>
      </c>
      <c r="C354" s="31"/>
      <c r="D354" s="18" t="s">
        <v>4</v>
      </c>
      <c r="E354" s="70">
        <f>IFERROR(VLOOKUP(C355,ورقة1!$B$3:$G$1048576,5,0),)</f>
        <v>0</v>
      </c>
      <c r="F354" s="71"/>
    </row>
    <row r="355" spans="2:6" ht="22.5" thickTop="1" thickBot="1" x14ac:dyDescent="0.25">
      <c r="B355" s="18" t="s">
        <v>18</v>
      </c>
      <c r="C355" s="21"/>
      <c r="D355" s="18" t="s">
        <v>5</v>
      </c>
      <c r="E355" s="70">
        <f>IFERROR(VLOOKUP(C355,ورقة1!$B$3:$G$1048576,6,0),)</f>
        <v>0</v>
      </c>
      <c r="F355" s="71"/>
    </row>
    <row r="356" spans="2:6" ht="22.5" thickTop="1" thickBot="1" x14ac:dyDescent="0.25">
      <c r="B356" s="18" t="s">
        <v>19</v>
      </c>
      <c r="C356" s="74">
        <f>IFERROR(VLOOKUP(C355,ورقة1!$B$2:$G$1048576,2,0),)</f>
        <v>0</v>
      </c>
      <c r="D356" s="75"/>
      <c r="E356" s="75"/>
      <c r="F356" s="76"/>
    </row>
    <row r="357" spans="2:6" ht="22.5" thickTop="1" thickBot="1" x14ac:dyDescent="0.25">
      <c r="B357" s="18" t="s">
        <v>0</v>
      </c>
      <c r="C357" s="18" t="s">
        <v>20</v>
      </c>
      <c r="D357" s="18" t="s">
        <v>21</v>
      </c>
      <c r="E357" s="18" t="s">
        <v>22</v>
      </c>
      <c r="F357" s="18" t="s">
        <v>23</v>
      </c>
    </row>
    <row r="358" spans="2:6" ht="21.75" thickTop="1" x14ac:dyDescent="0.2">
      <c r="B358" s="22"/>
      <c r="C358" s="23">
        <f>IFERROR(VLOOKUP(B358,ورقة1!$I$3:$K$1048576,2,0),)</f>
        <v>0</v>
      </c>
      <c r="D358" s="28">
        <f>IFERROR(VLOOKUP(B358,ورقة1!$I$3:$K$1048576,3,0),0)</f>
        <v>0</v>
      </c>
      <c r="E358" s="29"/>
      <c r="F358" s="25">
        <f>D358*E358</f>
        <v>0</v>
      </c>
    </row>
    <row r="359" spans="2:6" ht="21" x14ac:dyDescent="0.2">
      <c r="B359" s="22"/>
      <c r="C359" s="23">
        <f>IFERROR(VLOOKUP(B359,ورقة1!$I$3:$K$1048576,2,0),)</f>
        <v>0</v>
      </c>
      <c r="D359" s="28">
        <f>IFERROR(VLOOKUP(B359,ورقة1!$I$3:$K$1048576,3,0),0)</f>
        <v>0</v>
      </c>
      <c r="E359" s="24"/>
      <c r="F359" s="25">
        <f t="shared" ref="F359:F381" si="10">D359*E359</f>
        <v>0</v>
      </c>
    </row>
    <row r="360" spans="2:6" ht="21" x14ac:dyDescent="0.2">
      <c r="B360" s="22"/>
      <c r="C360" s="23">
        <f>IFERROR(VLOOKUP(B360,ورقة1!$I$3:$K$1048576,2,0),)</f>
        <v>0</v>
      </c>
      <c r="D360" s="28">
        <f>IFERROR(VLOOKUP(B360,ورقة1!$I$3:$K$1048576,3,0),0)</f>
        <v>0</v>
      </c>
      <c r="E360" s="24"/>
      <c r="F360" s="25">
        <f t="shared" si="10"/>
        <v>0</v>
      </c>
    </row>
    <row r="361" spans="2:6" ht="21" x14ac:dyDescent="0.2">
      <c r="B361" s="22"/>
      <c r="C361" s="23">
        <f>IFERROR(VLOOKUP(B361,ورقة1!$I$3:$K$1048576,2,0),)</f>
        <v>0</v>
      </c>
      <c r="D361" s="28">
        <f>IFERROR(VLOOKUP(B361,ورقة1!$I$3:$K$1048576,3,0),0)</f>
        <v>0</v>
      </c>
      <c r="E361" s="24"/>
      <c r="F361" s="25">
        <f t="shared" si="10"/>
        <v>0</v>
      </c>
    </row>
    <row r="362" spans="2:6" ht="21" x14ac:dyDescent="0.2">
      <c r="B362" s="22"/>
      <c r="C362" s="23">
        <f>IFERROR(VLOOKUP(B362,ورقة1!$I$3:$K$1048576,2,0),)</f>
        <v>0</v>
      </c>
      <c r="D362" s="28">
        <f>IFERROR(VLOOKUP(B362,ورقة1!$I$3:$K$1048576,3,0),0)</f>
        <v>0</v>
      </c>
      <c r="E362" s="24"/>
      <c r="F362" s="25">
        <f t="shared" si="10"/>
        <v>0</v>
      </c>
    </row>
    <row r="363" spans="2:6" ht="21" x14ac:dyDescent="0.2">
      <c r="B363" s="22"/>
      <c r="C363" s="23">
        <f>IFERROR(VLOOKUP(B363,ورقة1!$I$3:$K$1048576,2,0),)</f>
        <v>0</v>
      </c>
      <c r="D363" s="28">
        <f>IFERROR(VLOOKUP(B363,ورقة1!$I$3:$K$1048576,3,0),0)</f>
        <v>0</v>
      </c>
      <c r="E363" s="24"/>
      <c r="F363" s="25">
        <f t="shared" si="10"/>
        <v>0</v>
      </c>
    </row>
    <row r="364" spans="2:6" ht="21" x14ac:dyDescent="0.2">
      <c r="B364" s="22"/>
      <c r="C364" s="23">
        <f>IFERROR(VLOOKUP(B364,ورقة1!$I$3:$K$1048576,2,0),)</f>
        <v>0</v>
      </c>
      <c r="D364" s="28">
        <f>IFERROR(VLOOKUP(B364,ورقة1!$I$3:$K$1048576,3,0),0)</f>
        <v>0</v>
      </c>
      <c r="E364" s="24"/>
      <c r="F364" s="25">
        <f t="shared" si="10"/>
        <v>0</v>
      </c>
    </row>
    <row r="365" spans="2:6" ht="21" x14ac:dyDescent="0.2">
      <c r="B365" s="22"/>
      <c r="C365" s="23">
        <f>IFERROR(VLOOKUP(B365,ورقة1!$I$3:$K$1048576,2,0),)</f>
        <v>0</v>
      </c>
      <c r="D365" s="28">
        <f>IFERROR(VLOOKUP(B365,ورقة1!$I$3:$K$1048576,3,0),0)</f>
        <v>0</v>
      </c>
      <c r="E365" s="24"/>
      <c r="F365" s="25">
        <f t="shared" si="10"/>
        <v>0</v>
      </c>
    </row>
    <row r="366" spans="2:6" ht="21" x14ac:dyDescent="0.2">
      <c r="B366" s="22"/>
      <c r="C366" s="23">
        <f>IFERROR(VLOOKUP(B366,ورقة1!$I$3:$K$1048576,2,0),)</f>
        <v>0</v>
      </c>
      <c r="D366" s="28">
        <f>IFERROR(VLOOKUP(B366,ورقة1!$I$3:$K$1048576,3,0),0)</f>
        <v>0</v>
      </c>
      <c r="E366" s="24"/>
      <c r="F366" s="25">
        <f t="shared" si="10"/>
        <v>0</v>
      </c>
    </row>
    <row r="367" spans="2:6" ht="21" x14ac:dyDescent="0.2">
      <c r="B367" s="22"/>
      <c r="C367" s="23">
        <f>IFERROR(VLOOKUP(B367,ورقة1!$I$3:$K$1048576,2,0),)</f>
        <v>0</v>
      </c>
      <c r="D367" s="28">
        <f>IFERROR(VLOOKUP(B367,ورقة1!$I$3:$K$1048576,3,0),0)</f>
        <v>0</v>
      </c>
      <c r="E367" s="24"/>
      <c r="F367" s="25">
        <f t="shared" si="10"/>
        <v>0</v>
      </c>
    </row>
    <row r="368" spans="2:6" ht="21" x14ac:dyDescent="0.2">
      <c r="B368" s="22"/>
      <c r="C368" s="23">
        <f>IFERROR(VLOOKUP(B368,ورقة1!$I$3:$K$1048576,2,0),)</f>
        <v>0</v>
      </c>
      <c r="D368" s="28">
        <f>IFERROR(VLOOKUP(B368,ورقة1!$I$3:$K$1048576,3,0),0)</f>
        <v>0</v>
      </c>
      <c r="E368" s="24"/>
      <c r="F368" s="25">
        <f t="shared" si="10"/>
        <v>0</v>
      </c>
    </row>
    <row r="369" spans="2:6" ht="21" x14ac:dyDescent="0.2">
      <c r="B369" s="22"/>
      <c r="C369" s="23">
        <f>IFERROR(VLOOKUP(B369,ورقة1!$I$3:$K$1048576,2,0),)</f>
        <v>0</v>
      </c>
      <c r="D369" s="28">
        <f>IFERROR(VLOOKUP(B369,ورقة1!$I$3:$K$1048576,3,0),0)</f>
        <v>0</v>
      </c>
      <c r="E369" s="24"/>
      <c r="F369" s="25">
        <f t="shared" si="10"/>
        <v>0</v>
      </c>
    </row>
    <row r="370" spans="2:6" ht="21" x14ac:dyDescent="0.2">
      <c r="B370" s="22"/>
      <c r="C370" s="23">
        <f>IFERROR(VLOOKUP(B370,ورقة1!$I$3:$K$1048576,2,0),)</f>
        <v>0</v>
      </c>
      <c r="D370" s="28">
        <f>IFERROR(VLOOKUP(B370,ورقة1!$I$3:$K$1048576,3,0),0)</f>
        <v>0</v>
      </c>
      <c r="E370" s="24"/>
      <c r="F370" s="25">
        <f t="shared" si="10"/>
        <v>0</v>
      </c>
    </row>
    <row r="371" spans="2:6" ht="21" x14ac:dyDescent="0.2">
      <c r="B371" s="22"/>
      <c r="C371" s="23">
        <f>IFERROR(VLOOKUP(B371,ورقة1!$I$3:$K$1048576,2,0),)</f>
        <v>0</v>
      </c>
      <c r="D371" s="28">
        <f>IFERROR(VLOOKUP(B371,ورقة1!$I$3:$K$1048576,3,0),0)</f>
        <v>0</v>
      </c>
      <c r="E371" s="24"/>
      <c r="F371" s="25">
        <f t="shared" si="10"/>
        <v>0</v>
      </c>
    </row>
    <row r="372" spans="2:6" ht="21" x14ac:dyDescent="0.2">
      <c r="B372" s="22"/>
      <c r="C372" s="23">
        <f>IFERROR(VLOOKUP(B372,ورقة1!$I$3:$K$1048576,2,0),)</f>
        <v>0</v>
      </c>
      <c r="D372" s="28">
        <f>IFERROR(VLOOKUP(B372,ورقة1!$I$3:$K$1048576,3,0),0)</f>
        <v>0</v>
      </c>
      <c r="E372" s="24"/>
      <c r="F372" s="25">
        <f t="shared" si="10"/>
        <v>0</v>
      </c>
    </row>
    <row r="373" spans="2:6" ht="21" x14ac:dyDescent="0.2">
      <c r="B373" s="22"/>
      <c r="C373" s="23">
        <f>IFERROR(VLOOKUP(B373,ورقة1!$I$3:$K$1048576,2,0),)</f>
        <v>0</v>
      </c>
      <c r="D373" s="28">
        <f>IFERROR(VLOOKUP(B373,ورقة1!$I$3:$K$1048576,3,0),0)</f>
        <v>0</v>
      </c>
      <c r="E373" s="24"/>
      <c r="F373" s="25">
        <f t="shared" si="10"/>
        <v>0</v>
      </c>
    </row>
    <row r="374" spans="2:6" ht="21" x14ac:dyDescent="0.2">
      <c r="B374" s="22"/>
      <c r="C374" s="23">
        <f>IFERROR(VLOOKUP(B374,ورقة1!$I$3:$K$1048576,2,0),)</f>
        <v>0</v>
      </c>
      <c r="D374" s="28">
        <f>IFERROR(VLOOKUP(B374,ورقة1!$I$3:$K$1048576,3,0),0)</f>
        <v>0</v>
      </c>
      <c r="E374" s="24"/>
      <c r="F374" s="25">
        <f t="shared" si="10"/>
        <v>0</v>
      </c>
    </row>
    <row r="375" spans="2:6" ht="21" x14ac:dyDescent="0.2">
      <c r="B375" s="22"/>
      <c r="C375" s="23">
        <f>IFERROR(VLOOKUP(B375,ورقة1!$I$3:$K$1048576,2,0),)</f>
        <v>0</v>
      </c>
      <c r="D375" s="28">
        <f>IFERROR(VLOOKUP(B375,ورقة1!$I$3:$K$1048576,3,0),0)</f>
        <v>0</v>
      </c>
      <c r="E375" s="24"/>
      <c r="F375" s="25">
        <f t="shared" si="10"/>
        <v>0</v>
      </c>
    </row>
    <row r="376" spans="2:6" ht="21" x14ac:dyDescent="0.2">
      <c r="B376" s="22"/>
      <c r="C376" s="23">
        <f>IFERROR(VLOOKUP(B376,ورقة1!$I$3:$K$1048576,2,0),)</f>
        <v>0</v>
      </c>
      <c r="D376" s="28">
        <f>IFERROR(VLOOKUP(B376,ورقة1!$I$3:$K$1048576,3,0),0)</f>
        <v>0</v>
      </c>
      <c r="E376" s="24"/>
      <c r="F376" s="25">
        <f t="shared" si="10"/>
        <v>0</v>
      </c>
    </row>
    <row r="377" spans="2:6" ht="21" x14ac:dyDescent="0.2">
      <c r="B377" s="22"/>
      <c r="C377" s="23">
        <f>IFERROR(VLOOKUP(B377,ورقة1!$I$3:$K$1048576,2,0),)</f>
        <v>0</v>
      </c>
      <c r="D377" s="28">
        <f>IFERROR(VLOOKUP(B377,ورقة1!$I$3:$K$1048576,3,0),0)</f>
        <v>0</v>
      </c>
      <c r="E377" s="24"/>
      <c r="F377" s="25">
        <f t="shared" si="10"/>
        <v>0</v>
      </c>
    </row>
    <row r="378" spans="2:6" ht="21" x14ac:dyDescent="0.2">
      <c r="B378" s="22"/>
      <c r="C378" s="23">
        <f>IFERROR(VLOOKUP(B378,ورقة1!$I$3:$K$1048576,2,0),)</f>
        <v>0</v>
      </c>
      <c r="D378" s="28">
        <f>IFERROR(VLOOKUP(B378,ورقة1!$I$3:$K$1048576,3,0),0)</f>
        <v>0</v>
      </c>
      <c r="E378" s="24"/>
      <c r="F378" s="25">
        <f t="shared" si="10"/>
        <v>0</v>
      </c>
    </row>
    <row r="379" spans="2:6" ht="21" x14ac:dyDescent="0.2">
      <c r="B379" s="22"/>
      <c r="C379" s="23">
        <f>IFERROR(VLOOKUP(B379,ورقة1!$I$3:$K$1048576,2,0),)</f>
        <v>0</v>
      </c>
      <c r="D379" s="28">
        <f>IFERROR(VLOOKUP(B379,ورقة1!$I$3:$K$1048576,3,0),0)</f>
        <v>0</v>
      </c>
      <c r="E379" s="24"/>
      <c r="F379" s="25">
        <f t="shared" si="10"/>
        <v>0</v>
      </c>
    </row>
    <row r="380" spans="2:6" ht="21" x14ac:dyDescent="0.2">
      <c r="B380" s="22"/>
      <c r="C380" s="23">
        <f>IFERROR(VLOOKUP(B380,ورقة1!$I$3:$K$1048576,2,0),)</f>
        <v>0</v>
      </c>
      <c r="D380" s="28">
        <f>IFERROR(VLOOKUP(B380,ورقة1!$I$3:$K$1048576,3,0),0)</f>
        <v>0</v>
      </c>
      <c r="E380" s="24"/>
      <c r="F380" s="25">
        <f t="shared" si="10"/>
        <v>0</v>
      </c>
    </row>
    <row r="381" spans="2:6" ht="21.75" thickBot="1" x14ac:dyDescent="0.25">
      <c r="B381" s="22"/>
      <c r="C381" s="23">
        <f>IFERROR(VLOOKUP(B381,ورقة1!$I$3:$K$1048576,2,0),)</f>
        <v>0</v>
      </c>
      <c r="D381" s="28">
        <f>IFERROR(VLOOKUP(B381,ورقة1!$I$3:$K$1048576,3,0),0)</f>
        <v>0</v>
      </c>
      <c r="E381" s="30"/>
      <c r="F381" s="25">
        <f t="shared" si="10"/>
        <v>0</v>
      </c>
    </row>
    <row r="382" spans="2:6" ht="24" thickTop="1" thickBot="1" x14ac:dyDescent="0.25">
      <c r="B382" s="66" t="s">
        <v>24</v>
      </c>
      <c r="C382" s="67"/>
      <c r="D382" s="68">
        <f>SUM(F358:F381)</f>
        <v>0</v>
      </c>
      <c r="E382" s="68"/>
      <c r="F382" s="69"/>
    </row>
    <row r="383" spans="2:6" ht="23.25" thickBot="1" x14ac:dyDescent="0.25">
      <c r="B383" s="77" t="s">
        <v>25</v>
      </c>
      <c r="C383" s="78"/>
      <c r="D383" s="83">
        <f>D384/100</f>
        <v>0</v>
      </c>
      <c r="E383" s="83"/>
      <c r="F383" s="84"/>
    </row>
    <row r="384" spans="2:6" ht="23.25" thickBot="1" x14ac:dyDescent="0.25">
      <c r="B384" s="77" t="s">
        <v>26</v>
      </c>
      <c r="C384" s="78"/>
      <c r="D384" s="79"/>
      <c r="E384" s="79"/>
      <c r="F384" s="80"/>
    </row>
    <row r="385" spans="2:6" ht="23.25" thickBot="1" x14ac:dyDescent="0.25">
      <c r="B385" s="81" t="s">
        <v>27</v>
      </c>
      <c r="C385" s="82"/>
      <c r="D385" s="72">
        <f>D382-D384</f>
        <v>0</v>
      </c>
      <c r="E385" s="72"/>
      <c r="F385" s="73"/>
    </row>
    <row r="386" spans="2:6" ht="15.75" thickTop="1" thickBot="1" x14ac:dyDescent="0.25"/>
    <row r="387" spans="2:6" ht="22.5" thickTop="1" thickBot="1" x14ac:dyDescent="0.25">
      <c r="B387" s="18" t="s">
        <v>16</v>
      </c>
      <c r="C387" s="19">
        <f>C352+1</f>
        <v>111</v>
      </c>
      <c r="D387" s="18" t="s">
        <v>2</v>
      </c>
      <c r="E387" s="70">
        <f>IFERROR(VLOOKUP(C390,ورقة1!$B$3:$G$1048576,3,0),)</f>
        <v>0</v>
      </c>
      <c r="F387" s="71"/>
    </row>
    <row r="388" spans="2:6" ht="22.5" thickTop="1" thickBot="1" x14ac:dyDescent="0.25">
      <c r="B388" s="18" t="s">
        <v>17</v>
      </c>
      <c r="C388" s="20"/>
      <c r="D388" s="18" t="s">
        <v>3</v>
      </c>
      <c r="E388" s="70">
        <f>IFERROR(VLOOKUP(C390,ورقة1!$B$3:$G$1048576,4,0),)</f>
        <v>0</v>
      </c>
      <c r="F388" s="71"/>
    </row>
    <row r="389" spans="2:6" ht="22.5" thickTop="1" thickBot="1" x14ac:dyDescent="0.25">
      <c r="B389" s="18" t="s">
        <v>9</v>
      </c>
      <c r="C389" s="31"/>
      <c r="D389" s="18" t="s">
        <v>4</v>
      </c>
      <c r="E389" s="70">
        <f>IFERROR(VLOOKUP(C390,ورقة1!$B$3:$G$1048576,5,0),)</f>
        <v>0</v>
      </c>
      <c r="F389" s="71"/>
    </row>
    <row r="390" spans="2:6" ht="22.5" thickTop="1" thickBot="1" x14ac:dyDescent="0.25">
      <c r="B390" s="18" t="s">
        <v>18</v>
      </c>
      <c r="C390" s="21"/>
      <c r="D390" s="18" t="s">
        <v>5</v>
      </c>
      <c r="E390" s="70">
        <f>IFERROR(VLOOKUP(C390,ورقة1!$B$3:$G$1048576,6,0),)</f>
        <v>0</v>
      </c>
      <c r="F390" s="71"/>
    </row>
    <row r="391" spans="2:6" ht="22.5" thickTop="1" thickBot="1" x14ac:dyDescent="0.25">
      <c r="B391" s="18" t="s">
        <v>19</v>
      </c>
      <c r="C391" s="74">
        <f>IFERROR(VLOOKUP(C390,ورقة1!$B$2:$G$1048576,2,0),)</f>
        <v>0</v>
      </c>
      <c r="D391" s="75"/>
      <c r="E391" s="75"/>
      <c r="F391" s="76"/>
    </row>
    <row r="392" spans="2:6" ht="22.5" thickTop="1" thickBot="1" x14ac:dyDescent="0.25">
      <c r="B392" s="18" t="s">
        <v>0</v>
      </c>
      <c r="C392" s="18" t="s">
        <v>20</v>
      </c>
      <c r="D392" s="18" t="s">
        <v>21</v>
      </c>
      <c r="E392" s="18" t="s">
        <v>22</v>
      </c>
      <c r="F392" s="18" t="s">
        <v>23</v>
      </c>
    </row>
    <row r="393" spans="2:6" ht="21.75" thickTop="1" x14ac:dyDescent="0.2">
      <c r="B393" s="22"/>
      <c r="C393" s="23">
        <f>IFERROR(VLOOKUP(B393,ورقة1!$I$3:$K$1048576,2,0),)</f>
        <v>0</v>
      </c>
      <c r="D393" s="28">
        <f>IFERROR(VLOOKUP(B393,ورقة1!$I$3:$K$1048576,3,0),0)</f>
        <v>0</v>
      </c>
      <c r="E393" s="29"/>
      <c r="F393" s="25">
        <f>D393*E393</f>
        <v>0</v>
      </c>
    </row>
    <row r="394" spans="2:6" ht="21" x14ac:dyDescent="0.2">
      <c r="B394" s="22"/>
      <c r="C394" s="23">
        <f>IFERROR(VLOOKUP(B394,ورقة1!$I$3:$K$1048576,2,0),)</f>
        <v>0</v>
      </c>
      <c r="D394" s="28">
        <f>IFERROR(VLOOKUP(B394,ورقة1!$I$3:$K$1048576,3,0),0)</f>
        <v>0</v>
      </c>
      <c r="E394" s="24"/>
      <c r="F394" s="25">
        <f t="shared" ref="F394:F416" si="11">D394*E394</f>
        <v>0</v>
      </c>
    </row>
    <row r="395" spans="2:6" ht="21" x14ac:dyDescent="0.2">
      <c r="B395" s="22"/>
      <c r="C395" s="23">
        <f>IFERROR(VLOOKUP(B395,ورقة1!$I$3:$K$1048576,2,0),)</f>
        <v>0</v>
      </c>
      <c r="D395" s="28">
        <f>IFERROR(VLOOKUP(B395,ورقة1!$I$3:$K$1048576,3,0),0)</f>
        <v>0</v>
      </c>
      <c r="E395" s="24"/>
      <c r="F395" s="25">
        <f t="shared" si="11"/>
        <v>0</v>
      </c>
    </row>
    <row r="396" spans="2:6" ht="21" x14ac:dyDescent="0.2">
      <c r="B396" s="22"/>
      <c r="C396" s="23">
        <f>IFERROR(VLOOKUP(B396,ورقة1!$I$3:$K$1048576,2,0),)</f>
        <v>0</v>
      </c>
      <c r="D396" s="28">
        <f>IFERROR(VLOOKUP(B396,ورقة1!$I$3:$K$1048576,3,0),0)</f>
        <v>0</v>
      </c>
      <c r="E396" s="24"/>
      <c r="F396" s="25">
        <f t="shared" si="11"/>
        <v>0</v>
      </c>
    </row>
    <row r="397" spans="2:6" ht="21" x14ac:dyDescent="0.2">
      <c r="B397" s="22"/>
      <c r="C397" s="23">
        <f>IFERROR(VLOOKUP(B397,ورقة1!$I$3:$K$1048576,2,0),)</f>
        <v>0</v>
      </c>
      <c r="D397" s="28">
        <f>IFERROR(VLOOKUP(B397,ورقة1!$I$3:$K$1048576,3,0),0)</f>
        <v>0</v>
      </c>
      <c r="E397" s="24"/>
      <c r="F397" s="25">
        <f t="shared" si="11"/>
        <v>0</v>
      </c>
    </row>
    <row r="398" spans="2:6" ht="21" x14ac:dyDescent="0.2">
      <c r="B398" s="22"/>
      <c r="C398" s="23">
        <f>IFERROR(VLOOKUP(B398,ورقة1!$I$3:$K$1048576,2,0),)</f>
        <v>0</v>
      </c>
      <c r="D398" s="28">
        <f>IFERROR(VLOOKUP(B398,ورقة1!$I$3:$K$1048576,3,0),0)</f>
        <v>0</v>
      </c>
      <c r="E398" s="24"/>
      <c r="F398" s="25">
        <f t="shared" si="11"/>
        <v>0</v>
      </c>
    </row>
    <row r="399" spans="2:6" ht="21" x14ac:dyDescent="0.2">
      <c r="B399" s="22"/>
      <c r="C399" s="23">
        <f>IFERROR(VLOOKUP(B399,ورقة1!$I$3:$K$1048576,2,0),)</f>
        <v>0</v>
      </c>
      <c r="D399" s="28">
        <f>IFERROR(VLOOKUP(B399,ورقة1!$I$3:$K$1048576,3,0),0)</f>
        <v>0</v>
      </c>
      <c r="E399" s="24"/>
      <c r="F399" s="25">
        <f t="shared" si="11"/>
        <v>0</v>
      </c>
    </row>
    <row r="400" spans="2:6" ht="21" x14ac:dyDescent="0.2">
      <c r="B400" s="22"/>
      <c r="C400" s="23">
        <f>IFERROR(VLOOKUP(B400,ورقة1!$I$3:$K$1048576,2,0),)</f>
        <v>0</v>
      </c>
      <c r="D400" s="28">
        <f>IFERROR(VLOOKUP(B400,ورقة1!$I$3:$K$1048576,3,0),0)</f>
        <v>0</v>
      </c>
      <c r="E400" s="24"/>
      <c r="F400" s="25">
        <f t="shared" si="11"/>
        <v>0</v>
      </c>
    </row>
    <row r="401" spans="2:6" ht="21" x14ac:dyDescent="0.2">
      <c r="B401" s="22"/>
      <c r="C401" s="23">
        <f>IFERROR(VLOOKUP(B401,ورقة1!$I$3:$K$1048576,2,0),)</f>
        <v>0</v>
      </c>
      <c r="D401" s="28">
        <f>IFERROR(VLOOKUP(B401,ورقة1!$I$3:$K$1048576,3,0),0)</f>
        <v>0</v>
      </c>
      <c r="E401" s="24"/>
      <c r="F401" s="25">
        <f t="shared" si="11"/>
        <v>0</v>
      </c>
    </row>
    <row r="402" spans="2:6" ht="21" x14ac:dyDescent="0.2">
      <c r="B402" s="22"/>
      <c r="C402" s="23">
        <f>IFERROR(VLOOKUP(B402,ورقة1!$I$3:$K$1048576,2,0),)</f>
        <v>0</v>
      </c>
      <c r="D402" s="28">
        <f>IFERROR(VLOOKUP(B402,ورقة1!$I$3:$K$1048576,3,0),0)</f>
        <v>0</v>
      </c>
      <c r="E402" s="24"/>
      <c r="F402" s="25">
        <f t="shared" si="11"/>
        <v>0</v>
      </c>
    </row>
    <row r="403" spans="2:6" ht="21" x14ac:dyDescent="0.2">
      <c r="B403" s="22"/>
      <c r="C403" s="23">
        <f>IFERROR(VLOOKUP(B403,ورقة1!$I$3:$K$1048576,2,0),)</f>
        <v>0</v>
      </c>
      <c r="D403" s="28">
        <f>IFERROR(VLOOKUP(B403,ورقة1!$I$3:$K$1048576,3,0),0)</f>
        <v>0</v>
      </c>
      <c r="E403" s="24"/>
      <c r="F403" s="25">
        <f t="shared" si="11"/>
        <v>0</v>
      </c>
    </row>
    <row r="404" spans="2:6" ht="21" x14ac:dyDescent="0.2">
      <c r="B404" s="22"/>
      <c r="C404" s="23">
        <f>IFERROR(VLOOKUP(B404,ورقة1!$I$3:$K$1048576,2,0),)</f>
        <v>0</v>
      </c>
      <c r="D404" s="28">
        <f>IFERROR(VLOOKUP(B404,ورقة1!$I$3:$K$1048576,3,0),0)</f>
        <v>0</v>
      </c>
      <c r="E404" s="24"/>
      <c r="F404" s="25">
        <f t="shared" si="11"/>
        <v>0</v>
      </c>
    </row>
    <row r="405" spans="2:6" ht="21" x14ac:dyDescent="0.2">
      <c r="B405" s="22"/>
      <c r="C405" s="23">
        <f>IFERROR(VLOOKUP(B405,ورقة1!$I$3:$K$1048576,2,0),)</f>
        <v>0</v>
      </c>
      <c r="D405" s="28">
        <f>IFERROR(VLOOKUP(B405,ورقة1!$I$3:$K$1048576,3,0),0)</f>
        <v>0</v>
      </c>
      <c r="E405" s="24"/>
      <c r="F405" s="25">
        <f t="shared" si="11"/>
        <v>0</v>
      </c>
    </row>
    <row r="406" spans="2:6" ht="21" x14ac:dyDescent="0.2">
      <c r="B406" s="22"/>
      <c r="C406" s="23">
        <f>IFERROR(VLOOKUP(B406,ورقة1!$I$3:$K$1048576,2,0),)</f>
        <v>0</v>
      </c>
      <c r="D406" s="28">
        <f>IFERROR(VLOOKUP(B406,ورقة1!$I$3:$K$1048576,3,0),0)</f>
        <v>0</v>
      </c>
      <c r="E406" s="24"/>
      <c r="F406" s="25">
        <f t="shared" si="11"/>
        <v>0</v>
      </c>
    </row>
    <row r="407" spans="2:6" ht="21" x14ac:dyDescent="0.2">
      <c r="B407" s="22"/>
      <c r="C407" s="23">
        <f>IFERROR(VLOOKUP(B407,ورقة1!$I$3:$K$1048576,2,0),)</f>
        <v>0</v>
      </c>
      <c r="D407" s="28">
        <f>IFERROR(VLOOKUP(B407,ورقة1!$I$3:$K$1048576,3,0),0)</f>
        <v>0</v>
      </c>
      <c r="E407" s="24"/>
      <c r="F407" s="25">
        <f t="shared" si="11"/>
        <v>0</v>
      </c>
    </row>
    <row r="408" spans="2:6" ht="21" x14ac:dyDescent="0.2">
      <c r="B408" s="22"/>
      <c r="C408" s="23">
        <f>IFERROR(VLOOKUP(B408,ورقة1!$I$3:$K$1048576,2,0),)</f>
        <v>0</v>
      </c>
      <c r="D408" s="28">
        <f>IFERROR(VLOOKUP(B408,ورقة1!$I$3:$K$1048576,3,0),0)</f>
        <v>0</v>
      </c>
      <c r="E408" s="24"/>
      <c r="F408" s="25">
        <f t="shared" si="11"/>
        <v>0</v>
      </c>
    </row>
    <row r="409" spans="2:6" ht="21" x14ac:dyDescent="0.2">
      <c r="B409" s="22"/>
      <c r="C409" s="23">
        <f>IFERROR(VLOOKUP(B409,ورقة1!$I$3:$K$1048576,2,0),)</f>
        <v>0</v>
      </c>
      <c r="D409" s="28">
        <f>IFERROR(VLOOKUP(B409,ورقة1!$I$3:$K$1048576,3,0),0)</f>
        <v>0</v>
      </c>
      <c r="E409" s="24"/>
      <c r="F409" s="25">
        <f t="shared" si="11"/>
        <v>0</v>
      </c>
    </row>
    <row r="410" spans="2:6" ht="21" x14ac:dyDescent="0.2">
      <c r="B410" s="22"/>
      <c r="C410" s="23">
        <f>IFERROR(VLOOKUP(B410,ورقة1!$I$3:$K$1048576,2,0),)</f>
        <v>0</v>
      </c>
      <c r="D410" s="28">
        <f>IFERROR(VLOOKUP(B410,ورقة1!$I$3:$K$1048576,3,0),0)</f>
        <v>0</v>
      </c>
      <c r="E410" s="24"/>
      <c r="F410" s="25">
        <f t="shared" si="11"/>
        <v>0</v>
      </c>
    </row>
    <row r="411" spans="2:6" ht="21" x14ac:dyDescent="0.2">
      <c r="B411" s="22"/>
      <c r="C411" s="23">
        <f>IFERROR(VLOOKUP(B411,ورقة1!$I$3:$K$1048576,2,0),)</f>
        <v>0</v>
      </c>
      <c r="D411" s="28">
        <f>IFERROR(VLOOKUP(B411,ورقة1!$I$3:$K$1048576,3,0),0)</f>
        <v>0</v>
      </c>
      <c r="E411" s="24"/>
      <c r="F411" s="25">
        <f t="shared" si="11"/>
        <v>0</v>
      </c>
    </row>
    <row r="412" spans="2:6" ht="21" x14ac:dyDescent="0.2">
      <c r="B412" s="22"/>
      <c r="C412" s="23">
        <f>IFERROR(VLOOKUP(B412,ورقة1!$I$3:$K$1048576,2,0),)</f>
        <v>0</v>
      </c>
      <c r="D412" s="28">
        <f>IFERROR(VLOOKUP(B412,ورقة1!$I$3:$K$1048576,3,0),0)</f>
        <v>0</v>
      </c>
      <c r="E412" s="24"/>
      <c r="F412" s="25">
        <f t="shared" si="11"/>
        <v>0</v>
      </c>
    </row>
    <row r="413" spans="2:6" ht="21" x14ac:dyDescent="0.2">
      <c r="B413" s="22"/>
      <c r="C413" s="23">
        <f>IFERROR(VLOOKUP(B413,ورقة1!$I$3:$K$1048576,2,0),)</f>
        <v>0</v>
      </c>
      <c r="D413" s="28">
        <f>IFERROR(VLOOKUP(B413,ورقة1!$I$3:$K$1048576,3,0),0)</f>
        <v>0</v>
      </c>
      <c r="E413" s="24"/>
      <c r="F413" s="25">
        <f t="shared" si="11"/>
        <v>0</v>
      </c>
    </row>
    <row r="414" spans="2:6" ht="21" x14ac:dyDescent="0.2">
      <c r="B414" s="22"/>
      <c r="C414" s="23">
        <f>IFERROR(VLOOKUP(B414,ورقة1!$I$3:$K$1048576,2,0),)</f>
        <v>0</v>
      </c>
      <c r="D414" s="28">
        <f>IFERROR(VLOOKUP(B414,ورقة1!$I$3:$K$1048576,3,0),0)</f>
        <v>0</v>
      </c>
      <c r="E414" s="24"/>
      <c r="F414" s="25">
        <f t="shared" si="11"/>
        <v>0</v>
      </c>
    </row>
    <row r="415" spans="2:6" ht="21" x14ac:dyDescent="0.2">
      <c r="B415" s="22"/>
      <c r="C415" s="23">
        <f>IFERROR(VLOOKUP(B415,ورقة1!$I$3:$K$1048576,2,0),)</f>
        <v>0</v>
      </c>
      <c r="D415" s="28">
        <f>IFERROR(VLOOKUP(B415,ورقة1!$I$3:$K$1048576,3,0),0)</f>
        <v>0</v>
      </c>
      <c r="E415" s="24"/>
      <c r="F415" s="25">
        <f t="shared" si="11"/>
        <v>0</v>
      </c>
    </row>
    <row r="416" spans="2:6" ht="21.75" thickBot="1" x14ac:dyDescent="0.25">
      <c r="B416" s="22"/>
      <c r="C416" s="23">
        <f>IFERROR(VLOOKUP(B416,ورقة1!$I$3:$K$1048576,2,0),)</f>
        <v>0</v>
      </c>
      <c r="D416" s="28">
        <f>IFERROR(VLOOKUP(B416,ورقة1!$I$3:$K$1048576,3,0),0)</f>
        <v>0</v>
      </c>
      <c r="E416" s="30"/>
      <c r="F416" s="25">
        <f t="shared" si="11"/>
        <v>0</v>
      </c>
    </row>
    <row r="417" spans="2:6" ht="24" thickTop="1" thickBot="1" x14ac:dyDescent="0.25">
      <c r="B417" s="66" t="s">
        <v>24</v>
      </c>
      <c r="C417" s="67"/>
      <c r="D417" s="68">
        <f>SUM(F393:F416)</f>
        <v>0</v>
      </c>
      <c r="E417" s="68"/>
      <c r="F417" s="69"/>
    </row>
    <row r="418" spans="2:6" ht="23.25" thickBot="1" x14ac:dyDescent="0.25">
      <c r="B418" s="77" t="s">
        <v>25</v>
      </c>
      <c r="C418" s="78"/>
      <c r="D418" s="83">
        <f>D419/100</f>
        <v>0</v>
      </c>
      <c r="E418" s="83"/>
      <c r="F418" s="84"/>
    </row>
    <row r="419" spans="2:6" ht="23.25" thickBot="1" x14ac:dyDescent="0.25">
      <c r="B419" s="77" t="s">
        <v>26</v>
      </c>
      <c r="C419" s="78"/>
      <c r="D419" s="79"/>
      <c r="E419" s="79"/>
      <c r="F419" s="80"/>
    </row>
    <row r="420" spans="2:6" ht="23.25" thickBot="1" x14ac:dyDescent="0.25">
      <c r="B420" s="81" t="s">
        <v>27</v>
      </c>
      <c r="C420" s="82"/>
      <c r="D420" s="72">
        <f>D417-D419</f>
        <v>0</v>
      </c>
      <c r="E420" s="72"/>
      <c r="F420" s="73"/>
    </row>
    <row r="421" spans="2:6" ht="15.75" thickTop="1" thickBot="1" x14ac:dyDescent="0.25"/>
    <row r="422" spans="2:6" ht="22.5" thickTop="1" thickBot="1" x14ac:dyDescent="0.25">
      <c r="B422" s="18" t="s">
        <v>16</v>
      </c>
      <c r="C422" s="19">
        <f>C387+1</f>
        <v>112</v>
      </c>
      <c r="D422" s="18" t="s">
        <v>2</v>
      </c>
      <c r="E422" s="70">
        <f>IFERROR(VLOOKUP(C425,ورقة1!$B$3:$G$1048576,3,0),)</f>
        <v>0</v>
      </c>
      <c r="F422" s="71"/>
    </row>
    <row r="423" spans="2:6" ht="22.5" thickTop="1" thickBot="1" x14ac:dyDescent="0.25">
      <c r="B423" s="18" t="s">
        <v>17</v>
      </c>
      <c r="C423" s="20"/>
      <c r="D423" s="18" t="s">
        <v>3</v>
      </c>
      <c r="E423" s="70">
        <f>IFERROR(VLOOKUP(C425,ورقة1!$B$3:$G$1048576,4,0),)</f>
        <v>0</v>
      </c>
      <c r="F423" s="71"/>
    </row>
    <row r="424" spans="2:6" ht="22.5" thickTop="1" thickBot="1" x14ac:dyDescent="0.25">
      <c r="B424" s="18" t="s">
        <v>9</v>
      </c>
      <c r="C424" s="31"/>
      <c r="D424" s="18" t="s">
        <v>4</v>
      </c>
      <c r="E424" s="70">
        <f>IFERROR(VLOOKUP(C425,ورقة1!$B$3:$G$1048576,5,0),)</f>
        <v>0</v>
      </c>
      <c r="F424" s="71"/>
    </row>
    <row r="425" spans="2:6" ht="22.5" thickTop="1" thickBot="1" x14ac:dyDescent="0.25">
      <c r="B425" s="18" t="s">
        <v>18</v>
      </c>
      <c r="C425" s="21"/>
      <c r="D425" s="18" t="s">
        <v>5</v>
      </c>
      <c r="E425" s="70">
        <f>IFERROR(VLOOKUP(C425,ورقة1!$B$3:$G$1048576,6,0),)</f>
        <v>0</v>
      </c>
      <c r="F425" s="71"/>
    </row>
    <row r="426" spans="2:6" ht="22.5" thickTop="1" thickBot="1" x14ac:dyDescent="0.25">
      <c r="B426" s="18" t="s">
        <v>19</v>
      </c>
      <c r="C426" s="74">
        <f>IFERROR(VLOOKUP(C425,ورقة1!$B$2:$G$1048576,2,0),)</f>
        <v>0</v>
      </c>
      <c r="D426" s="75"/>
      <c r="E426" s="75"/>
      <c r="F426" s="76"/>
    </row>
    <row r="427" spans="2:6" ht="22.5" thickTop="1" thickBot="1" x14ac:dyDescent="0.25">
      <c r="B427" s="18" t="s">
        <v>0</v>
      </c>
      <c r="C427" s="18" t="s">
        <v>20</v>
      </c>
      <c r="D427" s="18" t="s">
        <v>21</v>
      </c>
      <c r="E427" s="18" t="s">
        <v>22</v>
      </c>
      <c r="F427" s="18" t="s">
        <v>23</v>
      </c>
    </row>
    <row r="428" spans="2:6" ht="21.75" thickTop="1" x14ac:dyDescent="0.2">
      <c r="B428" s="22"/>
      <c r="C428" s="23">
        <f>IFERROR(VLOOKUP(B428,ورقة1!$I$3:$K$1048576,2,0),)</f>
        <v>0</v>
      </c>
      <c r="D428" s="28">
        <f>IFERROR(VLOOKUP(B428,ورقة1!$I$3:$K$1048576,3,0),0)</f>
        <v>0</v>
      </c>
      <c r="E428" s="29"/>
      <c r="F428" s="25">
        <f>D428*E428</f>
        <v>0</v>
      </c>
    </row>
    <row r="429" spans="2:6" ht="21" x14ac:dyDescent="0.2">
      <c r="B429" s="22"/>
      <c r="C429" s="23">
        <f>IFERROR(VLOOKUP(B429,ورقة1!$I$3:$K$1048576,2,0),)</f>
        <v>0</v>
      </c>
      <c r="D429" s="28">
        <f>IFERROR(VLOOKUP(B429,ورقة1!$I$3:$K$1048576,3,0),0)</f>
        <v>0</v>
      </c>
      <c r="E429" s="24"/>
      <c r="F429" s="25">
        <f t="shared" ref="F429:F451" si="12">D429*E429</f>
        <v>0</v>
      </c>
    </row>
    <row r="430" spans="2:6" ht="21" x14ac:dyDescent="0.2">
      <c r="B430" s="22"/>
      <c r="C430" s="23">
        <f>IFERROR(VLOOKUP(B430,ورقة1!$I$3:$K$1048576,2,0),)</f>
        <v>0</v>
      </c>
      <c r="D430" s="28">
        <f>IFERROR(VLOOKUP(B430,ورقة1!$I$3:$K$1048576,3,0),0)</f>
        <v>0</v>
      </c>
      <c r="E430" s="24"/>
      <c r="F430" s="25">
        <f t="shared" si="12"/>
        <v>0</v>
      </c>
    </row>
    <row r="431" spans="2:6" ht="21" x14ac:dyDescent="0.2">
      <c r="B431" s="22"/>
      <c r="C431" s="23">
        <f>IFERROR(VLOOKUP(B431,ورقة1!$I$3:$K$1048576,2,0),)</f>
        <v>0</v>
      </c>
      <c r="D431" s="28">
        <f>IFERROR(VLOOKUP(B431,ورقة1!$I$3:$K$1048576,3,0),0)</f>
        <v>0</v>
      </c>
      <c r="E431" s="24"/>
      <c r="F431" s="25">
        <f t="shared" si="12"/>
        <v>0</v>
      </c>
    </row>
    <row r="432" spans="2:6" ht="21" x14ac:dyDescent="0.2">
      <c r="B432" s="22"/>
      <c r="C432" s="23">
        <f>IFERROR(VLOOKUP(B432,ورقة1!$I$3:$K$1048576,2,0),)</f>
        <v>0</v>
      </c>
      <c r="D432" s="28">
        <f>IFERROR(VLOOKUP(B432,ورقة1!$I$3:$K$1048576,3,0),0)</f>
        <v>0</v>
      </c>
      <c r="E432" s="24"/>
      <c r="F432" s="25">
        <f t="shared" si="12"/>
        <v>0</v>
      </c>
    </row>
    <row r="433" spans="2:6" ht="21" x14ac:dyDescent="0.2">
      <c r="B433" s="22"/>
      <c r="C433" s="23">
        <f>IFERROR(VLOOKUP(B433,ورقة1!$I$3:$K$1048576,2,0),)</f>
        <v>0</v>
      </c>
      <c r="D433" s="28">
        <f>IFERROR(VLOOKUP(B433,ورقة1!$I$3:$K$1048576,3,0),0)</f>
        <v>0</v>
      </c>
      <c r="E433" s="24"/>
      <c r="F433" s="25">
        <f t="shared" si="12"/>
        <v>0</v>
      </c>
    </row>
    <row r="434" spans="2:6" ht="21" x14ac:dyDescent="0.2">
      <c r="B434" s="22"/>
      <c r="C434" s="23">
        <f>IFERROR(VLOOKUP(B434,ورقة1!$I$3:$K$1048576,2,0),)</f>
        <v>0</v>
      </c>
      <c r="D434" s="28">
        <f>IFERROR(VLOOKUP(B434,ورقة1!$I$3:$K$1048576,3,0),0)</f>
        <v>0</v>
      </c>
      <c r="E434" s="24"/>
      <c r="F434" s="25">
        <f t="shared" si="12"/>
        <v>0</v>
      </c>
    </row>
    <row r="435" spans="2:6" ht="21" x14ac:dyDescent="0.2">
      <c r="B435" s="22"/>
      <c r="C435" s="23">
        <f>IFERROR(VLOOKUP(B435,ورقة1!$I$3:$K$1048576,2,0),)</f>
        <v>0</v>
      </c>
      <c r="D435" s="28">
        <f>IFERROR(VLOOKUP(B435,ورقة1!$I$3:$K$1048576,3,0),0)</f>
        <v>0</v>
      </c>
      <c r="E435" s="24"/>
      <c r="F435" s="25">
        <f t="shared" si="12"/>
        <v>0</v>
      </c>
    </row>
    <row r="436" spans="2:6" ht="21" x14ac:dyDescent="0.2">
      <c r="B436" s="22"/>
      <c r="C436" s="23">
        <f>IFERROR(VLOOKUP(B436,ورقة1!$I$3:$K$1048576,2,0),)</f>
        <v>0</v>
      </c>
      <c r="D436" s="28">
        <f>IFERROR(VLOOKUP(B436,ورقة1!$I$3:$K$1048576,3,0),0)</f>
        <v>0</v>
      </c>
      <c r="E436" s="24"/>
      <c r="F436" s="25">
        <f t="shared" si="12"/>
        <v>0</v>
      </c>
    </row>
    <row r="437" spans="2:6" ht="21" x14ac:dyDescent="0.2">
      <c r="B437" s="22"/>
      <c r="C437" s="23">
        <f>IFERROR(VLOOKUP(B437,ورقة1!$I$3:$K$1048576,2,0),)</f>
        <v>0</v>
      </c>
      <c r="D437" s="28">
        <f>IFERROR(VLOOKUP(B437,ورقة1!$I$3:$K$1048576,3,0),0)</f>
        <v>0</v>
      </c>
      <c r="E437" s="24"/>
      <c r="F437" s="25">
        <f t="shared" si="12"/>
        <v>0</v>
      </c>
    </row>
    <row r="438" spans="2:6" ht="21" x14ac:dyDescent="0.2">
      <c r="B438" s="22"/>
      <c r="C438" s="23">
        <f>IFERROR(VLOOKUP(B438,ورقة1!$I$3:$K$1048576,2,0),)</f>
        <v>0</v>
      </c>
      <c r="D438" s="28">
        <f>IFERROR(VLOOKUP(B438,ورقة1!$I$3:$K$1048576,3,0),0)</f>
        <v>0</v>
      </c>
      <c r="E438" s="24"/>
      <c r="F438" s="25">
        <f t="shared" si="12"/>
        <v>0</v>
      </c>
    </row>
    <row r="439" spans="2:6" ht="21" x14ac:dyDescent="0.2">
      <c r="B439" s="22"/>
      <c r="C439" s="23">
        <f>IFERROR(VLOOKUP(B439,ورقة1!$I$3:$K$1048576,2,0),)</f>
        <v>0</v>
      </c>
      <c r="D439" s="28">
        <f>IFERROR(VLOOKUP(B439,ورقة1!$I$3:$K$1048576,3,0),0)</f>
        <v>0</v>
      </c>
      <c r="E439" s="24"/>
      <c r="F439" s="25">
        <f t="shared" si="12"/>
        <v>0</v>
      </c>
    </row>
    <row r="440" spans="2:6" ht="21" x14ac:dyDescent="0.2">
      <c r="B440" s="22"/>
      <c r="C440" s="23">
        <f>IFERROR(VLOOKUP(B440,ورقة1!$I$3:$K$1048576,2,0),)</f>
        <v>0</v>
      </c>
      <c r="D440" s="28">
        <f>IFERROR(VLOOKUP(B440,ورقة1!$I$3:$K$1048576,3,0),0)</f>
        <v>0</v>
      </c>
      <c r="E440" s="24"/>
      <c r="F440" s="25">
        <f t="shared" si="12"/>
        <v>0</v>
      </c>
    </row>
    <row r="441" spans="2:6" ht="21" x14ac:dyDescent="0.2">
      <c r="B441" s="22"/>
      <c r="C441" s="23">
        <f>IFERROR(VLOOKUP(B441,ورقة1!$I$3:$K$1048576,2,0),)</f>
        <v>0</v>
      </c>
      <c r="D441" s="28">
        <f>IFERROR(VLOOKUP(B441,ورقة1!$I$3:$K$1048576,3,0),0)</f>
        <v>0</v>
      </c>
      <c r="E441" s="24"/>
      <c r="F441" s="25">
        <f t="shared" si="12"/>
        <v>0</v>
      </c>
    </row>
    <row r="442" spans="2:6" ht="21" x14ac:dyDescent="0.2">
      <c r="B442" s="22"/>
      <c r="C442" s="23">
        <f>IFERROR(VLOOKUP(B442,ورقة1!$I$3:$K$1048576,2,0),)</f>
        <v>0</v>
      </c>
      <c r="D442" s="28">
        <f>IFERROR(VLOOKUP(B442,ورقة1!$I$3:$K$1048576,3,0),0)</f>
        <v>0</v>
      </c>
      <c r="E442" s="24"/>
      <c r="F442" s="25">
        <f t="shared" si="12"/>
        <v>0</v>
      </c>
    </row>
    <row r="443" spans="2:6" ht="21" x14ac:dyDescent="0.2">
      <c r="B443" s="22"/>
      <c r="C443" s="23">
        <f>IFERROR(VLOOKUP(B443,ورقة1!$I$3:$K$1048576,2,0),)</f>
        <v>0</v>
      </c>
      <c r="D443" s="28">
        <f>IFERROR(VLOOKUP(B443,ورقة1!$I$3:$K$1048576,3,0),0)</f>
        <v>0</v>
      </c>
      <c r="E443" s="24"/>
      <c r="F443" s="25">
        <f t="shared" si="12"/>
        <v>0</v>
      </c>
    </row>
    <row r="444" spans="2:6" ht="21" x14ac:dyDescent="0.2">
      <c r="B444" s="22"/>
      <c r="C444" s="23">
        <f>IFERROR(VLOOKUP(B444,ورقة1!$I$3:$K$1048576,2,0),)</f>
        <v>0</v>
      </c>
      <c r="D444" s="28">
        <f>IFERROR(VLOOKUP(B444,ورقة1!$I$3:$K$1048576,3,0),0)</f>
        <v>0</v>
      </c>
      <c r="E444" s="24"/>
      <c r="F444" s="25">
        <f t="shared" si="12"/>
        <v>0</v>
      </c>
    </row>
    <row r="445" spans="2:6" ht="21" x14ac:dyDescent="0.2">
      <c r="B445" s="22"/>
      <c r="C445" s="23">
        <f>IFERROR(VLOOKUP(B445,ورقة1!$I$3:$K$1048576,2,0),)</f>
        <v>0</v>
      </c>
      <c r="D445" s="28">
        <f>IFERROR(VLOOKUP(B445,ورقة1!$I$3:$K$1048576,3,0),0)</f>
        <v>0</v>
      </c>
      <c r="E445" s="24"/>
      <c r="F445" s="25">
        <f t="shared" si="12"/>
        <v>0</v>
      </c>
    </row>
    <row r="446" spans="2:6" ht="21" x14ac:dyDescent="0.2">
      <c r="B446" s="22"/>
      <c r="C446" s="23">
        <f>IFERROR(VLOOKUP(B446,ورقة1!$I$3:$K$1048576,2,0),)</f>
        <v>0</v>
      </c>
      <c r="D446" s="28">
        <f>IFERROR(VLOOKUP(B446,ورقة1!$I$3:$K$1048576,3,0),0)</f>
        <v>0</v>
      </c>
      <c r="E446" s="24"/>
      <c r="F446" s="25">
        <f t="shared" si="12"/>
        <v>0</v>
      </c>
    </row>
    <row r="447" spans="2:6" ht="21" x14ac:dyDescent="0.2">
      <c r="B447" s="22"/>
      <c r="C447" s="23">
        <f>IFERROR(VLOOKUP(B447,ورقة1!$I$3:$K$1048576,2,0),)</f>
        <v>0</v>
      </c>
      <c r="D447" s="28">
        <f>IFERROR(VLOOKUP(B447,ورقة1!$I$3:$K$1048576,3,0),0)</f>
        <v>0</v>
      </c>
      <c r="E447" s="24"/>
      <c r="F447" s="25">
        <f t="shared" si="12"/>
        <v>0</v>
      </c>
    </row>
    <row r="448" spans="2:6" ht="21" x14ac:dyDescent="0.2">
      <c r="B448" s="22"/>
      <c r="C448" s="23">
        <f>IFERROR(VLOOKUP(B448,ورقة1!$I$3:$K$1048576,2,0),)</f>
        <v>0</v>
      </c>
      <c r="D448" s="28">
        <f>IFERROR(VLOOKUP(B448,ورقة1!$I$3:$K$1048576,3,0),0)</f>
        <v>0</v>
      </c>
      <c r="E448" s="24"/>
      <c r="F448" s="25">
        <f t="shared" si="12"/>
        <v>0</v>
      </c>
    </row>
    <row r="449" spans="2:6" ht="21" x14ac:dyDescent="0.2">
      <c r="B449" s="22"/>
      <c r="C449" s="23">
        <f>IFERROR(VLOOKUP(B449,ورقة1!$I$3:$K$1048576,2,0),)</f>
        <v>0</v>
      </c>
      <c r="D449" s="28">
        <f>IFERROR(VLOOKUP(B449,ورقة1!$I$3:$K$1048576,3,0),0)</f>
        <v>0</v>
      </c>
      <c r="E449" s="24"/>
      <c r="F449" s="25">
        <f t="shared" si="12"/>
        <v>0</v>
      </c>
    </row>
    <row r="450" spans="2:6" ht="21" x14ac:dyDescent="0.2">
      <c r="B450" s="22"/>
      <c r="C450" s="23">
        <f>IFERROR(VLOOKUP(B450,ورقة1!$I$3:$K$1048576,2,0),)</f>
        <v>0</v>
      </c>
      <c r="D450" s="28">
        <f>IFERROR(VLOOKUP(B450,ورقة1!$I$3:$K$1048576,3,0),0)</f>
        <v>0</v>
      </c>
      <c r="E450" s="24"/>
      <c r="F450" s="25">
        <f t="shared" si="12"/>
        <v>0</v>
      </c>
    </row>
    <row r="451" spans="2:6" ht="21.75" thickBot="1" x14ac:dyDescent="0.25">
      <c r="B451" s="22"/>
      <c r="C451" s="23">
        <f>IFERROR(VLOOKUP(B451,ورقة1!$I$3:$K$1048576,2,0),)</f>
        <v>0</v>
      </c>
      <c r="D451" s="28">
        <f>IFERROR(VLOOKUP(B451,ورقة1!$I$3:$K$1048576,3,0),0)</f>
        <v>0</v>
      </c>
      <c r="E451" s="30"/>
      <c r="F451" s="25">
        <f t="shared" si="12"/>
        <v>0</v>
      </c>
    </row>
    <row r="452" spans="2:6" ht="24" thickTop="1" thickBot="1" x14ac:dyDescent="0.25">
      <c r="B452" s="66" t="s">
        <v>24</v>
      </c>
      <c r="C452" s="67"/>
      <c r="D452" s="68">
        <f>SUM(F428:F451)</f>
        <v>0</v>
      </c>
      <c r="E452" s="68"/>
      <c r="F452" s="69"/>
    </row>
    <row r="453" spans="2:6" ht="23.25" thickBot="1" x14ac:dyDescent="0.25">
      <c r="B453" s="77" t="s">
        <v>25</v>
      </c>
      <c r="C453" s="78"/>
      <c r="D453" s="83">
        <f>D454/100</f>
        <v>0</v>
      </c>
      <c r="E453" s="83"/>
      <c r="F453" s="84"/>
    </row>
    <row r="454" spans="2:6" ht="23.25" thickBot="1" x14ac:dyDescent="0.25">
      <c r="B454" s="77" t="s">
        <v>26</v>
      </c>
      <c r="C454" s="78"/>
      <c r="D454" s="79"/>
      <c r="E454" s="79"/>
      <c r="F454" s="80"/>
    </row>
    <row r="455" spans="2:6" ht="23.25" thickBot="1" x14ac:dyDescent="0.25">
      <c r="B455" s="81" t="s">
        <v>27</v>
      </c>
      <c r="C455" s="82"/>
      <c r="D455" s="72">
        <f>D452-D454</f>
        <v>0</v>
      </c>
      <c r="E455" s="72"/>
      <c r="F455" s="73"/>
    </row>
    <row r="456" spans="2:6" ht="15.75" thickTop="1" thickBot="1" x14ac:dyDescent="0.25"/>
    <row r="457" spans="2:6" ht="22.5" thickTop="1" thickBot="1" x14ac:dyDescent="0.25">
      <c r="B457" s="18" t="s">
        <v>16</v>
      </c>
      <c r="C457" s="19">
        <f>C422+1</f>
        <v>113</v>
      </c>
      <c r="D457" s="18" t="s">
        <v>2</v>
      </c>
      <c r="E457" s="70">
        <f>IFERROR(VLOOKUP(C460,ورقة1!$B$3:$G$1048576,3,0),)</f>
        <v>0</v>
      </c>
      <c r="F457" s="71"/>
    </row>
    <row r="458" spans="2:6" ht="22.5" thickTop="1" thickBot="1" x14ac:dyDescent="0.25">
      <c r="B458" s="18" t="s">
        <v>17</v>
      </c>
      <c r="C458" s="20"/>
      <c r="D458" s="18" t="s">
        <v>3</v>
      </c>
      <c r="E458" s="70">
        <f>IFERROR(VLOOKUP(C460,ورقة1!$B$3:$G$1048576,4,0),)</f>
        <v>0</v>
      </c>
      <c r="F458" s="71"/>
    </row>
    <row r="459" spans="2:6" ht="22.5" thickTop="1" thickBot="1" x14ac:dyDescent="0.25">
      <c r="B459" s="18" t="s">
        <v>9</v>
      </c>
      <c r="C459" s="31"/>
      <c r="D459" s="18" t="s">
        <v>4</v>
      </c>
      <c r="E459" s="70">
        <f>IFERROR(VLOOKUP(C460,ورقة1!$B$3:$G$1048576,5,0),)</f>
        <v>0</v>
      </c>
      <c r="F459" s="71"/>
    </row>
    <row r="460" spans="2:6" ht="22.5" thickTop="1" thickBot="1" x14ac:dyDescent="0.25">
      <c r="B460" s="18" t="s">
        <v>18</v>
      </c>
      <c r="C460" s="21">
        <v>0</v>
      </c>
      <c r="D460" s="18" t="s">
        <v>5</v>
      </c>
      <c r="E460" s="70">
        <f>IFERROR(VLOOKUP(C460,ورقة1!$B$3:$G$1048576,6,0),)</f>
        <v>0</v>
      </c>
      <c r="F460" s="71"/>
    </row>
    <row r="461" spans="2:6" ht="22.5" thickTop="1" thickBot="1" x14ac:dyDescent="0.25">
      <c r="B461" s="18" t="s">
        <v>19</v>
      </c>
      <c r="C461" s="74">
        <f>IFERROR(VLOOKUP(C460,ورقة1!$B$2:$G$1048576,2,0),)</f>
        <v>0</v>
      </c>
      <c r="D461" s="75"/>
      <c r="E461" s="75"/>
      <c r="F461" s="76"/>
    </row>
    <row r="462" spans="2:6" ht="22.5" thickTop="1" thickBot="1" x14ac:dyDescent="0.25">
      <c r="B462" s="18" t="s">
        <v>0</v>
      </c>
      <c r="C462" s="18" t="s">
        <v>20</v>
      </c>
      <c r="D462" s="18" t="s">
        <v>21</v>
      </c>
      <c r="E462" s="18" t="s">
        <v>22</v>
      </c>
      <c r="F462" s="18" t="s">
        <v>23</v>
      </c>
    </row>
    <row r="463" spans="2:6" ht="21.75" thickTop="1" x14ac:dyDescent="0.2">
      <c r="B463" s="22"/>
      <c r="C463" s="23">
        <f>IFERROR(VLOOKUP(B463,ورقة1!$I$3:$K$1048576,2,0),)</f>
        <v>0</v>
      </c>
      <c r="D463" s="28">
        <f>IFERROR(VLOOKUP(B463,ورقة1!$I$3:$K$1048576,3,0),0)</f>
        <v>0</v>
      </c>
      <c r="E463" s="29"/>
      <c r="F463" s="25">
        <f>D463*E463</f>
        <v>0</v>
      </c>
    </row>
    <row r="464" spans="2:6" ht="21" x14ac:dyDescent="0.2">
      <c r="B464" s="22"/>
      <c r="C464" s="23">
        <f>IFERROR(VLOOKUP(B464,ورقة1!$I$3:$K$1048576,2,0),)</f>
        <v>0</v>
      </c>
      <c r="D464" s="28">
        <f>IFERROR(VLOOKUP(B464,ورقة1!$I$3:$K$1048576,3,0),0)</f>
        <v>0</v>
      </c>
      <c r="E464" s="24"/>
      <c r="F464" s="25">
        <f t="shared" ref="F464:F486" si="13">D464*E464</f>
        <v>0</v>
      </c>
    </row>
    <row r="465" spans="2:6" ht="21" x14ac:dyDescent="0.2">
      <c r="B465" s="22"/>
      <c r="C465" s="23">
        <f>IFERROR(VLOOKUP(B465,ورقة1!$I$3:$K$1048576,2,0),)</f>
        <v>0</v>
      </c>
      <c r="D465" s="28">
        <f>IFERROR(VLOOKUP(B465,ورقة1!$I$3:$K$1048576,3,0),0)</f>
        <v>0</v>
      </c>
      <c r="E465" s="24"/>
      <c r="F465" s="25">
        <f t="shared" si="13"/>
        <v>0</v>
      </c>
    </row>
    <row r="466" spans="2:6" ht="21" x14ac:dyDescent="0.2">
      <c r="B466" s="22"/>
      <c r="C466" s="23">
        <f>IFERROR(VLOOKUP(B466,ورقة1!$I$3:$K$1048576,2,0),)</f>
        <v>0</v>
      </c>
      <c r="D466" s="28">
        <f>IFERROR(VLOOKUP(B466,ورقة1!$I$3:$K$1048576,3,0),0)</f>
        <v>0</v>
      </c>
      <c r="E466" s="24"/>
      <c r="F466" s="25">
        <f t="shared" si="13"/>
        <v>0</v>
      </c>
    </row>
    <row r="467" spans="2:6" ht="21" x14ac:dyDescent="0.2">
      <c r="B467" s="22"/>
      <c r="C467" s="23">
        <f>IFERROR(VLOOKUP(B467,ورقة1!$I$3:$K$1048576,2,0),)</f>
        <v>0</v>
      </c>
      <c r="D467" s="28">
        <f>IFERROR(VLOOKUP(B467,ورقة1!$I$3:$K$1048576,3,0),0)</f>
        <v>0</v>
      </c>
      <c r="E467" s="24"/>
      <c r="F467" s="25">
        <f t="shared" si="13"/>
        <v>0</v>
      </c>
    </row>
    <row r="468" spans="2:6" ht="21" x14ac:dyDescent="0.2">
      <c r="B468" s="22"/>
      <c r="C468" s="23">
        <f>IFERROR(VLOOKUP(B468,ورقة1!$I$3:$K$1048576,2,0),)</f>
        <v>0</v>
      </c>
      <c r="D468" s="28">
        <f>IFERROR(VLOOKUP(B468,ورقة1!$I$3:$K$1048576,3,0),0)</f>
        <v>0</v>
      </c>
      <c r="E468" s="24"/>
      <c r="F468" s="25">
        <f t="shared" si="13"/>
        <v>0</v>
      </c>
    </row>
    <row r="469" spans="2:6" ht="21" x14ac:dyDescent="0.2">
      <c r="B469" s="22"/>
      <c r="C469" s="23">
        <f>IFERROR(VLOOKUP(B469,ورقة1!$I$3:$K$1048576,2,0),)</f>
        <v>0</v>
      </c>
      <c r="D469" s="28">
        <f>IFERROR(VLOOKUP(B469,ورقة1!$I$3:$K$1048576,3,0),0)</f>
        <v>0</v>
      </c>
      <c r="E469" s="24"/>
      <c r="F469" s="25">
        <f t="shared" si="13"/>
        <v>0</v>
      </c>
    </row>
    <row r="470" spans="2:6" ht="21" x14ac:dyDescent="0.2">
      <c r="B470" s="22"/>
      <c r="C470" s="23">
        <f>IFERROR(VLOOKUP(B470,ورقة1!$I$3:$K$1048576,2,0),)</f>
        <v>0</v>
      </c>
      <c r="D470" s="28">
        <f>IFERROR(VLOOKUP(B470,ورقة1!$I$3:$K$1048576,3,0),0)</f>
        <v>0</v>
      </c>
      <c r="E470" s="24"/>
      <c r="F470" s="25">
        <f t="shared" si="13"/>
        <v>0</v>
      </c>
    </row>
    <row r="471" spans="2:6" ht="21" x14ac:dyDescent="0.2">
      <c r="B471" s="22"/>
      <c r="C471" s="23">
        <f>IFERROR(VLOOKUP(B471,ورقة1!$I$3:$K$1048576,2,0),)</f>
        <v>0</v>
      </c>
      <c r="D471" s="28">
        <f>IFERROR(VLOOKUP(B471,ورقة1!$I$3:$K$1048576,3,0),0)</f>
        <v>0</v>
      </c>
      <c r="E471" s="24"/>
      <c r="F471" s="25">
        <f t="shared" si="13"/>
        <v>0</v>
      </c>
    </row>
    <row r="472" spans="2:6" ht="21" x14ac:dyDescent="0.2">
      <c r="B472" s="22"/>
      <c r="C472" s="23">
        <f>IFERROR(VLOOKUP(B472,ورقة1!$I$3:$K$1048576,2,0),)</f>
        <v>0</v>
      </c>
      <c r="D472" s="28">
        <f>IFERROR(VLOOKUP(B472,ورقة1!$I$3:$K$1048576,3,0),0)</f>
        <v>0</v>
      </c>
      <c r="E472" s="24"/>
      <c r="F472" s="25">
        <f t="shared" si="13"/>
        <v>0</v>
      </c>
    </row>
    <row r="473" spans="2:6" ht="21" x14ac:dyDescent="0.2">
      <c r="B473" s="22"/>
      <c r="C473" s="23">
        <f>IFERROR(VLOOKUP(B473,ورقة1!$I$3:$K$1048576,2,0),)</f>
        <v>0</v>
      </c>
      <c r="D473" s="28">
        <f>IFERROR(VLOOKUP(B473,ورقة1!$I$3:$K$1048576,3,0),0)</f>
        <v>0</v>
      </c>
      <c r="E473" s="24"/>
      <c r="F473" s="25">
        <f t="shared" si="13"/>
        <v>0</v>
      </c>
    </row>
    <row r="474" spans="2:6" ht="21" x14ac:dyDescent="0.2">
      <c r="B474" s="22"/>
      <c r="C474" s="23">
        <f>IFERROR(VLOOKUP(B474,ورقة1!$I$3:$K$1048576,2,0),)</f>
        <v>0</v>
      </c>
      <c r="D474" s="28">
        <f>IFERROR(VLOOKUP(B474,ورقة1!$I$3:$K$1048576,3,0),0)</f>
        <v>0</v>
      </c>
      <c r="E474" s="24"/>
      <c r="F474" s="25">
        <f t="shared" si="13"/>
        <v>0</v>
      </c>
    </row>
    <row r="475" spans="2:6" ht="21" x14ac:dyDescent="0.2">
      <c r="B475" s="22"/>
      <c r="C475" s="23">
        <f>IFERROR(VLOOKUP(B475,ورقة1!$I$3:$K$1048576,2,0),)</f>
        <v>0</v>
      </c>
      <c r="D475" s="28">
        <f>IFERROR(VLOOKUP(B475,ورقة1!$I$3:$K$1048576,3,0),0)</f>
        <v>0</v>
      </c>
      <c r="E475" s="24"/>
      <c r="F475" s="25">
        <f t="shared" si="13"/>
        <v>0</v>
      </c>
    </row>
    <row r="476" spans="2:6" ht="21" x14ac:dyDescent="0.2">
      <c r="B476" s="22"/>
      <c r="C476" s="23">
        <f>IFERROR(VLOOKUP(B476,ورقة1!$I$3:$K$1048576,2,0),)</f>
        <v>0</v>
      </c>
      <c r="D476" s="28">
        <f>IFERROR(VLOOKUP(B476,ورقة1!$I$3:$K$1048576,3,0),0)</f>
        <v>0</v>
      </c>
      <c r="E476" s="24"/>
      <c r="F476" s="25">
        <f t="shared" si="13"/>
        <v>0</v>
      </c>
    </row>
    <row r="477" spans="2:6" ht="21" x14ac:dyDescent="0.2">
      <c r="B477" s="22"/>
      <c r="C477" s="23">
        <f>IFERROR(VLOOKUP(B477,ورقة1!$I$3:$K$1048576,2,0),)</f>
        <v>0</v>
      </c>
      <c r="D477" s="28">
        <f>IFERROR(VLOOKUP(B477,ورقة1!$I$3:$K$1048576,3,0),0)</f>
        <v>0</v>
      </c>
      <c r="E477" s="24"/>
      <c r="F477" s="25">
        <f t="shared" si="13"/>
        <v>0</v>
      </c>
    </row>
    <row r="478" spans="2:6" ht="21" x14ac:dyDescent="0.2">
      <c r="B478" s="22"/>
      <c r="C478" s="23">
        <f>IFERROR(VLOOKUP(B478,ورقة1!$I$3:$K$1048576,2,0),)</f>
        <v>0</v>
      </c>
      <c r="D478" s="28">
        <f>IFERROR(VLOOKUP(B478,ورقة1!$I$3:$K$1048576,3,0),0)</f>
        <v>0</v>
      </c>
      <c r="E478" s="24"/>
      <c r="F478" s="25">
        <f t="shared" si="13"/>
        <v>0</v>
      </c>
    </row>
    <row r="479" spans="2:6" ht="21" x14ac:dyDescent="0.2">
      <c r="B479" s="22"/>
      <c r="C479" s="23">
        <f>IFERROR(VLOOKUP(B479,ورقة1!$I$3:$K$1048576,2,0),)</f>
        <v>0</v>
      </c>
      <c r="D479" s="28">
        <f>IFERROR(VLOOKUP(B479,ورقة1!$I$3:$K$1048576,3,0),0)</f>
        <v>0</v>
      </c>
      <c r="E479" s="24"/>
      <c r="F479" s="25">
        <f t="shared" si="13"/>
        <v>0</v>
      </c>
    </row>
    <row r="480" spans="2:6" ht="21" x14ac:dyDescent="0.2">
      <c r="B480" s="22"/>
      <c r="C480" s="23">
        <f>IFERROR(VLOOKUP(B480,ورقة1!$I$3:$K$1048576,2,0),)</f>
        <v>0</v>
      </c>
      <c r="D480" s="28">
        <f>IFERROR(VLOOKUP(B480,ورقة1!$I$3:$K$1048576,3,0),0)</f>
        <v>0</v>
      </c>
      <c r="E480" s="24"/>
      <c r="F480" s="25">
        <f t="shared" si="13"/>
        <v>0</v>
      </c>
    </row>
    <row r="481" spans="2:6" ht="21" x14ac:dyDescent="0.2">
      <c r="B481" s="22"/>
      <c r="C481" s="23">
        <f>IFERROR(VLOOKUP(B481,ورقة1!$I$3:$K$1048576,2,0),)</f>
        <v>0</v>
      </c>
      <c r="D481" s="28">
        <f>IFERROR(VLOOKUP(B481,ورقة1!$I$3:$K$1048576,3,0),0)</f>
        <v>0</v>
      </c>
      <c r="E481" s="24"/>
      <c r="F481" s="25">
        <f t="shared" si="13"/>
        <v>0</v>
      </c>
    </row>
    <row r="482" spans="2:6" ht="21" x14ac:dyDescent="0.2">
      <c r="B482" s="22"/>
      <c r="C482" s="23">
        <f>IFERROR(VLOOKUP(B482,ورقة1!$I$3:$K$1048576,2,0),)</f>
        <v>0</v>
      </c>
      <c r="D482" s="28">
        <f>IFERROR(VLOOKUP(B482,ورقة1!$I$3:$K$1048576,3,0),0)</f>
        <v>0</v>
      </c>
      <c r="E482" s="24"/>
      <c r="F482" s="25">
        <f t="shared" si="13"/>
        <v>0</v>
      </c>
    </row>
    <row r="483" spans="2:6" ht="21" x14ac:dyDescent="0.2">
      <c r="B483" s="22"/>
      <c r="C483" s="23">
        <f>IFERROR(VLOOKUP(B483,ورقة1!$I$3:$K$1048576,2,0),)</f>
        <v>0</v>
      </c>
      <c r="D483" s="28">
        <f>IFERROR(VLOOKUP(B483,ورقة1!$I$3:$K$1048576,3,0),0)</f>
        <v>0</v>
      </c>
      <c r="E483" s="24"/>
      <c r="F483" s="25">
        <f t="shared" si="13"/>
        <v>0</v>
      </c>
    </row>
    <row r="484" spans="2:6" ht="21" x14ac:dyDescent="0.2">
      <c r="B484" s="22"/>
      <c r="C484" s="23">
        <f>IFERROR(VLOOKUP(B484,ورقة1!$I$3:$K$1048576,2,0),)</f>
        <v>0</v>
      </c>
      <c r="D484" s="28">
        <f>IFERROR(VLOOKUP(B484,ورقة1!$I$3:$K$1048576,3,0),0)</f>
        <v>0</v>
      </c>
      <c r="E484" s="24"/>
      <c r="F484" s="25">
        <f t="shared" si="13"/>
        <v>0</v>
      </c>
    </row>
    <row r="485" spans="2:6" ht="21" x14ac:dyDescent="0.2">
      <c r="B485" s="22"/>
      <c r="C485" s="23">
        <f>IFERROR(VLOOKUP(B485,ورقة1!$I$3:$K$1048576,2,0),)</f>
        <v>0</v>
      </c>
      <c r="D485" s="28">
        <f>IFERROR(VLOOKUP(B485,ورقة1!$I$3:$K$1048576,3,0),0)</f>
        <v>0</v>
      </c>
      <c r="E485" s="24"/>
      <c r="F485" s="25">
        <f t="shared" si="13"/>
        <v>0</v>
      </c>
    </row>
    <row r="486" spans="2:6" ht="21.75" thickBot="1" x14ac:dyDescent="0.25">
      <c r="B486" s="22"/>
      <c r="C486" s="23">
        <f>IFERROR(VLOOKUP(B486,ورقة1!$I$3:$K$1048576,2,0),)</f>
        <v>0</v>
      </c>
      <c r="D486" s="28">
        <f>IFERROR(VLOOKUP(B486,ورقة1!$I$3:$K$1048576,3,0),0)</f>
        <v>0</v>
      </c>
      <c r="E486" s="30"/>
      <c r="F486" s="25">
        <f t="shared" si="13"/>
        <v>0</v>
      </c>
    </row>
    <row r="487" spans="2:6" ht="24" thickTop="1" thickBot="1" x14ac:dyDescent="0.25">
      <c r="B487" s="66" t="s">
        <v>24</v>
      </c>
      <c r="C487" s="67"/>
      <c r="D487" s="68">
        <f>SUM(F463:F486)</f>
        <v>0</v>
      </c>
      <c r="E487" s="68"/>
      <c r="F487" s="69"/>
    </row>
    <row r="488" spans="2:6" ht="23.25" thickBot="1" x14ac:dyDescent="0.25">
      <c r="B488" s="77" t="s">
        <v>25</v>
      </c>
      <c r="C488" s="78"/>
      <c r="D488" s="83">
        <f>D489/100</f>
        <v>0</v>
      </c>
      <c r="E488" s="83"/>
      <c r="F488" s="84"/>
    </row>
    <row r="489" spans="2:6" ht="23.25" thickBot="1" x14ac:dyDescent="0.25">
      <c r="B489" s="77" t="s">
        <v>26</v>
      </c>
      <c r="C489" s="78"/>
      <c r="D489" s="79"/>
      <c r="E489" s="79"/>
      <c r="F489" s="80"/>
    </row>
    <row r="490" spans="2:6" ht="23.25" thickBot="1" x14ac:dyDescent="0.25">
      <c r="B490" s="81" t="s">
        <v>27</v>
      </c>
      <c r="C490" s="82"/>
      <c r="D490" s="72">
        <f>D487-D489</f>
        <v>0</v>
      </c>
      <c r="E490" s="72"/>
      <c r="F490" s="73"/>
    </row>
    <row r="491" spans="2:6" ht="15.75" thickTop="1" thickBot="1" x14ac:dyDescent="0.25"/>
    <row r="492" spans="2:6" ht="22.5" thickTop="1" thickBot="1" x14ac:dyDescent="0.25">
      <c r="B492" s="18" t="s">
        <v>16</v>
      </c>
      <c r="C492" s="19">
        <f>C457+1</f>
        <v>114</v>
      </c>
      <c r="D492" s="18" t="s">
        <v>2</v>
      </c>
      <c r="E492" s="70">
        <f>IFERROR(VLOOKUP(C495,ورقة1!$B$3:$G$1048576,3,0),)</f>
        <v>0</v>
      </c>
      <c r="F492" s="71"/>
    </row>
    <row r="493" spans="2:6" ht="22.5" thickTop="1" thickBot="1" x14ac:dyDescent="0.25">
      <c r="B493" s="18" t="s">
        <v>17</v>
      </c>
      <c r="C493" s="20"/>
      <c r="D493" s="18" t="s">
        <v>3</v>
      </c>
      <c r="E493" s="70">
        <f>IFERROR(VLOOKUP(C495,ورقة1!$B$3:$G$1048576,4,0),)</f>
        <v>0</v>
      </c>
      <c r="F493" s="71"/>
    </row>
    <row r="494" spans="2:6" ht="22.5" thickTop="1" thickBot="1" x14ac:dyDescent="0.25">
      <c r="B494" s="18" t="s">
        <v>9</v>
      </c>
      <c r="C494" s="31"/>
      <c r="D494" s="18" t="s">
        <v>4</v>
      </c>
      <c r="E494" s="70">
        <f>IFERROR(VLOOKUP(C495,ورقة1!$B$3:$G$1048576,5,0),)</f>
        <v>0</v>
      </c>
      <c r="F494" s="71"/>
    </row>
    <row r="495" spans="2:6" ht="22.5" thickTop="1" thickBot="1" x14ac:dyDescent="0.25">
      <c r="B495" s="18" t="s">
        <v>18</v>
      </c>
      <c r="C495" s="21">
        <v>0</v>
      </c>
      <c r="D495" s="18" t="s">
        <v>5</v>
      </c>
      <c r="E495" s="70">
        <f>IFERROR(VLOOKUP(C495,ورقة1!$B$3:$G$1048576,6,0),)</f>
        <v>0</v>
      </c>
      <c r="F495" s="71"/>
    </row>
    <row r="496" spans="2:6" ht="22.5" thickTop="1" thickBot="1" x14ac:dyDescent="0.25">
      <c r="B496" s="18" t="s">
        <v>19</v>
      </c>
      <c r="C496" s="74">
        <f>IFERROR(VLOOKUP(C495,ورقة1!$B$2:$G$1048576,2,0),)</f>
        <v>0</v>
      </c>
      <c r="D496" s="75"/>
      <c r="E496" s="75"/>
      <c r="F496" s="76"/>
    </row>
    <row r="497" spans="2:6" ht="22.5" thickTop="1" thickBot="1" x14ac:dyDescent="0.25">
      <c r="B497" s="18" t="s">
        <v>0</v>
      </c>
      <c r="C497" s="18" t="s">
        <v>20</v>
      </c>
      <c r="D497" s="18" t="s">
        <v>21</v>
      </c>
      <c r="E497" s="18" t="s">
        <v>22</v>
      </c>
      <c r="F497" s="18" t="s">
        <v>23</v>
      </c>
    </row>
    <row r="498" spans="2:6" ht="21.75" thickTop="1" x14ac:dyDescent="0.2">
      <c r="B498" s="22"/>
      <c r="C498" s="23">
        <f>IFERROR(VLOOKUP(B498,ورقة1!$I$3:$K$1048576,2,0),)</f>
        <v>0</v>
      </c>
      <c r="D498" s="28">
        <f>IFERROR(VLOOKUP(B498,ورقة1!$I$3:$K$1048576,3,0),0)</f>
        <v>0</v>
      </c>
      <c r="E498" s="29"/>
      <c r="F498" s="25">
        <f>D498*E498</f>
        <v>0</v>
      </c>
    </row>
    <row r="499" spans="2:6" ht="21" x14ac:dyDescent="0.2">
      <c r="B499" s="22"/>
      <c r="C499" s="23">
        <f>IFERROR(VLOOKUP(B499,ورقة1!$I$3:$K$1048576,2,0),)</f>
        <v>0</v>
      </c>
      <c r="D499" s="28">
        <f>IFERROR(VLOOKUP(B499,ورقة1!$I$3:$K$1048576,3,0),0)</f>
        <v>0</v>
      </c>
      <c r="E499" s="24"/>
      <c r="F499" s="25">
        <f t="shared" ref="F499:F521" si="14">D499*E499</f>
        <v>0</v>
      </c>
    </row>
    <row r="500" spans="2:6" ht="21" x14ac:dyDescent="0.2">
      <c r="B500" s="22"/>
      <c r="C500" s="23">
        <f>IFERROR(VLOOKUP(B500,ورقة1!$I$3:$K$1048576,2,0),)</f>
        <v>0</v>
      </c>
      <c r="D500" s="28">
        <f>IFERROR(VLOOKUP(B500,ورقة1!$I$3:$K$1048576,3,0),0)</f>
        <v>0</v>
      </c>
      <c r="E500" s="24"/>
      <c r="F500" s="25">
        <f t="shared" si="14"/>
        <v>0</v>
      </c>
    </row>
    <row r="501" spans="2:6" ht="21" x14ac:dyDescent="0.2">
      <c r="B501" s="22"/>
      <c r="C501" s="23">
        <f>IFERROR(VLOOKUP(B501,ورقة1!$I$3:$K$1048576,2,0),)</f>
        <v>0</v>
      </c>
      <c r="D501" s="28">
        <f>IFERROR(VLOOKUP(B501,ورقة1!$I$3:$K$1048576,3,0),0)</f>
        <v>0</v>
      </c>
      <c r="E501" s="24"/>
      <c r="F501" s="25">
        <f t="shared" si="14"/>
        <v>0</v>
      </c>
    </row>
    <row r="502" spans="2:6" ht="21" x14ac:dyDescent="0.2">
      <c r="B502" s="22"/>
      <c r="C502" s="23">
        <f>IFERROR(VLOOKUP(B502,ورقة1!$I$3:$K$1048576,2,0),)</f>
        <v>0</v>
      </c>
      <c r="D502" s="28">
        <f>IFERROR(VLOOKUP(B502,ورقة1!$I$3:$K$1048576,3,0),0)</f>
        <v>0</v>
      </c>
      <c r="E502" s="24"/>
      <c r="F502" s="25">
        <f t="shared" si="14"/>
        <v>0</v>
      </c>
    </row>
    <row r="503" spans="2:6" ht="21" x14ac:dyDescent="0.2">
      <c r="B503" s="22"/>
      <c r="C503" s="23">
        <f>IFERROR(VLOOKUP(B503,ورقة1!$I$3:$K$1048576,2,0),)</f>
        <v>0</v>
      </c>
      <c r="D503" s="28">
        <f>IFERROR(VLOOKUP(B503,ورقة1!$I$3:$K$1048576,3,0),0)</f>
        <v>0</v>
      </c>
      <c r="E503" s="24"/>
      <c r="F503" s="25">
        <f t="shared" si="14"/>
        <v>0</v>
      </c>
    </row>
    <row r="504" spans="2:6" ht="21" x14ac:dyDescent="0.2">
      <c r="B504" s="22"/>
      <c r="C504" s="23">
        <f>IFERROR(VLOOKUP(B504,ورقة1!$I$3:$K$1048576,2,0),)</f>
        <v>0</v>
      </c>
      <c r="D504" s="28">
        <f>IFERROR(VLOOKUP(B504,ورقة1!$I$3:$K$1048576,3,0),0)</f>
        <v>0</v>
      </c>
      <c r="E504" s="24"/>
      <c r="F504" s="25">
        <f t="shared" si="14"/>
        <v>0</v>
      </c>
    </row>
    <row r="505" spans="2:6" ht="21" x14ac:dyDescent="0.2">
      <c r="B505" s="22"/>
      <c r="C505" s="23">
        <f>IFERROR(VLOOKUP(B505,ورقة1!$I$3:$K$1048576,2,0),)</f>
        <v>0</v>
      </c>
      <c r="D505" s="28">
        <f>IFERROR(VLOOKUP(B505,ورقة1!$I$3:$K$1048576,3,0),0)</f>
        <v>0</v>
      </c>
      <c r="E505" s="24"/>
      <c r="F505" s="25">
        <f t="shared" si="14"/>
        <v>0</v>
      </c>
    </row>
    <row r="506" spans="2:6" ht="21" x14ac:dyDescent="0.2">
      <c r="B506" s="22"/>
      <c r="C506" s="23">
        <f>IFERROR(VLOOKUP(B506,ورقة1!$I$3:$K$1048576,2,0),)</f>
        <v>0</v>
      </c>
      <c r="D506" s="28">
        <f>IFERROR(VLOOKUP(B506,ورقة1!$I$3:$K$1048576,3,0),0)</f>
        <v>0</v>
      </c>
      <c r="E506" s="24"/>
      <c r="F506" s="25">
        <f t="shared" si="14"/>
        <v>0</v>
      </c>
    </row>
    <row r="507" spans="2:6" ht="21" x14ac:dyDescent="0.2">
      <c r="B507" s="22"/>
      <c r="C507" s="23">
        <f>IFERROR(VLOOKUP(B507,ورقة1!$I$3:$K$1048576,2,0),)</f>
        <v>0</v>
      </c>
      <c r="D507" s="28">
        <f>IFERROR(VLOOKUP(B507,ورقة1!$I$3:$K$1048576,3,0),0)</f>
        <v>0</v>
      </c>
      <c r="E507" s="24"/>
      <c r="F507" s="25">
        <f t="shared" si="14"/>
        <v>0</v>
      </c>
    </row>
    <row r="508" spans="2:6" ht="21" x14ac:dyDescent="0.2">
      <c r="B508" s="22"/>
      <c r="C508" s="23">
        <f>IFERROR(VLOOKUP(B508,ورقة1!$I$3:$K$1048576,2,0),)</f>
        <v>0</v>
      </c>
      <c r="D508" s="28">
        <f>IFERROR(VLOOKUP(B508,ورقة1!$I$3:$K$1048576,3,0),0)</f>
        <v>0</v>
      </c>
      <c r="E508" s="24"/>
      <c r="F508" s="25">
        <f t="shared" si="14"/>
        <v>0</v>
      </c>
    </row>
    <row r="509" spans="2:6" ht="21" x14ac:dyDescent="0.2">
      <c r="B509" s="22"/>
      <c r="C509" s="23">
        <f>IFERROR(VLOOKUP(B509,ورقة1!$I$3:$K$1048576,2,0),)</f>
        <v>0</v>
      </c>
      <c r="D509" s="28">
        <f>IFERROR(VLOOKUP(B509,ورقة1!$I$3:$K$1048576,3,0),0)</f>
        <v>0</v>
      </c>
      <c r="E509" s="24"/>
      <c r="F509" s="25">
        <f t="shared" si="14"/>
        <v>0</v>
      </c>
    </row>
    <row r="510" spans="2:6" ht="21" x14ac:dyDescent="0.2">
      <c r="B510" s="22"/>
      <c r="C510" s="23">
        <f>IFERROR(VLOOKUP(B510,ورقة1!$I$3:$K$1048576,2,0),)</f>
        <v>0</v>
      </c>
      <c r="D510" s="28">
        <f>IFERROR(VLOOKUP(B510,ورقة1!$I$3:$K$1048576,3,0),0)</f>
        <v>0</v>
      </c>
      <c r="E510" s="24"/>
      <c r="F510" s="25">
        <f t="shared" si="14"/>
        <v>0</v>
      </c>
    </row>
    <row r="511" spans="2:6" ht="21" x14ac:dyDescent="0.2">
      <c r="B511" s="22"/>
      <c r="C511" s="23">
        <f>IFERROR(VLOOKUP(B511,ورقة1!$I$3:$K$1048576,2,0),)</f>
        <v>0</v>
      </c>
      <c r="D511" s="28">
        <f>IFERROR(VLOOKUP(B511,ورقة1!$I$3:$K$1048576,3,0),0)</f>
        <v>0</v>
      </c>
      <c r="E511" s="24"/>
      <c r="F511" s="25">
        <f t="shared" si="14"/>
        <v>0</v>
      </c>
    </row>
    <row r="512" spans="2:6" ht="21" x14ac:dyDescent="0.2">
      <c r="B512" s="22"/>
      <c r="C512" s="23">
        <f>IFERROR(VLOOKUP(B512,ورقة1!$I$3:$K$1048576,2,0),)</f>
        <v>0</v>
      </c>
      <c r="D512" s="28">
        <f>IFERROR(VLOOKUP(B512,ورقة1!$I$3:$K$1048576,3,0),0)</f>
        <v>0</v>
      </c>
      <c r="E512" s="24"/>
      <c r="F512" s="25">
        <f t="shared" si="14"/>
        <v>0</v>
      </c>
    </row>
    <row r="513" spans="2:6" ht="21" x14ac:dyDescent="0.2">
      <c r="B513" s="22"/>
      <c r="C513" s="23">
        <f>IFERROR(VLOOKUP(B513,ورقة1!$I$3:$K$1048576,2,0),)</f>
        <v>0</v>
      </c>
      <c r="D513" s="28">
        <f>IFERROR(VLOOKUP(B513,ورقة1!$I$3:$K$1048576,3,0),0)</f>
        <v>0</v>
      </c>
      <c r="E513" s="24"/>
      <c r="F513" s="25">
        <f t="shared" si="14"/>
        <v>0</v>
      </c>
    </row>
    <row r="514" spans="2:6" ht="21" x14ac:dyDescent="0.2">
      <c r="B514" s="22"/>
      <c r="C514" s="23">
        <f>IFERROR(VLOOKUP(B514,ورقة1!$I$3:$K$1048576,2,0),)</f>
        <v>0</v>
      </c>
      <c r="D514" s="28">
        <f>IFERROR(VLOOKUP(B514,ورقة1!$I$3:$K$1048576,3,0),0)</f>
        <v>0</v>
      </c>
      <c r="E514" s="24"/>
      <c r="F514" s="25">
        <f t="shared" si="14"/>
        <v>0</v>
      </c>
    </row>
    <row r="515" spans="2:6" ht="21" x14ac:dyDescent="0.2">
      <c r="B515" s="22"/>
      <c r="C515" s="23">
        <f>IFERROR(VLOOKUP(B515,ورقة1!$I$3:$K$1048576,2,0),)</f>
        <v>0</v>
      </c>
      <c r="D515" s="28">
        <f>IFERROR(VLOOKUP(B515,ورقة1!$I$3:$K$1048576,3,0),0)</f>
        <v>0</v>
      </c>
      <c r="E515" s="24"/>
      <c r="F515" s="25">
        <f t="shared" si="14"/>
        <v>0</v>
      </c>
    </row>
    <row r="516" spans="2:6" ht="21" x14ac:dyDescent="0.2">
      <c r="B516" s="22"/>
      <c r="C516" s="23">
        <f>IFERROR(VLOOKUP(B516,ورقة1!$I$3:$K$1048576,2,0),)</f>
        <v>0</v>
      </c>
      <c r="D516" s="28">
        <f>IFERROR(VLOOKUP(B516,ورقة1!$I$3:$K$1048576,3,0),0)</f>
        <v>0</v>
      </c>
      <c r="E516" s="24"/>
      <c r="F516" s="25">
        <f t="shared" si="14"/>
        <v>0</v>
      </c>
    </row>
    <row r="517" spans="2:6" ht="21" x14ac:dyDescent="0.2">
      <c r="B517" s="22"/>
      <c r="C517" s="23">
        <f>IFERROR(VLOOKUP(B517,ورقة1!$I$3:$K$1048576,2,0),)</f>
        <v>0</v>
      </c>
      <c r="D517" s="28">
        <f>IFERROR(VLOOKUP(B517,ورقة1!$I$3:$K$1048576,3,0),0)</f>
        <v>0</v>
      </c>
      <c r="E517" s="24"/>
      <c r="F517" s="25">
        <f t="shared" si="14"/>
        <v>0</v>
      </c>
    </row>
    <row r="518" spans="2:6" ht="21" x14ac:dyDescent="0.2">
      <c r="B518" s="22"/>
      <c r="C518" s="23">
        <f>IFERROR(VLOOKUP(B518,ورقة1!$I$3:$K$1048576,2,0),)</f>
        <v>0</v>
      </c>
      <c r="D518" s="28">
        <f>IFERROR(VLOOKUP(B518,ورقة1!$I$3:$K$1048576,3,0),0)</f>
        <v>0</v>
      </c>
      <c r="E518" s="24"/>
      <c r="F518" s="25">
        <f t="shared" si="14"/>
        <v>0</v>
      </c>
    </row>
    <row r="519" spans="2:6" ht="21" x14ac:dyDescent="0.2">
      <c r="B519" s="22"/>
      <c r="C519" s="23">
        <f>IFERROR(VLOOKUP(B519,ورقة1!$I$3:$K$1048576,2,0),)</f>
        <v>0</v>
      </c>
      <c r="D519" s="28">
        <f>IFERROR(VLOOKUP(B519,ورقة1!$I$3:$K$1048576,3,0),0)</f>
        <v>0</v>
      </c>
      <c r="E519" s="24"/>
      <c r="F519" s="25">
        <f t="shared" si="14"/>
        <v>0</v>
      </c>
    </row>
    <row r="520" spans="2:6" ht="21" x14ac:dyDescent="0.2">
      <c r="B520" s="22"/>
      <c r="C520" s="23">
        <f>IFERROR(VLOOKUP(B520,ورقة1!$I$3:$K$1048576,2,0),)</f>
        <v>0</v>
      </c>
      <c r="D520" s="28">
        <f>IFERROR(VLOOKUP(B520,ورقة1!$I$3:$K$1048576,3,0),0)</f>
        <v>0</v>
      </c>
      <c r="E520" s="24"/>
      <c r="F520" s="25">
        <f t="shared" si="14"/>
        <v>0</v>
      </c>
    </row>
    <row r="521" spans="2:6" ht="21.75" thickBot="1" x14ac:dyDescent="0.25">
      <c r="B521" s="22"/>
      <c r="C521" s="23">
        <f>IFERROR(VLOOKUP(B521,ورقة1!$I$3:$K$1048576,2,0),)</f>
        <v>0</v>
      </c>
      <c r="D521" s="28">
        <f>IFERROR(VLOOKUP(B521,ورقة1!$I$3:$K$1048576,3,0),0)</f>
        <v>0</v>
      </c>
      <c r="E521" s="30"/>
      <c r="F521" s="25">
        <f t="shared" si="14"/>
        <v>0</v>
      </c>
    </row>
    <row r="522" spans="2:6" ht="24" thickTop="1" thickBot="1" x14ac:dyDescent="0.25">
      <c r="B522" s="66" t="s">
        <v>24</v>
      </c>
      <c r="C522" s="67"/>
      <c r="D522" s="68">
        <f>SUM(F498:F521)</f>
        <v>0</v>
      </c>
      <c r="E522" s="68"/>
      <c r="F522" s="69"/>
    </row>
    <row r="523" spans="2:6" ht="23.25" thickBot="1" x14ac:dyDescent="0.25">
      <c r="B523" s="77" t="s">
        <v>25</v>
      </c>
      <c r="C523" s="78"/>
      <c r="D523" s="83">
        <f>D524/100</f>
        <v>0</v>
      </c>
      <c r="E523" s="83"/>
      <c r="F523" s="84"/>
    </row>
    <row r="524" spans="2:6" ht="23.25" thickBot="1" x14ac:dyDescent="0.25">
      <c r="B524" s="77" t="s">
        <v>26</v>
      </c>
      <c r="C524" s="78"/>
      <c r="D524" s="79"/>
      <c r="E524" s="79"/>
      <c r="F524" s="80"/>
    </row>
    <row r="525" spans="2:6" ht="23.25" thickBot="1" x14ac:dyDescent="0.25">
      <c r="B525" s="81" t="s">
        <v>27</v>
      </c>
      <c r="C525" s="82"/>
      <c r="D525" s="72">
        <f>D522-D524</f>
        <v>0</v>
      </c>
      <c r="E525" s="72"/>
      <c r="F525" s="73"/>
    </row>
    <row r="526" spans="2:6" ht="15.75" thickTop="1" thickBot="1" x14ac:dyDescent="0.25"/>
    <row r="527" spans="2:6" ht="22.5" thickTop="1" thickBot="1" x14ac:dyDescent="0.25">
      <c r="B527" s="18" t="s">
        <v>16</v>
      </c>
      <c r="C527" s="19">
        <f>C492+1</f>
        <v>115</v>
      </c>
      <c r="D527" s="18" t="s">
        <v>2</v>
      </c>
      <c r="E527" s="70">
        <f>IFERROR(VLOOKUP(C530,ورقة1!$B$3:$G$1048576,3,0),)</f>
        <v>0</v>
      </c>
      <c r="F527" s="71"/>
    </row>
    <row r="528" spans="2:6" ht="22.5" thickTop="1" thickBot="1" x14ac:dyDescent="0.25">
      <c r="B528" s="18" t="s">
        <v>17</v>
      </c>
      <c r="C528" s="20"/>
      <c r="D528" s="18" t="s">
        <v>3</v>
      </c>
      <c r="E528" s="70">
        <f>IFERROR(VLOOKUP(C530,ورقة1!$B$3:$G$1048576,4,0),)</f>
        <v>0</v>
      </c>
      <c r="F528" s="71"/>
    </row>
    <row r="529" spans="2:6" ht="22.5" thickTop="1" thickBot="1" x14ac:dyDescent="0.25">
      <c r="B529" s="18" t="s">
        <v>9</v>
      </c>
      <c r="C529" s="31"/>
      <c r="D529" s="18" t="s">
        <v>4</v>
      </c>
      <c r="E529" s="70">
        <f>IFERROR(VLOOKUP(C530,ورقة1!$B$3:$G$1048576,5,0),)</f>
        <v>0</v>
      </c>
      <c r="F529" s="71"/>
    </row>
    <row r="530" spans="2:6" ht="22.5" thickTop="1" thickBot="1" x14ac:dyDescent="0.25">
      <c r="B530" s="18" t="s">
        <v>18</v>
      </c>
      <c r="C530" s="21">
        <v>0</v>
      </c>
      <c r="D530" s="18" t="s">
        <v>5</v>
      </c>
      <c r="E530" s="70">
        <f>IFERROR(VLOOKUP(C530,ورقة1!$B$3:$G$1048576,6,0),)</f>
        <v>0</v>
      </c>
      <c r="F530" s="71"/>
    </row>
    <row r="531" spans="2:6" ht="22.5" thickTop="1" thickBot="1" x14ac:dyDescent="0.25">
      <c r="B531" s="18" t="s">
        <v>19</v>
      </c>
      <c r="C531" s="74">
        <f>IFERROR(VLOOKUP(C530,ورقة1!$B$2:$G$1048576,2,0),)</f>
        <v>0</v>
      </c>
      <c r="D531" s="75"/>
      <c r="E531" s="75"/>
      <c r="F531" s="76"/>
    </row>
    <row r="532" spans="2:6" ht="22.5" thickTop="1" thickBot="1" x14ac:dyDescent="0.25">
      <c r="B532" s="18" t="s">
        <v>0</v>
      </c>
      <c r="C532" s="18" t="s">
        <v>20</v>
      </c>
      <c r="D532" s="18" t="s">
        <v>21</v>
      </c>
      <c r="E532" s="18" t="s">
        <v>22</v>
      </c>
      <c r="F532" s="18" t="s">
        <v>23</v>
      </c>
    </row>
    <row r="533" spans="2:6" ht="21.75" thickTop="1" x14ac:dyDescent="0.2">
      <c r="B533" s="22"/>
      <c r="C533" s="23">
        <f>IFERROR(VLOOKUP(B533,ورقة1!$I$3:$K$1048576,2,0),)</f>
        <v>0</v>
      </c>
      <c r="D533" s="28">
        <f>IFERROR(VLOOKUP(B533,ورقة1!$I$3:$K$1048576,3,0),0)</f>
        <v>0</v>
      </c>
      <c r="E533" s="29"/>
      <c r="F533" s="25">
        <f>D533*E533</f>
        <v>0</v>
      </c>
    </row>
    <row r="534" spans="2:6" ht="21" x14ac:dyDescent="0.2">
      <c r="B534" s="22"/>
      <c r="C534" s="23">
        <f>IFERROR(VLOOKUP(B534,ورقة1!$I$3:$K$1048576,2,0),)</f>
        <v>0</v>
      </c>
      <c r="D534" s="28">
        <f>IFERROR(VLOOKUP(B534,ورقة1!$I$3:$K$1048576,3,0),0)</f>
        <v>0</v>
      </c>
      <c r="E534" s="24"/>
      <c r="F534" s="25">
        <f t="shared" ref="F534:F556" si="15">D534*E534</f>
        <v>0</v>
      </c>
    </row>
    <row r="535" spans="2:6" ht="21" x14ac:dyDescent="0.2">
      <c r="B535" s="22"/>
      <c r="C535" s="23">
        <f>IFERROR(VLOOKUP(B535,ورقة1!$I$3:$K$1048576,2,0),)</f>
        <v>0</v>
      </c>
      <c r="D535" s="28">
        <f>IFERROR(VLOOKUP(B535,ورقة1!$I$3:$K$1048576,3,0),0)</f>
        <v>0</v>
      </c>
      <c r="E535" s="24"/>
      <c r="F535" s="25">
        <f t="shared" si="15"/>
        <v>0</v>
      </c>
    </row>
    <row r="536" spans="2:6" ht="21" x14ac:dyDescent="0.2">
      <c r="B536" s="22"/>
      <c r="C536" s="23">
        <f>IFERROR(VLOOKUP(B536,ورقة1!$I$3:$K$1048576,2,0),)</f>
        <v>0</v>
      </c>
      <c r="D536" s="28">
        <f>IFERROR(VLOOKUP(B536,ورقة1!$I$3:$K$1048576,3,0),0)</f>
        <v>0</v>
      </c>
      <c r="E536" s="24"/>
      <c r="F536" s="25">
        <f t="shared" si="15"/>
        <v>0</v>
      </c>
    </row>
    <row r="537" spans="2:6" ht="21" x14ac:dyDescent="0.2">
      <c r="B537" s="22"/>
      <c r="C537" s="23">
        <f>IFERROR(VLOOKUP(B537,ورقة1!$I$3:$K$1048576,2,0),)</f>
        <v>0</v>
      </c>
      <c r="D537" s="28">
        <f>IFERROR(VLOOKUP(B537,ورقة1!$I$3:$K$1048576,3,0),0)</f>
        <v>0</v>
      </c>
      <c r="E537" s="24"/>
      <c r="F537" s="25">
        <f t="shared" si="15"/>
        <v>0</v>
      </c>
    </row>
    <row r="538" spans="2:6" ht="21" x14ac:dyDescent="0.2">
      <c r="B538" s="22"/>
      <c r="C538" s="23">
        <f>IFERROR(VLOOKUP(B538,ورقة1!$I$3:$K$1048576,2,0),)</f>
        <v>0</v>
      </c>
      <c r="D538" s="28">
        <f>IFERROR(VLOOKUP(B538,ورقة1!$I$3:$K$1048576,3,0),0)</f>
        <v>0</v>
      </c>
      <c r="E538" s="24"/>
      <c r="F538" s="25">
        <f t="shared" si="15"/>
        <v>0</v>
      </c>
    </row>
    <row r="539" spans="2:6" ht="21" x14ac:dyDescent="0.2">
      <c r="B539" s="22"/>
      <c r="C539" s="23">
        <f>IFERROR(VLOOKUP(B539,ورقة1!$I$3:$K$1048576,2,0),)</f>
        <v>0</v>
      </c>
      <c r="D539" s="28">
        <f>IFERROR(VLOOKUP(B539,ورقة1!$I$3:$K$1048576,3,0),0)</f>
        <v>0</v>
      </c>
      <c r="E539" s="24"/>
      <c r="F539" s="25">
        <f t="shared" si="15"/>
        <v>0</v>
      </c>
    </row>
    <row r="540" spans="2:6" ht="21" x14ac:dyDescent="0.2">
      <c r="B540" s="22"/>
      <c r="C540" s="23">
        <f>IFERROR(VLOOKUP(B540,ورقة1!$I$3:$K$1048576,2,0),)</f>
        <v>0</v>
      </c>
      <c r="D540" s="28">
        <f>IFERROR(VLOOKUP(B540,ورقة1!$I$3:$K$1048576,3,0),0)</f>
        <v>0</v>
      </c>
      <c r="E540" s="24"/>
      <c r="F540" s="25">
        <f t="shared" si="15"/>
        <v>0</v>
      </c>
    </row>
    <row r="541" spans="2:6" ht="21" x14ac:dyDescent="0.2">
      <c r="B541" s="22"/>
      <c r="C541" s="23">
        <f>IFERROR(VLOOKUP(B541,ورقة1!$I$3:$K$1048576,2,0),)</f>
        <v>0</v>
      </c>
      <c r="D541" s="28">
        <f>IFERROR(VLOOKUP(B541,ورقة1!$I$3:$K$1048576,3,0),0)</f>
        <v>0</v>
      </c>
      <c r="E541" s="24"/>
      <c r="F541" s="25">
        <f t="shared" si="15"/>
        <v>0</v>
      </c>
    </row>
    <row r="542" spans="2:6" ht="21" x14ac:dyDescent="0.2">
      <c r="B542" s="22"/>
      <c r="C542" s="23">
        <f>IFERROR(VLOOKUP(B542,ورقة1!$I$3:$K$1048576,2,0),)</f>
        <v>0</v>
      </c>
      <c r="D542" s="28">
        <f>IFERROR(VLOOKUP(B542,ورقة1!$I$3:$K$1048576,3,0),0)</f>
        <v>0</v>
      </c>
      <c r="E542" s="24"/>
      <c r="F542" s="25">
        <f t="shared" si="15"/>
        <v>0</v>
      </c>
    </row>
    <row r="543" spans="2:6" ht="21" x14ac:dyDescent="0.2">
      <c r="B543" s="22"/>
      <c r="C543" s="23">
        <f>IFERROR(VLOOKUP(B543,ورقة1!$I$3:$K$1048576,2,0),)</f>
        <v>0</v>
      </c>
      <c r="D543" s="28">
        <f>IFERROR(VLOOKUP(B543,ورقة1!$I$3:$K$1048576,3,0),0)</f>
        <v>0</v>
      </c>
      <c r="E543" s="24"/>
      <c r="F543" s="25">
        <f t="shared" si="15"/>
        <v>0</v>
      </c>
    </row>
    <row r="544" spans="2:6" ht="21" x14ac:dyDescent="0.2">
      <c r="B544" s="22"/>
      <c r="C544" s="23">
        <f>IFERROR(VLOOKUP(B544,ورقة1!$I$3:$K$1048576,2,0),)</f>
        <v>0</v>
      </c>
      <c r="D544" s="28">
        <f>IFERROR(VLOOKUP(B544,ورقة1!$I$3:$K$1048576,3,0),0)</f>
        <v>0</v>
      </c>
      <c r="E544" s="24"/>
      <c r="F544" s="25">
        <f t="shared" si="15"/>
        <v>0</v>
      </c>
    </row>
    <row r="545" spans="2:6" ht="21" x14ac:dyDescent="0.2">
      <c r="B545" s="22"/>
      <c r="C545" s="23">
        <f>IFERROR(VLOOKUP(B545,ورقة1!$I$3:$K$1048576,2,0),)</f>
        <v>0</v>
      </c>
      <c r="D545" s="28">
        <f>IFERROR(VLOOKUP(B545,ورقة1!$I$3:$K$1048576,3,0),0)</f>
        <v>0</v>
      </c>
      <c r="E545" s="24"/>
      <c r="F545" s="25">
        <f t="shared" si="15"/>
        <v>0</v>
      </c>
    </row>
    <row r="546" spans="2:6" ht="21" x14ac:dyDescent="0.2">
      <c r="B546" s="22"/>
      <c r="C546" s="23">
        <f>IFERROR(VLOOKUP(B546,ورقة1!$I$3:$K$1048576,2,0),)</f>
        <v>0</v>
      </c>
      <c r="D546" s="28">
        <f>IFERROR(VLOOKUP(B546,ورقة1!$I$3:$K$1048576,3,0),0)</f>
        <v>0</v>
      </c>
      <c r="E546" s="24"/>
      <c r="F546" s="25">
        <f t="shared" si="15"/>
        <v>0</v>
      </c>
    </row>
    <row r="547" spans="2:6" ht="21" x14ac:dyDescent="0.2">
      <c r="B547" s="22"/>
      <c r="C547" s="23">
        <f>IFERROR(VLOOKUP(B547,ورقة1!$I$3:$K$1048576,2,0),)</f>
        <v>0</v>
      </c>
      <c r="D547" s="28">
        <f>IFERROR(VLOOKUP(B547,ورقة1!$I$3:$K$1048576,3,0),0)</f>
        <v>0</v>
      </c>
      <c r="E547" s="24"/>
      <c r="F547" s="25">
        <f t="shared" si="15"/>
        <v>0</v>
      </c>
    </row>
    <row r="548" spans="2:6" ht="21" x14ac:dyDescent="0.2">
      <c r="B548" s="22"/>
      <c r="C548" s="23">
        <f>IFERROR(VLOOKUP(B548,ورقة1!$I$3:$K$1048576,2,0),)</f>
        <v>0</v>
      </c>
      <c r="D548" s="28">
        <f>IFERROR(VLOOKUP(B548,ورقة1!$I$3:$K$1048576,3,0),0)</f>
        <v>0</v>
      </c>
      <c r="E548" s="24"/>
      <c r="F548" s="25">
        <f t="shared" si="15"/>
        <v>0</v>
      </c>
    </row>
    <row r="549" spans="2:6" ht="21" x14ac:dyDescent="0.2">
      <c r="B549" s="22"/>
      <c r="C549" s="23">
        <f>IFERROR(VLOOKUP(B549,ورقة1!$I$3:$K$1048576,2,0),)</f>
        <v>0</v>
      </c>
      <c r="D549" s="28">
        <f>IFERROR(VLOOKUP(B549,ورقة1!$I$3:$K$1048576,3,0),0)</f>
        <v>0</v>
      </c>
      <c r="E549" s="24"/>
      <c r="F549" s="25">
        <f t="shared" si="15"/>
        <v>0</v>
      </c>
    </row>
    <row r="550" spans="2:6" ht="21" x14ac:dyDescent="0.2">
      <c r="B550" s="22"/>
      <c r="C550" s="23">
        <f>IFERROR(VLOOKUP(B550,ورقة1!$I$3:$K$1048576,2,0),)</f>
        <v>0</v>
      </c>
      <c r="D550" s="28">
        <f>IFERROR(VLOOKUP(B550,ورقة1!$I$3:$K$1048576,3,0),0)</f>
        <v>0</v>
      </c>
      <c r="E550" s="24"/>
      <c r="F550" s="25">
        <f t="shared" si="15"/>
        <v>0</v>
      </c>
    </row>
    <row r="551" spans="2:6" ht="21" x14ac:dyDescent="0.2">
      <c r="B551" s="22"/>
      <c r="C551" s="23">
        <f>IFERROR(VLOOKUP(B551,ورقة1!$I$3:$K$1048576,2,0),)</f>
        <v>0</v>
      </c>
      <c r="D551" s="28">
        <f>IFERROR(VLOOKUP(B551,ورقة1!$I$3:$K$1048576,3,0),0)</f>
        <v>0</v>
      </c>
      <c r="E551" s="24"/>
      <c r="F551" s="25">
        <f t="shared" si="15"/>
        <v>0</v>
      </c>
    </row>
    <row r="552" spans="2:6" ht="21" x14ac:dyDescent="0.2">
      <c r="B552" s="22"/>
      <c r="C552" s="23">
        <f>IFERROR(VLOOKUP(B552,ورقة1!$I$3:$K$1048576,2,0),)</f>
        <v>0</v>
      </c>
      <c r="D552" s="28">
        <f>IFERROR(VLOOKUP(B552,ورقة1!$I$3:$K$1048576,3,0),0)</f>
        <v>0</v>
      </c>
      <c r="E552" s="24"/>
      <c r="F552" s="25">
        <f t="shared" si="15"/>
        <v>0</v>
      </c>
    </row>
    <row r="553" spans="2:6" ht="21" x14ac:dyDescent="0.2">
      <c r="B553" s="22"/>
      <c r="C553" s="23">
        <f>IFERROR(VLOOKUP(B553,ورقة1!$I$3:$K$1048576,2,0),)</f>
        <v>0</v>
      </c>
      <c r="D553" s="28">
        <f>IFERROR(VLOOKUP(B553,ورقة1!$I$3:$K$1048576,3,0),0)</f>
        <v>0</v>
      </c>
      <c r="E553" s="24"/>
      <c r="F553" s="25">
        <f t="shared" si="15"/>
        <v>0</v>
      </c>
    </row>
    <row r="554" spans="2:6" ht="21" x14ac:dyDescent="0.2">
      <c r="B554" s="22"/>
      <c r="C554" s="23">
        <f>IFERROR(VLOOKUP(B554,ورقة1!$I$3:$K$1048576,2,0),)</f>
        <v>0</v>
      </c>
      <c r="D554" s="28">
        <f>IFERROR(VLOOKUP(B554,ورقة1!$I$3:$K$1048576,3,0),0)</f>
        <v>0</v>
      </c>
      <c r="E554" s="24"/>
      <c r="F554" s="25">
        <f t="shared" si="15"/>
        <v>0</v>
      </c>
    </row>
    <row r="555" spans="2:6" ht="21" x14ac:dyDescent="0.2">
      <c r="B555" s="22"/>
      <c r="C555" s="23">
        <f>IFERROR(VLOOKUP(B555,ورقة1!$I$3:$K$1048576,2,0),)</f>
        <v>0</v>
      </c>
      <c r="D555" s="28">
        <f>IFERROR(VLOOKUP(B555,ورقة1!$I$3:$K$1048576,3,0),0)</f>
        <v>0</v>
      </c>
      <c r="E555" s="24"/>
      <c r="F555" s="25">
        <f t="shared" si="15"/>
        <v>0</v>
      </c>
    </row>
    <row r="556" spans="2:6" ht="21.75" thickBot="1" x14ac:dyDescent="0.25">
      <c r="B556" s="22"/>
      <c r="C556" s="23">
        <f>IFERROR(VLOOKUP(B556,ورقة1!$I$3:$K$1048576,2,0),)</f>
        <v>0</v>
      </c>
      <c r="D556" s="28">
        <f>IFERROR(VLOOKUP(B556,ورقة1!$I$3:$K$1048576,3,0),0)</f>
        <v>0</v>
      </c>
      <c r="E556" s="30"/>
      <c r="F556" s="25">
        <f t="shared" si="15"/>
        <v>0</v>
      </c>
    </row>
    <row r="557" spans="2:6" ht="24" thickTop="1" thickBot="1" x14ac:dyDescent="0.25">
      <c r="B557" s="66" t="s">
        <v>24</v>
      </c>
      <c r="C557" s="67"/>
      <c r="D557" s="68">
        <f>SUM(F533:F556)</f>
        <v>0</v>
      </c>
      <c r="E557" s="68"/>
      <c r="F557" s="69"/>
    </row>
    <row r="558" spans="2:6" ht="23.25" thickBot="1" x14ac:dyDescent="0.25">
      <c r="B558" s="77" t="s">
        <v>25</v>
      </c>
      <c r="C558" s="78"/>
      <c r="D558" s="83">
        <f>D559/100</f>
        <v>0</v>
      </c>
      <c r="E558" s="83"/>
      <c r="F558" s="84"/>
    </row>
    <row r="559" spans="2:6" ht="23.25" thickBot="1" x14ac:dyDescent="0.25">
      <c r="B559" s="77" t="s">
        <v>26</v>
      </c>
      <c r="C559" s="78"/>
      <c r="D559" s="79"/>
      <c r="E559" s="79"/>
      <c r="F559" s="80"/>
    </row>
    <row r="560" spans="2:6" ht="23.25" thickBot="1" x14ac:dyDescent="0.25">
      <c r="B560" s="81" t="s">
        <v>27</v>
      </c>
      <c r="C560" s="82"/>
      <c r="D560" s="72">
        <f>D557-D559</f>
        <v>0</v>
      </c>
      <c r="E560" s="72"/>
      <c r="F560" s="73"/>
    </row>
    <row r="561" spans="2:6" ht="15.75" thickTop="1" thickBot="1" x14ac:dyDescent="0.25"/>
    <row r="562" spans="2:6" ht="22.5" thickTop="1" thickBot="1" x14ac:dyDescent="0.25">
      <c r="B562" s="18" t="s">
        <v>16</v>
      </c>
      <c r="C562" s="19">
        <f>C527+1</f>
        <v>116</v>
      </c>
      <c r="D562" s="18" t="s">
        <v>2</v>
      </c>
      <c r="E562" s="70">
        <f>IFERROR(VLOOKUP(C565,ورقة1!$B$3:$G$1048576,3,0),)</f>
        <v>0</v>
      </c>
      <c r="F562" s="71"/>
    </row>
    <row r="563" spans="2:6" ht="22.5" thickTop="1" thickBot="1" x14ac:dyDescent="0.25">
      <c r="B563" s="18" t="s">
        <v>17</v>
      </c>
      <c r="C563" s="20"/>
      <c r="D563" s="18" t="s">
        <v>3</v>
      </c>
      <c r="E563" s="70">
        <f>IFERROR(VLOOKUP(C565,ورقة1!$B$3:$G$1048576,4,0),)</f>
        <v>0</v>
      </c>
      <c r="F563" s="71"/>
    </row>
    <row r="564" spans="2:6" ht="22.5" thickTop="1" thickBot="1" x14ac:dyDescent="0.25">
      <c r="B564" s="18" t="s">
        <v>9</v>
      </c>
      <c r="C564" s="31"/>
      <c r="D564" s="18" t="s">
        <v>4</v>
      </c>
      <c r="E564" s="70">
        <f>IFERROR(VLOOKUP(C565,ورقة1!$B$3:$G$1048576,5,0),)</f>
        <v>0</v>
      </c>
      <c r="F564" s="71"/>
    </row>
    <row r="565" spans="2:6" ht="22.5" thickTop="1" thickBot="1" x14ac:dyDescent="0.25">
      <c r="B565" s="18" t="s">
        <v>18</v>
      </c>
      <c r="C565" s="21">
        <v>0</v>
      </c>
      <c r="D565" s="18" t="s">
        <v>5</v>
      </c>
      <c r="E565" s="70">
        <f>IFERROR(VLOOKUP(C565,ورقة1!$B$3:$G$1048576,6,0),)</f>
        <v>0</v>
      </c>
      <c r="F565" s="71"/>
    </row>
    <row r="566" spans="2:6" ht="22.5" thickTop="1" thickBot="1" x14ac:dyDescent="0.25">
      <c r="B566" s="18" t="s">
        <v>19</v>
      </c>
      <c r="C566" s="74">
        <f>IFERROR(VLOOKUP(C565,ورقة1!$B$2:$G$1048576,2,0),)</f>
        <v>0</v>
      </c>
      <c r="D566" s="75"/>
      <c r="E566" s="75"/>
      <c r="F566" s="76"/>
    </row>
    <row r="567" spans="2:6" ht="22.5" thickTop="1" thickBot="1" x14ac:dyDescent="0.25">
      <c r="B567" s="18" t="s">
        <v>0</v>
      </c>
      <c r="C567" s="18" t="s">
        <v>20</v>
      </c>
      <c r="D567" s="18" t="s">
        <v>21</v>
      </c>
      <c r="E567" s="18" t="s">
        <v>22</v>
      </c>
      <c r="F567" s="18" t="s">
        <v>23</v>
      </c>
    </row>
    <row r="568" spans="2:6" ht="21.75" thickTop="1" x14ac:dyDescent="0.2">
      <c r="B568" s="22"/>
      <c r="C568" s="23">
        <f>IFERROR(VLOOKUP(B568,ورقة1!$I$3:$K$1048576,2,0),)</f>
        <v>0</v>
      </c>
      <c r="D568" s="28">
        <f>IFERROR(VLOOKUP(B568,ورقة1!$I$3:$K$1048576,3,0),0)</f>
        <v>0</v>
      </c>
      <c r="E568" s="29"/>
      <c r="F568" s="25">
        <f>D568*E568</f>
        <v>0</v>
      </c>
    </row>
    <row r="569" spans="2:6" ht="21" x14ac:dyDescent="0.2">
      <c r="B569" s="22"/>
      <c r="C569" s="23">
        <f>IFERROR(VLOOKUP(B569,ورقة1!$I$3:$K$1048576,2,0),)</f>
        <v>0</v>
      </c>
      <c r="D569" s="28">
        <f>IFERROR(VLOOKUP(B569,ورقة1!$I$3:$K$1048576,3,0),0)</f>
        <v>0</v>
      </c>
      <c r="E569" s="24"/>
      <c r="F569" s="25">
        <f t="shared" ref="F569:F591" si="16">D569*E569</f>
        <v>0</v>
      </c>
    </row>
    <row r="570" spans="2:6" ht="21" x14ac:dyDescent="0.2">
      <c r="B570" s="22"/>
      <c r="C570" s="23">
        <f>IFERROR(VLOOKUP(B570,ورقة1!$I$3:$K$1048576,2,0),)</f>
        <v>0</v>
      </c>
      <c r="D570" s="28">
        <f>IFERROR(VLOOKUP(B570,ورقة1!$I$3:$K$1048576,3,0),0)</f>
        <v>0</v>
      </c>
      <c r="E570" s="24"/>
      <c r="F570" s="25">
        <f t="shared" si="16"/>
        <v>0</v>
      </c>
    </row>
    <row r="571" spans="2:6" ht="21" x14ac:dyDescent="0.2">
      <c r="B571" s="22"/>
      <c r="C571" s="23">
        <f>IFERROR(VLOOKUP(B571,ورقة1!$I$3:$K$1048576,2,0),)</f>
        <v>0</v>
      </c>
      <c r="D571" s="28">
        <f>IFERROR(VLOOKUP(B571,ورقة1!$I$3:$K$1048576,3,0),0)</f>
        <v>0</v>
      </c>
      <c r="E571" s="24"/>
      <c r="F571" s="25">
        <f t="shared" si="16"/>
        <v>0</v>
      </c>
    </row>
    <row r="572" spans="2:6" ht="21" x14ac:dyDescent="0.2">
      <c r="B572" s="22"/>
      <c r="C572" s="23">
        <f>IFERROR(VLOOKUP(B572,ورقة1!$I$3:$K$1048576,2,0),)</f>
        <v>0</v>
      </c>
      <c r="D572" s="28">
        <f>IFERROR(VLOOKUP(B572,ورقة1!$I$3:$K$1048576,3,0),0)</f>
        <v>0</v>
      </c>
      <c r="E572" s="24"/>
      <c r="F572" s="25">
        <f t="shared" si="16"/>
        <v>0</v>
      </c>
    </row>
    <row r="573" spans="2:6" ht="21" x14ac:dyDescent="0.2">
      <c r="B573" s="22"/>
      <c r="C573" s="23">
        <f>IFERROR(VLOOKUP(B573,ورقة1!$I$3:$K$1048576,2,0),)</f>
        <v>0</v>
      </c>
      <c r="D573" s="28">
        <f>IFERROR(VLOOKUP(B573,ورقة1!$I$3:$K$1048576,3,0),0)</f>
        <v>0</v>
      </c>
      <c r="E573" s="24"/>
      <c r="F573" s="25">
        <f t="shared" si="16"/>
        <v>0</v>
      </c>
    </row>
    <row r="574" spans="2:6" ht="21" x14ac:dyDescent="0.2">
      <c r="B574" s="22"/>
      <c r="C574" s="23">
        <f>IFERROR(VLOOKUP(B574,ورقة1!$I$3:$K$1048576,2,0),)</f>
        <v>0</v>
      </c>
      <c r="D574" s="28">
        <f>IFERROR(VLOOKUP(B574,ورقة1!$I$3:$K$1048576,3,0),0)</f>
        <v>0</v>
      </c>
      <c r="E574" s="24"/>
      <c r="F574" s="25">
        <f t="shared" si="16"/>
        <v>0</v>
      </c>
    </row>
    <row r="575" spans="2:6" ht="21" x14ac:dyDescent="0.2">
      <c r="B575" s="22"/>
      <c r="C575" s="23">
        <f>IFERROR(VLOOKUP(B575,ورقة1!$I$3:$K$1048576,2,0),)</f>
        <v>0</v>
      </c>
      <c r="D575" s="28">
        <f>IFERROR(VLOOKUP(B575,ورقة1!$I$3:$K$1048576,3,0),0)</f>
        <v>0</v>
      </c>
      <c r="E575" s="24"/>
      <c r="F575" s="25">
        <f t="shared" si="16"/>
        <v>0</v>
      </c>
    </row>
    <row r="576" spans="2:6" ht="21" x14ac:dyDescent="0.2">
      <c r="B576" s="22"/>
      <c r="C576" s="23">
        <f>IFERROR(VLOOKUP(B576,ورقة1!$I$3:$K$1048576,2,0),)</f>
        <v>0</v>
      </c>
      <c r="D576" s="28">
        <f>IFERROR(VLOOKUP(B576,ورقة1!$I$3:$K$1048576,3,0),0)</f>
        <v>0</v>
      </c>
      <c r="E576" s="24"/>
      <c r="F576" s="25">
        <f t="shared" si="16"/>
        <v>0</v>
      </c>
    </row>
    <row r="577" spans="2:6" ht="21" x14ac:dyDescent="0.2">
      <c r="B577" s="22"/>
      <c r="C577" s="23">
        <f>IFERROR(VLOOKUP(B577,ورقة1!$I$3:$K$1048576,2,0),)</f>
        <v>0</v>
      </c>
      <c r="D577" s="28">
        <f>IFERROR(VLOOKUP(B577,ورقة1!$I$3:$K$1048576,3,0),0)</f>
        <v>0</v>
      </c>
      <c r="E577" s="24"/>
      <c r="F577" s="25">
        <f t="shared" si="16"/>
        <v>0</v>
      </c>
    </row>
    <row r="578" spans="2:6" ht="21" x14ac:dyDescent="0.2">
      <c r="B578" s="22"/>
      <c r="C578" s="23">
        <f>IFERROR(VLOOKUP(B578,ورقة1!$I$3:$K$1048576,2,0),)</f>
        <v>0</v>
      </c>
      <c r="D578" s="28">
        <f>IFERROR(VLOOKUP(B578,ورقة1!$I$3:$K$1048576,3,0),0)</f>
        <v>0</v>
      </c>
      <c r="E578" s="24"/>
      <c r="F578" s="25">
        <f t="shared" si="16"/>
        <v>0</v>
      </c>
    </row>
    <row r="579" spans="2:6" ht="21" x14ac:dyDescent="0.2">
      <c r="B579" s="22"/>
      <c r="C579" s="23">
        <f>IFERROR(VLOOKUP(B579,ورقة1!$I$3:$K$1048576,2,0),)</f>
        <v>0</v>
      </c>
      <c r="D579" s="28">
        <f>IFERROR(VLOOKUP(B579,ورقة1!$I$3:$K$1048576,3,0),0)</f>
        <v>0</v>
      </c>
      <c r="E579" s="24"/>
      <c r="F579" s="25">
        <f t="shared" si="16"/>
        <v>0</v>
      </c>
    </row>
    <row r="580" spans="2:6" ht="21" x14ac:dyDescent="0.2">
      <c r="B580" s="22"/>
      <c r="C580" s="23">
        <f>IFERROR(VLOOKUP(B580,ورقة1!$I$3:$K$1048576,2,0),)</f>
        <v>0</v>
      </c>
      <c r="D580" s="28">
        <f>IFERROR(VLOOKUP(B580,ورقة1!$I$3:$K$1048576,3,0),0)</f>
        <v>0</v>
      </c>
      <c r="E580" s="24"/>
      <c r="F580" s="25">
        <f t="shared" si="16"/>
        <v>0</v>
      </c>
    </row>
    <row r="581" spans="2:6" ht="21" x14ac:dyDescent="0.2">
      <c r="B581" s="22"/>
      <c r="C581" s="23">
        <f>IFERROR(VLOOKUP(B581,ورقة1!$I$3:$K$1048576,2,0),)</f>
        <v>0</v>
      </c>
      <c r="D581" s="28">
        <f>IFERROR(VLOOKUP(B581,ورقة1!$I$3:$K$1048576,3,0),0)</f>
        <v>0</v>
      </c>
      <c r="E581" s="24"/>
      <c r="F581" s="25">
        <f t="shared" si="16"/>
        <v>0</v>
      </c>
    </row>
    <row r="582" spans="2:6" ht="21" x14ac:dyDescent="0.2">
      <c r="B582" s="22"/>
      <c r="C582" s="23">
        <f>IFERROR(VLOOKUP(B582,ورقة1!$I$3:$K$1048576,2,0),)</f>
        <v>0</v>
      </c>
      <c r="D582" s="28">
        <f>IFERROR(VLOOKUP(B582,ورقة1!$I$3:$K$1048576,3,0),0)</f>
        <v>0</v>
      </c>
      <c r="E582" s="24"/>
      <c r="F582" s="25">
        <f t="shared" si="16"/>
        <v>0</v>
      </c>
    </row>
    <row r="583" spans="2:6" ht="21" x14ac:dyDescent="0.2">
      <c r="B583" s="22"/>
      <c r="C583" s="23">
        <f>IFERROR(VLOOKUP(B583,ورقة1!$I$3:$K$1048576,2,0),)</f>
        <v>0</v>
      </c>
      <c r="D583" s="28">
        <f>IFERROR(VLOOKUP(B583,ورقة1!$I$3:$K$1048576,3,0),0)</f>
        <v>0</v>
      </c>
      <c r="E583" s="24"/>
      <c r="F583" s="25">
        <f t="shared" si="16"/>
        <v>0</v>
      </c>
    </row>
    <row r="584" spans="2:6" ht="21" x14ac:dyDescent="0.2">
      <c r="B584" s="22"/>
      <c r="C584" s="23">
        <f>IFERROR(VLOOKUP(B584,ورقة1!$I$3:$K$1048576,2,0),)</f>
        <v>0</v>
      </c>
      <c r="D584" s="28">
        <f>IFERROR(VLOOKUP(B584,ورقة1!$I$3:$K$1048576,3,0),0)</f>
        <v>0</v>
      </c>
      <c r="E584" s="24"/>
      <c r="F584" s="25">
        <f t="shared" si="16"/>
        <v>0</v>
      </c>
    </row>
    <row r="585" spans="2:6" ht="21" x14ac:dyDescent="0.2">
      <c r="B585" s="22"/>
      <c r="C585" s="23">
        <f>IFERROR(VLOOKUP(B585,ورقة1!$I$3:$K$1048576,2,0),)</f>
        <v>0</v>
      </c>
      <c r="D585" s="28">
        <f>IFERROR(VLOOKUP(B585,ورقة1!$I$3:$K$1048576,3,0),0)</f>
        <v>0</v>
      </c>
      <c r="E585" s="24"/>
      <c r="F585" s="25">
        <f t="shared" si="16"/>
        <v>0</v>
      </c>
    </row>
    <row r="586" spans="2:6" ht="21" x14ac:dyDescent="0.2">
      <c r="B586" s="22"/>
      <c r="C586" s="23">
        <f>IFERROR(VLOOKUP(B586,ورقة1!$I$3:$K$1048576,2,0),)</f>
        <v>0</v>
      </c>
      <c r="D586" s="28">
        <f>IFERROR(VLOOKUP(B586,ورقة1!$I$3:$K$1048576,3,0),0)</f>
        <v>0</v>
      </c>
      <c r="E586" s="24"/>
      <c r="F586" s="25">
        <f t="shared" si="16"/>
        <v>0</v>
      </c>
    </row>
    <row r="587" spans="2:6" ht="21" x14ac:dyDescent="0.2">
      <c r="B587" s="22"/>
      <c r="C587" s="23">
        <f>IFERROR(VLOOKUP(B587,ورقة1!$I$3:$K$1048576,2,0),)</f>
        <v>0</v>
      </c>
      <c r="D587" s="28">
        <f>IFERROR(VLOOKUP(B587,ورقة1!$I$3:$K$1048576,3,0),0)</f>
        <v>0</v>
      </c>
      <c r="E587" s="24"/>
      <c r="F587" s="25">
        <f t="shared" si="16"/>
        <v>0</v>
      </c>
    </row>
    <row r="588" spans="2:6" ht="21" x14ac:dyDescent="0.2">
      <c r="B588" s="22"/>
      <c r="C588" s="23">
        <f>IFERROR(VLOOKUP(B588,ورقة1!$I$3:$K$1048576,2,0),)</f>
        <v>0</v>
      </c>
      <c r="D588" s="28">
        <f>IFERROR(VLOOKUP(B588,ورقة1!$I$3:$K$1048576,3,0),0)</f>
        <v>0</v>
      </c>
      <c r="E588" s="24"/>
      <c r="F588" s="25">
        <f t="shared" si="16"/>
        <v>0</v>
      </c>
    </row>
    <row r="589" spans="2:6" ht="21" x14ac:dyDescent="0.2">
      <c r="B589" s="22"/>
      <c r="C589" s="23">
        <f>IFERROR(VLOOKUP(B589,ورقة1!$I$3:$K$1048576,2,0),)</f>
        <v>0</v>
      </c>
      <c r="D589" s="28">
        <f>IFERROR(VLOOKUP(B589,ورقة1!$I$3:$K$1048576,3,0),0)</f>
        <v>0</v>
      </c>
      <c r="E589" s="24"/>
      <c r="F589" s="25">
        <f t="shared" si="16"/>
        <v>0</v>
      </c>
    </row>
    <row r="590" spans="2:6" ht="21" x14ac:dyDescent="0.2">
      <c r="B590" s="22"/>
      <c r="C590" s="23">
        <f>IFERROR(VLOOKUP(B590,ورقة1!$I$3:$K$1048576,2,0),)</f>
        <v>0</v>
      </c>
      <c r="D590" s="28">
        <f>IFERROR(VLOOKUP(B590,ورقة1!$I$3:$K$1048576,3,0),0)</f>
        <v>0</v>
      </c>
      <c r="E590" s="24"/>
      <c r="F590" s="25">
        <f t="shared" si="16"/>
        <v>0</v>
      </c>
    </row>
    <row r="591" spans="2:6" ht="21.75" thickBot="1" x14ac:dyDescent="0.25">
      <c r="B591" s="22"/>
      <c r="C591" s="23">
        <f>IFERROR(VLOOKUP(B591,ورقة1!$I$3:$K$1048576,2,0),)</f>
        <v>0</v>
      </c>
      <c r="D591" s="28">
        <f>IFERROR(VLOOKUP(B591,ورقة1!$I$3:$K$1048576,3,0),0)</f>
        <v>0</v>
      </c>
      <c r="E591" s="30"/>
      <c r="F591" s="25">
        <f t="shared" si="16"/>
        <v>0</v>
      </c>
    </row>
    <row r="592" spans="2:6" ht="24" thickTop="1" thickBot="1" x14ac:dyDescent="0.25">
      <c r="B592" s="66" t="s">
        <v>24</v>
      </c>
      <c r="C592" s="67"/>
      <c r="D592" s="68">
        <f>SUM(F568:F591)</f>
        <v>0</v>
      </c>
      <c r="E592" s="68"/>
      <c r="F592" s="69"/>
    </row>
    <row r="593" spans="2:6" ht="23.25" thickBot="1" x14ac:dyDescent="0.25">
      <c r="B593" s="77" t="s">
        <v>25</v>
      </c>
      <c r="C593" s="78"/>
      <c r="D593" s="83">
        <f>D594/100</f>
        <v>0</v>
      </c>
      <c r="E593" s="83"/>
      <c r="F593" s="84"/>
    </row>
    <row r="594" spans="2:6" ht="23.25" thickBot="1" x14ac:dyDescent="0.25">
      <c r="B594" s="77" t="s">
        <v>26</v>
      </c>
      <c r="C594" s="78"/>
      <c r="D594" s="79"/>
      <c r="E594" s="79"/>
      <c r="F594" s="80"/>
    </row>
    <row r="595" spans="2:6" ht="23.25" thickBot="1" x14ac:dyDescent="0.25">
      <c r="B595" s="81" t="s">
        <v>27</v>
      </c>
      <c r="C595" s="82"/>
      <c r="D595" s="72">
        <f>D592-D594</f>
        <v>0</v>
      </c>
      <c r="E595" s="72"/>
      <c r="F595" s="73"/>
    </row>
    <row r="596" spans="2:6" ht="15.75" thickTop="1" thickBot="1" x14ac:dyDescent="0.25"/>
    <row r="597" spans="2:6" ht="22.5" thickTop="1" thickBot="1" x14ac:dyDescent="0.25">
      <c r="B597" s="18" t="s">
        <v>16</v>
      </c>
      <c r="C597" s="19">
        <f>C562+1</f>
        <v>117</v>
      </c>
      <c r="D597" s="18" t="s">
        <v>2</v>
      </c>
      <c r="E597" s="70">
        <f>IFERROR(VLOOKUP(C600,ورقة1!$B$3:$G$1048576,3,0),)</f>
        <v>0</v>
      </c>
      <c r="F597" s="71"/>
    </row>
    <row r="598" spans="2:6" ht="22.5" thickTop="1" thickBot="1" x14ac:dyDescent="0.25">
      <c r="B598" s="18" t="s">
        <v>17</v>
      </c>
      <c r="C598" s="20"/>
      <c r="D598" s="18" t="s">
        <v>3</v>
      </c>
      <c r="E598" s="70">
        <f>IFERROR(VLOOKUP(C600,ورقة1!$B$3:$G$1048576,4,0),)</f>
        <v>0</v>
      </c>
      <c r="F598" s="71"/>
    </row>
    <row r="599" spans="2:6" ht="22.5" thickTop="1" thickBot="1" x14ac:dyDescent="0.25">
      <c r="B599" s="18" t="s">
        <v>9</v>
      </c>
      <c r="C599" s="31"/>
      <c r="D599" s="18" t="s">
        <v>4</v>
      </c>
      <c r="E599" s="70">
        <f>IFERROR(VLOOKUP(C600,ورقة1!$B$3:$G$1048576,5,0),)</f>
        <v>0</v>
      </c>
      <c r="F599" s="71"/>
    </row>
    <row r="600" spans="2:6" ht="22.5" thickTop="1" thickBot="1" x14ac:dyDescent="0.25">
      <c r="B600" s="18" t="s">
        <v>18</v>
      </c>
      <c r="C600" s="21"/>
      <c r="D600" s="18" t="s">
        <v>5</v>
      </c>
      <c r="E600" s="70">
        <f>IFERROR(VLOOKUP(C600,ورقة1!$B$3:$G$1048576,6,0),)</f>
        <v>0</v>
      </c>
      <c r="F600" s="71"/>
    </row>
    <row r="601" spans="2:6" ht="22.5" thickTop="1" thickBot="1" x14ac:dyDescent="0.25">
      <c r="B601" s="18" t="s">
        <v>19</v>
      </c>
      <c r="C601" s="74">
        <f>IFERROR(VLOOKUP(C600,ورقة1!$B$2:$G$1048576,2,0),)</f>
        <v>0</v>
      </c>
      <c r="D601" s="75"/>
      <c r="E601" s="75"/>
      <c r="F601" s="76"/>
    </row>
    <row r="602" spans="2:6" ht="22.5" thickTop="1" thickBot="1" x14ac:dyDescent="0.25">
      <c r="B602" s="18" t="s">
        <v>0</v>
      </c>
      <c r="C602" s="18" t="s">
        <v>20</v>
      </c>
      <c r="D602" s="18" t="s">
        <v>21</v>
      </c>
      <c r="E602" s="18" t="s">
        <v>22</v>
      </c>
      <c r="F602" s="18" t="s">
        <v>23</v>
      </c>
    </row>
    <row r="603" spans="2:6" ht="21.75" thickTop="1" x14ac:dyDescent="0.2">
      <c r="B603" s="22"/>
      <c r="C603" s="23">
        <f>IFERROR(VLOOKUP(B603,ورقة1!$I$3:$K$1048576,2,0),)</f>
        <v>0</v>
      </c>
      <c r="D603" s="28">
        <f>IFERROR(VLOOKUP(B603,ورقة1!$I$3:$K$1048576,3,0),0)</f>
        <v>0</v>
      </c>
      <c r="E603" s="29"/>
      <c r="F603" s="25">
        <f>D603*E603</f>
        <v>0</v>
      </c>
    </row>
    <row r="604" spans="2:6" ht="21" x14ac:dyDescent="0.2">
      <c r="B604" s="22"/>
      <c r="C604" s="23">
        <f>IFERROR(VLOOKUP(B604,ورقة1!$I$3:$K$1048576,2,0),)</f>
        <v>0</v>
      </c>
      <c r="D604" s="28">
        <f>IFERROR(VLOOKUP(B604,ورقة1!$I$3:$K$1048576,3,0),0)</f>
        <v>0</v>
      </c>
      <c r="E604" s="24"/>
      <c r="F604" s="25">
        <f t="shared" ref="F604:F626" si="17">D604*E604</f>
        <v>0</v>
      </c>
    </row>
    <row r="605" spans="2:6" ht="21" x14ac:dyDescent="0.2">
      <c r="B605" s="22"/>
      <c r="C605" s="23">
        <f>IFERROR(VLOOKUP(B605,ورقة1!$I$3:$K$1048576,2,0),)</f>
        <v>0</v>
      </c>
      <c r="D605" s="28">
        <f>IFERROR(VLOOKUP(B605,ورقة1!$I$3:$K$1048576,3,0),0)</f>
        <v>0</v>
      </c>
      <c r="E605" s="24"/>
      <c r="F605" s="25">
        <f t="shared" si="17"/>
        <v>0</v>
      </c>
    </row>
    <row r="606" spans="2:6" ht="21" x14ac:dyDescent="0.2">
      <c r="B606" s="22"/>
      <c r="C606" s="23">
        <f>IFERROR(VLOOKUP(B606,ورقة1!$I$3:$K$1048576,2,0),)</f>
        <v>0</v>
      </c>
      <c r="D606" s="28">
        <f>IFERROR(VLOOKUP(B606,ورقة1!$I$3:$K$1048576,3,0),0)</f>
        <v>0</v>
      </c>
      <c r="E606" s="24"/>
      <c r="F606" s="25">
        <f t="shared" si="17"/>
        <v>0</v>
      </c>
    </row>
    <row r="607" spans="2:6" ht="21" x14ac:dyDescent="0.2">
      <c r="B607" s="22"/>
      <c r="C607" s="23">
        <f>IFERROR(VLOOKUP(B607,ورقة1!$I$3:$K$1048576,2,0),)</f>
        <v>0</v>
      </c>
      <c r="D607" s="28">
        <f>IFERROR(VLOOKUP(B607,ورقة1!$I$3:$K$1048576,3,0),0)</f>
        <v>0</v>
      </c>
      <c r="E607" s="24"/>
      <c r="F607" s="25">
        <f t="shared" si="17"/>
        <v>0</v>
      </c>
    </row>
    <row r="608" spans="2:6" ht="21" x14ac:dyDescent="0.2">
      <c r="B608" s="22"/>
      <c r="C608" s="23">
        <f>IFERROR(VLOOKUP(B608,ورقة1!$I$3:$K$1048576,2,0),)</f>
        <v>0</v>
      </c>
      <c r="D608" s="28">
        <f>IFERROR(VLOOKUP(B608,ورقة1!$I$3:$K$1048576,3,0),0)</f>
        <v>0</v>
      </c>
      <c r="E608" s="24"/>
      <c r="F608" s="25">
        <f t="shared" si="17"/>
        <v>0</v>
      </c>
    </row>
    <row r="609" spans="2:6" ht="21" x14ac:dyDescent="0.2">
      <c r="B609" s="22"/>
      <c r="C609" s="23">
        <f>IFERROR(VLOOKUP(B609,ورقة1!$I$3:$K$1048576,2,0),)</f>
        <v>0</v>
      </c>
      <c r="D609" s="28">
        <f>IFERROR(VLOOKUP(B609,ورقة1!$I$3:$K$1048576,3,0),0)</f>
        <v>0</v>
      </c>
      <c r="E609" s="24"/>
      <c r="F609" s="25">
        <f t="shared" si="17"/>
        <v>0</v>
      </c>
    </row>
    <row r="610" spans="2:6" ht="21" x14ac:dyDescent="0.2">
      <c r="B610" s="22"/>
      <c r="C610" s="23">
        <f>IFERROR(VLOOKUP(B610,ورقة1!$I$3:$K$1048576,2,0),)</f>
        <v>0</v>
      </c>
      <c r="D610" s="28">
        <f>IFERROR(VLOOKUP(B610,ورقة1!$I$3:$K$1048576,3,0),0)</f>
        <v>0</v>
      </c>
      <c r="E610" s="24"/>
      <c r="F610" s="25">
        <f t="shared" si="17"/>
        <v>0</v>
      </c>
    </row>
    <row r="611" spans="2:6" ht="21" x14ac:dyDescent="0.2">
      <c r="B611" s="22"/>
      <c r="C611" s="23">
        <f>IFERROR(VLOOKUP(B611,ورقة1!$I$3:$K$1048576,2,0),)</f>
        <v>0</v>
      </c>
      <c r="D611" s="28">
        <f>IFERROR(VLOOKUP(B611,ورقة1!$I$3:$K$1048576,3,0),0)</f>
        <v>0</v>
      </c>
      <c r="E611" s="24"/>
      <c r="F611" s="25">
        <f t="shared" si="17"/>
        <v>0</v>
      </c>
    </row>
    <row r="612" spans="2:6" ht="21" x14ac:dyDescent="0.2">
      <c r="B612" s="22"/>
      <c r="C612" s="23">
        <f>IFERROR(VLOOKUP(B612,ورقة1!$I$3:$K$1048576,2,0),)</f>
        <v>0</v>
      </c>
      <c r="D612" s="28">
        <f>IFERROR(VLOOKUP(B612,ورقة1!$I$3:$K$1048576,3,0),0)</f>
        <v>0</v>
      </c>
      <c r="E612" s="24"/>
      <c r="F612" s="25">
        <f t="shared" si="17"/>
        <v>0</v>
      </c>
    </row>
    <row r="613" spans="2:6" ht="21" x14ac:dyDescent="0.2">
      <c r="B613" s="22"/>
      <c r="C613" s="23">
        <f>IFERROR(VLOOKUP(B613,ورقة1!$I$3:$K$1048576,2,0),)</f>
        <v>0</v>
      </c>
      <c r="D613" s="28">
        <f>IFERROR(VLOOKUP(B613,ورقة1!$I$3:$K$1048576,3,0),0)</f>
        <v>0</v>
      </c>
      <c r="E613" s="24"/>
      <c r="F613" s="25">
        <f t="shared" si="17"/>
        <v>0</v>
      </c>
    </row>
    <row r="614" spans="2:6" ht="21" x14ac:dyDescent="0.2">
      <c r="B614" s="22"/>
      <c r="C614" s="23">
        <f>IFERROR(VLOOKUP(B614,ورقة1!$I$3:$K$1048576,2,0),)</f>
        <v>0</v>
      </c>
      <c r="D614" s="28">
        <f>IFERROR(VLOOKUP(B614,ورقة1!$I$3:$K$1048576,3,0),0)</f>
        <v>0</v>
      </c>
      <c r="E614" s="24"/>
      <c r="F614" s="25">
        <f t="shared" si="17"/>
        <v>0</v>
      </c>
    </row>
    <row r="615" spans="2:6" ht="21" x14ac:dyDescent="0.2">
      <c r="B615" s="22"/>
      <c r="C615" s="23">
        <f>IFERROR(VLOOKUP(B615,ورقة1!$I$3:$K$1048576,2,0),)</f>
        <v>0</v>
      </c>
      <c r="D615" s="28">
        <f>IFERROR(VLOOKUP(B615,ورقة1!$I$3:$K$1048576,3,0),0)</f>
        <v>0</v>
      </c>
      <c r="E615" s="24"/>
      <c r="F615" s="25">
        <f t="shared" si="17"/>
        <v>0</v>
      </c>
    </row>
    <row r="616" spans="2:6" ht="21" x14ac:dyDescent="0.2">
      <c r="B616" s="22"/>
      <c r="C616" s="23">
        <f>IFERROR(VLOOKUP(B616,ورقة1!$I$3:$K$1048576,2,0),)</f>
        <v>0</v>
      </c>
      <c r="D616" s="28">
        <f>IFERROR(VLOOKUP(B616,ورقة1!$I$3:$K$1048576,3,0),0)</f>
        <v>0</v>
      </c>
      <c r="E616" s="24"/>
      <c r="F616" s="25">
        <f t="shared" si="17"/>
        <v>0</v>
      </c>
    </row>
    <row r="617" spans="2:6" ht="21" x14ac:dyDescent="0.2">
      <c r="B617" s="22"/>
      <c r="C617" s="23">
        <f>IFERROR(VLOOKUP(B617,ورقة1!$I$3:$K$1048576,2,0),)</f>
        <v>0</v>
      </c>
      <c r="D617" s="28">
        <f>IFERROR(VLOOKUP(B617,ورقة1!$I$3:$K$1048576,3,0),0)</f>
        <v>0</v>
      </c>
      <c r="E617" s="24"/>
      <c r="F617" s="25">
        <f t="shared" si="17"/>
        <v>0</v>
      </c>
    </row>
    <row r="618" spans="2:6" ht="21" x14ac:dyDescent="0.2">
      <c r="B618" s="22"/>
      <c r="C618" s="23">
        <f>IFERROR(VLOOKUP(B618,ورقة1!$I$3:$K$1048576,2,0),)</f>
        <v>0</v>
      </c>
      <c r="D618" s="28">
        <f>IFERROR(VLOOKUP(B618,ورقة1!$I$3:$K$1048576,3,0),0)</f>
        <v>0</v>
      </c>
      <c r="E618" s="24"/>
      <c r="F618" s="25">
        <f t="shared" si="17"/>
        <v>0</v>
      </c>
    </row>
    <row r="619" spans="2:6" ht="21" x14ac:dyDescent="0.2">
      <c r="B619" s="22"/>
      <c r="C619" s="23">
        <f>IFERROR(VLOOKUP(B619,ورقة1!$I$3:$K$1048576,2,0),)</f>
        <v>0</v>
      </c>
      <c r="D619" s="28">
        <f>IFERROR(VLOOKUP(B619,ورقة1!$I$3:$K$1048576,3,0),0)</f>
        <v>0</v>
      </c>
      <c r="E619" s="24"/>
      <c r="F619" s="25">
        <f t="shared" si="17"/>
        <v>0</v>
      </c>
    </row>
    <row r="620" spans="2:6" ht="21" x14ac:dyDescent="0.2">
      <c r="B620" s="22"/>
      <c r="C620" s="23">
        <f>IFERROR(VLOOKUP(B620,ورقة1!$I$3:$K$1048576,2,0),)</f>
        <v>0</v>
      </c>
      <c r="D620" s="28">
        <f>IFERROR(VLOOKUP(B620,ورقة1!$I$3:$K$1048576,3,0),0)</f>
        <v>0</v>
      </c>
      <c r="E620" s="24"/>
      <c r="F620" s="25">
        <f t="shared" si="17"/>
        <v>0</v>
      </c>
    </row>
    <row r="621" spans="2:6" ht="21" x14ac:dyDescent="0.2">
      <c r="B621" s="22"/>
      <c r="C621" s="23">
        <f>IFERROR(VLOOKUP(B621,ورقة1!$I$3:$K$1048576,2,0),)</f>
        <v>0</v>
      </c>
      <c r="D621" s="28">
        <f>IFERROR(VLOOKUP(B621,ورقة1!$I$3:$K$1048576,3,0),0)</f>
        <v>0</v>
      </c>
      <c r="E621" s="24"/>
      <c r="F621" s="25">
        <f t="shared" si="17"/>
        <v>0</v>
      </c>
    </row>
    <row r="622" spans="2:6" ht="21" x14ac:dyDescent="0.2">
      <c r="B622" s="22"/>
      <c r="C622" s="23">
        <f>IFERROR(VLOOKUP(B622,ورقة1!$I$3:$K$1048576,2,0),)</f>
        <v>0</v>
      </c>
      <c r="D622" s="28">
        <f>IFERROR(VLOOKUP(B622,ورقة1!$I$3:$K$1048576,3,0),0)</f>
        <v>0</v>
      </c>
      <c r="E622" s="24"/>
      <c r="F622" s="25">
        <f t="shared" si="17"/>
        <v>0</v>
      </c>
    </row>
    <row r="623" spans="2:6" ht="21" x14ac:dyDescent="0.2">
      <c r="B623" s="22"/>
      <c r="C623" s="23">
        <f>IFERROR(VLOOKUP(B623,ورقة1!$I$3:$K$1048576,2,0),)</f>
        <v>0</v>
      </c>
      <c r="D623" s="28">
        <f>IFERROR(VLOOKUP(B623,ورقة1!$I$3:$K$1048576,3,0),0)</f>
        <v>0</v>
      </c>
      <c r="E623" s="24"/>
      <c r="F623" s="25">
        <f t="shared" si="17"/>
        <v>0</v>
      </c>
    </row>
    <row r="624" spans="2:6" ht="21" x14ac:dyDescent="0.2">
      <c r="B624" s="22"/>
      <c r="C624" s="23">
        <f>IFERROR(VLOOKUP(B624,ورقة1!$I$3:$K$1048576,2,0),)</f>
        <v>0</v>
      </c>
      <c r="D624" s="28">
        <f>IFERROR(VLOOKUP(B624,ورقة1!$I$3:$K$1048576,3,0),0)</f>
        <v>0</v>
      </c>
      <c r="E624" s="24"/>
      <c r="F624" s="25">
        <f t="shared" si="17"/>
        <v>0</v>
      </c>
    </row>
    <row r="625" spans="2:6" ht="21" x14ac:dyDescent="0.2">
      <c r="B625" s="22"/>
      <c r="C625" s="23">
        <f>IFERROR(VLOOKUP(B625,ورقة1!$I$3:$K$1048576,2,0),)</f>
        <v>0</v>
      </c>
      <c r="D625" s="28">
        <f>IFERROR(VLOOKUP(B625,ورقة1!$I$3:$K$1048576,3,0),0)</f>
        <v>0</v>
      </c>
      <c r="E625" s="24"/>
      <c r="F625" s="25">
        <f t="shared" si="17"/>
        <v>0</v>
      </c>
    </row>
    <row r="626" spans="2:6" ht="21.75" thickBot="1" x14ac:dyDescent="0.25">
      <c r="B626" s="22"/>
      <c r="C626" s="23">
        <f>IFERROR(VLOOKUP(B626,ورقة1!$I$3:$K$1048576,2,0),)</f>
        <v>0</v>
      </c>
      <c r="D626" s="28">
        <f>IFERROR(VLOOKUP(B626,ورقة1!$I$3:$K$1048576,3,0),0)</f>
        <v>0</v>
      </c>
      <c r="E626" s="30"/>
      <c r="F626" s="25">
        <f t="shared" si="17"/>
        <v>0</v>
      </c>
    </row>
    <row r="627" spans="2:6" ht="24" thickTop="1" thickBot="1" x14ac:dyDescent="0.25">
      <c r="B627" s="66" t="s">
        <v>24</v>
      </c>
      <c r="C627" s="67"/>
      <c r="D627" s="68">
        <f>SUM(F603:F626)</f>
        <v>0</v>
      </c>
      <c r="E627" s="68"/>
      <c r="F627" s="69"/>
    </row>
    <row r="628" spans="2:6" ht="23.25" thickBot="1" x14ac:dyDescent="0.25">
      <c r="B628" s="77" t="s">
        <v>25</v>
      </c>
      <c r="C628" s="78"/>
      <c r="D628" s="83">
        <f>D629/100</f>
        <v>0</v>
      </c>
      <c r="E628" s="83"/>
      <c r="F628" s="84"/>
    </row>
    <row r="629" spans="2:6" ht="23.25" thickBot="1" x14ac:dyDescent="0.25">
      <c r="B629" s="77" t="s">
        <v>26</v>
      </c>
      <c r="C629" s="78"/>
      <c r="D629" s="79"/>
      <c r="E629" s="79"/>
      <c r="F629" s="80"/>
    </row>
    <row r="630" spans="2:6" ht="23.25" thickBot="1" x14ac:dyDescent="0.25">
      <c r="B630" s="81" t="s">
        <v>27</v>
      </c>
      <c r="C630" s="82"/>
      <c r="D630" s="72">
        <f>D627-D629</f>
        <v>0</v>
      </c>
      <c r="E630" s="72"/>
      <c r="F630" s="73"/>
    </row>
    <row r="631" spans="2:6" ht="15.75" thickTop="1" thickBot="1" x14ac:dyDescent="0.25"/>
    <row r="632" spans="2:6" ht="22.5" thickTop="1" thickBot="1" x14ac:dyDescent="0.25">
      <c r="B632" s="18" t="s">
        <v>16</v>
      </c>
      <c r="C632" s="19">
        <f>C597+1</f>
        <v>118</v>
      </c>
      <c r="D632" s="18" t="s">
        <v>2</v>
      </c>
      <c r="E632" s="70">
        <f>IFERROR(VLOOKUP(C635,ورقة1!$B$3:$G$1048576,3,0),)</f>
        <v>0</v>
      </c>
      <c r="F632" s="71"/>
    </row>
    <row r="633" spans="2:6" ht="22.5" thickTop="1" thickBot="1" x14ac:dyDescent="0.25">
      <c r="B633" s="18" t="s">
        <v>17</v>
      </c>
      <c r="C633" s="20"/>
      <c r="D633" s="18" t="s">
        <v>3</v>
      </c>
      <c r="E633" s="70">
        <f>IFERROR(VLOOKUP(C635,ورقة1!$B$3:$G$1048576,4,0),)</f>
        <v>0</v>
      </c>
      <c r="F633" s="71"/>
    </row>
    <row r="634" spans="2:6" ht="22.5" thickTop="1" thickBot="1" x14ac:dyDescent="0.25">
      <c r="B634" s="18" t="s">
        <v>9</v>
      </c>
      <c r="C634" s="31"/>
      <c r="D634" s="18" t="s">
        <v>4</v>
      </c>
      <c r="E634" s="70">
        <f>IFERROR(VLOOKUP(C635,ورقة1!$B$3:$G$1048576,5,0),)</f>
        <v>0</v>
      </c>
      <c r="F634" s="71"/>
    </row>
    <row r="635" spans="2:6" ht="22.5" thickTop="1" thickBot="1" x14ac:dyDescent="0.25">
      <c r="B635" s="18" t="s">
        <v>18</v>
      </c>
      <c r="C635" s="21"/>
      <c r="D635" s="18" t="s">
        <v>5</v>
      </c>
      <c r="E635" s="70">
        <f>IFERROR(VLOOKUP(C635,ورقة1!$B$3:$G$1048576,6,0),)</f>
        <v>0</v>
      </c>
      <c r="F635" s="71"/>
    </row>
    <row r="636" spans="2:6" ht="22.5" thickTop="1" thickBot="1" x14ac:dyDescent="0.25">
      <c r="B636" s="18" t="s">
        <v>19</v>
      </c>
      <c r="C636" s="74">
        <f>IFERROR(VLOOKUP(C635,ورقة1!$B$2:$G$1048576,2,0),)</f>
        <v>0</v>
      </c>
      <c r="D636" s="75"/>
      <c r="E636" s="75"/>
      <c r="F636" s="76"/>
    </row>
    <row r="637" spans="2:6" ht="22.5" thickTop="1" thickBot="1" x14ac:dyDescent="0.25">
      <c r="B637" s="18" t="s">
        <v>0</v>
      </c>
      <c r="C637" s="18" t="s">
        <v>20</v>
      </c>
      <c r="D637" s="18" t="s">
        <v>21</v>
      </c>
      <c r="E637" s="18" t="s">
        <v>22</v>
      </c>
      <c r="F637" s="18" t="s">
        <v>23</v>
      </c>
    </row>
    <row r="638" spans="2:6" ht="21.75" thickTop="1" x14ac:dyDescent="0.2">
      <c r="B638" s="22"/>
      <c r="C638" s="23">
        <f>IFERROR(VLOOKUP(B638,ورقة1!$I$3:$K$1048576,2,0),)</f>
        <v>0</v>
      </c>
      <c r="D638" s="28">
        <f>IFERROR(VLOOKUP(B638,ورقة1!$I$3:$K$1048576,3,0),0)</f>
        <v>0</v>
      </c>
      <c r="E638" s="29"/>
      <c r="F638" s="25">
        <f>D638*E638</f>
        <v>0</v>
      </c>
    </row>
    <row r="639" spans="2:6" ht="21" x14ac:dyDescent="0.2">
      <c r="B639" s="22"/>
      <c r="C639" s="23">
        <f>IFERROR(VLOOKUP(B639,ورقة1!$I$3:$K$1048576,2,0),)</f>
        <v>0</v>
      </c>
      <c r="D639" s="28">
        <f>IFERROR(VLOOKUP(B639,ورقة1!$I$3:$K$1048576,3,0),0)</f>
        <v>0</v>
      </c>
      <c r="E639" s="24"/>
      <c r="F639" s="25">
        <f t="shared" ref="F639:F661" si="18">D639*E639</f>
        <v>0</v>
      </c>
    </row>
    <row r="640" spans="2:6" ht="21" x14ac:dyDescent="0.2">
      <c r="B640" s="22"/>
      <c r="C640" s="23">
        <f>IFERROR(VLOOKUP(B640,ورقة1!$I$3:$K$1048576,2,0),)</f>
        <v>0</v>
      </c>
      <c r="D640" s="28">
        <f>IFERROR(VLOOKUP(B640,ورقة1!$I$3:$K$1048576,3,0),0)</f>
        <v>0</v>
      </c>
      <c r="E640" s="24"/>
      <c r="F640" s="25">
        <f t="shared" si="18"/>
        <v>0</v>
      </c>
    </row>
    <row r="641" spans="2:6" ht="21" x14ac:dyDescent="0.2">
      <c r="B641" s="22"/>
      <c r="C641" s="23">
        <f>IFERROR(VLOOKUP(B641,ورقة1!$I$3:$K$1048576,2,0),)</f>
        <v>0</v>
      </c>
      <c r="D641" s="28">
        <f>IFERROR(VLOOKUP(B641,ورقة1!$I$3:$K$1048576,3,0),0)</f>
        <v>0</v>
      </c>
      <c r="E641" s="24"/>
      <c r="F641" s="25">
        <f t="shared" si="18"/>
        <v>0</v>
      </c>
    </row>
    <row r="642" spans="2:6" ht="21" x14ac:dyDescent="0.2">
      <c r="B642" s="22"/>
      <c r="C642" s="23">
        <f>IFERROR(VLOOKUP(B642,ورقة1!$I$3:$K$1048576,2,0),)</f>
        <v>0</v>
      </c>
      <c r="D642" s="28">
        <f>IFERROR(VLOOKUP(B642,ورقة1!$I$3:$K$1048576,3,0),0)</f>
        <v>0</v>
      </c>
      <c r="E642" s="24"/>
      <c r="F642" s="25">
        <f t="shared" si="18"/>
        <v>0</v>
      </c>
    </row>
    <row r="643" spans="2:6" ht="21" x14ac:dyDescent="0.2">
      <c r="B643" s="22"/>
      <c r="C643" s="23">
        <f>IFERROR(VLOOKUP(B643,ورقة1!$I$3:$K$1048576,2,0),)</f>
        <v>0</v>
      </c>
      <c r="D643" s="28">
        <f>IFERROR(VLOOKUP(B643,ورقة1!$I$3:$K$1048576,3,0),0)</f>
        <v>0</v>
      </c>
      <c r="E643" s="24"/>
      <c r="F643" s="25">
        <f t="shared" si="18"/>
        <v>0</v>
      </c>
    </row>
    <row r="644" spans="2:6" ht="21" x14ac:dyDescent="0.2">
      <c r="B644" s="22"/>
      <c r="C644" s="23">
        <f>IFERROR(VLOOKUP(B644,ورقة1!$I$3:$K$1048576,2,0),)</f>
        <v>0</v>
      </c>
      <c r="D644" s="28">
        <f>IFERROR(VLOOKUP(B644,ورقة1!$I$3:$K$1048576,3,0),0)</f>
        <v>0</v>
      </c>
      <c r="E644" s="24"/>
      <c r="F644" s="25">
        <f t="shared" si="18"/>
        <v>0</v>
      </c>
    </row>
    <row r="645" spans="2:6" ht="21" x14ac:dyDescent="0.2">
      <c r="B645" s="22"/>
      <c r="C645" s="23">
        <f>IFERROR(VLOOKUP(B645,ورقة1!$I$3:$K$1048576,2,0),)</f>
        <v>0</v>
      </c>
      <c r="D645" s="28">
        <f>IFERROR(VLOOKUP(B645,ورقة1!$I$3:$K$1048576,3,0),0)</f>
        <v>0</v>
      </c>
      <c r="E645" s="24"/>
      <c r="F645" s="25">
        <f t="shared" si="18"/>
        <v>0</v>
      </c>
    </row>
    <row r="646" spans="2:6" ht="21" x14ac:dyDescent="0.2">
      <c r="B646" s="22"/>
      <c r="C646" s="23">
        <f>IFERROR(VLOOKUP(B646,ورقة1!$I$3:$K$1048576,2,0),)</f>
        <v>0</v>
      </c>
      <c r="D646" s="28">
        <f>IFERROR(VLOOKUP(B646,ورقة1!$I$3:$K$1048576,3,0),0)</f>
        <v>0</v>
      </c>
      <c r="E646" s="24"/>
      <c r="F646" s="25">
        <f t="shared" si="18"/>
        <v>0</v>
      </c>
    </row>
    <row r="647" spans="2:6" ht="21" x14ac:dyDescent="0.2">
      <c r="B647" s="22"/>
      <c r="C647" s="23">
        <f>IFERROR(VLOOKUP(B647,ورقة1!$I$3:$K$1048576,2,0),)</f>
        <v>0</v>
      </c>
      <c r="D647" s="28">
        <f>IFERROR(VLOOKUP(B647,ورقة1!$I$3:$K$1048576,3,0),0)</f>
        <v>0</v>
      </c>
      <c r="E647" s="24"/>
      <c r="F647" s="25">
        <f t="shared" si="18"/>
        <v>0</v>
      </c>
    </row>
    <row r="648" spans="2:6" ht="21" x14ac:dyDescent="0.2">
      <c r="B648" s="22"/>
      <c r="C648" s="23">
        <f>IFERROR(VLOOKUP(B648,ورقة1!$I$3:$K$1048576,2,0),)</f>
        <v>0</v>
      </c>
      <c r="D648" s="28">
        <f>IFERROR(VLOOKUP(B648,ورقة1!$I$3:$K$1048576,3,0),0)</f>
        <v>0</v>
      </c>
      <c r="E648" s="24"/>
      <c r="F648" s="25">
        <f t="shared" si="18"/>
        <v>0</v>
      </c>
    </row>
    <row r="649" spans="2:6" ht="21" x14ac:dyDescent="0.2">
      <c r="B649" s="22"/>
      <c r="C649" s="23">
        <f>IFERROR(VLOOKUP(B649,ورقة1!$I$3:$K$1048576,2,0),)</f>
        <v>0</v>
      </c>
      <c r="D649" s="28">
        <f>IFERROR(VLOOKUP(B649,ورقة1!$I$3:$K$1048576,3,0),0)</f>
        <v>0</v>
      </c>
      <c r="E649" s="24"/>
      <c r="F649" s="25">
        <f t="shared" si="18"/>
        <v>0</v>
      </c>
    </row>
    <row r="650" spans="2:6" ht="21" x14ac:dyDescent="0.2">
      <c r="B650" s="22"/>
      <c r="C650" s="23">
        <f>IFERROR(VLOOKUP(B650,ورقة1!$I$3:$K$1048576,2,0),)</f>
        <v>0</v>
      </c>
      <c r="D650" s="28">
        <f>IFERROR(VLOOKUP(B650,ورقة1!$I$3:$K$1048576,3,0),0)</f>
        <v>0</v>
      </c>
      <c r="E650" s="24"/>
      <c r="F650" s="25">
        <f t="shared" si="18"/>
        <v>0</v>
      </c>
    </row>
    <row r="651" spans="2:6" ht="21" x14ac:dyDescent="0.2">
      <c r="B651" s="22"/>
      <c r="C651" s="23">
        <f>IFERROR(VLOOKUP(B651,ورقة1!$I$3:$K$1048576,2,0),)</f>
        <v>0</v>
      </c>
      <c r="D651" s="28">
        <f>IFERROR(VLOOKUP(B651,ورقة1!$I$3:$K$1048576,3,0),0)</f>
        <v>0</v>
      </c>
      <c r="E651" s="24"/>
      <c r="F651" s="25">
        <f t="shared" si="18"/>
        <v>0</v>
      </c>
    </row>
    <row r="652" spans="2:6" ht="21" x14ac:dyDescent="0.2">
      <c r="B652" s="22"/>
      <c r="C652" s="23">
        <f>IFERROR(VLOOKUP(B652,ورقة1!$I$3:$K$1048576,2,0),)</f>
        <v>0</v>
      </c>
      <c r="D652" s="28">
        <f>IFERROR(VLOOKUP(B652,ورقة1!$I$3:$K$1048576,3,0),0)</f>
        <v>0</v>
      </c>
      <c r="E652" s="24"/>
      <c r="F652" s="25">
        <f t="shared" si="18"/>
        <v>0</v>
      </c>
    </row>
    <row r="653" spans="2:6" ht="21" x14ac:dyDescent="0.2">
      <c r="B653" s="22"/>
      <c r="C653" s="23">
        <f>IFERROR(VLOOKUP(B653,ورقة1!$I$3:$K$1048576,2,0),)</f>
        <v>0</v>
      </c>
      <c r="D653" s="28">
        <f>IFERROR(VLOOKUP(B653,ورقة1!$I$3:$K$1048576,3,0),0)</f>
        <v>0</v>
      </c>
      <c r="E653" s="24"/>
      <c r="F653" s="25">
        <f t="shared" si="18"/>
        <v>0</v>
      </c>
    </row>
    <row r="654" spans="2:6" ht="21" x14ac:dyDescent="0.2">
      <c r="B654" s="22"/>
      <c r="C654" s="23">
        <f>IFERROR(VLOOKUP(B654,ورقة1!$I$3:$K$1048576,2,0),)</f>
        <v>0</v>
      </c>
      <c r="D654" s="28">
        <f>IFERROR(VLOOKUP(B654,ورقة1!$I$3:$K$1048576,3,0),0)</f>
        <v>0</v>
      </c>
      <c r="E654" s="24"/>
      <c r="F654" s="25">
        <f t="shared" si="18"/>
        <v>0</v>
      </c>
    </row>
    <row r="655" spans="2:6" ht="21" x14ac:dyDescent="0.2">
      <c r="B655" s="22"/>
      <c r="C655" s="23">
        <f>IFERROR(VLOOKUP(B655,ورقة1!$I$3:$K$1048576,2,0),)</f>
        <v>0</v>
      </c>
      <c r="D655" s="28">
        <f>IFERROR(VLOOKUP(B655,ورقة1!$I$3:$K$1048576,3,0),0)</f>
        <v>0</v>
      </c>
      <c r="E655" s="24"/>
      <c r="F655" s="25">
        <f t="shared" si="18"/>
        <v>0</v>
      </c>
    </row>
    <row r="656" spans="2:6" ht="21" x14ac:dyDescent="0.2">
      <c r="B656" s="22"/>
      <c r="C656" s="23">
        <f>IFERROR(VLOOKUP(B656,ورقة1!$I$3:$K$1048576,2,0),)</f>
        <v>0</v>
      </c>
      <c r="D656" s="28">
        <f>IFERROR(VLOOKUP(B656,ورقة1!$I$3:$K$1048576,3,0),0)</f>
        <v>0</v>
      </c>
      <c r="E656" s="24"/>
      <c r="F656" s="25">
        <f t="shared" si="18"/>
        <v>0</v>
      </c>
    </row>
    <row r="657" spans="2:6" ht="21" x14ac:dyDescent="0.2">
      <c r="B657" s="22"/>
      <c r="C657" s="23">
        <f>IFERROR(VLOOKUP(B657,ورقة1!$I$3:$K$1048576,2,0),)</f>
        <v>0</v>
      </c>
      <c r="D657" s="28">
        <f>IFERROR(VLOOKUP(B657,ورقة1!$I$3:$K$1048576,3,0),0)</f>
        <v>0</v>
      </c>
      <c r="E657" s="24"/>
      <c r="F657" s="25">
        <f t="shared" si="18"/>
        <v>0</v>
      </c>
    </row>
    <row r="658" spans="2:6" ht="21" x14ac:dyDescent="0.2">
      <c r="B658" s="22"/>
      <c r="C658" s="23">
        <f>IFERROR(VLOOKUP(B658,ورقة1!$I$3:$K$1048576,2,0),)</f>
        <v>0</v>
      </c>
      <c r="D658" s="28">
        <f>IFERROR(VLOOKUP(B658,ورقة1!$I$3:$K$1048576,3,0),0)</f>
        <v>0</v>
      </c>
      <c r="E658" s="24"/>
      <c r="F658" s="25">
        <f t="shared" si="18"/>
        <v>0</v>
      </c>
    </row>
    <row r="659" spans="2:6" ht="21" x14ac:dyDescent="0.2">
      <c r="B659" s="22"/>
      <c r="C659" s="23">
        <f>IFERROR(VLOOKUP(B659,ورقة1!$I$3:$K$1048576,2,0),)</f>
        <v>0</v>
      </c>
      <c r="D659" s="28">
        <f>IFERROR(VLOOKUP(B659,ورقة1!$I$3:$K$1048576,3,0),0)</f>
        <v>0</v>
      </c>
      <c r="E659" s="24"/>
      <c r="F659" s="25">
        <f t="shared" si="18"/>
        <v>0</v>
      </c>
    </row>
    <row r="660" spans="2:6" ht="21" x14ac:dyDescent="0.2">
      <c r="B660" s="22"/>
      <c r="C660" s="23">
        <f>IFERROR(VLOOKUP(B660,ورقة1!$I$3:$K$1048576,2,0),)</f>
        <v>0</v>
      </c>
      <c r="D660" s="28">
        <f>IFERROR(VLOOKUP(B660,ورقة1!$I$3:$K$1048576,3,0),0)</f>
        <v>0</v>
      </c>
      <c r="E660" s="24"/>
      <c r="F660" s="25">
        <f t="shared" si="18"/>
        <v>0</v>
      </c>
    </row>
    <row r="661" spans="2:6" ht="21.75" thickBot="1" x14ac:dyDescent="0.25">
      <c r="B661" s="22"/>
      <c r="C661" s="23">
        <f>IFERROR(VLOOKUP(B661,ورقة1!$I$3:$K$1048576,2,0),)</f>
        <v>0</v>
      </c>
      <c r="D661" s="28">
        <f>IFERROR(VLOOKUP(B661,ورقة1!$I$3:$K$1048576,3,0),0)</f>
        <v>0</v>
      </c>
      <c r="E661" s="30"/>
      <c r="F661" s="25">
        <f t="shared" si="18"/>
        <v>0</v>
      </c>
    </row>
    <row r="662" spans="2:6" ht="24" thickTop="1" thickBot="1" x14ac:dyDescent="0.25">
      <c r="B662" s="66" t="s">
        <v>24</v>
      </c>
      <c r="C662" s="67"/>
      <c r="D662" s="68">
        <f>SUM(F638:F661)</f>
        <v>0</v>
      </c>
      <c r="E662" s="68"/>
      <c r="F662" s="69"/>
    </row>
    <row r="663" spans="2:6" ht="23.25" thickBot="1" x14ac:dyDescent="0.25">
      <c r="B663" s="77" t="s">
        <v>25</v>
      </c>
      <c r="C663" s="78"/>
      <c r="D663" s="83">
        <f>D664/100</f>
        <v>0</v>
      </c>
      <c r="E663" s="83"/>
      <c r="F663" s="84"/>
    </row>
    <row r="664" spans="2:6" ht="23.25" thickBot="1" x14ac:dyDescent="0.25">
      <c r="B664" s="77" t="s">
        <v>26</v>
      </c>
      <c r="C664" s="78"/>
      <c r="D664" s="79"/>
      <c r="E664" s="79"/>
      <c r="F664" s="80"/>
    </row>
    <row r="665" spans="2:6" ht="23.25" thickBot="1" x14ac:dyDescent="0.25">
      <c r="B665" s="81" t="s">
        <v>27</v>
      </c>
      <c r="C665" s="82"/>
      <c r="D665" s="72">
        <f>D662-D664</f>
        <v>0</v>
      </c>
      <c r="E665" s="72"/>
      <c r="F665" s="73"/>
    </row>
    <row r="666" spans="2:6" ht="15.75" thickTop="1" thickBot="1" x14ac:dyDescent="0.25"/>
    <row r="667" spans="2:6" ht="22.5" thickTop="1" thickBot="1" x14ac:dyDescent="0.25">
      <c r="B667" s="18" t="s">
        <v>16</v>
      </c>
      <c r="C667" s="19">
        <f>C632+1</f>
        <v>119</v>
      </c>
      <c r="D667" s="18" t="s">
        <v>2</v>
      </c>
      <c r="E667" s="70">
        <f>IFERROR(VLOOKUP(C670,ورقة1!$B$3:$G$1048576,3,0),)</f>
        <v>0</v>
      </c>
      <c r="F667" s="71"/>
    </row>
    <row r="668" spans="2:6" ht="22.5" thickTop="1" thickBot="1" x14ac:dyDescent="0.25">
      <c r="B668" s="18" t="s">
        <v>17</v>
      </c>
      <c r="C668" s="20"/>
      <c r="D668" s="18" t="s">
        <v>3</v>
      </c>
      <c r="E668" s="70">
        <f>IFERROR(VLOOKUP(C670,ورقة1!$B$3:$G$1048576,4,0),)</f>
        <v>0</v>
      </c>
      <c r="F668" s="71"/>
    </row>
    <row r="669" spans="2:6" ht="22.5" thickTop="1" thickBot="1" x14ac:dyDescent="0.25">
      <c r="B669" s="18" t="s">
        <v>9</v>
      </c>
      <c r="C669" s="31"/>
      <c r="D669" s="18" t="s">
        <v>4</v>
      </c>
      <c r="E669" s="70">
        <f>IFERROR(VLOOKUP(C670,ورقة1!$B$3:$G$1048576,5,0),)</f>
        <v>0</v>
      </c>
      <c r="F669" s="71"/>
    </row>
    <row r="670" spans="2:6" ht="22.5" thickTop="1" thickBot="1" x14ac:dyDescent="0.25">
      <c r="B670" s="18" t="s">
        <v>18</v>
      </c>
      <c r="C670" s="21"/>
      <c r="D670" s="18" t="s">
        <v>5</v>
      </c>
      <c r="E670" s="70">
        <f>IFERROR(VLOOKUP(C670,ورقة1!$B$3:$G$1048576,6,0),)</f>
        <v>0</v>
      </c>
      <c r="F670" s="71"/>
    </row>
    <row r="671" spans="2:6" ht="22.5" thickTop="1" thickBot="1" x14ac:dyDescent="0.25">
      <c r="B671" s="18" t="s">
        <v>19</v>
      </c>
      <c r="C671" s="74">
        <f>IFERROR(VLOOKUP(C670,ورقة1!$B$2:$G$1048576,2,0),)</f>
        <v>0</v>
      </c>
      <c r="D671" s="75"/>
      <c r="E671" s="75"/>
      <c r="F671" s="76"/>
    </row>
    <row r="672" spans="2:6" ht="22.5" thickTop="1" thickBot="1" x14ac:dyDescent="0.25">
      <c r="B672" s="18" t="s">
        <v>0</v>
      </c>
      <c r="C672" s="18" t="s">
        <v>20</v>
      </c>
      <c r="D672" s="18" t="s">
        <v>21</v>
      </c>
      <c r="E672" s="18" t="s">
        <v>22</v>
      </c>
      <c r="F672" s="18" t="s">
        <v>23</v>
      </c>
    </row>
    <row r="673" spans="2:6" ht="21.75" thickTop="1" x14ac:dyDescent="0.2">
      <c r="B673" s="22"/>
      <c r="C673" s="23">
        <f>IFERROR(VLOOKUP(B673,ورقة1!$I$3:$K$1048576,2,0),)</f>
        <v>0</v>
      </c>
      <c r="D673" s="28">
        <f>IFERROR(VLOOKUP(B673,ورقة1!$I$3:$K$1048576,3,0),0)</f>
        <v>0</v>
      </c>
      <c r="E673" s="29"/>
      <c r="F673" s="25">
        <f>D673*E673</f>
        <v>0</v>
      </c>
    </row>
    <row r="674" spans="2:6" ht="21" x14ac:dyDescent="0.2">
      <c r="B674" s="22"/>
      <c r="C674" s="23">
        <f>IFERROR(VLOOKUP(B674,ورقة1!$I$3:$K$1048576,2,0),)</f>
        <v>0</v>
      </c>
      <c r="D674" s="28">
        <f>IFERROR(VLOOKUP(B674,ورقة1!$I$3:$K$1048576,3,0),0)</f>
        <v>0</v>
      </c>
      <c r="E674" s="24"/>
      <c r="F674" s="25">
        <f t="shared" ref="F674:F696" si="19">D674*E674</f>
        <v>0</v>
      </c>
    </row>
    <row r="675" spans="2:6" ht="21" x14ac:dyDescent="0.2">
      <c r="B675" s="22"/>
      <c r="C675" s="23">
        <f>IFERROR(VLOOKUP(B675,ورقة1!$I$3:$K$1048576,2,0),)</f>
        <v>0</v>
      </c>
      <c r="D675" s="28">
        <f>IFERROR(VLOOKUP(B675,ورقة1!$I$3:$K$1048576,3,0),0)</f>
        <v>0</v>
      </c>
      <c r="E675" s="24"/>
      <c r="F675" s="25">
        <f t="shared" si="19"/>
        <v>0</v>
      </c>
    </row>
    <row r="676" spans="2:6" ht="21" x14ac:dyDescent="0.2">
      <c r="B676" s="22"/>
      <c r="C676" s="23">
        <f>IFERROR(VLOOKUP(B676,ورقة1!$I$3:$K$1048576,2,0),)</f>
        <v>0</v>
      </c>
      <c r="D676" s="28">
        <f>IFERROR(VLOOKUP(B676,ورقة1!$I$3:$K$1048576,3,0),0)</f>
        <v>0</v>
      </c>
      <c r="E676" s="24"/>
      <c r="F676" s="25">
        <f t="shared" si="19"/>
        <v>0</v>
      </c>
    </row>
    <row r="677" spans="2:6" ht="21" x14ac:dyDescent="0.2">
      <c r="B677" s="22"/>
      <c r="C677" s="23">
        <f>IFERROR(VLOOKUP(B677,ورقة1!$I$3:$K$1048576,2,0),)</f>
        <v>0</v>
      </c>
      <c r="D677" s="28">
        <f>IFERROR(VLOOKUP(B677,ورقة1!$I$3:$K$1048576,3,0),0)</f>
        <v>0</v>
      </c>
      <c r="E677" s="24"/>
      <c r="F677" s="25">
        <f t="shared" si="19"/>
        <v>0</v>
      </c>
    </row>
    <row r="678" spans="2:6" ht="21" x14ac:dyDescent="0.2">
      <c r="B678" s="22"/>
      <c r="C678" s="23">
        <f>IFERROR(VLOOKUP(B678,ورقة1!$I$3:$K$1048576,2,0),)</f>
        <v>0</v>
      </c>
      <c r="D678" s="28">
        <f>IFERROR(VLOOKUP(B678,ورقة1!$I$3:$K$1048576,3,0),0)</f>
        <v>0</v>
      </c>
      <c r="E678" s="24"/>
      <c r="F678" s="25">
        <f t="shared" si="19"/>
        <v>0</v>
      </c>
    </row>
    <row r="679" spans="2:6" ht="21" x14ac:dyDescent="0.2">
      <c r="B679" s="22"/>
      <c r="C679" s="23">
        <f>IFERROR(VLOOKUP(B679,ورقة1!$I$3:$K$1048576,2,0),)</f>
        <v>0</v>
      </c>
      <c r="D679" s="28">
        <f>IFERROR(VLOOKUP(B679,ورقة1!$I$3:$K$1048576,3,0),0)</f>
        <v>0</v>
      </c>
      <c r="E679" s="24"/>
      <c r="F679" s="25">
        <f t="shared" si="19"/>
        <v>0</v>
      </c>
    </row>
    <row r="680" spans="2:6" ht="21" x14ac:dyDescent="0.2">
      <c r="B680" s="22"/>
      <c r="C680" s="23">
        <f>IFERROR(VLOOKUP(B680,ورقة1!$I$3:$K$1048576,2,0),)</f>
        <v>0</v>
      </c>
      <c r="D680" s="28">
        <f>IFERROR(VLOOKUP(B680,ورقة1!$I$3:$K$1048576,3,0),0)</f>
        <v>0</v>
      </c>
      <c r="E680" s="24"/>
      <c r="F680" s="25">
        <f t="shared" si="19"/>
        <v>0</v>
      </c>
    </row>
    <row r="681" spans="2:6" ht="21" x14ac:dyDescent="0.2">
      <c r="B681" s="22"/>
      <c r="C681" s="23">
        <f>IFERROR(VLOOKUP(B681,ورقة1!$I$3:$K$1048576,2,0),)</f>
        <v>0</v>
      </c>
      <c r="D681" s="28">
        <f>IFERROR(VLOOKUP(B681,ورقة1!$I$3:$K$1048576,3,0),0)</f>
        <v>0</v>
      </c>
      <c r="E681" s="24"/>
      <c r="F681" s="25">
        <f t="shared" si="19"/>
        <v>0</v>
      </c>
    </row>
    <row r="682" spans="2:6" ht="21" x14ac:dyDescent="0.2">
      <c r="B682" s="22"/>
      <c r="C682" s="23">
        <f>IFERROR(VLOOKUP(B682,ورقة1!$I$3:$K$1048576,2,0),)</f>
        <v>0</v>
      </c>
      <c r="D682" s="28">
        <f>IFERROR(VLOOKUP(B682,ورقة1!$I$3:$K$1048576,3,0),0)</f>
        <v>0</v>
      </c>
      <c r="E682" s="24"/>
      <c r="F682" s="25">
        <f t="shared" si="19"/>
        <v>0</v>
      </c>
    </row>
    <row r="683" spans="2:6" ht="21" x14ac:dyDescent="0.2">
      <c r="B683" s="22"/>
      <c r="C683" s="23">
        <f>IFERROR(VLOOKUP(B683,ورقة1!$I$3:$K$1048576,2,0),)</f>
        <v>0</v>
      </c>
      <c r="D683" s="28">
        <f>IFERROR(VLOOKUP(B683,ورقة1!$I$3:$K$1048576,3,0),0)</f>
        <v>0</v>
      </c>
      <c r="E683" s="24"/>
      <c r="F683" s="25">
        <f t="shared" si="19"/>
        <v>0</v>
      </c>
    </row>
    <row r="684" spans="2:6" ht="21" x14ac:dyDescent="0.2">
      <c r="B684" s="22"/>
      <c r="C684" s="23">
        <f>IFERROR(VLOOKUP(B684,ورقة1!$I$3:$K$1048576,2,0),)</f>
        <v>0</v>
      </c>
      <c r="D684" s="28">
        <f>IFERROR(VLOOKUP(B684,ورقة1!$I$3:$K$1048576,3,0),0)</f>
        <v>0</v>
      </c>
      <c r="E684" s="24"/>
      <c r="F684" s="25">
        <f t="shared" si="19"/>
        <v>0</v>
      </c>
    </row>
    <row r="685" spans="2:6" ht="21" x14ac:dyDescent="0.2">
      <c r="B685" s="22"/>
      <c r="C685" s="23">
        <f>IFERROR(VLOOKUP(B685,ورقة1!$I$3:$K$1048576,2,0),)</f>
        <v>0</v>
      </c>
      <c r="D685" s="28">
        <f>IFERROR(VLOOKUP(B685,ورقة1!$I$3:$K$1048576,3,0),0)</f>
        <v>0</v>
      </c>
      <c r="E685" s="24"/>
      <c r="F685" s="25">
        <f t="shared" si="19"/>
        <v>0</v>
      </c>
    </row>
    <row r="686" spans="2:6" ht="21" x14ac:dyDescent="0.2">
      <c r="B686" s="22"/>
      <c r="C686" s="23">
        <f>IFERROR(VLOOKUP(B686,ورقة1!$I$3:$K$1048576,2,0),)</f>
        <v>0</v>
      </c>
      <c r="D686" s="28">
        <f>IFERROR(VLOOKUP(B686,ورقة1!$I$3:$K$1048576,3,0),0)</f>
        <v>0</v>
      </c>
      <c r="E686" s="24"/>
      <c r="F686" s="25">
        <f t="shared" si="19"/>
        <v>0</v>
      </c>
    </row>
    <row r="687" spans="2:6" ht="21" x14ac:dyDescent="0.2">
      <c r="B687" s="22"/>
      <c r="C687" s="23">
        <f>IFERROR(VLOOKUP(B687,ورقة1!$I$3:$K$1048576,2,0),)</f>
        <v>0</v>
      </c>
      <c r="D687" s="28">
        <f>IFERROR(VLOOKUP(B687,ورقة1!$I$3:$K$1048576,3,0),0)</f>
        <v>0</v>
      </c>
      <c r="E687" s="24"/>
      <c r="F687" s="25">
        <f t="shared" si="19"/>
        <v>0</v>
      </c>
    </row>
    <row r="688" spans="2:6" ht="21" x14ac:dyDescent="0.2">
      <c r="B688" s="22"/>
      <c r="C688" s="23">
        <f>IFERROR(VLOOKUP(B688,ورقة1!$I$3:$K$1048576,2,0),)</f>
        <v>0</v>
      </c>
      <c r="D688" s="28">
        <f>IFERROR(VLOOKUP(B688,ورقة1!$I$3:$K$1048576,3,0),0)</f>
        <v>0</v>
      </c>
      <c r="E688" s="24"/>
      <c r="F688" s="25">
        <f t="shared" si="19"/>
        <v>0</v>
      </c>
    </row>
    <row r="689" spans="2:6" ht="21" x14ac:dyDescent="0.2">
      <c r="B689" s="22"/>
      <c r="C689" s="23">
        <f>IFERROR(VLOOKUP(B689,ورقة1!$I$3:$K$1048576,2,0),)</f>
        <v>0</v>
      </c>
      <c r="D689" s="28">
        <f>IFERROR(VLOOKUP(B689,ورقة1!$I$3:$K$1048576,3,0),0)</f>
        <v>0</v>
      </c>
      <c r="E689" s="24"/>
      <c r="F689" s="25">
        <f t="shared" si="19"/>
        <v>0</v>
      </c>
    </row>
    <row r="690" spans="2:6" ht="21" x14ac:dyDescent="0.2">
      <c r="B690" s="22"/>
      <c r="C690" s="23">
        <f>IFERROR(VLOOKUP(B690,ورقة1!$I$3:$K$1048576,2,0),)</f>
        <v>0</v>
      </c>
      <c r="D690" s="28">
        <f>IFERROR(VLOOKUP(B690,ورقة1!$I$3:$K$1048576,3,0),0)</f>
        <v>0</v>
      </c>
      <c r="E690" s="24"/>
      <c r="F690" s="25">
        <f t="shared" si="19"/>
        <v>0</v>
      </c>
    </row>
    <row r="691" spans="2:6" ht="21" x14ac:dyDescent="0.2">
      <c r="B691" s="22"/>
      <c r="C691" s="23">
        <f>IFERROR(VLOOKUP(B691,ورقة1!$I$3:$K$1048576,2,0),)</f>
        <v>0</v>
      </c>
      <c r="D691" s="28">
        <f>IFERROR(VLOOKUP(B691,ورقة1!$I$3:$K$1048576,3,0),0)</f>
        <v>0</v>
      </c>
      <c r="E691" s="24"/>
      <c r="F691" s="25">
        <f t="shared" si="19"/>
        <v>0</v>
      </c>
    </row>
    <row r="692" spans="2:6" ht="21" x14ac:dyDescent="0.2">
      <c r="B692" s="22"/>
      <c r="C692" s="23">
        <f>IFERROR(VLOOKUP(B692,ورقة1!$I$3:$K$1048576,2,0),)</f>
        <v>0</v>
      </c>
      <c r="D692" s="28">
        <f>IFERROR(VLOOKUP(B692,ورقة1!$I$3:$K$1048576,3,0),0)</f>
        <v>0</v>
      </c>
      <c r="E692" s="24"/>
      <c r="F692" s="25">
        <f t="shared" si="19"/>
        <v>0</v>
      </c>
    </row>
    <row r="693" spans="2:6" ht="21" x14ac:dyDescent="0.2">
      <c r="B693" s="22"/>
      <c r="C693" s="23">
        <f>IFERROR(VLOOKUP(B693,ورقة1!$I$3:$K$1048576,2,0),)</f>
        <v>0</v>
      </c>
      <c r="D693" s="28">
        <f>IFERROR(VLOOKUP(B693,ورقة1!$I$3:$K$1048576,3,0),0)</f>
        <v>0</v>
      </c>
      <c r="E693" s="24"/>
      <c r="F693" s="25">
        <f t="shared" si="19"/>
        <v>0</v>
      </c>
    </row>
    <row r="694" spans="2:6" ht="21" x14ac:dyDescent="0.2">
      <c r="B694" s="22"/>
      <c r="C694" s="23">
        <f>IFERROR(VLOOKUP(B694,ورقة1!$I$3:$K$1048576,2,0),)</f>
        <v>0</v>
      </c>
      <c r="D694" s="28">
        <f>IFERROR(VLOOKUP(B694,ورقة1!$I$3:$K$1048576,3,0),0)</f>
        <v>0</v>
      </c>
      <c r="E694" s="24"/>
      <c r="F694" s="25">
        <f t="shared" si="19"/>
        <v>0</v>
      </c>
    </row>
    <row r="695" spans="2:6" ht="21" x14ac:dyDescent="0.2">
      <c r="B695" s="22"/>
      <c r="C695" s="23">
        <f>IFERROR(VLOOKUP(B695,ورقة1!$I$3:$K$1048576,2,0),)</f>
        <v>0</v>
      </c>
      <c r="D695" s="28">
        <f>IFERROR(VLOOKUP(B695,ورقة1!$I$3:$K$1048576,3,0),0)</f>
        <v>0</v>
      </c>
      <c r="E695" s="24"/>
      <c r="F695" s="25">
        <f t="shared" si="19"/>
        <v>0</v>
      </c>
    </row>
    <row r="696" spans="2:6" ht="21.75" thickBot="1" x14ac:dyDescent="0.25">
      <c r="B696" s="22"/>
      <c r="C696" s="23">
        <f>IFERROR(VLOOKUP(B696,ورقة1!$I$3:$K$1048576,2,0),)</f>
        <v>0</v>
      </c>
      <c r="D696" s="28">
        <f>IFERROR(VLOOKUP(B696,ورقة1!$I$3:$K$1048576,3,0),0)</f>
        <v>0</v>
      </c>
      <c r="E696" s="30"/>
      <c r="F696" s="25">
        <f t="shared" si="19"/>
        <v>0</v>
      </c>
    </row>
    <row r="697" spans="2:6" ht="24" thickTop="1" thickBot="1" x14ac:dyDescent="0.25">
      <c r="B697" s="66" t="s">
        <v>24</v>
      </c>
      <c r="C697" s="67"/>
      <c r="D697" s="68">
        <f>SUM(F673:F696)</f>
        <v>0</v>
      </c>
      <c r="E697" s="68"/>
      <c r="F697" s="69"/>
    </row>
    <row r="698" spans="2:6" ht="23.25" thickBot="1" x14ac:dyDescent="0.25">
      <c r="B698" s="77" t="s">
        <v>25</v>
      </c>
      <c r="C698" s="78"/>
      <c r="D698" s="83">
        <f>D699/100</f>
        <v>0</v>
      </c>
      <c r="E698" s="83"/>
      <c r="F698" s="84"/>
    </row>
    <row r="699" spans="2:6" ht="23.25" thickBot="1" x14ac:dyDescent="0.25">
      <c r="B699" s="77" t="s">
        <v>26</v>
      </c>
      <c r="C699" s="78"/>
      <c r="D699" s="79"/>
      <c r="E699" s="79"/>
      <c r="F699" s="80"/>
    </row>
    <row r="700" spans="2:6" ht="23.25" thickBot="1" x14ac:dyDescent="0.25">
      <c r="B700" s="81" t="s">
        <v>27</v>
      </c>
      <c r="C700" s="82"/>
      <c r="D700" s="72">
        <f>D697-D699</f>
        <v>0</v>
      </c>
      <c r="E700" s="72"/>
      <c r="F700" s="73"/>
    </row>
    <row r="701" spans="2:6" ht="15.75" thickTop="1" thickBot="1" x14ac:dyDescent="0.25"/>
    <row r="702" spans="2:6" ht="22.5" thickTop="1" thickBot="1" x14ac:dyDescent="0.25">
      <c r="B702" s="18" t="s">
        <v>16</v>
      </c>
      <c r="C702" s="19">
        <f>C667+1</f>
        <v>120</v>
      </c>
      <c r="D702" s="18" t="s">
        <v>2</v>
      </c>
      <c r="E702" s="70">
        <f>IFERROR(VLOOKUP(C705,ورقة1!$B$3:$G$1048576,3,0),)</f>
        <v>0</v>
      </c>
      <c r="F702" s="71"/>
    </row>
    <row r="703" spans="2:6" ht="22.5" thickTop="1" thickBot="1" x14ac:dyDescent="0.25">
      <c r="B703" s="18" t="s">
        <v>17</v>
      </c>
      <c r="C703" s="20"/>
      <c r="D703" s="18" t="s">
        <v>3</v>
      </c>
      <c r="E703" s="70">
        <f>IFERROR(VLOOKUP(C705,ورقة1!$B$3:$G$1048576,4,0),)</f>
        <v>0</v>
      </c>
      <c r="F703" s="71"/>
    </row>
    <row r="704" spans="2:6" ht="22.5" thickTop="1" thickBot="1" x14ac:dyDescent="0.25">
      <c r="B704" s="18" t="s">
        <v>9</v>
      </c>
      <c r="C704" s="31"/>
      <c r="D704" s="18" t="s">
        <v>4</v>
      </c>
      <c r="E704" s="70">
        <f>IFERROR(VLOOKUP(C705,ورقة1!$B$3:$G$1048576,5,0),)</f>
        <v>0</v>
      </c>
      <c r="F704" s="71"/>
    </row>
    <row r="705" spans="2:6" ht="22.5" thickTop="1" thickBot="1" x14ac:dyDescent="0.25">
      <c r="B705" s="18" t="s">
        <v>18</v>
      </c>
      <c r="C705" s="21"/>
      <c r="D705" s="18" t="s">
        <v>5</v>
      </c>
      <c r="E705" s="70">
        <f>IFERROR(VLOOKUP(C705,ورقة1!$B$3:$G$1048576,6,0),)</f>
        <v>0</v>
      </c>
      <c r="F705" s="71"/>
    </row>
    <row r="706" spans="2:6" ht="22.5" thickTop="1" thickBot="1" x14ac:dyDescent="0.25">
      <c r="B706" s="18" t="s">
        <v>19</v>
      </c>
      <c r="C706" s="74">
        <f>IFERROR(VLOOKUP(C705,ورقة1!$B$2:$G$1048576,2,0),)</f>
        <v>0</v>
      </c>
      <c r="D706" s="75"/>
      <c r="E706" s="75"/>
      <c r="F706" s="76"/>
    </row>
    <row r="707" spans="2:6" ht="22.5" thickTop="1" thickBot="1" x14ac:dyDescent="0.25">
      <c r="B707" s="18" t="s">
        <v>0</v>
      </c>
      <c r="C707" s="18" t="s">
        <v>20</v>
      </c>
      <c r="D707" s="18" t="s">
        <v>21</v>
      </c>
      <c r="E707" s="18" t="s">
        <v>22</v>
      </c>
      <c r="F707" s="18" t="s">
        <v>23</v>
      </c>
    </row>
    <row r="708" spans="2:6" ht="21.75" thickTop="1" x14ac:dyDescent="0.2">
      <c r="B708" s="22"/>
      <c r="C708" s="23">
        <f>IFERROR(VLOOKUP(B708,ورقة1!$I$3:$K$1048576,2,0),)</f>
        <v>0</v>
      </c>
      <c r="D708" s="28">
        <f>IFERROR(VLOOKUP(B708,ورقة1!$I$3:$K$1048576,3,0),0)</f>
        <v>0</v>
      </c>
      <c r="E708" s="29"/>
      <c r="F708" s="25">
        <f>D708*E708</f>
        <v>0</v>
      </c>
    </row>
    <row r="709" spans="2:6" ht="21" x14ac:dyDescent="0.2">
      <c r="B709" s="22"/>
      <c r="C709" s="23">
        <f>IFERROR(VLOOKUP(B709,ورقة1!$I$3:$K$1048576,2,0),)</f>
        <v>0</v>
      </c>
      <c r="D709" s="28">
        <f>IFERROR(VLOOKUP(B709,ورقة1!$I$3:$K$1048576,3,0),0)</f>
        <v>0</v>
      </c>
      <c r="E709" s="24"/>
      <c r="F709" s="25">
        <f t="shared" ref="F709:F731" si="20">D709*E709</f>
        <v>0</v>
      </c>
    </row>
    <row r="710" spans="2:6" ht="21" x14ac:dyDescent="0.2">
      <c r="B710" s="22"/>
      <c r="C710" s="23">
        <f>IFERROR(VLOOKUP(B710,ورقة1!$I$3:$K$1048576,2,0),)</f>
        <v>0</v>
      </c>
      <c r="D710" s="28">
        <f>IFERROR(VLOOKUP(B710,ورقة1!$I$3:$K$1048576,3,0),0)</f>
        <v>0</v>
      </c>
      <c r="E710" s="24"/>
      <c r="F710" s="25">
        <f t="shared" si="20"/>
        <v>0</v>
      </c>
    </row>
    <row r="711" spans="2:6" ht="21" x14ac:dyDescent="0.2">
      <c r="B711" s="22"/>
      <c r="C711" s="23">
        <f>IFERROR(VLOOKUP(B711,ورقة1!$I$3:$K$1048576,2,0),)</f>
        <v>0</v>
      </c>
      <c r="D711" s="28">
        <f>IFERROR(VLOOKUP(B711,ورقة1!$I$3:$K$1048576,3,0),0)</f>
        <v>0</v>
      </c>
      <c r="E711" s="24"/>
      <c r="F711" s="25">
        <f t="shared" si="20"/>
        <v>0</v>
      </c>
    </row>
    <row r="712" spans="2:6" ht="21" x14ac:dyDescent="0.2">
      <c r="B712" s="22"/>
      <c r="C712" s="23">
        <f>IFERROR(VLOOKUP(B712,ورقة1!$I$3:$K$1048576,2,0),)</f>
        <v>0</v>
      </c>
      <c r="D712" s="28">
        <f>IFERROR(VLOOKUP(B712,ورقة1!$I$3:$K$1048576,3,0),0)</f>
        <v>0</v>
      </c>
      <c r="E712" s="24"/>
      <c r="F712" s="25">
        <f t="shared" si="20"/>
        <v>0</v>
      </c>
    </row>
    <row r="713" spans="2:6" ht="21" x14ac:dyDescent="0.2">
      <c r="B713" s="22"/>
      <c r="C713" s="23">
        <f>IFERROR(VLOOKUP(B713,ورقة1!$I$3:$K$1048576,2,0),)</f>
        <v>0</v>
      </c>
      <c r="D713" s="28">
        <f>IFERROR(VLOOKUP(B713,ورقة1!$I$3:$K$1048576,3,0),0)</f>
        <v>0</v>
      </c>
      <c r="E713" s="24"/>
      <c r="F713" s="25">
        <f t="shared" si="20"/>
        <v>0</v>
      </c>
    </row>
    <row r="714" spans="2:6" ht="21" x14ac:dyDescent="0.2">
      <c r="B714" s="22"/>
      <c r="C714" s="23">
        <f>IFERROR(VLOOKUP(B714,ورقة1!$I$3:$K$1048576,2,0),)</f>
        <v>0</v>
      </c>
      <c r="D714" s="28">
        <f>IFERROR(VLOOKUP(B714,ورقة1!$I$3:$K$1048576,3,0),0)</f>
        <v>0</v>
      </c>
      <c r="E714" s="24"/>
      <c r="F714" s="25">
        <f t="shared" si="20"/>
        <v>0</v>
      </c>
    </row>
    <row r="715" spans="2:6" ht="21" x14ac:dyDescent="0.2">
      <c r="B715" s="22"/>
      <c r="C715" s="23">
        <f>IFERROR(VLOOKUP(B715,ورقة1!$I$3:$K$1048576,2,0),)</f>
        <v>0</v>
      </c>
      <c r="D715" s="28">
        <f>IFERROR(VLOOKUP(B715,ورقة1!$I$3:$K$1048576,3,0),0)</f>
        <v>0</v>
      </c>
      <c r="E715" s="24"/>
      <c r="F715" s="25">
        <f t="shared" si="20"/>
        <v>0</v>
      </c>
    </row>
    <row r="716" spans="2:6" ht="21" x14ac:dyDescent="0.2">
      <c r="B716" s="22"/>
      <c r="C716" s="23">
        <f>IFERROR(VLOOKUP(B716,ورقة1!$I$3:$K$1048576,2,0),)</f>
        <v>0</v>
      </c>
      <c r="D716" s="28">
        <f>IFERROR(VLOOKUP(B716,ورقة1!$I$3:$K$1048576,3,0),0)</f>
        <v>0</v>
      </c>
      <c r="E716" s="24"/>
      <c r="F716" s="25">
        <f t="shared" si="20"/>
        <v>0</v>
      </c>
    </row>
    <row r="717" spans="2:6" ht="21" x14ac:dyDescent="0.2">
      <c r="B717" s="22"/>
      <c r="C717" s="23">
        <f>IFERROR(VLOOKUP(B717,ورقة1!$I$3:$K$1048576,2,0),)</f>
        <v>0</v>
      </c>
      <c r="D717" s="28">
        <f>IFERROR(VLOOKUP(B717,ورقة1!$I$3:$K$1048576,3,0),0)</f>
        <v>0</v>
      </c>
      <c r="E717" s="24"/>
      <c r="F717" s="25">
        <f t="shared" si="20"/>
        <v>0</v>
      </c>
    </row>
    <row r="718" spans="2:6" ht="21" x14ac:dyDescent="0.2">
      <c r="B718" s="22"/>
      <c r="C718" s="23">
        <f>IFERROR(VLOOKUP(B718,ورقة1!$I$3:$K$1048576,2,0),)</f>
        <v>0</v>
      </c>
      <c r="D718" s="28">
        <f>IFERROR(VLOOKUP(B718,ورقة1!$I$3:$K$1048576,3,0),0)</f>
        <v>0</v>
      </c>
      <c r="E718" s="24"/>
      <c r="F718" s="25">
        <f t="shared" si="20"/>
        <v>0</v>
      </c>
    </row>
    <row r="719" spans="2:6" ht="21" x14ac:dyDescent="0.2">
      <c r="B719" s="22"/>
      <c r="C719" s="23">
        <f>IFERROR(VLOOKUP(B719,ورقة1!$I$3:$K$1048576,2,0),)</f>
        <v>0</v>
      </c>
      <c r="D719" s="28">
        <f>IFERROR(VLOOKUP(B719,ورقة1!$I$3:$K$1048576,3,0),0)</f>
        <v>0</v>
      </c>
      <c r="E719" s="24"/>
      <c r="F719" s="25">
        <f t="shared" si="20"/>
        <v>0</v>
      </c>
    </row>
    <row r="720" spans="2:6" ht="21" x14ac:dyDescent="0.2">
      <c r="B720" s="22"/>
      <c r="C720" s="23">
        <f>IFERROR(VLOOKUP(B720,ورقة1!$I$3:$K$1048576,2,0),)</f>
        <v>0</v>
      </c>
      <c r="D720" s="28">
        <f>IFERROR(VLOOKUP(B720,ورقة1!$I$3:$K$1048576,3,0),0)</f>
        <v>0</v>
      </c>
      <c r="E720" s="24"/>
      <c r="F720" s="25">
        <f t="shared" si="20"/>
        <v>0</v>
      </c>
    </row>
    <row r="721" spans="2:6" ht="21" x14ac:dyDescent="0.2">
      <c r="B721" s="22"/>
      <c r="C721" s="23">
        <f>IFERROR(VLOOKUP(B721,ورقة1!$I$3:$K$1048576,2,0),)</f>
        <v>0</v>
      </c>
      <c r="D721" s="28">
        <f>IFERROR(VLOOKUP(B721,ورقة1!$I$3:$K$1048576,3,0),0)</f>
        <v>0</v>
      </c>
      <c r="E721" s="24"/>
      <c r="F721" s="25">
        <f t="shared" si="20"/>
        <v>0</v>
      </c>
    </row>
    <row r="722" spans="2:6" ht="21" x14ac:dyDescent="0.2">
      <c r="B722" s="22"/>
      <c r="C722" s="23">
        <f>IFERROR(VLOOKUP(B722,ورقة1!$I$3:$K$1048576,2,0),)</f>
        <v>0</v>
      </c>
      <c r="D722" s="28">
        <f>IFERROR(VLOOKUP(B722,ورقة1!$I$3:$K$1048576,3,0),0)</f>
        <v>0</v>
      </c>
      <c r="E722" s="24"/>
      <c r="F722" s="25">
        <f t="shared" si="20"/>
        <v>0</v>
      </c>
    </row>
    <row r="723" spans="2:6" ht="21" x14ac:dyDescent="0.2">
      <c r="B723" s="22"/>
      <c r="C723" s="23">
        <f>IFERROR(VLOOKUP(B723,ورقة1!$I$3:$K$1048576,2,0),)</f>
        <v>0</v>
      </c>
      <c r="D723" s="28">
        <f>IFERROR(VLOOKUP(B723,ورقة1!$I$3:$K$1048576,3,0),0)</f>
        <v>0</v>
      </c>
      <c r="E723" s="24"/>
      <c r="F723" s="25">
        <f t="shared" si="20"/>
        <v>0</v>
      </c>
    </row>
    <row r="724" spans="2:6" ht="21" x14ac:dyDescent="0.2">
      <c r="B724" s="22"/>
      <c r="C724" s="23">
        <f>IFERROR(VLOOKUP(B724,ورقة1!$I$3:$K$1048576,2,0),)</f>
        <v>0</v>
      </c>
      <c r="D724" s="28">
        <f>IFERROR(VLOOKUP(B724,ورقة1!$I$3:$K$1048576,3,0),0)</f>
        <v>0</v>
      </c>
      <c r="E724" s="24"/>
      <c r="F724" s="25">
        <f t="shared" si="20"/>
        <v>0</v>
      </c>
    </row>
    <row r="725" spans="2:6" ht="21" x14ac:dyDescent="0.2">
      <c r="B725" s="22"/>
      <c r="C725" s="23">
        <f>IFERROR(VLOOKUP(B725,ورقة1!$I$3:$K$1048576,2,0),)</f>
        <v>0</v>
      </c>
      <c r="D725" s="28">
        <f>IFERROR(VLOOKUP(B725,ورقة1!$I$3:$K$1048576,3,0),0)</f>
        <v>0</v>
      </c>
      <c r="E725" s="24"/>
      <c r="F725" s="25">
        <f t="shared" si="20"/>
        <v>0</v>
      </c>
    </row>
    <row r="726" spans="2:6" ht="21" x14ac:dyDescent="0.2">
      <c r="B726" s="22"/>
      <c r="C726" s="23">
        <f>IFERROR(VLOOKUP(B726,ورقة1!$I$3:$K$1048576,2,0),)</f>
        <v>0</v>
      </c>
      <c r="D726" s="28">
        <f>IFERROR(VLOOKUP(B726,ورقة1!$I$3:$K$1048576,3,0),0)</f>
        <v>0</v>
      </c>
      <c r="E726" s="24"/>
      <c r="F726" s="25">
        <f t="shared" si="20"/>
        <v>0</v>
      </c>
    </row>
    <row r="727" spans="2:6" ht="21" x14ac:dyDescent="0.2">
      <c r="B727" s="22"/>
      <c r="C727" s="23">
        <f>IFERROR(VLOOKUP(B727,ورقة1!$I$3:$K$1048576,2,0),)</f>
        <v>0</v>
      </c>
      <c r="D727" s="28">
        <f>IFERROR(VLOOKUP(B727,ورقة1!$I$3:$K$1048576,3,0),0)</f>
        <v>0</v>
      </c>
      <c r="E727" s="24"/>
      <c r="F727" s="25">
        <f t="shared" si="20"/>
        <v>0</v>
      </c>
    </row>
    <row r="728" spans="2:6" ht="21" x14ac:dyDescent="0.2">
      <c r="B728" s="22"/>
      <c r="C728" s="23">
        <f>IFERROR(VLOOKUP(B728,ورقة1!$I$3:$K$1048576,2,0),)</f>
        <v>0</v>
      </c>
      <c r="D728" s="28">
        <f>IFERROR(VLOOKUP(B728,ورقة1!$I$3:$K$1048576,3,0),0)</f>
        <v>0</v>
      </c>
      <c r="E728" s="24"/>
      <c r="F728" s="25">
        <f t="shared" si="20"/>
        <v>0</v>
      </c>
    </row>
    <row r="729" spans="2:6" ht="21" x14ac:dyDescent="0.2">
      <c r="B729" s="22"/>
      <c r="C729" s="23">
        <f>IFERROR(VLOOKUP(B729,ورقة1!$I$3:$K$1048576,2,0),)</f>
        <v>0</v>
      </c>
      <c r="D729" s="28">
        <f>IFERROR(VLOOKUP(B729,ورقة1!$I$3:$K$1048576,3,0),0)</f>
        <v>0</v>
      </c>
      <c r="E729" s="24"/>
      <c r="F729" s="25">
        <f t="shared" si="20"/>
        <v>0</v>
      </c>
    </row>
    <row r="730" spans="2:6" ht="21" x14ac:dyDescent="0.2">
      <c r="B730" s="22"/>
      <c r="C730" s="23">
        <f>IFERROR(VLOOKUP(B730,ورقة1!$I$3:$K$1048576,2,0),)</f>
        <v>0</v>
      </c>
      <c r="D730" s="28">
        <f>IFERROR(VLOOKUP(B730,ورقة1!$I$3:$K$1048576,3,0),0)</f>
        <v>0</v>
      </c>
      <c r="E730" s="24"/>
      <c r="F730" s="25">
        <f t="shared" si="20"/>
        <v>0</v>
      </c>
    </row>
    <row r="731" spans="2:6" ht="21.75" thickBot="1" x14ac:dyDescent="0.25">
      <c r="B731" s="22"/>
      <c r="C731" s="23">
        <f>IFERROR(VLOOKUP(B731,ورقة1!$I$3:$K$1048576,2,0),)</f>
        <v>0</v>
      </c>
      <c r="D731" s="28">
        <f>IFERROR(VLOOKUP(B731,ورقة1!$I$3:$K$1048576,3,0),0)</f>
        <v>0</v>
      </c>
      <c r="E731" s="30"/>
      <c r="F731" s="25">
        <f t="shared" si="20"/>
        <v>0</v>
      </c>
    </row>
    <row r="732" spans="2:6" ht="24" thickTop="1" thickBot="1" x14ac:dyDescent="0.25">
      <c r="B732" s="66" t="s">
        <v>24</v>
      </c>
      <c r="C732" s="67"/>
      <c r="D732" s="68">
        <f>SUM(F708:F731)</f>
        <v>0</v>
      </c>
      <c r="E732" s="68"/>
      <c r="F732" s="69"/>
    </row>
    <row r="733" spans="2:6" ht="23.25" thickBot="1" x14ac:dyDescent="0.25">
      <c r="B733" s="77" t="s">
        <v>25</v>
      </c>
      <c r="C733" s="78"/>
      <c r="D733" s="83">
        <f>D734/100</f>
        <v>0</v>
      </c>
      <c r="E733" s="83"/>
      <c r="F733" s="84"/>
    </row>
    <row r="734" spans="2:6" ht="23.25" thickBot="1" x14ac:dyDescent="0.25">
      <c r="B734" s="77" t="s">
        <v>26</v>
      </c>
      <c r="C734" s="78"/>
      <c r="D734" s="79"/>
      <c r="E734" s="79"/>
      <c r="F734" s="80"/>
    </row>
    <row r="735" spans="2:6" ht="23.25" thickBot="1" x14ac:dyDescent="0.25">
      <c r="B735" s="81" t="s">
        <v>27</v>
      </c>
      <c r="C735" s="82"/>
      <c r="D735" s="72">
        <f>D732-D734</f>
        <v>0</v>
      </c>
      <c r="E735" s="72"/>
      <c r="F735" s="73"/>
    </row>
    <row r="736" spans="2:6" ht="15.75" thickTop="1" thickBot="1" x14ac:dyDescent="0.25"/>
    <row r="737" spans="2:6" ht="22.5" thickTop="1" thickBot="1" x14ac:dyDescent="0.25">
      <c r="B737" s="18" t="s">
        <v>16</v>
      </c>
      <c r="C737" s="19">
        <f>C702+1</f>
        <v>121</v>
      </c>
      <c r="D737" s="18" t="s">
        <v>2</v>
      </c>
      <c r="E737" s="70">
        <f>IFERROR(VLOOKUP(C740,ورقة1!$B$3:$G$1048576,3,0),)</f>
        <v>0</v>
      </c>
      <c r="F737" s="71"/>
    </row>
    <row r="738" spans="2:6" ht="22.5" thickTop="1" thickBot="1" x14ac:dyDescent="0.25">
      <c r="B738" s="18" t="s">
        <v>17</v>
      </c>
      <c r="C738" s="20"/>
      <c r="D738" s="18" t="s">
        <v>3</v>
      </c>
      <c r="E738" s="70">
        <f>IFERROR(VLOOKUP(C740,ورقة1!$B$3:$G$1048576,4,0),)</f>
        <v>0</v>
      </c>
      <c r="F738" s="71"/>
    </row>
    <row r="739" spans="2:6" ht="22.5" thickTop="1" thickBot="1" x14ac:dyDescent="0.25">
      <c r="B739" s="18" t="s">
        <v>9</v>
      </c>
      <c r="C739" s="31"/>
      <c r="D739" s="18" t="s">
        <v>4</v>
      </c>
      <c r="E739" s="70">
        <f>IFERROR(VLOOKUP(C740,ورقة1!$B$3:$G$1048576,5,0),)</f>
        <v>0</v>
      </c>
      <c r="F739" s="71"/>
    </row>
    <row r="740" spans="2:6" ht="22.5" thickTop="1" thickBot="1" x14ac:dyDescent="0.25">
      <c r="B740" s="18" t="s">
        <v>18</v>
      </c>
      <c r="C740" s="21"/>
      <c r="D740" s="18" t="s">
        <v>5</v>
      </c>
      <c r="E740" s="70">
        <f>IFERROR(VLOOKUP(C740,ورقة1!$B$3:$G$1048576,6,0),)</f>
        <v>0</v>
      </c>
      <c r="F740" s="71"/>
    </row>
    <row r="741" spans="2:6" ht="22.5" thickTop="1" thickBot="1" x14ac:dyDescent="0.25">
      <c r="B741" s="18" t="s">
        <v>19</v>
      </c>
      <c r="C741" s="74">
        <f>IFERROR(VLOOKUP(C740,ورقة1!$B$2:$G$1048576,2,0),)</f>
        <v>0</v>
      </c>
      <c r="D741" s="75"/>
      <c r="E741" s="75"/>
      <c r="F741" s="76"/>
    </row>
    <row r="742" spans="2:6" ht="22.5" thickTop="1" thickBot="1" x14ac:dyDescent="0.25">
      <c r="B742" s="18" t="s">
        <v>0</v>
      </c>
      <c r="C742" s="18" t="s">
        <v>20</v>
      </c>
      <c r="D742" s="18" t="s">
        <v>21</v>
      </c>
      <c r="E742" s="18" t="s">
        <v>22</v>
      </c>
      <c r="F742" s="18" t="s">
        <v>23</v>
      </c>
    </row>
    <row r="743" spans="2:6" ht="21.75" thickTop="1" x14ac:dyDescent="0.2">
      <c r="B743" s="22"/>
      <c r="C743" s="23">
        <f>IFERROR(VLOOKUP(B743,ورقة1!$I$3:$K$1048576,2,0),)</f>
        <v>0</v>
      </c>
      <c r="D743" s="28">
        <f>IFERROR(VLOOKUP(B743,ورقة1!$I$3:$K$1048576,3,0),0)</f>
        <v>0</v>
      </c>
      <c r="E743" s="29"/>
      <c r="F743" s="25">
        <f>D743*E743</f>
        <v>0</v>
      </c>
    </row>
    <row r="744" spans="2:6" ht="21" x14ac:dyDescent="0.2">
      <c r="B744" s="22"/>
      <c r="C744" s="23">
        <f>IFERROR(VLOOKUP(B744,ورقة1!$I$3:$K$1048576,2,0),)</f>
        <v>0</v>
      </c>
      <c r="D744" s="28">
        <f>IFERROR(VLOOKUP(B744,ورقة1!$I$3:$K$1048576,3,0),0)</f>
        <v>0</v>
      </c>
      <c r="E744" s="24"/>
      <c r="F744" s="25">
        <f t="shared" ref="F744:F766" si="21">D744*E744</f>
        <v>0</v>
      </c>
    </row>
    <row r="745" spans="2:6" ht="21" x14ac:dyDescent="0.2">
      <c r="B745" s="22"/>
      <c r="C745" s="23">
        <f>IFERROR(VLOOKUP(B745,ورقة1!$I$3:$K$1048576,2,0),)</f>
        <v>0</v>
      </c>
      <c r="D745" s="28">
        <f>IFERROR(VLOOKUP(B745,ورقة1!$I$3:$K$1048576,3,0),0)</f>
        <v>0</v>
      </c>
      <c r="E745" s="24"/>
      <c r="F745" s="25">
        <f t="shared" si="21"/>
        <v>0</v>
      </c>
    </row>
    <row r="746" spans="2:6" ht="21" x14ac:dyDescent="0.2">
      <c r="B746" s="22"/>
      <c r="C746" s="23">
        <f>IFERROR(VLOOKUP(B746,ورقة1!$I$3:$K$1048576,2,0),)</f>
        <v>0</v>
      </c>
      <c r="D746" s="28">
        <f>IFERROR(VLOOKUP(B746,ورقة1!$I$3:$K$1048576,3,0),0)</f>
        <v>0</v>
      </c>
      <c r="E746" s="24"/>
      <c r="F746" s="25">
        <f t="shared" si="21"/>
        <v>0</v>
      </c>
    </row>
    <row r="747" spans="2:6" ht="21" x14ac:dyDescent="0.2">
      <c r="B747" s="22"/>
      <c r="C747" s="23">
        <f>IFERROR(VLOOKUP(B747,ورقة1!$I$3:$K$1048576,2,0),)</f>
        <v>0</v>
      </c>
      <c r="D747" s="28">
        <f>IFERROR(VLOOKUP(B747,ورقة1!$I$3:$K$1048576,3,0),0)</f>
        <v>0</v>
      </c>
      <c r="E747" s="24"/>
      <c r="F747" s="25">
        <f t="shared" si="21"/>
        <v>0</v>
      </c>
    </row>
    <row r="748" spans="2:6" ht="21" x14ac:dyDescent="0.2">
      <c r="B748" s="22"/>
      <c r="C748" s="23">
        <f>IFERROR(VLOOKUP(B748,ورقة1!$I$3:$K$1048576,2,0),)</f>
        <v>0</v>
      </c>
      <c r="D748" s="28">
        <f>IFERROR(VLOOKUP(B748,ورقة1!$I$3:$K$1048576,3,0),0)</f>
        <v>0</v>
      </c>
      <c r="E748" s="24"/>
      <c r="F748" s="25">
        <f t="shared" si="21"/>
        <v>0</v>
      </c>
    </row>
    <row r="749" spans="2:6" ht="21" x14ac:dyDescent="0.2">
      <c r="B749" s="22"/>
      <c r="C749" s="23">
        <f>IFERROR(VLOOKUP(B749,ورقة1!$I$3:$K$1048576,2,0),)</f>
        <v>0</v>
      </c>
      <c r="D749" s="28">
        <f>IFERROR(VLOOKUP(B749,ورقة1!$I$3:$K$1048576,3,0),0)</f>
        <v>0</v>
      </c>
      <c r="E749" s="24"/>
      <c r="F749" s="25">
        <f t="shared" si="21"/>
        <v>0</v>
      </c>
    </row>
    <row r="750" spans="2:6" ht="21" x14ac:dyDescent="0.2">
      <c r="B750" s="22"/>
      <c r="C750" s="23">
        <f>IFERROR(VLOOKUP(B750,ورقة1!$I$3:$K$1048576,2,0),)</f>
        <v>0</v>
      </c>
      <c r="D750" s="28">
        <f>IFERROR(VLOOKUP(B750,ورقة1!$I$3:$K$1048576,3,0),0)</f>
        <v>0</v>
      </c>
      <c r="E750" s="24"/>
      <c r="F750" s="25">
        <f t="shared" si="21"/>
        <v>0</v>
      </c>
    </row>
    <row r="751" spans="2:6" ht="21" x14ac:dyDescent="0.2">
      <c r="B751" s="22"/>
      <c r="C751" s="23">
        <f>IFERROR(VLOOKUP(B751,ورقة1!$I$3:$K$1048576,2,0),)</f>
        <v>0</v>
      </c>
      <c r="D751" s="28">
        <f>IFERROR(VLOOKUP(B751,ورقة1!$I$3:$K$1048576,3,0),0)</f>
        <v>0</v>
      </c>
      <c r="E751" s="24"/>
      <c r="F751" s="25">
        <f t="shared" si="21"/>
        <v>0</v>
      </c>
    </row>
    <row r="752" spans="2:6" ht="21" x14ac:dyDescent="0.2">
      <c r="B752" s="22"/>
      <c r="C752" s="23">
        <f>IFERROR(VLOOKUP(B752,ورقة1!$I$3:$K$1048576,2,0),)</f>
        <v>0</v>
      </c>
      <c r="D752" s="28">
        <f>IFERROR(VLOOKUP(B752,ورقة1!$I$3:$K$1048576,3,0),0)</f>
        <v>0</v>
      </c>
      <c r="E752" s="24"/>
      <c r="F752" s="25">
        <f t="shared" si="21"/>
        <v>0</v>
      </c>
    </row>
    <row r="753" spans="2:6" ht="21" x14ac:dyDescent="0.2">
      <c r="B753" s="22"/>
      <c r="C753" s="23">
        <f>IFERROR(VLOOKUP(B753,ورقة1!$I$3:$K$1048576,2,0),)</f>
        <v>0</v>
      </c>
      <c r="D753" s="28">
        <f>IFERROR(VLOOKUP(B753,ورقة1!$I$3:$K$1048576,3,0),0)</f>
        <v>0</v>
      </c>
      <c r="E753" s="24"/>
      <c r="F753" s="25">
        <f t="shared" si="21"/>
        <v>0</v>
      </c>
    </row>
    <row r="754" spans="2:6" ht="21" x14ac:dyDescent="0.2">
      <c r="B754" s="22"/>
      <c r="C754" s="23">
        <f>IFERROR(VLOOKUP(B754,ورقة1!$I$3:$K$1048576,2,0),)</f>
        <v>0</v>
      </c>
      <c r="D754" s="28">
        <f>IFERROR(VLOOKUP(B754,ورقة1!$I$3:$K$1048576,3,0),0)</f>
        <v>0</v>
      </c>
      <c r="E754" s="24"/>
      <c r="F754" s="25">
        <f t="shared" si="21"/>
        <v>0</v>
      </c>
    </row>
    <row r="755" spans="2:6" ht="21" x14ac:dyDescent="0.2">
      <c r="B755" s="22"/>
      <c r="C755" s="23">
        <f>IFERROR(VLOOKUP(B755,ورقة1!$I$3:$K$1048576,2,0),)</f>
        <v>0</v>
      </c>
      <c r="D755" s="28">
        <f>IFERROR(VLOOKUP(B755,ورقة1!$I$3:$K$1048576,3,0),0)</f>
        <v>0</v>
      </c>
      <c r="E755" s="24"/>
      <c r="F755" s="25">
        <f t="shared" si="21"/>
        <v>0</v>
      </c>
    </row>
    <row r="756" spans="2:6" ht="21" x14ac:dyDescent="0.2">
      <c r="B756" s="22"/>
      <c r="C756" s="23">
        <f>IFERROR(VLOOKUP(B756,ورقة1!$I$3:$K$1048576,2,0),)</f>
        <v>0</v>
      </c>
      <c r="D756" s="28">
        <f>IFERROR(VLOOKUP(B756,ورقة1!$I$3:$K$1048576,3,0),0)</f>
        <v>0</v>
      </c>
      <c r="E756" s="24"/>
      <c r="F756" s="25">
        <f t="shared" si="21"/>
        <v>0</v>
      </c>
    </row>
    <row r="757" spans="2:6" ht="21" x14ac:dyDescent="0.2">
      <c r="B757" s="22"/>
      <c r="C757" s="23">
        <f>IFERROR(VLOOKUP(B757,ورقة1!$I$3:$K$1048576,2,0),)</f>
        <v>0</v>
      </c>
      <c r="D757" s="28">
        <f>IFERROR(VLOOKUP(B757,ورقة1!$I$3:$K$1048576,3,0),0)</f>
        <v>0</v>
      </c>
      <c r="E757" s="24"/>
      <c r="F757" s="25">
        <f t="shared" si="21"/>
        <v>0</v>
      </c>
    </row>
    <row r="758" spans="2:6" ht="21" x14ac:dyDescent="0.2">
      <c r="B758" s="22"/>
      <c r="C758" s="23">
        <f>IFERROR(VLOOKUP(B758,ورقة1!$I$3:$K$1048576,2,0),)</f>
        <v>0</v>
      </c>
      <c r="D758" s="28">
        <f>IFERROR(VLOOKUP(B758,ورقة1!$I$3:$K$1048576,3,0),0)</f>
        <v>0</v>
      </c>
      <c r="E758" s="24"/>
      <c r="F758" s="25">
        <f t="shared" si="21"/>
        <v>0</v>
      </c>
    </row>
    <row r="759" spans="2:6" ht="21" x14ac:dyDescent="0.2">
      <c r="B759" s="22"/>
      <c r="C759" s="23">
        <f>IFERROR(VLOOKUP(B759,ورقة1!$I$3:$K$1048576,2,0),)</f>
        <v>0</v>
      </c>
      <c r="D759" s="28">
        <f>IFERROR(VLOOKUP(B759,ورقة1!$I$3:$K$1048576,3,0),0)</f>
        <v>0</v>
      </c>
      <c r="E759" s="24"/>
      <c r="F759" s="25">
        <f t="shared" si="21"/>
        <v>0</v>
      </c>
    </row>
    <row r="760" spans="2:6" ht="21" x14ac:dyDescent="0.2">
      <c r="B760" s="22"/>
      <c r="C760" s="23">
        <f>IFERROR(VLOOKUP(B760,ورقة1!$I$3:$K$1048576,2,0),)</f>
        <v>0</v>
      </c>
      <c r="D760" s="28">
        <f>IFERROR(VLOOKUP(B760,ورقة1!$I$3:$K$1048576,3,0),0)</f>
        <v>0</v>
      </c>
      <c r="E760" s="24"/>
      <c r="F760" s="25">
        <f t="shared" si="21"/>
        <v>0</v>
      </c>
    </row>
    <row r="761" spans="2:6" ht="21" x14ac:dyDescent="0.2">
      <c r="B761" s="22"/>
      <c r="C761" s="23">
        <f>IFERROR(VLOOKUP(B761,ورقة1!$I$3:$K$1048576,2,0),)</f>
        <v>0</v>
      </c>
      <c r="D761" s="28">
        <f>IFERROR(VLOOKUP(B761,ورقة1!$I$3:$K$1048576,3,0),0)</f>
        <v>0</v>
      </c>
      <c r="E761" s="24"/>
      <c r="F761" s="25">
        <f t="shared" si="21"/>
        <v>0</v>
      </c>
    </row>
    <row r="762" spans="2:6" ht="21" x14ac:dyDescent="0.2">
      <c r="B762" s="22"/>
      <c r="C762" s="23">
        <f>IFERROR(VLOOKUP(B762,ورقة1!$I$3:$K$1048576,2,0),)</f>
        <v>0</v>
      </c>
      <c r="D762" s="28">
        <f>IFERROR(VLOOKUP(B762,ورقة1!$I$3:$K$1048576,3,0),0)</f>
        <v>0</v>
      </c>
      <c r="E762" s="24"/>
      <c r="F762" s="25">
        <f t="shared" si="21"/>
        <v>0</v>
      </c>
    </row>
    <row r="763" spans="2:6" ht="21" x14ac:dyDescent="0.2">
      <c r="B763" s="22"/>
      <c r="C763" s="23">
        <f>IFERROR(VLOOKUP(B763,ورقة1!$I$3:$K$1048576,2,0),)</f>
        <v>0</v>
      </c>
      <c r="D763" s="28">
        <f>IFERROR(VLOOKUP(B763,ورقة1!$I$3:$K$1048576,3,0),0)</f>
        <v>0</v>
      </c>
      <c r="E763" s="24"/>
      <c r="F763" s="25">
        <f t="shared" si="21"/>
        <v>0</v>
      </c>
    </row>
    <row r="764" spans="2:6" ht="21" x14ac:dyDescent="0.2">
      <c r="B764" s="22"/>
      <c r="C764" s="23">
        <f>IFERROR(VLOOKUP(B764,ورقة1!$I$3:$K$1048576,2,0),)</f>
        <v>0</v>
      </c>
      <c r="D764" s="28">
        <f>IFERROR(VLOOKUP(B764,ورقة1!$I$3:$K$1048576,3,0),0)</f>
        <v>0</v>
      </c>
      <c r="E764" s="24"/>
      <c r="F764" s="25">
        <f t="shared" si="21"/>
        <v>0</v>
      </c>
    </row>
    <row r="765" spans="2:6" ht="21" x14ac:dyDescent="0.2">
      <c r="B765" s="22"/>
      <c r="C765" s="23">
        <f>IFERROR(VLOOKUP(B765,ورقة1!$I$3:$K$1048576,2,0),)</f>
        <v>0</v>
      </c>
      <c r="D765" s="28">
        <f>IFERROR(VLOOKUP(B765,ورقة1!$I$3:$K$1048576,3,0),0)</f>
        <v>0</v>
      </c>
      <c r="E765" s="24"/>
      <c r="F765" s="25">
        <f t="shared" si="21"/>
        <v>0</v>
      </c>
    </row>
    <row r="766" spans="2:6" ht="21.75" thickBot="1" x14ac:dyDescent="0.25">
      <c r="B766" s="22"/>
      <c r="C766" s="23">
        <f>IFERROR(VLOOKUP(B766,ورقة1!$I$3:$K$1048576,2,0),)</f>
        <v>0</v>
      </c>
      <c r="D766" s="28">
        <f>IFERROR(VLOOKUP(B766,ورقة1!$I$3:$K$1048576,3,0),0)</f>
        <v>0</v>
      </c>
      <c r="E766" s="30"/>
      <c r="F766" s="25">
        <f t="shared" si="21"/>
        <v>0</v>
      </c>
    </row>
    <row r="767" spans="2:6" ht="24" thickTop="1" thickBot="1" x14ac:dyDescent="0.25">
      <c r="B767" s="66" t="s">
        <v>24</v>
      </c>
      <c r="C767" s="67"/>
      <c r="D767" s="68">
        <f>SUM(F743:F766)</f>
        <v>0</v>
      </c>
      <c r="E767" s="68"/>
      <c r="F767" s="69"/>
    </row>
    <row r="768" spans="2:6" ht="23.25" thickBot="1" x14ac:dyDescent="0.25">
      <c r="B768" s="77" t="s">
        <v>25</v>
      </c>
      <c r="C768" s="78"/>
      <c r="D768" s="83">
        <f>D769/100</f>
        <v>0</v>
      </c>
      <c r="E768" s="83"/>
      <c r="F768" s="84"/>
    </row>
    <row r="769" spans="2:6" ht="23.25" thickBot="1" x14ac:dyDescent="0.25">
      <c r="B769" s="77" t="s">
        <v>26</v>
      </c>
      <c r="C769" s="78"/>
      <c r="D769" s="79"/>
      <c r="E769" s="79"/>
      <c r="F769" s="80"/>
    </row>
    <row r="770" spans="2:6" ht="23.25" thickBot="1" x14ac:dyDescent="0.25">
      <c r="B770" s="81" t="s">
        <v>27</v>
      </c>
      <c r="C770" s="82"/>
      <c r="D770" s="72">
        <f>D767-D769</f>
        <v>0</v>
      </c>
      <c r="E770" s="72"/>
      <c r="F770" s="73"/>
    </row>
    <row r="771" spans="2:6" ht="15.75" thickTop="1" thickBot="1" x14ac:dyDescent="0.25"/>
    <row r="772" spans="2:6" ht="22.5" thickTop="1" thickBot="1" x14ac:dyDescent="0.25">
      <c r="B772" s="18" t="s">
        <v>16</v>
      </c>
      <c r="C772" s="19">
        <f>C737+1</f>
        <v>122</v>
      </c>
      <c r="D772" s="18" t="s">
        <v>2</v>
      </c>
      <c r="E772" s="70">
        <f>IFERROR(VLOOKUP(C775,ورقة1!$B$3:$G$1048576,3,0),)</f>
        <v>0</v>
      </c>
      <c r="F772" s="71"/>
    </row>
    <row r="773" spans="2:6" ht="22.5" thickTop="1" thickBot="1" x14ac:dyDescent="0.25">
      <c r="B773" s="18" t="s">
        <v>17</v>
      </c>
      <c r="C773" s="20"/>
      <c r="D773" s="18" t="s">
        <v>3</v>
      </c>
      <c r="E773" s="70">
        <f>IFERROR(VLOOKUP(C775,ورقة1!$B$3:$G$1048576,4,0),)</f>
        <v>0</v>
      </c>
      <c r="F773" s="71"/>
    </row>
    <row r="774" spans="2:6" ht="22.5" thickTop="1" thickBot="1" x14ac:dyDescent="0.25">
      <c r="B774" s="18" t="s">
        <v>9</v>
      </c>
      <c r="C774" s="31"/>
      <c r="D774" s="18" t="s">
        <v>4</v>
      </c>
      <c r="E774" s="70">
        <f>IFERROR(VLOOKUP(C775,ورقة1!$B$3:$G$1048576,5,0),)</f>
        <v>0</v>
      </c>
      <c r="F774" s="71"/>
    </row>
    <row r="775" spans="2:6" ht="22.5" thickTop="1" thickBot="1" x14ac:dyDescent="0.25">
      <c r="B775" s="18" t="s">
        <v>18</v>
      </c>
      <c r="C775" s="21"/>
      <c r="D775" s="18" t="s">
        <v>5</v>
      </c>
      <c r="E775" s="70">
        <f>IFERROR(VLOOKUP(C775,ورقة1!$B$3:$G$1048576,6,0),)</f>
        <v>0</v>
      </c>
      <c r="F775" s="71"/>
    </row>
    <row r="776" spans="2:6" ht="22.5" thickTop="1" thickBot="1" x14ac:dyDescent="0.25">
      <c r="B776" s="18" t="s">
        <v>19</v>
      </c>
      <c r="C776" s="74">
        <f>IFERROR(VLOOKUP(C775,ورقة1!$B$2:$G$1048576,2,0),)</f>
        <v>0</v>
      </c>
      <c r="D776" s="75"/>
      <c r="E776" s="75"/>
      <c r="F776" s="76"/>
    </row>
    <row r="777" spans="2:6" ht="22.5" thickTop="1" thickBot="1" x14ac:dyDescent="0.25">
      <c r="B777" s="18" t="s">
        <v>0</v>
      </c>
      <c r="C777" s="18" t="s">
        <v>20</v>
      </c>
      <c r="D777" s="18" t="s">
        <v>21</v>
      </c>
      <c r="E777" s="18" t="s">
        <v>22</v>
      </c>
      <c r="F777" s="18" t="s">
        <v>23</v>
      </c>
    </row>
    <row r="778" spans="2:6" ht="21.75" thickTop="1" x14ac:dyDescent="0.2">
      <c r="B778" s="22"/>
      <c r="C778" s="23">
        <f>IFERROR(VLOOKUP(B778,ورقة1!$I$3:$K$1048576,2,0),)</f>
        <v>0</v>
      </c>
      <c r="D778" s="28">
        <f>IFERROR(VLOOKUP(B778,ورقة1!$I$3:$K$1048576,3,0),0)</f>
        <v>0</v>
      </c>
      <c r="E778" s="29"/>
      <c r="F778" s="25">
        <f>D778*E778</f>
        <v>0</v>
      </c>
    </row>
    <row r="779" spans="2:6" ht="21" x14ac:dyDescent="0.2">
      <c r="B779" s="22"/>
      <c r="C779" s="23">
        <f>IFERROR(VLOOKUP(B779,ورقة1!$I$3:$K$1048576,2,0),)</f>
        <v>0</v>
      </c>
      <c r="D779" s="28">
        <f>IFERROR(VLOOKUP(B779,ورقة1!$I$3:$K$1048576,3,0),0)</f>
        <v>0</v>
      </c>
      <c r="E779" s="24"/>
      <c r="F779" s="25">
        <f t="shared" ref="F779:F801" si="22">D779*E779</f>
        <v>0</v>
      </c>
    </row>
    <row r="780" spans="2:6" ht="21" x14ac:dyDescent="0.2">
      <c r="B780" s="22"/>
      <c r="C780" s="23">
        <f>IFERROR(VLOOKUP(B780,ورقة1!$I$3:$K$1048576,2,0),)</f>
        <v>0</v>
      </c>
      <c r="D780" s="28">
        <f>IFERROR(VLOOKUP(B780,ورقة1!$I$3:$K$1048576,3,0),0)</f>
        <v>0</v>
      </c>
      <c r="E780" s="24"/>
      <c r="F780" s="25">
        <f t="shared" si="22"/>
        <v>0</v>
      </c>
    </row>
    <row r="781" spans="2:6" ht="21" x14ac:dyDescent="0.2">
      <c r="B781" s="22"/>
      <c r="C781" s="23">
        <f>IFERROR(VLOOKUP(B781,ورقة1!$I$3:$K$1048576,2,0),)</f>
        <v>0</v>
      </c>
      <c r="D781" s="28">
        <f>IFERROR(VLOOKUP(B781,ورقة1!$I$3:$K$1048576,3,0),0)</f>
        <v>0</v>
      </c>
      <c r="E781" s="24"/>
      <c r="F781" s="25">
        <f t="shared" si="22"/>
        <v>0</v>
      </c>
    </row>
    <row r="782" spans="2:6" ht="21" x14ac:dyDescent="0.2">
      <c r="B782" s="22"/>
      <c r="C782" s="23">
        <f>IFERROR(VLOOKUP(B782,ورقة1!$I$3:$K$1048576,2,0),)</f>
        <v>0</v>
      </c>
      <c r="D782" s="28">
        <f>IFERROR(VLOOKUP(B782,ورقة1!$I$3:$K$1048576,3,0),0)</f>
        <v>0</v>
      </c>
      <c r="E782" s="24"/>
      <c r="F782" s="25">
        <f t="shared" si="22"/>
        <v>0</v>
      </c>
    </row>
    <row r="783" spans="2:6" ht="21" x14ac:dyDescent="0.2">
      <c r="B783" s="22"/>
      <c r="C783" s="23">
        <f>IFERROR(VLOOKUP(B783,ورقة1!$I$3:$K$1048576,2,0),)</f>
        <v>0</v>
      </c>
      <c r="D783" s="28">
        <f>IFERROR(VLOOKUP(B783,ورقة1!$I$3:$K$1048576,3,0),0)</f>
        <v>0</v>
      </c>
      <c r="E783" s="24"/>
      <c r="F783" s="25">
        <f t="shared" si="22"/>
        <v>0</v>
      </c>
    </row>
    <row r="784" spans="2:6" ht="21" x14ac:dyDescent="0.2">
      <c r="B784" s="22"/>
      <c r="C784" s="23">
        <f>IFERROR(VLOOKUP(B784,ورقة1!$I$3:$K$1048576,2,0),)</f>
        <v>0</v>
      </c>
      <c r="D784" s="28">
        <f>IFERROR(VLOOKUP(B784,ورقة1!$I$3:$K$1048576,3,0),0)</f>
        <v>0</v>
      </c>
      <c r="E784" s="24"/>
      <c r="F784" s="25">
        <f t="shared" si="22"/>
        <v>0</v>
      </c>
    </row>
    <row r="785" spans="2:6" ht="21" x14ac:dyDescent="0.2">
      <c r="B785" s="22"/>
      <c r="C785" s="23">
        <f>IFERROR(VLOOKUP(B785,ورقة1!$I$3:$K$1048576,2,0),)</f>
        <v>0</v>
      </c>
      <c r="D785" s="28">
        <f>IFERROR(VLOOKUP(B785,ورقة1!$I$3:$K$1048576,3,0),0)</f>
        <v>0</v>
      </c>
      <c r="E785" s="24"/>
      <c r="F785" s="25">
        <f t="shared" si="22"/>
        <v>0</v>
      </c>
    </row>
    <row r="786" spans="2:6" ht="21" x14ac:dyDescent="0.2">
      <c r="B786" s="22"/>
      <c r="C786" s="23">
        <f>IFERROR(VLOOKUP(B786,ورقة1!$I$3:$K$1048576,2,0),)</f>
        <v>0</v>
      </c>
      <c r="D786" s="28">
        <f>IFERROR(VLOOKUP(B786,ورقة1!$I$3:$K$1048576,3,0),0)</f>
        <v>0</v>
      </c>
      <c r="E786" s="24"/>
      <c r="F786" s="25">
        <f t="shared" si="22"/>
        <v>0</v>
      </c>
    </row>
    <row r="787" spans="2:6" ht="21" x14ac:dyDescent="0.2">
      <c r="B787" s="22"/>
      <c r="C787" s="23">
        <f>IFERROR(VLOOKUP(B787,ورقة1!$I$3:$K$1048576,2,0),)</f>
        <v>0</v>
      </c>
      <c r="D787" s="28">
        <f>IFERROR(VLOOKUP(B787,ورقة1!$I$3:$K$1048576,3,0),0)</f>
        <v>0</v>
      </c>
      <c r="E787" s="24"/>
      <c r="F787" s="25">
        <f t="shared" si="22"/>
        <v>0</v>
      </c>
    </row>
    <row r="788" spans="2:6" ht="21" x14ac:dyDescent="0.2">
      <c r="B788" s="22"/>
      <c r="C788" s="23">
        <f>IFERROR(VLOOKUP(B788,ورقة1!$I$3:$K$1048576,2,0),)</f>
        <v>0</v>
      </c>
      <c r="D788" s="28">
        <f>IFERROR(VLOOKUP(B788,ورقة1!$I$3:$K$1048576,3,0),0)</f>
        <v>0</v>
      </c>
      <c r="E788" s="24"/>
      <c r="F788" s="25">
        <f t="shared" si="22"/>
        <v>0</v>
      </c>
    </row>
    <row r="789" spans="2:6" ht="21" x14ac:dyDescent="0.2">
      <c r="B789" s="22"/>
      <c r="C789" s="23">
        <f>IFERROR(VLOOKUP(B789,ورقة1!$I$3:$K$1048576,2,0),)</f>
        <v>0</v>
      </c>
      <c r="D789" s="28">
        <f>IFERROR(VLOOKUP(B789,ورقة1!$I$3:$K$1048576,3,0),0)</f>
        <v>0</v>
      </c>
      <c r="E789" s="24"/>
      <c r="F789" s="25">
        <f t="shared" si="22"/>
        <v>0</v>
      </c>
    </row>
    <row r="790" spans="2:6" ht="21" x14ac:dyDescent="0.2">
      <c r="B790" s="22"/>
      <c r="C790" s="23">
        <f>IFERROR(VLOOKUP(B790,ورقة1!$I$3:$K$1048576,2,0),)</f>
        <v>0</v>
      </c>
      <c r="D790" s="28">
        <f>IFERROR(VLOOKUP(B790,ورقة1!$I$3:$K$1048576,3,0),0)</f>
        <v>0</v>
      </c>
      <c r="E790" s="24"/>
      <c r="F790" s="25">
        <f t="shared" si="22"/>
        <v>0</v>
      </c>
    </row>
    <row r="791" spans="2:6" ht="21" x14ac:dyDescent="0.2">
      <c r="B791" s="22"/>
      <c r="C791" s="23">
        <f>IFERROR(VLOOKUP(B791,ورقة1!$I$3:$K$1048576,2,0),)</f>
        <v>0</v>
      </c>
      <c r="D791" s="28">
        <f>IFERROR(VLOOKUP(B791,ورقة1!$I$3:$K$1048576,3,0),0)</f>
        <v>0</v>
      </c>
      <c r="E791" s="24"/>
      <c r="F791" s="25">
        <f t="shared" si="22"/>
        <v>0</v>
      </c>
    </row>
    <row r="792" spans="2:6" ht="21" x14ac:dyDescent="0.2">
      <c r="B792" s="22"/>
      <c r="C792" s="23">
        <f>IFERROR(VLOOKUP(B792,ورقة1!$I$3:$K$1048576,2,0),)</f>
        <v>0</v>
      </c>
      <c r="D792" s="28">
        <f>IFERROR(VLOOKUP(B792,ورقة1!$I$3:$K$1048576,3,0),0)</f>
        <v>0</v>
      </c>
      <c r="E792" s="24"/>
      <c r="F792" s="25">
        <f t="shared" si="22"/>
        <v>0</v>
      </c>
    </row>
    <row r="793" spans="2:6" ht="21" x14ac:dyDescent="0.2">
      <c r="B793" s="22"/>
      <c r="C793" s="23">
        <f>IFERROR(VLOOKUP(B793,ورقة1!$I$3:$K$1048576,2,0),)</f>
        <v>0</v>
      </c>
      <c r="D793" s="28">
        <f>IFERROR(VLOOKUP(B793,ورقة1!$I$3:$K$1048576,3,0),0)</f>
        <v>0</v>
      </c>
      <c r="E793" s="24"/>
      <c r="F793" s="25">
        <f t="shared" si="22"/>
        <v>0</v>
      </c>
    </row>
    <row r="794" spans="2:6" ht="21" x14ac:dyDescent="0.2">
      <c r="B794" s="22"/>
      <c r="C794" s="23">
        <f>IFERROR(VLOOKUP(B794,ورقة1!$I$3:$K$1048576,2,0),)</f>
        <v>0</v>
      </c>
      <c r="D794" s="28">
        <f>IFERROR(VLOOKUP(B794,ورقة1!$I$3:$K$1048576,3,0),0)</f>
        <v>0</v>
      </c>
      <c r="E794" s="24"/>
      <c r="F794" s="25">
        <f t="shared" si="22"/>
        <v>0</v>
      </c>
    </row>
    <row r="795" spans="2:6" ht="21" x14ac:dyDescent="0.2">
      <c r="B795" s="22"/>
      <c r="C795" s="23">
        <f>IFERROR(VLOOKUP(B795,ورقة1!$I$3:$K$1048576,2,0),)</f>
        <v>0</v>
      </c>
      <c r="D795" s="28">
        <f>IFERROR(VLOOKUP(B795,ورقة1!$I$3:$K$1048576,3,0),0)</f>
        <v>0</v>
      </c>
      <c r="E795" s="24"/>
      <c r="F795" s="25">
        <f t="shared" si="22"/>
        <v>0</v>
      </c>
    </row>
    <row r="796" spans="2:6" ht="21" x14ac:dyDescent="0.2">
      <c r="B796" s="22"/>
      <c r="C796" s="23">
        <f>IFERROR(VLOOKUP(B796,ورقة1!$I$3:$K$1048576,2,0),)</f>
        <v>0</v>
      </c>
      <c r="D796" s="28">
        <f>IFERROR(VLOOKUP(B796,ورقة1!$I$3:$K$1048576,3,0),0)</f>
        <v>0</v>
      </c>
      <c r="E796" s="24"/>
      <c r="F796" s="25">
        <f t="shared" si="22"/>
        <v>0</v>
      </c>
    </row>
    <row r="797" spans="2:6" ht="21" x14ac:dyDescent="0.2">
      <c r="B797" s="22"/>
      <c r="C797" s="23">
        <f>IFERROR(VLOOKUP(B797,ورقة1!$I$3:$K$1048576,2,0),)</f>
        <v>0</v>
      </c>
      <c r="D797" s="28">
        <f>IFERROR(VLOOKUP(B797,ورقة1!$I$3:$K$1048576,3,0),0)</f>
        <v>0</v>
      </c>
      <c r="E797" s="24"/>
      <c r="F797" s="25">
        <f t="shared" si="22"/>
        <v>0</v>
      </c>
    </row>
    <row r="798" spans="2:6" ht="21" x14ac:dyDescent="0.2">
      <c r="B798" s="22"/>
      <c r="C798" s="23">
        <f>IFERROR(VLOOKUP(B798,ورقة1!$I$3:$K$1048576,2,0),)</f>
        <v>0</v>
      </c>
      <c r="D798" s="28">
        <f>IFERROR(VLOOKUP(B798,ورقة1!$I$3:$K$1048576,3,0),0)</f>
        <v>0</v>
      </c>
      <c r="E798" s="24"/>
      <c r="F798" s="25">
        <f t="shared" si="22"/>
        <v>0</v>
      </c>
    </row>
    <row r="799" spans="2:6" ht="21" x14ac:dyDescent="0.2">
      <c r="B799" s="22"/>
      <c r="C799" s="23">
        <f>IFERROR(VLOOKUP(B799,ورقة1!$I$3:$K$1048576,2,0),)</f>
        <v>0</v>
      </c>
      <c r="D799" s="28">
        <f>IFERROR(VLOOKUP(B799,ورقة1!$I$3:$K$1048576,3,0),0)</f>
        <v>0</v>
      </c>
      <c r="E799" s="24"/>
      <c r="F799" s="25">
        <f t="shared" si="22"/>
        <v>0</v>
      </c>
    </row>
    <row r="800" spans="2:6" ht="21" x14ac:dyDescent="0.2">
      <c r="B800" s="22"/>
      <c r="C800" s="23">
        <f>IFERROR(VLOOKUP(B800,ورقة1!$I$3:$K$1048576,2,0),)</f>
        <v>0</v>
      </c>
      <c r="D800" s="28">
        <f>IFERROR(VLOOKUP(B800,ورقة1!$I$3:$K$1048576,3,0),0)</f>
        <v>0</v>
      </c>
      <c r="E800" s="24"/>
      <c r="F800" s="25">
        <f t="shared" si="22"/>
        <v>0</v>
      </c>
    </row>
    <row r="801" spans="2:6" ht="21.75" thickBot="1" x14ac:dyDescent="0.25">
      <c r="B801" s="22"/>
      <c r="C801" s="23">
        <f>IFERROR(VLOOKUP(B801,ورقة1!$I$3:$K$1048576,2,0),)</f>
        <v>0</v>
      </c>
      <c r="D801" s="28">
        <f>IFERROR(VLOOKUP(B801,ورقة1!$I$3:$K$1048576,3,0),0)</f>
        <v>0</v>
      </c>
      <c r="E801" s="30"/>
      <c r="F801" s="25">
        <f t="shared" si="22"/>
        <v>0</v>
      </c>
    </row>
    <row r="802" spans="2:6" ht="24" thickTop="1" thickBot="1" x14ac:dyDescent="0.25">
      <c r="B802" s="66" t="s">
        <v>24</v>
      </c>
      <c r="C802" s="67"/>
      <c r="D802" s="68">
        <f>SUM(F778:F801)</f>
        <v>0</v>
      </c>
      <c r="E802" s="68"/>
      <c r="F802" s="69"/>
    </row>
    <row r="803" spans="2:6" ht="23.25" thickBot="1" x14ac:dyDescent="0.25">
      <c r="B803" s="77" t="s">
        <v>25</v>
      </c>
      <c r="C803" s="78"/>
      <c r="D803" s="83">
        <f>D804/100</f>
        <v>0</v>
      </c>
      <c r="E803" s="83"/>
      <c r="F803" s="84"/>
    </row>
    <row r="804" spans="2:6" ht="23.25" thickBot="1" x14ac:dyDescent="0.25">
      <c r="B804" s="77" t="s">
        <v>26</v>
      </c>
      <c r="C804" s="78"/>
      <c r="D804" s="79"/>
      <c r="E804" s="79"/>
      <c r="F804" s="80"/>
    </row>
    <row r="805" spans="2:6" ht="23.25" thickBot="1" x14ac:dyDescent="0.25">
      <c r="B805" s="81" t="s">
        <v>27</v>
      </c>
      <c r="C805" s="82"/>
      <c r="D805" s="72">
        <f>D802-D804</f>
        <v>0</v>
      </c>
      <c r="E805" s="72"/>
      <c r="F805" s="73"/>
    </row>
    <row r="806" spans="2:6" ht="15.75" thickTop="1" thickBot="1" x14ac:dyDescent="0.25"/>
    <row r="807" spans="2:6" ht="22.5" thickTop="1" thickBot="1" x14ac:dyDescent="0.25">
      <c r="B807" s="18" t="s">
        <v>16</v>
      </c>
      <c r="C807" s="19">
        <f>C772+1</f>
        <v>123</v>
      </c>
      <c r="D807" s="18" t="s">
        <v>2</v>
      </c>
      <c r="E807" s="70">
        <f>IFERROR(VLOOKUP(C810,ورقة1!$B$3:$G$1048576,3,0),)</f>
        <v>0</v>
      </c>
      <c r="F807" s="71"/>
    </row>
    <row r="808" spans="2:6" ht="22.5" thickTop="1" thickBot="1" x14ac:dyDescent="0.25">
      <c r="B808" s="18" t="s">
        <v>17</v>
      </c>
      <c r="C808" s="20"/>
      <c r="D808" s="18" t="s">
        <v>3</v>
      </c>
      <c r="E808" s="70">
        <f>IFERROR(VLOOKUP(C810,ورقة1!$B$3:$G$1048576,4,0),)</f>
        <v>0</v>
      </c>
      <c r="F808" s="71"/>
    </row>
    <row r="809" spans="2:6" ht="22.5" thickTop="1" thickBot="1" x14ac:dyDescent="0.25">
      <c r="B809" s="18" t="s">
        <v>9</v>
      </c>
      <c r="C809" s="31"/>
      <c r="D809" s="18" t="s">
        <v>4</v>
      </c>
      <c r="E809" s="70">
        <f>IFERROR(VLOOKUP(C810,ورقة1!$B$3:$G$1048576,5,0),)</f>
        <v>0</v>
      </c>
      <c r="F809" s="71"/>
    </row>
    <row r="810" spans="2:6" ht="22.5" thickTop="1" thickBot="1" x14ac:dyDescent="0.25">
      <c r="B810" s="18" t="s">
        <v>18</v>
      </c>
      <c r="C810" s="21"/>
      <c r="D810" s="18" t="s">
        <v>5</v>
      </c>
      <c r="E810" s="70">
        <f>IFERROR(VLOOKUP(C810,ورقة1!$B$3:$G$1048576,6,0),)</f>
        <v>0</v>
      </c>
      <c r="F810" s="71"/>
    </row>
    <row r="811" spans="2:6" ht="22.5" thickTop="1" thickBot="1" x14ac:dyDescent="0.25">
      <c r="B811" s="18" t="s">
        <v>19</v>
      </c>
      <c r="C811" s="74">
        <f>IFERROR(VLOOKUP(C810,ورقة1!$B$2:$G$1048576,2,0),)</f>
        <v>0</v>
      </c>
      <c r="D811" s="75"/>
      <c r="E811" s="75"/>
      <c r="F811" s="76"/>
    </row>
    <row r="812" spans="2:6" ht="22.5" thickTop="1" thickBot="1" x14ac:dyDescent="0.25">
      <c r="B812" s="18" t="s">
        <v>0</v>
      </c>
      <c r="C812" s="18" t="s">
        <v>20</v>
      </c>
      <c r="D812" s="18" t="s">
        <v>21</v>
      </c>
      <c r="E812" s="18" t="s">
        <v>22</v>
      </c>
      <c r="F812" s="18" t="s">
        <v>23</v>
      </c>
    </row>
    <row r="813" spans="2:6" ht="21.75" thickTop="1" x14ac:dyDescent="0.2">
      <c r="B813" s="22"/>
      <c r="C813" s="23">
        <f>IFERROR(VLOOKUP(B813,ورقة1!$I$3:$K$1048576,2,0),)</f>
        <v>0</v>
      </c>
      <c r="D813" s="28">
        <f>IFERROR(VLOOKUP(B813,ورقة1!$I$3:$K$1048576,3,0),0)</f>
        <v>0</v>
      </c>
      <c r="E813" s="29"/>
      <c r="F813" s="25">
        <f>D813*E813</f>
        <v>0</v>
      </c>
    </row>
    <row r="814" spans="2:6" ht="21" x14ac:dyDescent="0.2">
      <c r="B814" s="22"/>
      <c r="C814" s="23">
        <f>IFERROR(VLOOKUP(B814,ورقة1!$I$3:$K$1048576,2,0),)</f>
        <v>0</v>
      </c>
      <c r="D814" s="28">
        <f>IFERROR(VLOOKUP(B814,ورقة1!$I$3:$K$1048576,3,0),0)</f>
        <v>0</v>
      </c>
      <c r="E814" s="24"/>
      <c r="F814" s="25">
        <f t="shared" ref="F814:F836" si="23">D814*E814</f>
        <v>0</v>
      </c>
    </row>
    <row r="815" spans="2:6" ht="21" x14ac:dyDescent="0.2">
      <c r="B815" s="22"/>
      <c r="C815" s="23">
        <f>IFERROR(VLOOKUP(B815,ورقة1!$I$3:$K$1048576,2,0),)</f>
        <v>0</v>
      </c>
      <c r="D815" s="28">
        <f>IFERROR(VLOOKUP(B815,ورقة1!$I$3:$K$1048576,3,0),0)</f>
        <v>0</v>
      </c>
      <c r="E815" s="24"/>
      <c r="F815" s="25">
        <f t="shared" si="23"/>
        <v>0</v>
      </c>
    </row>
    <row r="816" spans="2:6" ht="21" x14ac:dyDescent="0.2">
      <c r="B816" s="22"/>
      <c r="C816" s="23">
        <f>IFERROR(VLOOKUP(B816,ورقة1!$I$3:$K$1048576,2,0),)</f>
        <v>0</v>
      </c>
      <c r="D816" s="28">
        <f>IFERROR(VLOOKUP(B816,ورقة1!$I$3:$K$1048576,3,0),0)</f>
        <v>0</v>
      </c>
      <c r="E816" s="24"/>
      <c r="F816" s="25">
        <f t="shared" si="23"/>
        <v>0</v>
      </c>
    </row>
    <row r="817" spans="2:6" ht="21" x14ac:dyDescent="0.2">
      <c r="B817" s="22"/>
      <c r="C817" s="23">
        <f>IFERROR(VLOOKUP(B817,ورقة1!$I$3:$K$1048576,2,0),)</f>
        <v>0</v>
      </c>
      <c r="D817" s="28">
        <f>IFERROR(VLOOKUP(B817,ورقة1!$I$3:$K$1048576,3,0),0)</f>
        <v>0</v>
      </c>
      <c r="E817" s="24"/>
      <c r="F817" s="25">
        <f t="shared" si="23"/>
        <v>0</v>
      </c>
    </row>
    <row r="818" spans="2:6" ht="21" x14ac:dyDescent="0.2">
      <c r="B818" s="22"/>
      <c r="C818" s="23">
        <f>IFERROR(VLOOKUP(B818,ورقة1!$I$3:$K$1048576,2,0),)</f>
        <v>0</v>
      </c>
      <c r="D818" s="28">
        <f>IFERROR(VLOOKUP(B818,ورقة1!$I$3:$K$1048576,3,0),0)</f>
        <v>0</v>
      </c>
      <c r="E818" s="24"/>
      <c r="F818" s="25">
        <f t="shared" si="23"/>
        <v>0</v>
      </c>
    </row>
    <row r="819" spans="2:6" ht="21" x14ac:dyDescent="0.2">
      <c r="B819" s="22"/>
      <c r="C819" s="23">
        <f>IFERROR(VLOOKUP(B819,ورقة1!$I$3:$K$1048576,2,0),)</f>
        <v>0</v>
      </c>
      <c r="D819" s="28">
        <f>IFERROR(VLOOKUP(B819,ورقة1!$I$3:$K$1048576,3,0),0)</f>
        <v>0</v>
      </c>
      <c r="E819" s="24"/>
      <c r="F819" s="25">
        <f t="shared" si="23"/>
        <v>0</v>
      </c>
    </row>
    <row r="820" spans="2:6" ht="21" x14ac:dyDescent="0.2">
      <c r="B820" s="22"/>
      <c r="C820" s="23">
        <f>IFERROR(VLOOKUP(B820,ورقة1!$I$3:$K$1048576,2,0),)</f>
        <v>0</v>
      </c>
      <c r="D820" s="28">
        <f>IFERROR(VLOOKUP(B820,ورقة1!$I$3:$K$1048576,3,0),0)</f>
        <v>0</v>
      </c>
      <c r="E820" s="24"/>
      <c r="F820" s="25">
        <f t="shared" si="23"/>
        <v>0</v>
      </c>
    </row>
    <row r="821" spans="2:6" ht="21" x14ac:dyDescent="0.2">
      <c r="B821" s="22"/>
      <c r="C821" s="23">
        <f>IFERROR(VLOOKUP(B821,ورقة1!$I$3:$K$1048576,2,0),)</f>
        <v>0</v>
      </c>
      <c r="D821" s="28">
        <f>IFERROR(VLOOKUP(B821,ورقة1!$I$3:$K$1048576,3,0),0)</f>
        <v>0</v>
      </c>
      <c r="E821" s="24"/>
      <c r="F821" s="25">
        <f t="shared" si="23"/>
        <v>0</v>
      </c>
    </row>
    <row r="822" spans="2:6" ht="21" x14ac:dyDescent="0.2">
      <c r="B822" s="22"/>
      <c r="C822" s="23">
        <f>IFERROR(VLOOKUP(B822,ورقة1!$I$3:$K$1048576,2,0),)</f>
        <v>0</v>
      </c>
      <c r="D822" s="28">
        <f>IFERROR(VLOOKUP(B822,ورقة1!$I$3:$K$1048576,3,0),0)</f>
        <v>0</v>
      </c>
      <c r="E822" s="24"/>
      <c r="F822" s="25">
        <f t="shared" si="23"/>
        <v>0</v>
      </c>
    </row>
    <row r="823" spans="2:6" ht="21" x14ac:dyDescent="0.2">
      <c r="B823" s="22"/>
      <c r="C823" s="23">
        <f>IFERROR(VLOOKUP(B823,ورقة1!$I$3:$K$1048576,2,0),)</f>
        <v>0</v>
      </c>
      <c r="D823" s="28">
        <f>IFERROR(VLOOKUP(B823,ورقة1!$I$3:$K$1048576,3,0),0)</f>
        <v>0</v>
      </c>
      <c r="E823" s="24"/>
      <c r="F823" s="25">
        <f t="shared" si="23"/>
        <v>0</v>
      </c>
    </row>
    <row r="824" spans="2:6" ht="21" x14ac:dyDescent="0.2">
      <c r="B824" s="22"/>
      <c r="C824" s="23">
        <f>IFERROR(VLOOKUP(B824,ورقة1!$I$3:$K$1048576,2,0),)</f>
        <v>0</v>
      </c>
      <c r="D824" s="28">
        <f>IFERROR(VLOOKUP(B824,ورقة1!$I$3:$K$1048576,3,0),0)</f>
        <v>0</v>
      </c>
      <c r="E824" s="24"/>
      <c r="F824" s="25">
        <f t="shared" si="23"/>
        <v>0</v>
      </c>
    </row>
    <row r="825" spans="2:6" ht="21" x14ac:dyDescent="0.2">
      <c r="B825" s="22"/>
      <c r="C825" s="23">
        <f>IFERROR(VLOOKUP(B825,ورقة1!$I$3:$K$1048576,2,0),)</f>
        <v>0</v>
      </c>
      <c r="D825" s="28">
        <f>IFERROR(VLOOKUP(B825,ورقة1!$I$3:$K$1048576,3,0),0)</f>
        <v>0</v>
      </c>
      <c r="E825" s="24"/>
      <c r="F825" s="25">
        <f t="shared" si="23"/>
        <v>0</v>
      </c>
    </row>
    <row r="826" spans="2:6" ht="21" x14ac:dyDescent="0.2">
      <c r="B826" s="22"/>
      <c r="C826" s="23">
        <f>IFERROR(VLOOKUP(B826,ورقة1!$I$3:$K$1048576,2,0),)</f>
        <v>0</v>
      </c>
      <c r="D826" s="28">
        <f>IFERROR(VLOOKUP(B826,ورقة1!$I$3:$K$1048576,3,0),0)</f>
        <v>0</v>
      </c>
      <c r="E826" s="24"/>
      <c r="F826" s="25">
        <f t="shared" si="23"/>
        <v>0</v>
      </c>
    </row>
    <row r="827" spans="2:6" ht="21" x14ac:dyDescent="0.2">
      <c r="B827" s="22"/>
      <c r="C827" s="23">
        <f>IFERROR(VLOOKUP(B827,ورقة1!$I$3:$K$1048576,2,0),)</f>
        <v>0</v>
      </c>
      <c r="D827" s="28">
        <f>IFERROR(VLOOKUP(B827,ورقة1!$I$3:$K$1048576,3,0),0)</f>
        <v>0</v>
      </c>
      <c r="E827" s="24"/>
      <c r="F827" s="25">
        <f t="shared" si="23"/>
        <v>0</v>
      </c>
    </row>
    <row r="828" spans="2:6" ht="21" x14ac:dyDescent="0.2">
      <c r="B828" s="22"/>
      <c r="C828" s="23">
        <f>IFERROR(VLOOKUP(B828,ورقة1!$I$3:$K$1048576,2,0),)</f>
        <v>0</v>
      </c>
      <c r="D828" s="28">
        <f>IFERROR(VLOOKUP(B828,ورقة1!$I$3:$K$1048576,3,0),0)</f>
        <v>0</v>
      </c>
      <c r="E828" s="24"/>
      <c r="F828" s="25">
        <f t="shared" si="23"/>
        <v>0</v>
      </c>
    </row>
    <row r="829" spans="2:6" ht="21" x14ac:dyDescent="0.2">
      <c r="B829" s="22"/>
      <c r="C829" s="23">
        <f>IFERROR(VLOOKUP(B829,ورقة1!$I$3:$K$1048576,2,0),)</f>
        <v>0</v>
      </c>
      <c r="D829" s="28">
        <f>IFERROR(VLOOKUP(B829,ورقة1!$I$3:$K$1048576,3,0),0)</f>
        <v>0</v>
      </c>
      <c r="E829" s="24"/>
      <c r="F829" s="25">
        <f t="shared" si="23"/>
        <v>0</v>
      </c>
    </row>
    <row r="830" spans="2:6" ht="21" x14ac:dyDescent="0.2">
      <c r="B830" s="22"/>
      <c r="C830" s="23">
        <f>IFERROR(VLOOKUP(B830,ورقة1!$I$3:$K$1048576,2,0),)</f>
        <v>0</v>
      </c>
      <c r="D830" s="28">
        <f>IFERROR(VLOOKUP(B830,ورقة1!$I$3:$K$1048576,3,0),0)</f>
        <v>0</v>
      </c>
      <c r="E830" s="24"/>
      <c r="F830" s="25">
        <f t="shared" si="23"/>
        <v>0</v>
      </c>
    </row>
    <row r="831" spans="2:6" ht="21" x14ac:dyDescent="0.2">
      <c r="B831" s="22"/>
      <c r="C831" s="23">
        <f>IFERROR(VLOOKUP(B831,ورقة1!$I$3:$K$1048576,2,0),)</f>
        <v>0</v>
      </c>
      <c r="D831" s="28">
        <f>IFERROR(VLOOKUP(B831,ورقة1!$I$3:$K$1048576,3,0),0)</f>
        <v>0</v>
      </c>
      <c r="E831" s="24"/>
      <c r="F831" s="25">
        <f t="shared" si="23"/>
        <v>0</v>
      </c>
    </row>
    <row r="832" spans="2:6" ht="21" x14ac:dyDescent="0.2">
      <c r="B832" s="22"/>
      <c r="C832" s="23">
        <f>IFERROR(VLOOKUP(B832,ورقة1!$I$3:$K$1048576,2,0),)</f>
        <v>0</v>
      </c>
      <c r="D832" s="28">
        <f>IFERROR(VLOOKUP(B832,ورقة1!$I$3:$K$1048576,3,0),0)</f>
        <v>0</v>
      </c>
      <c r="E832" s="24"/>
      <c r="F832" s="25">
        <f t="shared" si="23"/>
        <v>0</v>
      </c>
    </row>
    <row r="833" spans="2:6" ht="21" x14ac:dyDescent="0.2">
      <c r="B833" s="22"/>
      <c r="C833" s="23">
        <f>IFERROR(VLOOKUP(B833,ورقة1!$I$3:$K$1048576,2,0),)</f>
        <v>0</v>
      </c>
      <c r="D833" s="28">
        <f>IFERROR(VLOOKUP(B833,ورقة1!$I$3:$K$1048576,3,0),0)</f>
        <v>0</v>
      </c>
      <c r="E833" s="24"/>
      <c r="F833" s="25">
        <f t="shared" si="23"/>
        <v>0</v>
      </c>
    </row>
    <row r="834" spans="2:6" ht="21" x14ac:dyDescent="0.2">
      <c r="B834" s="22"/>
      <c r="C834" s="23">
        <f>IFERROR(VLOOKUP(B834,ورقة1!$I$3:$K$1048576,2,0),)</f>
        <v>0</v>
      </c>
      <c r="D834" s="28">
        <f>IFERROR(VLOOKUP(B834,ورقة1!$I$3:$K$1048576,3,0),0)</f>
        <v>0</v>
      </c>
      <c r="E834" s="24"/>
      <c r="F834" s="25">
        <f t="shared" si="23"/>
        <v>0</v>
      </c>
    </row>
    <row r="835" spans="2:6" ht="21" x14ac:dyDescent="0.2">
      <c r="B835" s="22"/>
      <c r="C835" s="23">
        <f>IFERROR(VLOOKUP(B835,ورقة1!$I$3:$K$1048576,2,0),)</f>
        <v>0</v>
      </c>
      <c r="D835" s="28">
        <f>IFERROR(VLOOKUP(B835,ورقة1!$I$3:$K$1048576,3,0),0)</f>
        <v>0</v>
      </c>
      <c r="E835" s="24"/>
      <c r="F835" s="25">
        <f t="shared" si="23"/>
        <v>0</v>
      </c>
    </row>
    <row r="836" spans="2:6" ht="21.75" thickBot="1" x14ac:dyDescent="0.25">
      <c r="B836" s="22"/>
      <c r="C836" s="23">
        <f>IFERROR(VLOOKUP(B836,ورقة1!$I$3:$K$1048576,2,0),)</f>
        <v>0</v>
      </c>
      <c r="D836" s="28">
        <f>IFERROR(VLOOKUP(B836,ورقة1!$I$3:$K$1048576,3,0),0)</f>
        <v>0</v>
      </c>
      <c r="E836" s="30"/>
      <c r="F836" s="25">
        <f t="shared" si="23"/>
        <v>0</v>
      </c>
    </row>
    <row r="837" spans="2:6" ht="24" thickTop="1" thickBot="1" x14ac:dyDescent="0.25">
      <c r="B837" s="66" t="s">
        <v>24</v>
      </c>
      <c r="C837" s="67"/>
      <c r="D837" s="68">
        <f>SUM(F813:F836)</f>
        <v>0</v>
      </c>
      <c r="E837" s="68"/>
      <c r="F837" s="69"/>
    </row>
    <row r="838" spans="2:6" ht="23.25" thickBot="1" x14ac:dyDescent="0.25">
      <c r="B838" s="77" t="s">
        <v>25</v>
      </c>
      <c r="C838" s="78"/>
      <c r="D838" s="83">
        <f>D839/100</f>
        <v>0</v>
      </c>
      <c r="E838" s="83"/>
      <c r="F838" s="84"/>
    </row>
    <row r="839" spans="2:6" ht="23.25" thickBot="1" x14ac:dyDescent="0.25">
      <c r="B839" s="77" t="s">
        <v>26</v>
      </c>
      <c r="C839" s="78"/>
      <c r="D839" s="79"/>
      <c r="E839" s="79"/>
      <c r="F839" s="80"/>
    </row>
    <row r="840" spans="2:6" ht="23.25" thickBot="1" x14ac:dyDescent="0.25">
      <c r="B840" s="81" t="s">
        <v>27</v>
      </c>
      <c r="C840" s="82"/>
      <c r="D840" s="72">
        <f>D837-D839</f>
        <v>0</v>
      </c>
      <c r="E840" s="72"/>
      <c r="F840" s="73"/>
    </row>
    <row r="841" spans="2:6" ht="15.75" thickTop="1" thickBot="1" x14ac:dyDescent="0.25"/>
    <row r="842" spans="2:6" ht="22.5" thickTop="1" thickBot="1" x14ac:dyDescent="0.25">
      <c r="B842" s="18" t="s">
        <v>16</v>
      </c>
      <c r="C842" s="19">
        <f>C807+1</f>
        <v>124</v>
      </c>
      <c r="D842" s="18" t="s">
        <v>2</v>
      </c>
      <c r="E842" s="70">
        <f>IFERROR(VLOOKUP(C845,ورقة1!$B$3:$G$1048576,3,0),)</f>
        <v>0</v>
      </c>
      <c r="F842" s="71"/>
    </row>
    <row r="843" spans="2:6" ht="22.5" thickTop="1" thickBot="1" x14ac:dyDescent="0.25">
      <c r="B843" s="18" t="s">
        <v>17</v>
      </c>
      <c r="C843" s="20"/>
      <c r="D843" s="18" t="s">
        <v>3</v>
      </c>
      <c r="E843" s="70">
        <f>IFERROR(VLOOKUP(C845,ورقة1!$B$3:$G$1048576,4,0),)</f>
        <v>0</v>
      </c>
      <c r="F843" s="71"/>
    </row>
    <row r="844" spans="2:6" ht="22.5" thickTop="1" thickBot="1" x14ac:dyDescent="0.25">
      <c r="B844" s="18" t="s">
        <v>9</v>
      </c>
      <c r="C844" s="31"/>
      <c r="D844" s="18" t="s">
        <v>4</v>
      </c>
      <c r="E844" s="70">
        <f>IFERROR(VLOOKUP(C845,ورقة1!$B$3:$G$1048576,5,0),)</f>
        <v>0</v>
      </c>
      <c r="F844" s="71"/>
    </row>
    <row r="845" spans="2:6" ht="22.5" thickTop="1" thickBot="1" x14ac:dyDescent="0.25">
      <c r="B845" s="18" t="s">
        <v>18</v>
      </c>
      <c r="C845" s="21"/>
      <c r="D845" s="18" t="s">
        <v>5</v>
      </c>
      <c r="E845" s="70">
        <f>IFERROR(VLOOKUP(C845,ورقة1!$B$3:$G$1048576,6,0),)</f>
        <v>0</v>
      </c>
      <c r="F845" s="71"/>
    </row>
    <row r="846" spans="2:6" ht="22.5" thickTop="1" thickBot="1" x14ac:dyDescent="0.25">
      <c r="B846" s="18" t="s">
        <v>19</v>
      </c>
      <c r="C846" s="74">
        <f>IFERROR(VLOOKUP(C845,ورقة1!$B$2:$G$1048576,2,0),)</f>
        <v>0</v>
      </c>
      <c r="D846" s="75"/>
      <c r="E846" s="75"/>
      <c r="F846" s="76"/>
    </row>
    <row r="847" spans="2:6" ht="22.5" thickTop="1" thickBot="1" x14ac:dyDescent="0.25">
      <c r="B847" s="18" t="s">
        <v>0</v>
      </c>
      <c r="C847" s="18" t="s">
        <v>20</v>
      </c>
      <c r="D847" s="18" t="s">
        <v>21</v>
      </c>
      <c r="E847" s="18" t="s">
        <v>22</v>
      </c>
      <c r="F847" s="18" t="s">
        <v>23</v>
      </c>
    </row>
    <row r="848" spans="2:6" ht="21.75" thickTop="1" x14ac:dyDescent="0.2">
      <c r="B848" s="22"/>
      <c r="C848" s="23">
        <f>IFERROR(VLOOKUP(B848,ورقة1!$I$3:$K$1048576,2,0),)</f>
        <v>0</v>
      </c>
      <c r="D848" s="28">
        <f>IFERROR(VLOOKUP(B848,ورقة1!$I$3:$K$1048576,3,0),0)</f>
        <v>0</v>
      </c>
      <c r="E848" s="29"/>
      <c r="F848" s="25">
        <f>D848*E848</f>
        <v>0</v>
      </c>
    </row>
    <row r="849" spans="2:6" ht="21" x14ac:dyDescent="0.2">
      <c r="B849" s="22"/>
      <c r="C849" s="23">
        <f>IFERROR(VLOOKUP(B849,ورقة1!$I$3:$K$1048576,2,0),)</f>
        <v>0</v>
      </c>
      <c r="D849" s="28">
        <f>IFERROR(VLOOKUP(B849,ورقة1!$I$3:$K$1048576,3,0),0)</f>
        <v>0</v>
      </c>
      <c r="E849" s="24"/>
      <c r="F849" s="25">
        <f t="shared" ref="F849:F871" si="24">D849*E849</f>
        <v>0</v>
      </c>
    </row>
    <row r="850" spans="2:6" ht="21" x14ac:dyDescent="0.2">
      <c r="B850" s="22"/>
      <c r="C850" s="23">
        <f>IFERROR(VLOOKUP(B850,ورقة1!$I$3:$K$1048576,2,0),)</f>
        <v>0</v>
      </c>
      <c r="D850" s="28">
        <f>IFERROR(VLOOKUP(B850,ورقة1!$I$3:$K$1048576,3,0),0)</f>
        <v>0</v>
      </c>
      <c r="E850" s="24"/>
      <c r="F850" s="25">
        <f t="shared" si="24"/>
        <v>0</v>
      </c>
    </row>
    <row r="851" spans="2:6" ht="21" x14ac:dyDescent="0.2">
      <c r="B851" s="22"/>
      <c r="C851" s="23">
        <f>IFERROR(VLOOKUP(B851,ورقة1!$I$3:$K$1048576,2,0),)</f>
        <v>0</v>
      </c>
      <c r="D851" s="28">
        <f>IFERROR(VLOOKUP(B851,ورقة1!$I$3:$K$1048576,3,0),0)</f>
        <v>0</v>
      </c>
      <c r="E851" s="24"/>
      <c r="F851" s="25">
        <f t="shared" si="24"/>
        <v>0</v>
      </c>
    </row>
    <row r="852" spans="2:6" ht="21" x14ac:dyDescent="0.2">
      <c r="B852" s="22"/>
      <c r="C852" s="23">
        <f>IFERROR(VLOOKUP(B852,ورقة1!$I$3:$K$1048576,2,0),)</f>
        <v>0</v>
      </c>
      <c r="D852" s="28">
        <f>IFERROR(VLOOKUP(B852,ورقة1!$I$3:$K$1048576,3,0),0)</f>
        <v>0</v>
      </c>
      <c r="E852" s="24"/>
      <c r="F852" s="25">
        <f t="shared" si="24"/>
        <v>0</v>
      </c>
    </row>
    <row r="853" spans="2:6" ht="21" x14ac:dyDescent="0.2">
      <c r="B853" s="22"/>
      <c r="C853" s="23">
        <f>IFERROR(VLOOKUP(B853,ورقة1!$I$3:$K$1048576,2,0),)</f>
        <v>0</v>
      </c>
      <c r="D853" s="28">
        <f>IFERROR(VLOOKUP(B853,ورقة1!$I$3:$K$1048576,3,0),0)</f>
        <v>0</v>
      </c>
      <c r="E853" s="24"/>
      <c r="F853" s="25">
        <f t="shared" si="24"/>
        <v>0</v>
      </c>
    </row>
    <row r="854" spans="2:6" ht="21" x14ac:dyDescent="0.2">
      <c r="B854" s="22"/>
      <c r="C854" s="23">
        <f>IFERROR(VLOOKUP(B854,ورقة1!$I$3:$K$1048576,2,0),)</f>
        <v>0</v>
      </c>
      <c r="D854" s="28">
        <f>IFERROR(VLOOKUP(B854,ورقة1!$I$3:$K$1048576,3,0),0)</f>
        <v>0</v>
      </c>
      <c r="E854" s="24"/>
      <c r="F854" s="25">
        <f t="shared" si="24"/>
        <v>0</v>
      </c>
    </row>
    <row r="855" spans="2:6" ht="21" x14ac:dyDescent="0.2">
      <c r="B855" s="22"/>
      <c r="C855" s="23">
        <f>IFERROR(VLOOKUP(B855,ورقة1!$I$3:$K$1048576,2,0),)</f>
        <v>0</v>
      </c>
      <c r="D855" s="28">
        <f>IFERROR(VLOOKUP(B855,ورقة1!$I$3:$K$1048576,3,0),0)</f>
        <v>0</v>
      </c>
      <c r="E855" s="24"/>
      <c r="F855" s="25">
        <f t="shared" si="24"/>
        <v>0</v>
      </c>
    </row>
    <row r="856" spans="2:6" ht="21" x14ac:dyDescent="0.2">
      <c r="B856" s="22"/>
      <c r="C856" s="23">
        <f>IFERROR(VLOOKUP(B856,ورقة1!$I$3:$K$1048576,2,0),)</f>
        <v>0</v>
      </c>
      <c r="D856" s="28">
        <f>IFERROR(VLOOKUP(B856,ورقة1!$I$3:$K$1048576,3,0),0)</f>
        <v>0</v>
      </c>
      <c r="E856" s="24"/>
      <c r="F856" s="25">
        <f t="shared" si="24"/>
        <v>0</v>
      </c>
    </row>
    <row r="857" spans="2:6" ht="21" x14ac:dyDescent="0.2">
      <c r="B857" s="22"/>
      <c r="C857" s="23">
        <f>IFERROR(VLOOKUP(B857,ورقة1!$I$3:$K$1048576,2,0),)</f>
        <v>0</v>
      </c>
      <c r="D857" s="28">
        <f>IFERROR(VLOOKUP(B857,ورقة1!$I$3:$K$1048576,3,0),0)</f>
        <v>0</v>
      </c>
      <c r="E857" s="24"/>
      <c r="F857" s="25">
        <f t="shared" si="24"/>
        <v>0</v>
      </c>
    </row>
    <row r="858" spans="2:6" ht="21" x14ac:dyDescent="0.2">
      <c r="B858" s="22"/>
      <c r="C858" s="23">
        <f>IFERROR(VLOOKUP(B858,ورقة1!$I$3:$K$1048576,2,0),)</f>
        <v>0</v>
      </c>
      <c r="D858" s="28">
        <f>IFERROR(VLOOKUP(B858,ورقة1!$I$3:$K$1048576,3,0),0)</f>
        <v>0</v>
      </c>
      <c r="E858" s="24"/>
      <c r="F858" s="25">
        <f t="shared" si="24"/>
        <v>0</v>
      </c>
    </row>
    <row r="859" spans="2:6" ht="21" x14ac:dyDescent="0.2">
      <c r="B859" s="22"/>
      <c r="C859" s="23">
        <f>IFERROR(VLOOKUP(B859,ورقة1!$I$3:$K$1048576,2,0),)</f>
        <v>0</v>
      </c>
      <c r="D859" s="28">
        <f>IFERROR(VLOOKUP(B859,ورقة1!$I$3:$K$1048576,3,0),0)</f>
        <v>0</v>
      </c>
      <c r="E859" s="24"/>
      <c r="F859" s="25">
        <f t="shared" si="24"/>
        <v>0</v>
      </c>
    </row>
    <row r="860" spans="2:6" ht="21" x14ac:dyDescent="0.2">
      <c r="B860" s="22"/>
      <c r="C860" s="23">
        <f>IFERROR(VLOOKUP(B860,ورقة1!$I$3:$K$1048576,2,0),)</f>
        <v>0</v>
      </c>
      <c r="D860" s="28">
        <f>IFERROR(VLOOKUP(B860,ورقة1!$I$3:$K$1048576,3,0),0)</f>
        <v>0</v>
      </c>
      <c r="E860" s="24"/>
      <c r="F860" s="25">
        <f t="shared" si="24"/>
        <v>0</v>
      </c>
    </row>
    <row r="861" spans="2:6" ht="21" x14ac:dyDescent="0.2">
      <c r="B861" s="22"/>
      <c r="C861" s="23">
        <f>IFERROR(VLOOKUP(B861,ورقة1!$I$3:$K$1048576,2,0),)</f>
        <v>0</v>
      </c>
      <c r="D861" s="28">
        <f>IFERROR(VLOOKUP(B861,ورقة1!$I$3:$K$1048576,3,0),0)</f>
        <v>0</v>
      </c>
      <c r="E861" s="24"/>
      <c r="F861" s="25">
        <f t="shared" si="24"/>
        <v>0</v>
      </c>
    </row>
    <row r="862" spans="2:6" ht="21" x14ac:dyDescent="0.2">
      <c r="B862" s="22"/>
      <c r="C862" s="23">
        <f>IFERROR(VLOOKUP(B862,ورقة1!$I$3:$K$1048576,2,0),)</f>
        <v>0</v>
      </c>
      <c r="D862" s="28">
        <f>IFERROR(VLOOKUP(B862,ورقة1!$I$3:$K$1048576,3,0),0)</f>
        <v>0</v>
      </c>
      <c r="E862" s="24"/>
      <c r="F862" s="25">
        <f t="shared" si="24"/>
        <v>0</v>
      </c>
    </row>
    <row r="863" spans="2:6" ht="21" x14ac:dyDescent="0.2">
      <c r="B863" s="22"/>
      <c r="C863" s="23">
        <f>IFERROR(VLOOKUP(B863,ورقة1!$I$3:$K$1048576,2,0),)</f>
        <v>0</v>
      </c>
      <c r="D863" s="28">
        <f>IFERROR(VLOOKUP(B863,ورقة1!$I$3:$K$1048576,3,0),0)</f>
        <v>0</v>
      </c>
      <c r="E863" s="24"/>
      <c r="F863" s="25">
        <f t="shared" si="24"/>
        <v>0</v>
      </c>
    </row>
    <row r="864" spans="2:6" ht="21" x14ac:dyDescent="0.2">
      <c r="B864" s="22"/>
      <c r="C864" s="23">
        <f>IFERROR(VLOOKUP(B864,ورقة1!$I$3:$K$1048576,2,0),)</f>
        <v>0</v>
      </c>
      <c r="D864" s="28">
        <f>IFERROR(VLOOKUP(B864,ورقة1!$I$3:$K$1048576,3,0),0)</f>
        <v>0</v>
      </c>
      <c r="E864" s="24"/>
      <c r="F864" s="25">
        <f t="shared" si="24"/>
        <v>0</v>
      </c>
    </row>
    <row r="865" spans="2:6" ht="21" x14ac:dyDescent="0.2">
      <c r="B865" s="22"/>
      <c r="C865" s="23">
        <f>IFERROR(VLOOKUP(B865,ورقة1!$I$3:$K$1048576,2,0),)</f>
        <v>0</v>
      </c>
      <c r="D865" s="28">
        <f>IFERROR(VLOOKUP(B865,ورقة1!$I$3:$K$1048576,3,0),0)</f>
        <v>0</v>
      </c>
      <c r="E865" s="24"/>
      <c r="F865" s="25">
        <f t="shared" si="24"/>
        <v>0</v>
      </c>
    </row>
    <row r="866" spans="2:6" ht="21" x14ac:dyDescent="0.2">
      <c r="B866" s="22"/>
      <c r="C866" s="23">
        <f>IFERROR(VLOOKUP(B866,ورقة1!$I$3:$K$1048576,2,0),)</f>
        <v>0</v>
      </c>
      <c r="D866" s="28">
        <f>IFERROR(VLOOKUP(B866,ورقة1!$I$3:$K$1048576,3,0),0)</f>
        <v>0</v>
      </c>
      <c r="E866" s="24"/>
      <c r="F866" s="25">
        <f t="shared" si="24"/>
        <v>0</v>
      </c>
    </row>
    <row r="867" spans="2:6" ht="21" x14ac:dyDescent="0.2">
      <c r="B867" s="22"/>
      <c r="C867" s="23">
        <f>IFERROR(VLOOKUP(B867,ورقة1!$I$3:$K$1048576,2,0),)</f>
        <v>0</v>
      </c>
      <c r="D867" s="28">
        <f>IFERROR(VLOOKUP(B867,ورقة1!$I$3:$K$1048576,3,0),0)</f>
        <v>0</v>
      </c>
      <c r="E867" s="24"/>
      <c r="F867" s="25">
        <f t="shared" si="24"/>
        <v>0</v>
      </c>
    </row>
    <row r="868" spans="2:6" ht="21" x14ac:dyDescent="0.2">
      <c r="B868" s="22"/>
      <c r="C868" s="23">
        <f>IFERROR(VLOOKUP(B868,ورقة1!$I$3:$K$1048576,2,0),)</f>
        <v>0</v>
      </c>
      <c r="D868" s="28">
        <f>IFERROR(VLOOKUP(B868,ورقة1!$I$3:$K$1048576,3,0),0)</f>
        <v>0</v>
      </c>
      <c r="E868" s="24"/>
      <c r="F868" s="25">
        <f t="shared" si="24"/>
        <v>0</v>
      </c>
    </row>
    <row r="869" spans="2:6" ht="21" x14ac:dyDescent="0.2">
      <c r="B869" s="22"/>
      <c r="C869" s="23">
        <f>IFERROR(VLOOKUP(B869,ورقة1!$I$3:$K$1048576,2,0),)</f>
        <v>0</v>
      </c>
      <c r="D869" s="28">
        <f>IFERROR(VLOOKUP(B869,ورقة1!$I$3:$K$1048576,3,0),0)</f>
        <v>0</v>
      </c>
      <c r="E869" s="24"/>
      <c r="F869" s="25">
        <f t="shared" si="24"/>
        <v>0</v>
      </c>
    </row>
    <row r="870" spans="2:6" ht="21" x14ac:dyDescent="0.2">
      <c r="B870" s="22"/>
      <c r="C870" s="23">
        <f>IFERROR(VLOOKUP(B870,ورقة1!$I$3:$K$1048576,2,0),)</f>
        <v>0</v>
      </c>
      <c r="D870" s="28">
        <f>IFERROR(VLOOKUP(B870,ورقة1!$I$3:$K$1048576,3,0),0)</f>
        <v>0</v>
      </c>
      <c r="E870" s="24"/>
      <c r="F870" s="25">
        <f t="shared" si="24"/>
        <v>0</v>
      </c>
    </row>
    <row r="871" spans="2:6" ht="21.75" thickBot="1" x14ac:dyDescent="0.25">
      <c r="B871" s="22"/>
      <c r="C871" s="23">
        <f>IFERROR(VLOOKUP(B871,ورقة1!$I$3:$K$1048576,2,0),)</f>
        <v>0</v>
      </c>
      <c r="D871" s="28">
        <f>IFERROR(VLOOKUP(B871,ورقة1!$I$3:$K$1048576,3,0),0)</f>
        <v>0</v>
      </c>
      <c r="E871" s="30"/>
      <c r="F871" s="25">
        <f t="shared" si="24"/>
        <v>0</v>
      </c>
    </row>
    <row r="872" spans="2:6" ht="24" thickTop="1" thickBot="1" x14ac:dyDescent="0.25">
      <c r="B872" s="66" t="s">
        <v>24</v>
      </c>
      <c r="C872" s="67"/>
      <c r="D872" s="68">
        <f>SUM(F848:F871)</f>
        <v>0</v>
      </c>
      <c r="E872" s="68"/>
      <c r="F872" s="69"/>
    </row>
    <row r="873" spans="2:6" ht="23.25" thickBot="1" x14ac:dyDescent="0.25">
      <c r="B873" s="77" t="s">
        <v>25</v>
      </c>
      <c r="C873" s="78"/>
      <c r="D873" s="83">
        <f>D874/100</f>
        <v>0</v>
      </c>
      <c r="E873" s="83"/>
      <c r="F873" s="84"/>
    </row>
    <row r="874" spans="2:6" ht="23.25" thickBot="1" x14ac:dyDescent="0.25">
      <c r="B874" s="77" t="s">
        <v>26</v>
      </c>
      <c r="C874" s="78"/>
      <c r="D874" s="79"/>
      <c r="E874" s="79"/>
      <c r="F874" s="80"/>
    </row>
    <row r="875" spans="2:6" ht="23.25" thickBot="1" x14ac:dyDescent="0.25">
      <c r="B875" s="81" t="s">
        <v>27</v>
      </c>
      <c r="C875" s="82"/>
      <c r="D875" s="72">
        <f>D872-D874</f>
        <v>0</v>
      </c>
      <c r="E875" s="72"/>
      <c r="F875" s="73"/>
    </row>
    <row r="876" spans="2:6" ht="15.75" thickTop="1" thickBot="1" x14ac:dyDescent="0.25"/>
    <row r="877" spans="2:6" ht="22.5" thickTop="1" thickBot="1" x14ac:dyDescent="0.25">
      <c r="B877" s="18" t="s">
        <v>16</v>
      </c>
      <c r="C877" s="19">
        <f>C842+1</f>
        <v>125</v>
      </c>
      <c r="D877" s="18" t="s">
        <v>2</v>
      </c>
      <c r="E877" s="70">
        <f>IFERROR(VLOOKUP(C880,ورقة1!$B$3:$G$1048576,3,0),)</f>
        <v>0</v>
      </c>
      <c r="F877" s="71"/>
    </row>
    <row r="878" spans="2:6" ht="22.5" thickTop="1" thickBot="1" x14ac:dyDescent="0.25">
      <c r="B878" s="18" t="s">
        <v>17</v>
      </c>
      <c r="C878" s="20"/>
      <c r="D878" s="18" t="s">
        <v>3</v>
      </c>
      <c r="E878" s="70">
        <f>IFERROR(VLOOKUP(C880,ورقة1!$B$3:$G$1048576,4,0),)</f>
        <v>0</v>
      </c>
      <c r="F878" s="71"/>
    </row>
    <row r="879" spans="2:6" ht="22.5" thickTop="1" thickBot="1" x14ac:dyDescent="0.25">
      <c r="B879" s="18" t="s">
        <v>9</v>
      </c>
      <c r="C879" s="31"/>
      <c r="D879" s="18" t="s">
        <v>4</v>
      </c>
      <c r="E879" s="70">
        <f>IFERROR(VLOOKUP(C880,ورقة1!$B$3:$G$1048576,5,0),)</f>
        <v>0</v>
      </c>
      <c r="F879" s="71"/>
    </row>
    <row r="880" spans="2:6" ht="22.5" thickTop="1" thickBot="1" x14ac:dyDescent="0.25">
      <c r="B880" s="18" t="s">
        <v>18</v>
      </c>
      <c r="C880" s="21"/>
      <c r="D880" s="18" t="s">
        <v>5</v>
      </c>
      <c r="E880" s="70">
        <f>IFERROR(VLOOKUP(C880,ورقة1!$B$3:$G$1048576,6,0),)</f>
        <v>0</v>
      </c>
      <c r="F880" s="71"/>
    </row>
    <row r="881" spans="2:6" ht="22.5" thickTop="1" thickBot="1" x14ac:dyDescent="0.25">
      <c r="B881" s="18" t="s">
        <v>19</v>
      </c>
      <c r="C881" s="74">
        <f>IFERROR(VLOOKUP(C880,ورقة1!$B$2:$G$1048576,2,0),)</f>
        <v>0</v>
      </c>
      <c r="D881" s="75"/>
      <c r="E881" s="75"/>
      <c r="F881" s="76"/>
    </row>
    <row r="882" spans="2:6" ht="22.5" thickTop="1" thickBot="1" x14ac:dyDescent="0.25">
      <c r="B882" s="18" t="s">
        <v>0</v>
      </c>
      <c r="C882" s="18" t="s">
        <v>20</v>
      </c>
      <c r="D882" s="18" t="s">
        <v>21</v>
      </c>
      <c r="E882" s="18" t="s">
        <v>22</v>
      </c>
      <c r="F882" s="18" t="s">
        <v>23</v>
      </c>
    </row>
    <row r="883" spans="2:6" ht="21.75" thickTop="1" x14ac:dyDescent="0.2">
      <c r="B883" s="22"/>
      <c r="C883" s="23">
        <f>IFERROR(VLOOKUP(B883,ورقة1!$I$3:$K$1048576,2,0),)</f>
        <v>0</v>
      </c>
      <c r="D883" s="28">
        <f>IFERROR(VLOOKUP(B883,ورقة1!$I$3:$K$1048576,3,0),0)</f>
        <v>0</v>
      </c>
      <c r="E883" s="29"/>
      <c r="F883" s="25">
        <f>D883*E883</f>
        <v>0</v>
      </c>
    </row>
    <row r="884" spans="2:6" ht="21" x14ac:dyDescent="0.2">
      <c r="B884" s="22"/>
      <c r="C884" s="23">
        <f>IFERROR(VLOOKUP(B884,ورقة1!$I$3:$K$1048576,2,0),)</f>
        <v>0</v>
      </c>
      <c r="D884" s="28">
        <f>IFERROR(VLOOKUP(B884,ورقة1!$I$3:$K$1048576,3,0),0)</f>
        <v>0</v>
      </c>
      <c r="E884" s="24"/>
      <c r="F884" s="25">
        <f t="shared" ref="F884:F906" si="25">D884*E884</f>
        <v>0</v>
      </c>
    </row>
    <row r="885" spans="2:6" ht="21" x14ac:dyDescent="0.2">
      <c r="B885" s="22"/>
      <c r="C885" s="23">
        <f>IFERROR(VLOOKUP(B885,ورقة1!$I$3:$K$1048576,2,0),)</f>
        <v>0</v>
      </c>
      <c r="D885" s="28">
        <f>IFERROR(VLOOKUP(B885,ورقة1!$I$3:$K$1048576,3,0),0)</f>
        <v>0</v>
      </c>
      <c r="E885" s="24"/>
      <c r="F885" s="25">
        <f t="shared" si="25"/>
        <v>0</v>
      </c>
    </row>
    <row r="886" spans="2:6" ht="21" x14ac:dyDescent="0.2">
      <c r="B886" s="22"/>
      <c r="C886" s="23">
        <f>IFERROR(VLOOKUP(B886,ورقة1!$I$3:$K$1048576,2,0),)</f>
        <v>0</v>
      </c>
      <c r="D886" s="28">
        <f>IFERROR(VLOOKUP(B886,ورقة1!$I$3:$K$1048576,3,0),0)</f>
        <v>0</v>
      </c>
      <c r="E886" s="24"/>
      <c r="F886" s="25">
        <f t="shared" si="25"/>
        <v>0</v>
      </c>
    </row>
    <row r="887" spans="2:6" ht="21" x14ac:dyDescent="0.2">
      <c r="B887" s="22"/>
      <c r="C887" s="23">
        <f>IFERROR(VLOOKUP(B887,ورقة1!$I$3:$K$1048576,2,0),)</f>
        <v>0</v>
      </c>
      <c r="D887" s="28">
        <f>IFERROR(VLOOKUP(B887,ورقة1!$I$3:$K$1048576,3,0),0)</f>
        <v>0</v>
      </c>
      <c r="E887" s="24"/>
      <c r="F887" s="25">
        <f t="shared" si="25"/>
        <v>0</v>
      </c>
    </row>
    <row r="888" spans="2:6" ht="21" x14ac:dyDescent="0.2">
      <c r="B888" s="22"/>
      <c r="C888" s="23">
        <f>IFERROR(VLOOKUP(B888,ورقة1!$I$3:$K$1048576,2,0),)</f>
        <v>0</v>
      </c>
      <c r="D888" s="28">
        <f>IFERROR(VLOOKUP(B888,ورقة1!$I$3:$K$1048576,3,0),0)</f>
        <v>0</v>
      </c>
      <c r="E888" s="24"/>
      <c r="F888" s="25">
        <f t="shared" si="25"/>
        <v>0</v>
      </c>
    </row>
    <row r="889" spans="2:6" ht="21" x14ac:dyDescent="0.2">
      <c r="B889" s="22"/>
      <c r="C889" s="23">
        <f>IFERROR(VLOOKUP(B889,ورقة1!$I$3:$K$1048576,2,0),)</f>
        <v>0</v>
      </c>
      <c r="D889" s="28">
        <f>IFERROR(VLOOKUP(B889,ورقة1!$I$3:$K$1048576,3,0),0)</f>
        <v>0</v>
      </c>
      <c r="E889" s="24"/>
      <c r="F889" s="25">
        <f t="shared" si="25"/>
        <v>0</v>
      </c>
    </row>
    <row r="890" spans="2:6" ht="21" x14ac:dyDescent="0.2">
      <c r="B890" s="22"/>
      <c r="C890" s="23">
        <f>IFERROR(VLOOKUP(B890,ورقة1!$I$3:$K$1048576,2,0),)</f>
        <v>0</v>
      </c>
      <c r="D890" s="28">
        <f>IFERROR(VLOOKUP(B890,ورقة1!$I$3:$K$1048576,3,0),0)</f>
        <v>0</v>
      </c>
      <c r="E890" s="24"/>
      <c r="F890" s="25">
        <f t="shared" si="25"/>
        <v>0</v>
      </c>
    </row>
    <row r="891" spans="2:6" ht="21" x14ac:dyDescent="0.2">
      <c r="B891" s="22"/>
      <c r="C891" s="23">
        <f>IFERROR(VLOOKUP(B891,ورقة1!$I$3:$K$1048576,2,0),)</f>
        <v>0</v>
      </c>
      <c r="D891" s="28">
        <f>IFERROR(VLOOKUP(B891,ورقة1!$I$3:$K$1048576,3,0),0)</f>
        <v>0</v>
      </c>
      <c r="E891" s="24"/>
      <c r="F891" s="25">
        <f t="shared" si="25"/>
        <v>0</v>
      </c>
    </row>
    <row r="892" spans="2:6" ht="21" x14ac:dyDescent="0.2">
      <c r="B892" s="22"/>
      <c r="C892" s="23">
        <f>IFERROR(VLOOKUP(B892,ورقة1!$I$3:$K$1048576,2,0),)</f>
        <v>0</v>
      </c>
      <c r="D892" s="28">
        <f>IFERROR(VLOOKUP(B892,ورقة1!$I$3:$K$1048576,3,0),0)</f>
        <v>0</v>
      </c>
      <c r="E892" s="24"/>
      <c r="F892" s="25">
        <f t="shared" si="25"/>
        <v>0</v>
      </c>
    </row>
    <row r="893" spans="2:6" ht="21" x14ac:dyDescent="0.2">
      <c r="B893" s="22"/>
      <c r="C893" s="23">
        <f>IFERROR(VLOOKUP(B893,ورقة1!$I$3:$K$1048576,2,0),)</f>
        <v>0</v>
      </c>
      <c r="D893" s="28">
        <f>IFERROR(VLOOKUP(B893,ورقة1!$I$3:$K$1048576,3,0),0)</f>
        <v>0</v>
      </c>
      <c r="E893" s="24"/>
      <c r="F893" s="25">
        <f t="shared" si="25"/>
        <v>0</v>
      </c>
    </row>
    <row r="894" spans="2:6" ht="21" x14ac:dyDescent="0.2">
      <c r="B894" s="22"/>
      <c r="C894" s="23">
        <f>IFERROR(VLOOKUP(B894,ورقة1!$I$3:$K$1048576,2,0),)</f>
        <v>0</v>
      </c>
      <c r="D894" s="28">
        <f>IFERROR(VLOOKUP(B894,ورقة1!$I$3:$K$1048576,3,0),0)</f>
        <v>0</v>
      </c>
      <c r="E894" s="24"/>
      <c r="F894" s="25">
        <f t="shared" si="25"/>
        <v>0</v>
      </c>
    </row>
    <row r="895" spans="2:6" ht="21" x14ac:dyDescent="0.2">
      <c r="B895" s="22"/>
      <c r="C895" s="23">
        <f>IFERROR(VLOOKUP(B895,ورقة1!$I$3:$K$1048576,2,0),)</f>
        <v>0</v>
      </c>
      <c r="D895" s="28">
        <f>IFERROR(VLOOKUP(B895,ورقة1!$I$3:$K$1048576,3,0),0)</f>
        <v>0</v>
      </c>
      <c r="E895" s="24"/>
      <c r="F895" s="25">
        <f t="shared" si="25"/>
        <v>0</v>
      </c>
    </row>
    <row r="896" spans="2:6" ht="21" x14ac:dyDescent="0.2">
      <c r="B896" s="22"/>
      <c r="C896" s="23">
        <f>IFERROR(VLOOKUP(B896,ورقة1!$I$3:$K$1048576,2,0),)</f>
        <v>0</v>
      </c>
      <c r="D896" s="28">
        <f>IFERROR(VLOOKUP(B896,ورقة1!$I$3:$K$1048576,3,0),0)</f>
        <v>0</v>
      </c>
      <c r="E896" s="24"/>
      <c r="F896" s="25">
        <f t="shared" si="25"/>
        <v>0</v>
      </c>
    </row>
    <row r="897" spans="2:6" ht="21" x14ac:dyDescent="0.2">
      <c r="B897" s="22"/>
      <c r="C897" s="23">
        <f>IFERROR(VLOOKUP(B897,ورقة1!$I$3:$K$1048576,2,0),)</f>
        <v>0</v>
      </c>
      <c r="D897" s="28">
        <f>IFERROR(VLOOKUP(B897,ورقة1!$I$3:$K$1048576,3,0),0)</f>
        <v>0</v>
      </c>
      <c r="E897" s="24"/>
      <c r="F897" s="25">
        <f t="shared" si="25"/>
        <v>0</v>
      </c>
    </row>
    <row r="898" spans="2:6" ht="21" x14ac:dyDescent="0.2">
      <c r="B898" s="22"/>
      <c r="C898" s="23">
        <f>IFERROR(VLOOKUP(B898,ورقة1!$I$3:$K$1048576,2,0),)</f>
        <v>0</v>
      </c>
      <c r="D898" s="28">
        <f>IFERROR(VLOOKUP(B898,ورقة1!$I$3:$K$1048576,3,0),0)</f>
        <v>0</v>
      </c>
      <c r="E898" s="24"/>
      <c r="F898" s="25">
        <f t="shared" si="25"/>
        <v>0</v>
      </c>
    </row>
    <row r="899" spans="2:6" ht="21" x14ac:dyDescent="0.2">
      <c r="B899" s="22"/>
      <c r="C899" s="23">
        <f>IFERROR(VLOOKUP(B899,ورقة1!$I$3:$K$1048576,2,0),)</f>
        <v>0</v>
      </c>
      <c r="D899" s="28">
        <f>IFERROR(VLOOKUP(B899,ورقة1!$I$3:$K$1048576,3,0),0)</f>
        <v>0</v>
      </c>
      <c r="E899" s="24"/>
      <c r="F899" s="25">
        <f t="shared" si="25"/>
        <v>0</v>
      </c>
    </row>
    <row r="900" spans="2:6" ht="21" x14ac:dyDescent="0.2">
      <c r="B900" s="22"/>
      <c r="C900" s="23">
        <f>IFERROR(VLOOKUP(B900,ورقة1!$I$3:$K$1048576,2,0),)</f>
        <v>0</v>
      </c>
      <c r="D900" s="28">
        <f>IFERROR(VLOOKUP(B900,ورقة1!$I$3:$K$1048576,3,0),0)</f>
        <v>0</v>
      </c>
      <c r="E900" s="24"/>
      <c r="F900" s="25">
        <f t="shared" si="25"/>
        <v>0</v>
      </c>
    </row>
    <row r="901" spans="2:6" ht="21" x14ac:dyDescent="0.2">
      <c r="B901" s="22"/>
      <c r="C901" s="23">
        <f>IFERROR(VLOOKUP(B901,ورقة1!$I$3:$K$1048576,2,0),)</f>
        <v>0</v>
      </c>
      <c r="D901" s="28">
        <f>IFERROR(VLOOKUP(B901,ورقة1!$I$3:$K$1048576,3,0),0)</f>
        <v>0</v>
      </c>
      <c r="E901" s="24"/>
      <c r="F901" s="25">
        <f t="shared" si="25"/>
        <v>0</v>
      </c>
    </row>
    <row r="902" spans="2:6" ht="21" x14ac:dyDescent="0.2">
      <c r="B902" s="22"/>
      <c r="C902" s="23">
        <f>IFERROR(VLOOKUP(B902,ورقة1!$I$3:$K$1048576,2,0),)</f>
        <v>0</v>
      </c>
      <c r="D902" s="28">
        <f>IFERROR(VLOOKUP(B902,ورقة1!$I$3:$K$1048576,3,0),0)</f>
        <v>0</v>
      </c>
      <c r="E902" s="24"/>
      <c r="F902" s="25">
        <f t="shared" si="25"/>
        <v>0</v>
      </c>
    </row>
    <row r="903" spans="2:6" ht="21" x14ac:dyDescent="0.2">
      <c r="B903" s="22"/>
      <c r="C903" s="23">
        <f>IFERROR(VLOOKUP(B903,ورقة1!$I$3:$K$1048576,2,0),)</f>
        <v>0</v>
      </c>
      <c r="D903" s="28">
        <f>IFERROR(VLOOKUP(B903,ورقة1!$I$3:$K$1048576,3,0),0)</f>
        <v>0</v>
      </c>
      <c r="E903" s="24"/>
      <c r="F903" s="25">
        <f t="shared" si="25"/>
        <v>0</v>
      </c>
    </row>
    <row r="904" spans="2:6" ht="21" x14ac:dyDescent="0.2">
      <c r="B904" s="22"/>
      <c r="C904" s="23">
        <f>IFERROR(VLOOKUP(B904,ورقة1!$I$3:$K$1048576,2,0),)</f>
        <v>0</v>
      </c>
      <c r="D904" s="28">
        <f>IFERROR(VLOOKUP(B904,ورقة1!$I$3:$K$1048576,3,0),0)</f>
        <v>0</v>
      </c>
      <c r="E904" s="24"/>
      <c r="F904" s="25">
        <f t="shared" si="25"/>
        <v>0</v>
      </c>
    </row>
    <row r="905" spans="2:6" ht="21" x14ac:dyDescent="0.2">
      <c r="B905" s="22"/>
      <c r="C905" s="23">
        <f>IFERROR(VLOOKUP(B905,ورقة1!$I$3:$K$1048576,2,0),)</f>
        <v>0</v>
      </c>
      <c r="D905" s="28">
        <f>IFERROR(VLOOKUP(B905,ورقة1!$I$3:$K$1048576,3,0),0)</f>
        <v>0</v>
      </c>
      <c r="E905" s="24"/>
      <c r="F905" s="25">
        <f t="shared" si="25"/>
        <v>0</v>
      </c>
    </row>
    <row r="906" spans="2:6" ht="21.75" thickBot="1" x14ac:dyDescent="0.25">
      <c r="B906" s="22"/>
      <c r="C906" s="23">
        <f>IFERROR(VLOOKUP(B906,ورقة1!$I$3:$K$1048576,2,0),)</f>
        <v>0</v>
      </c>
      <c r="D906" s="28">
        <f>IFERROR(VLOOKUP(B906,ورقة1!$I$3:$K$1048576,3,0),0)</f>
        <v>0</v>
      </c>
      <c r="E906" s="30"/>
      <c r="F906" s="25">
        <f t="shared" si="25"/>
        <v>0</v>
      </c>
    </row>
    <row r="907" spans="2:6" ht="24" thickTop="1" thickBot="1" x14ac:dyDescent="0.25">
      <c r="B907" s="66" t="s">
        <v>24</v>
      </c>
      <c r="C907" s="67"/>
      <c r="D907" s="68">
        <f>SUM(F883:F906)</f>
        <v>0</v>
      </c>
      <c r="E907" s="68"/>
      <c r="F907" s="69"/>
    </row>
    <row r="908" spans="2:6" ht="23.25" thickBot="1" x14ac:dyDescent="0.25">
      <c r="B908" s="77" t="s">
        <v>25</v>
      </c>
      <c r="C908" s="78"/>
      <c r="D908" s="83">
        <f>D909/100</f>
        <v>0</v>
      </c>
      <c r="E908" s="83"/>
      <c r="F908" s="84"/>
    </row>
    <row r="909" spans="2:6" ht="23.25" thickBot="1" x14ac:dyDescent="0.25">
      <c r="B909" s="77" t="s">
        <v>26</v>
      </c>
      <c r="C909" s="78"/>
      <c r="D909" s="79"/>
      <c r="E909" s="79"/>
      <c r="F909" s="80"/>
    </row>
    <row r="910" spans="2:6" ht="23.25" thickBot="1" x14ac:dyDescent="0.25">
      <c r="B910" s="81" t="s">
        <v>27</v>
      </c>
      <c r="C910" s="82"/>
      <c r="D910" s="72">
        <f>D907-D909</f>
        <v>0</v>
      </c>
      <c r="E910" s="72"/>
      <c r="F910" s="73"/>
    </row>
    <row r="911" spans="2:6" ht="15.75" thickTop="1" thickBot="1" x14ac:dyDescent="0.25"/>
    <row r="912" spans="2:6" ht="22.5" thickTop="1" thickBot="1" x14ac:dyDescent="0.25">
      <c r="B912" s="18" t="s">
        <v>16</v>
      </c>
      <c r="C912" s="19">
        <f>C877+1</f>
        <v>126</v>
      </c>
      <c r="D912" s="18" t="s">
        <v>2</v>
      </c>
      <c r="E912" s="70">
        <f>IFERROR(VLOOKUP(C915,ورقة1!$B$3:$G$1048576,3,0),)</f>
        <v>0</v>
      </c>
      <c r="F912" s="71"/>
    </row>
    <row r="913" spans="2:6" ht="22.5" thickTop="1" thickBot="1" x14ac:dyDescent="0.25">
      <c r="B913" s="18" t="s">
        <v>17</v>
      </c>
      <c r="C913" s="20"/>
      <c r="D913" s="18" t="s">
        <v>3</v>
      </c>
      <c r="E913" s="70">
        <f>IFERROR(VLOOKUP(C915,ورقة1!$B$3:$G$1048576,4,0),)</f>
        <v>0</v>
      </c>
      <c r="F913" s="71"/>
    </row>
    <row r="914" spans="2:6" ht="22.5" thickTop="1" thickBot="1" x14ac:dyDescent="0.25">
      <c r="B914" s="18" t="s">
        <v>9</v>
      </c>
      <c r="C914" s="31"/>
      <c r="D914" s="18" t="s">
        <v>4</v>
      </c>
      <c r="E914" s="70">
        <f>IFERROR(VLOOKUP(C915,ورقة1!$B$3:$G$1048576,5,0),)</f>
        <v>0</v>
      </c>
      <c r="F914" s="71"/>
    </row>
    <row r="915" spans="2:6" ht="22.5" thickTop="1" thickBot="1" x14ac:dyDescent="0.25">
      <c r="B915" s="18" t="s">
        <v>18</v>
      </c>
      <c r="C915" s="21"/>
      <c r="D915" s="18" t="s">
        <v>5</v>
      </c>
      <c r="E915" s="70">
        <f>IFERROR(VLOOKUP(C915,ورقة1!$B$3:$G$1048576,6,0),)</f>
        <v>0</v>
      </c>
      <c r="F915" s="71"/>
    </row>
    <row r="916" spans="2:6" ht="22.5" thickTop="1" thickBot="1" x14ac:dyDescent="0.25">
      <c r="B916" s="18" t="s">
        <v>19</v>
      </c>
      <c r="C916" s="74">
        <f>IFERROR(VLOOKUP(C915,ورقة1!$B$2:$G$1048576,2,0),)</f>
        <v>0</v>
      </c>
      <c r="D916" s="75"/>
      <c r="E916" s="75"/>
      <c r="F916" s="76"/>
    </row>
    <row r="917" spans="2:6" ht="22.5" thickTop="1" thickBot="1" x14ac:dyDescent="0.25">
      <c r="B917" s="18" t="s">
        <v>0</v>
      </c>
      <c r="C917" s="18" t="s">
        <v>20</v>
      </c>
      <c r="D917" s="18" t="s">
        <v>21</v>
      </c>
      <c r="E917" s="18" t="s">
        <v>22</v>
      </c>
      <c r="F917" s="18" t="s">
        <v>23</v>
      </c>
    </row>
    <row r="918" spans="2:6" ht="21.75" thickTop="1" x14ac:dyDescent="0.2">
      <c r="B918" s="22"/>
      <c r="C918" s="23">
        <f>IFERROR(VLOOKUP(B918,ورقة1!$I$3:$K$1048576,2,0),)</f>
        <v>0</v>
      </c>
      <c r="D918" s="28">
        <f>IFERROR(VLOOKUP(B918,ورقة1!$I$3:$K$1048576,3,0),0)</f>
        <v>0</v>
      </c>
      <c r="E918" s="29"/>
      <c r="F918" s="25">
        <f>D918*E918</f>
        <v>0</v>
      </c>
    </row>
    <row r="919" spans="2:6" ht="21" x14ac:dyDescent="0.2">
      <c r="B919" s="22"/>
      <c r="C919" s="23">
        <f>IFERROR(VLOOKUP(B919,ورقة1!$I$3:$K$1048576,2,0),)</f>
        <v>0</v>
      </c>
      <c r="D919" s="28">
        <f>IFERROR(VLOOKUP(B919,ورقة1!$I$3:$K$1048576,3,0),0)</f>
        <v>0</v>
      </c>
      <c r="E919" s="24"/>
      <c r="F919" s="25">
        <f t="shared" ref="F919:F941" si="26">D919*E919</f>
        <v>0</v>
      </c>
    </row>
    <row r="920" spans="2:6" ht="21" x14ac:dyDescent="0.2">
      <c r="B920" s="22"/>
      <c r="C920" s="23">
        <f>IFERROR(VLOOKUP(B920,ورقة1!$I$3:$K$1048576,2,0),)</f>
        <v>0</v>
      </c>
      <c r="D920" s="28">
        <f>IFERROR(VLOOKUP(B920,ورقة1!$I$3:$K$1048576,3,0),0)</f>
        <v>0</v>
      </c>
      <c r="E920" s="24"/>
      <c r="F920" s="25">
        <f t="shared" si="26"/>
        <v>0</v>
      </c>
    </row>
    <row r="921" spans="2:6" ht="21" x14ac:dyDescent="0.2">
      <c r="B921" s="22"/>
      <c r="C921" s="23">
        <f>IFERROR(VLOOKUP(B921,ورقة1!$I$3:$K$1048576,2,0),)</f>
        <v>0</v>
      </c>
      <c r="D921" s="28">
        <f>IFERROR(VLOOKUP(B921,ورقة1!$I$3:$K$1048576,3,0),0)</f>
        <v>0</v>
      </c>
      <c r="E921" s="24"/>
      <c r="F921" s="25">
        <f t="shared" si="26"/>
        <v>0</v>
      </c>
    </row>
    <row r="922" spans="2:6" ht="21" x14ac:dyDescent="0.2">
      <c r="B922" s="22"/>
      <c r="C922" s="23">
        <f>IFERROR(VLOOKUP(B922,ورقة1!$I$3:$K$1048576,2,0),)</f>
        <v>0</v>
      </c>
      <c r="D922" s="28">
        <f>IFERROR(VLOOKUP(B922,ورقة1!$I$3:$K$1048576,3,0),0)</f>
        <v>0</v>
      </c>
      <c r="E922" s="24"/>
      <c r="F922" s="25">
        <f t="shared" si="26"/>
        <v>0</v>
      </c>
    </row>
    <row r="923" spans="2:6" ht="21" x14ac:dyDescent="0.2">
      <c r="B923" s="22"/>
      <c r="C923" s="23">
        <f>IFERROR(VLOOKUP(B923,ورقة1!$I$3:$K$1048576,2,0),)</f>
        <v>0</v>
      </c>
      <c r="D923" s="28">
        <f>IFERROR(VLOOKUP(B923,ورقة1!$I$3:$K$1048576,3,0),0)</f>
        <v>0</v>
      </c>
      <c r="E923" s="24"/>
      <c r="F923" s="25">
        <f t="shared" si="26"/>
        <v>0</v>
      </c>
    </row>
    <row r="924" spans="2:6" ht="21" x14ac:dyDescent="0.2">
      <c r="B924" s="22"/>
      <c r="C924" s="23">
        <f>IFERROR(VLOOKUP(B924,ورقة1!$I$3:$K$1048576,2,0),)</f>
        <v>0</v>
      </c>
      <c r="D924" s="28">
        <f>IFERROR(VLOOKUP(B924,ورقة1!$I$3:$K$1048576,3,0),0)</f>
        <v>0</v>
      </c>
      <c r="E924" s="24"/>
      <c r="F924" s="25">
        <f t="shared" si="26"/>
        <v>0</v>
      </c>
    </row>
    <row r="925" spans="2:6" ht="21" x14ac:dyDescent="0.2">
      <c r="B925" s="22"/>
      <c r="C925" s="23">
        <f>IFERROR(VLOOKUP(B925,ورقة1!$I$3:$K$1048576,2,0),)</f>
        <v>0</v>
      </c>
      <c r="D925" s="28">
        <f>IFERROR(VLOOKUP(B925,ورقة1!$I$3:$K$1048576,3,0),0)</f>
        <v>0</v>
      </c>
      <c r="E925" s="24"/>
      <c r="F925" s="25">
        <f t="shared" si="26"/>
        <v>0</v>
      </c>
    </row>
    <row r="926" spans="2:6" ht="21" x14ac:dyDescent="0.2">
      <c r="B926" s="22"/>
      <c r="C926" s="23">
        <f>IFERROR(VLOOKUP(B926,ورقة1!$I$3:$K$1048576,2,0),)</f>
        <v>0</v>
      </c>
      <c r="D926" s="28">
        <f>IFERROR(VLOOKUP(B926,ورقة1!$I$3:$K$1048576,3,0),0)</f>
        <v>0</v>
      </c>
      <c r="E926" s="24"/>
      <c r="F926" s="25">
        <f t="shared" si="26"/>
        <v>0</v>
      </c>
    </row>
    <row r="927" spans="2:6" ht="21" x14ac:dyDescent="0.2">
      <c r="B927" s="22"/>
      <c r="C927" s="23">
        <f>IFERROR(VLOOKUP(B927,ورقة1!$I$3:$K$1048576,2,0),)</f>
        <v>0</v>
      </c>
      <c r="D927" s="28">
        <f>IFERROR(VLOOKUP(B927,ورقة1!$I$3:$K$1048576,3,0),0)</f>
        <v>0</v>
      </c>
      <c r="E927" s="24"/>
      <c r="F927" s="25">
        <f t="shared" si="26"/>
        <v>0</v>
      </c>
    </row>
    <row r="928" spans="2:6" ht="21" x14ac:dyDescent="0.2">
      <c r="B928" s="22"/>
      <c r="C928" s="23">
        <f>IFERROR(VLOOKUP(B928,ورقة1!$I$3:$K$1048576,2,0),)</f>
        <v>0</v>
      </c>
      <c r="D928" s="28">
        <f>IFERROR(VLOOKUP(B928,ورقة1!$I$3:$K$1048576,3,0),0)</f>
        <v>0</v>
      </c>
      <c r="E928" s="24"/>
      <c r="F928" s="25">
        <f t="shared" si="26"/>
        <v>0</v>
      </c>
    </row>
    <row r="929" spans="2:6" ht="21" x14ac:dyDescent="0.2">
      <c r="B929" s="22"/>
      <c r="C929" s="23">
        <f>IFERROR(VLOOKUP(B929,ورقة1!$I$3:$K$1048576,2,0),)</f>
        <v>0</v>
      </c>
      <c r="D929" s="28">
        <f>IFERROR(VLOOKUP(B929,ورقة1!$I$3:$K$1048576,3,0),0)</f>
        <v>0</v>
      </c>
      <c r="E929" s="24"/>
      <c r="F929" s="25">
        <f t="shared" si="26"/>
        <v>0</v>
      </c>
    </row>
    <row r="930" spans="2:6" ht="21" x14ac:dyDescent="0.2">
      <c r="B930" s="22"/>
      <c r="C930" s="23">
        <f>IFERROR(VLOOKUP(B930,ورقة1!$I$3:$K$1048576,2,0),)</f>
        <v>0</v>
      </c>
      <c r="D930" s="28">
        <f>IFERROR(VLOOKUP(B930,ورقة1!$I$3:$K$1048576,3,0),0)</f>
        <v>0</v>
      </c>
      <c r="E930" s="24"/>
      <c r="F930" s="25">
        <f t="shared" si="26"/>
        <v>0</v>
      </c>
    </row>
    <row r="931" spans="2:6" ht="21" x14ac:dyDescent="0.2">
      <c r="B931" s="22"/>
      <c r="C931" s="23">
        <f>IFERROR(VLOOKUP(B931,ورقة1!$I$3:$K$1048576,2,0),)</f>
        <v>0</v>
      </c>
      <c r="D931" s="28">
        <f>IFERROR(VLOOKUP(B931,ورقة1!$I$3:$K$1048576,3,0),0)</f>
        <v>0</v>
      </c>
      <c r="E931" s="24"/>
      <c r="F931" s="25">
        <f t="shared" si="26"/>
        <v>0</v>
      </c>
    </row>
    <row r="932" spans="2:6" ht="21" x14ac:dyDescent="0.2">
      <c r="B932" s="22"/>
      <c r="C932" s="23">
        <f>IFERROR(VLOOKUP(B932,ورقة1!$I$3:$K$1048576,2,0),)</f>
        <v>0</v>
      </c>
      <c r="D932" s="28">
        <f>IFERROR(VLOOKUP(B932,ورقة1!$I$3:$K$1048576,3,0),0)</f>
        <v>0</v>
      </c>
      <c r="E932" s="24"/>
      <c r="F932" s="25">
        <f t="shared" si="26"/>
        <v>0</v>
      </c>
    </row>
    <row r="933" spans="2:6" ht="21" x14ac:dyDescent="0.2">
      <c r="B933" s="22"/>
      <c r="C933" s="23">
        <f>IFERROR(VLOOKUP(B933,ورقة1!$I$3:$K$1048576,2,0),)</f>
        <v>0</v>
      </c>
      <c r="D933" s="28">
        <f>IFERROR(VLOOKUP(B933,ورقة1!$I$3:$K$1048576,3,0),0)</f>
        <v>0</v>
      </c>
      <c r="E933" s="24"/>
      <c r="F933" s="25">
        <f t="shared" si="26"/>
        <v>0</v>
      </c>
    </row>
    <row r="934" spans="2:6" ht="21" x14ac:dyDescent="0.2">
      <c r="B934" s="22"/>
      <c r="C934" s="23">
        <f>IFERROR(VLOOKUP(B934,ورقة1!$I$3:$K$1048576,2,0),)</f>
        <v>0</v>
      </c>
      <c r="D934" s="28">
        <f>IFERROR(VLOOKUP(B934,ورقة1!$I$3:$K$1048576,3,0),0)</f>
        <v>0</v>
      </c>
      <c r="E934" s="24"/>
      <c r="F934" s="25">
        <f t="shared" si="26"/>
        <v>0</v>
      </c>
    </row>
    <row r="935" spans="2:6" ht="21" x14ac:dyDescent="0.2">
      <c r="B935" s="22"/>
      <c r="C935" s="23">
        <f>IFERROR(VLOOKUP(B935,ورقة1!$I$3:$K$1048576,2,0),)</f>
        <v>0</v>
      </c>
      <c r="D935" s="28">
        <f>IFERROR(VLOOKUP(B935,ورقة1!$I$3:$K$1048576,3,0),0)</f>
        <v>0</v>
      </c>
      <c r="E935" s="24"/>
      <c r="F935" s="25">
        <f t="shared" si="26"/>
        <v>0</v>
      </c>
    </row>
    <row r="936" spans="2:6" ht="21" x14ac:dyDescent="0.2">
      <c r="B936" s="22"/>
      <c r="C936" s="23">
        <f>IFERROR(VLOOKUP(B936,ورقة1!$I$3:$K$1048576,2,0),)</f>
        <v>0</v>
      </c>
      <c r="D936" s="28">
        <f>IFERROR(VLOOKUP(B936,ورقة1!$I$3:$K$1048576,3,0),0)</f>
        <v>0</v>
      </c>
      <c r="E936" s="24"/>
      <c r="F936" s="25">
        <f t="shared" si="26"/>
        <v>0</v>
      </c>
    </row>
    <row r="937" spans="2:6" ht="21" x14ac:dyDescent="0.2">
      <c r="B937" s="22"/>
      <c r="C937" s="23">
        <f>IFERROR(VLOOKUP(B937,ورقة1!$I$3:$K$1048576,2,0),)</f>
        <v>0</v>
      </c>
      <c r="D937" s="28">
        <f>IFERROR(VLOOKUP(B937,ورقة1!$I$3:$K$1048576,3,0),0)</f>
        <v>0</v>
      </c>
      <c r="E937" s="24"/>
      <c r="F937" s="25">
        <f t="shared" si="26"/>
        <v>0</v>
      </c>
    </row>
    <row r="938" spans="2:6" ht="21" x14ac:dyDescent="0.2">
      <c r="B938" s="22"/>
      <c r="C938" s="23">
        <f>IFERROR(VLOOKUP(B938,ورقة1!$I$3:$K$1048576,2,0),)</f>
        <v>0</v>
      </c>
      <c r="D938" s="28">
        <f>IFERROR(VLOOKUP(B938,ورقة1!$I$3:$K$1048576,3,0),0)</f>
        <v>0</v>
      </c>
      <c r="E938" s="24"/>
      <c r="F938" s="25">
        <f t="shared" si="26"/>
        <v>0</v>
      </c>
    </row>
    <row r="939" spans="2:6" ht="21" x14ac:dyDescent="0.2">
      <c r="B939" s="22"/>
      <c r="C939" s="23">
        <f>IFERROR(VLOOKUP(B939,ورقة1!$I$3:$K$1048576,2,0),)</f>
        <v>0</v>
      </c>
      <c r="D939" s="28">
        <f>IFERROR(VLOOKUP(B939,ورقة1!$I$3:$K$1048576,3,0),0)</f>
        <v>0</v>
      </c>
      <c r="E939" s="24"/>
      <c r="F939" s="25">
        <f t="shared" si="26"/>
        <v>0</v>
      </c>
    </row>
    <row r="940" spans="2:6" ht="21" x14ac:dyDescent="0.2">
      <c r="B940" s="22"/>
      <c r="C940" s="23">
        <f>IFERROR(VLOOKUP(B940,ورقة1!$I$3:$K$1048576,2,0),)</f>
        <v>0</v>
      </c>
      <c r="D940" s="28">
        <f>IFERROR(VLOOKUP(B940,ورقة1!$I$3:$K$1048576,3,0),0)</f>
        <v>0</v>
      </c>
      <c r="E940" s="24"/>
      <c r="F940" s="25">
        <f t="shared" si="26"/>
        <v>0</v>
      </c>
    </row>
    <row r="941" spans="2:6" ht="21.75" thickBot="1" x14ac:dyDescent="0.25">
      <c r="B941" s="22"/>
      <c r="C941" s="23">
        <f>IFERROR(VLOOKUP(B941,ورقة1!$I$3:$K$1048576,2,0),)</f>
        <v>0</v>
      </c>
      <c r="D941" s="28">
        <f>IFERROR(VLOOKUP(B941,ورقة1!$I$3:$K$1048576,3,0),0)</f>
        <v>0</v>
      </c>
      <c r="E941" s="30"/>
      <c r="F941" s="25">
        <f t="shared" si="26"/>
        <v>0</v>
      </c>
    </row>
    <row r="942" spans="2:6" ht="24" thickTop="1" thickBot="1" x14ac:dyDescent="0.25">
      <c r="B942" s="66" t="s">
        <v>24</v>
      </c>
      <c r="C942" s="67"/>
      <c r="D942" s="68">
        <f>SUM(F918:F941)</f>
        <v>0</v>
      </c>
      <c r="E942" s="68"/>
      <c r="F942" s="69"/>
    </row>
    <row r="943" spans="2:6" ht="23.25" thickBot="1" x14ac:dyDescent="0.25">
      <c r="B943" s="77" t="s">
        <v>25</v>
      </c>
      <c r="C943" s="78"/>
      <c r="D943" s="83">
        <f>D944/100</f>
        <v>0</v>
      </c>
      <c r="E943" s="83"/>
      <c r="F943" s="84"/>
    </row>
    <row r="944" spans="2:6" ht="23.25" thickBot="1" x14ac:dyDescent="0.25">
      <c r="B944" s="77" t="s">
        <v>26</v>
      </c>
      <c r="C944" s="78"/>
      <c r="D944" s="79"/>
      <c r="E944" s="79"/>
      <c r="F944" s="80"/>
    </row>
    <row r="945" spans="2:6" ht="23.25" thickBot="1" x14ac:dyDescent="0.25">
      <c r="B945" s="81" t="s">
        <v>27</v>
      </c>
      <c r="C945" s="82"/>
      <c r="D945" s="72">
        <f>D942-D944</f>
        <v>0</v>
      </c>
      <c r="E945" s="72"/>
      <c r="F945" s="73"/>
    </row>
    <row r="946" spans="2:6" ht="15.75" thickTop="1" thickBot="1" x14ac:dyDescent="0.25"/>
    <row r="947" spans="2:6" ht="22.5" thickTop="1" thickBot="1" x14ac:dyDescent="0.25">
      <c r="B947" s="18" t="s">
        <v>16</v>
      </c>
      <c r="C947" s="19">
        <f>C912+1</f>
        <v>127</v>
      </c>
      <c r="D947" s="18" t="s">
        <v>2</v>
      </c>
      <c r="E947" s="70">
        <f>IFERROR(VLOOKUP(C950,ورقة1!$B$3:$G$1048576,3,0),)</f>
        <v>0</v>
      </c>
      <c r="F947" s="71"/>
    </row>
    <row r="948" spans="2:6" ht="22.5" thickTop="1" thickBot="1" x14ac:dyDescent="0.25">
      <c r="B948" s="18" t="s">
        <v>17</v>
      </c>
      <c r="C948" s="20"/>
      <c r="D948" s="18" t="s">
        <v>3</v>
      </c>
      <c r="E948" s="70">
        <f>IFERROR(VLOOKUP(C950,ورقة1!$B$3:$G$1048576,4,0),)</f>
        <v>0</v>
      </c>
      <c r="F948" s="71"/>
    </row>
    <row r="949" spans="2:6" ht="22.5" thickTop="1" thickBot="1" x14ac:dyDescent="0.25">
      <c r="B949" s="18" t="s">
        <v>9</v>
      </c>
      <c r="C949" s="31"/>
      <c r="D949" s="18" t="s">
        <v>4</v>
      </c>
      <c r="E949" s="70">
        <f>IFERROR(VLOOKUP(C950,ورقة1!$B$3:$G$1048576,5,0),)</f>
        <v>0</v>
      </c>
      <c r="F949" s="71"/>
    </row>
    <row r="950" spans="2:6" ht="22.5" thickTop="1" thickBot="1" x14ac:dyDescent="0.25">
      <c r="B950" s="18" t="s">
        <v>18</v>
      </c>
      <c r="C950" s="21"/>
      <c r="D950" s="18" t="s">
        <v>5</v>
      </c>
      <c r="E950" s="70">
        <f>IFERROR(VLOOKUP(C950,ورقة1!$B$3:$G$1048576,6,0),)</f>
        <v>0</v>
      </c>
      <c r="F950" s="71"/>
    </row>
    <row r="951" spans="2:6" ht="22.5" thickTop="1" thickBot="1" x14ac:dyDescent="0.25">
      <c r="B951" s="18" t="s">
        <v>19</v>
      </c>
      <c r="C951" s="74">
        <f>IFERROR(VLOOKUP(C950,ورقة1!$B$2:$G$1048576,2,0),)</f>
        <v>0</v>
      </c>
      <c r="D951" s="75"/>
      <c r="E951" s="75"/>
      <c r="F951" s="76"/>
    </row>
    <row r="952" spans="2:6" ht="22.5" thickTop="1" thickBot="1" x14ac:dyDescent="0.25">
      <c r="B952" s="18" t="s">
        <v>0</v>
      </c>
      <c r="C952" s="18" t="s">
        <v>20</v>
      </c>
      <c r="D952" s="18" t="s">
        <v>21</v>
      </c>
      <c r="E952" s="18" t="s">
        <v>22</v>
      </c>
      <c r="F952" s="18" t="s">
        <v>23</v>
      </c>
    </row>
    <row r="953" spans="2:6" ht="21.75" thickTop="1" x14ac:dyDescent="0.2">
      <c r="B953" s="22"/>
      <c r="C953" s="23">
        <f>IFERROR(VLOOKUP(B953,ورقة1!$I$3:$K$1048576,2,0),)</f>
        <v>0</v>
      </c>
      <c r="D953" s="28">
        <f>IFERROR(VLOOKUP(B953,ورقة1!$I$3:$K$1048576,3,0),0)</f>
        <v>0</v>
      </c>
      <c r="E953" s="29"/>
      <c r="F953" s="25">
        <f>D953*E953</f>
        <v>0</v>
      </c>
    </row>
    <row r="954" spans="2:6" ht="21" x14ac:dyDescent="0.2">
      <c r="B954" s="22"/>
      <c r="C954" s="23">
        <f>IFERROR(VLOOKUP(B954,ورقة1!$I$3:$K$1048576,2,0),)</f>
        <v>0</v>
      </c>
      <c r="D954" s="28">
        <f>IFERROR(VLOOKUP(B954,ورقة1!$I$3:$K$1048576,3,0),0)</f>
        <v>0</v>
      </c>
      <c r="E954" s="24"/>
      <c r="F954" s="25">
        <f t="shared" ref="F954:F976" si="27">D954*E954</f>
        <v>0</v>
      </c>
    </row>
    <row r="955" spans="2:6" ht="21" x14ac:dyDescent="0.2">
      <c r="B955" s="22"/>
      <c r="C955" s="23">
        <f>IFERROR(VLOOKUP(B955,ورقة1!$I$3:$K$1048576,2,0),)</f>
        <v>0</v>
      </c>
      <c r="D955" s="28">
        <f>IFERROR(VLOOKUP(B955,ورقة1!$I$3:$K$1048576,3,0),0)</f>
        <v>0</v>
      </c>
      <c r="E955" s="24"/>
      <c r="F955" s="25">
        <f t="shared" si="27"/>
        <v>0</v>
      </c>
    </row>
    <row r="956" spans="2:6" ht="21" x14ac:dyDescent="0.2">
      <c r="B956" s="22"/>
      <c r="C956" s="23">
        <f>IFERROR(VLOOKUP(B956,ورقة1!$I$3:$K$1048576,2,0),)</f>
        <v>0</v>
      </c>
      <c r="D956" s="28">
        <f>IFERROR(VLOOKUP(B956,ورقة1!$I$3:$K$1048576,3,0),0)</f>
        <v>0</v>
      </c>
      <c r="E956" s="24"/>
      <c r="F956" s="25">
        <f t="shared" si="27"/>
        <v>0</v>
      </c>
    </row>
    <row r="957" spans="2:6" ht="21" x14ac:dyDescent="0.2">
      <c r="B957" s="22"/>
      <c r="C957" s="23">
        <f>IFERROR(VLOOKUP(B957,ورقة1!$I$3:$K$1048576,2,0),)</f>
        <v>0</v>
      </c>
      <c r="D957" s="28">
        <f>IFERROR(VLOOKUP(B957,ورقة1!$I$3:$K$1048576,3,0),0)</f>
        <v>0</v>
      </c>
      <c r="E957" s="24"/>
      <c r="F957" s="25">
        <f t="shared" si="27"/>
        <v>0</v>
      </c>
    </row>
    <row r="958" spans="2:6" ht="21" x14ac:dyDescent="0.2">
      <c r="B958" s="22"/>
      <c r="C958" s="23">
        <f>IFERROR(VLOOKUP(B958,ورقة1!$I$3:$K$1048576,2,0),)</f>
        <v>0</v>
      </c>
      <c r="D958" s="28">
        <f>IFERROR(VLOOKUP(B958,ورقة1!$I$3:$K$1048576,3,0),0)</f>
        <v>0</v>
      </c>
      <c r="E958" s="24"/>
      <c r="F958" s="25">
        <f t="shared" si="27"/>
        <v>0</v>
      </c>
    </row>
    <row r="959" spans="2:6" ht="21" x14ac:dyDescent="0.2">
      <c r="B959" s="22"/>
      <c r="C959" s="23">
        <f>IFERROR(VLOOKUP(B959,ورقة1!$I$3:$K$1048576,2,0),)</f>
        <v>0</v>
      </c>
      <c r="D959" s="28">
        <f>IFERROR(VLOOKUP(B959,ورقة1!$I$3:$K$1048576,3,0),0)</f>
        <v>0</v>
      </c>
      <c r="E959" s="24"/>
      <c r="F959" s="25">
        <f t="shared" si="27"/>
        <v>0</v>
      </c>
    </row>
    <row r="960" spans="2:6" ht="21" x14ac:dyDescent="0.2">
      <c r="B960" s="22"/>
      <c r="C960" s="23">
        <f>IFERROR(VLOOKUP(B960,ورقة1!$I$3:$K$1048576,2,0),)</f>
        <v>0</v>
      </c>
      <c r="D960" s="28">
        <f>IFERROR(VLOOKUP(B960,ورقة1!$I$3:$K$1048576,3,0),0)</f>
        <v>0</v>
      </c>
      <c r="E960" s="24"/>
      <c r="F960" s="25">
        <f t="shared" si="27"/>
        <v>0</v>
      </c>
    </row>
    <row r="961" spans="2:6" ht="21" x14ac:dyDescent="0.2">
      <c r="B961" s="22"/>
      <c r="C961" s="23">
        <f>IFERROR(VLOOKUP(B961,ورقة1!$I$3:$K$1048576,2,0),)</f>
        <v>0</v>
      </c>
      <c r="D961" s="28">
        <f>IFERROR(VLOOKUP(B961,ورقة1!$I$3:$K$1048576,3,0),0)</f>
        <v>0</v>
      </c>
      <c r="E961" s="24"/>
      <c r="F961" s="25">
        <f t="shared" si="27"/>
        <v>0</v>
      </c>
    </row>
    <row r="962" spans="2:6" ht="21" x14ac:dyDescent="0.2">
      <c r="B962" s="22"/>
      <c r="C962" s="23">
        <f>IFERROR(VLOOKUP(B962,ورقة1!$I$3:$K$1048576,2,0),)</f>
        <v>0</v>
      </c>
      <c r="D962" s="28">
        <f>IFERROR(VLOOKUP(B962,ورقة1!$I$3:$K$1048576,3,0),0)</f>
        <v>0</v>
      </c>
      <c r="E962" s="24"/>
      <c r="F962" s="25">
        <f t="shared" si="27"/>
        <v>0</v>
      </c>
    </row>
    <row r="963" spans="2:6" ht="21" x14ac:dyDescent="0.2">
      <c r="B963" s="22"/>
      <c r="C963" s="23">
        <f>IFERROR(VLOOKUP(B963,ورقة1!$I$3:$K$1048576,2,0),)</f>
        <v>0</v>
      </c>
      <c r="D963" s="28">
        <f>IFERROR(VLOOKUP(B963,ورقة1!$I$3:$K$1048576,3,0),0)</f>
        <v>0</v>
      </c>
      <c r="E963" s="24"/>
      <c r="F963" s="25">
        <f t="shared" si="27"/>
        <v>0</v>
      </c>
    </row>
    <row r="964" spans="2:6" ht="21" x14ac:dyDescent="0.2">
      <c r="B964" s="22"/>
      <c r="C964" s="23">
        <f>IFERROR(VLOOKUP(B964,ورقة1!$I$3:$K$1048576,2,0),)</f>
        <v>0</v>
      </c>
      <c r="D964" s="28">
        <f>IFERROR(VLOOKUP(B964,ورقة1!$I$3:$K$1048576,3,0),0)</f>
        <v>0</v>
      </c>
      <c r="E964" s="24"/>
      <c r="F964" s="25">
        <f t="shared" si="27"/>
        <v>0</v>
      </c>
    </row>
    <row r="965" spans="2:6" ht="21" x14ac:dyDescent="0.2">
      <c r="B965" s="22"/>
      <c r="C965" s="23">
        <f>IFERROR(VLOOKUP(B965,ورقة1!$I$3:$K$1048576,2,0),)</f>
        <v>0</v>
      </c>
      <c r="D965" s="28">
        <f>IFERROR(VLOOKUP(B965,ورقة1!$I$3:$K$1048576,3,0),0)</f>
        <v>0</v>
      </c>
      <c r="E965" s="24"/>
      <c r="F965" s="25">
        <f t="shared" si="27"/>
        <v>0</v>
      </c>
    </row>
    <row r="966" spans="2:6" ht="21" x14ac:dyDescent="0.2">
      <c r="B966" s="22"/>
      <c r="C966" s="23">
        <f>IFERROR(VLOOKUP(B966,ورقة1!$I$3:$K$1048576,2,0),)</f>
        <v>0</v>
      </c>
      <c r="D966" s="28">
        <f>IFERROR(VLOOKUP(B966,ورقة1!$I$3:$K$1048576,3,0),0)</f>
        <v>0</v>
      </c>
      <c r="E966" s="24"/>
      <c r="F966" s="25">
        <f t="shared" si="27"/>
        <v>0</v>
      </c>
    </row>
    <row r="967" spans="2:6" ht="21" x14ac:dyDescent="0.2">
      <c r="B967" s="22"/>
      <c r="C967" s="23">
        <f>IFERROR(VLOOKUP(B967,ورقة1!$I$3:$K$1048576,2,0),)</f>
        <v>0</v>
      </c>
      <c r="D967" s="28">
        <f>IFERROR(VLOOKUP(B967,ورقة1!$I$3:$K$1048576,3,0),0)</f>
        <v>0</v>
      </c>
      <c r="E967" s="24"/>
      <c r="F967" s="25">
        <f t="shared" si="27"/>
        <v>0</v>
      </c>
    </row>
    <row r="968" spans="2:6" ht="21" x14ac:dyDescent="0.2">
      <c r="B968" s="22"/>
      <c r="C968" s="23">
        <f>IFERROR(VLOOKUP(B968,ورقة1!$I$3:$K$1048576,2,0),)</f>
        <v>0</v>
      </c>
      <c r="D968" s="28">
        <f>IFERROR(VLOOKUP(B968,ورقة1!$I$3:$K$1048576,3,0),0)</f>
        <v>0</v>
      </c>
      <c r="E968" s="24"/>
      <c r="F968" s="25">
        <f t="shared" si="27"/>
        <v>0</v>
      </c>
    </row>
    <row r="969" spans="2:6" ht="21" x14ac:dyDescent="0.2">
      <c r="B969" s="22"/>
      <c r="C969" s="23">
        <f>IFERROR(VLOOKUP(B969,ورقة1!$I$3:$K$1048576,2,0),)</f>
        <v>0</v>
      </c>
      <c r="D969" s="28">
        <f>IFERROR(VLOOKUP(B969,ورقة1!$I$3:$K$1048576,3,0),0)</f>
        <v>0</v>
      </c>
      <c r="E969" s="24"/>
      <c r="F969" s="25">
        <f t="shared" si="27"/>
        <v>0</v>
      </c>
    </row>
    <row r="970" spans="2:6" ht="21" x14ac:dyDescent="0.2">
      <c r="B970" s="22"/>
      <c r="C970" s="23">
        <f>IFERROR(VLOOKUP(B970,ورقة1!$I$3:$K$1048576,2,0),)</f>
        <v>0</v>
      </c>
      <c r="D970" s="28">
        <f>IFERROR(VLOOKUP(B970,ورقة1!$I$3:$K$1048576,3,0),0)</f>
        <v>0</v>
      </c>
      <c r="E970" s="24"/>
      <c r="F970" s="25">
        <f t="shared" si="27"/>
        <v>0</v>
      </c>
    </row>
    <row r="971" spans="2:6" ht="21" x14ac:dyDescent="0.2">
      <c r="B971" s="22"/>
      <c r="C971" s="23">
        <f>IFERROR(VLOOKUP(B971,ورقة1!$I$3:$K$1048576,2,0),)</f>
        <v>0</v>
      </c>
      <c r="D971" s="28">
        <f>IFERROR(VLOOKUP(B971,ورقة1!$I$3:$K$1048576,3,0),0)</f>
        <v>0</v>
      </c>
      <c r="E971" s="24"/>
      <c r="F971" s="25">
        <f t="shared" si="27"/>
        <v>0</v>
      </c>
    </row>
    <row r="972" spans="2:6" ht="21" x14ac:dyDescent="0.2">
      <c r="B972" s="22"/>
      <c r="C972" s="23">
        <f>IFERROR(VLOOKUP(B972,ورقة1!$I$3:$K$1048576,2,0),)</f>
        <v>0</v>
      </c>
      <c r="D972" s="28">
        <f>IFERROR(VLOOKUP(B972,ورقة1!$I$3:$K$1048576,3,0),0)</f>
        <v>0</v>
      </c>
      <c r="E972" s="24"/>
      <c r="F972" s="25">
        <f t="shared" si="27"/>
        <v>0</v>
      </c>
    </row>
    <row r="973" spans="2:6" ht="21" x14ac:dyDescent="0.2">
      <c r="B973" s="22"/>
      <c r="C973" s="23">
        <f>IFERROR(VLOOKUP(B973,ورقة1!$I$3:$K$1048576,2,0),)</f>
        <v>0</v>
      </c>
      <c r="D973" s="28">
        <f>IFERROR(VLOOKUP(B973,ورقة1!$I$3:$K$1048576,3,0),0)</f>
        <v>0</v>
      </c>
      <c r="E973" s="24"/>
      <c r="F973" s="25">
        <f t="shared" si="27"/>
        <v>0</v>
      </c>
    </row>
    <row r="974" spans="2:6" ht="21" x14ac:dyDescent="0.2">
      <c r="B974" s="22"/>
      <c r="C974" s="23">
        <f>IFERROR(VLOOKUP(B974,ورقة1!$I$3:$K$1048576,2,0),)</f>
        <v>0</v>
      </c>
      <c r="D974" s="28">
        <f>IFERROR(VLOOKUP(B974,ورقة1!$I$3:$K$1048576,3,0),0)</f>
        <v>0</v>
      </c>
      <c r="E974" s="24"/>
      <c r="F974" s="25">
        <f t="shared" si="27"/>
        <v>0</v>
      </c>
    </row>
    <row r="975" spans="2:6" ht="21" x14ac:dyDescent="0.2">
      <c r="B975" s="22"/>
      <c r="C975" s="23">
        <f>IFERROR(VLOOKUP(B975,ورقة1!$I$3:$K$1048576,2,0),)</f>
        <v>0</v>
      </c>
      <c r="D975" s="28">
        <f>IFERROR(VLOOKUP(B975,ورقة1!$I$3:$K$1048576,3,0),0)</f>
        <v>0</v>
      </c>
      <c r="E975" s="24"/>
      <c r="F975" s="25">
        <f t="shared" si="27"/>
        <v>0</v>
      </c>
    </row>
    <row r="976" spans="2:6" ht="21.75" thickBot="1" x14ac:dyDescent="0.25">
      <c r="B976" s="22"/>
      <c r="C976" s="23">
        <f>IFERROR(VLOOKUP(B976,ورقة1!$I$3:$K$1048576,2,0),)</f>
        <v>0</v>
      </c>
      <c r="D976" s="28">
        <f>IFERROR(VLOOKUP(B976,ورقة1!$I$3:$K$1048576,3,0),0)</f>
        <v>0</v>
      </c>
      <c r="E976" s="30"/>
      <c r="F976" s="25">
        <f t="shared" si="27"/>
        <v>0</v>
      </c>
    </row>
    <row r="977" spans="2:6" ht="24" thickTop="1" thickBot="1" x14ac:dyDescent="0.25">
      <c r="B977" s="66" t="s">
        <v>24</v>
      </c>
      <c r="C977" s="67"/>
      <c r="D977" s="68">
        <f>SUM(F953:F976)</f>
        <v>0</v>
      </c>
      <c r="E977" s="68"/>
      <c r="F977" s="69"/>
    </row>
    <row r="978" spans="2:6" ht="23.25" thickBot="1" x14ac:dyDescent="0.25">
      <c r="B978" s="77" t="s">
        <v>25</v>
      </c>
      <c r="C978" s="78"/>
      <c r="D978" s="83">
        <f>D979/100</f>
        <v>0</v>
      </c>
      <c r="E978" s="83"/>
      <c r="F978" s="84"/>
    </row>
    <row r="979" spans="2:6" ht="23.25" thickBot="1" x14ac:dyDescent="0.25">
      <c r="B979" s="77" t="s">
        <v>26</v>
      </c>
      <c r="C979" s="78"/>
      <c r="D979" s="79"/>
      <c r="E979" s="79"/>
      <c r="F979" s="80"/>
    </row>
    <row r="980" spans="2:6" ht="23.25" thickBot="1" x14ac:dyDescent="0.25">
      <c r="B980" s="81" t="s">
        <v>27</v>
      </c>
      <c r="C980" s="82"/>
      <c r="D980" s="72">
        <f>D977-D979</f>
        <v>0</v>
      </c>
      <c r="E980" s="72"/>
      <c r="F980" s="73"/>
    </row>
    <row r="981" spans="2:6" ht="15.75" thickTop="1" thickBot="1" x14ac:dyDescent="0.25"/>
    <row r="982" spans="2:6" ht="22.5" thickTop="1" thickBot="1" x14ac:dyDescent="0.25">
      <c r="B982" s="18" t="s">
        <v>16</v>
      </c>
      <c r="C982" s="19">
        <f>C947+1</f>
        <v>128</v>
      </c>
      <c r="D982" s="18" t="s">
        <v>2</v>
      </c>
      <c r="E982" s="70">
        <f>IFERROR(VLOOKUP(C985,ورقة1!$B$3:$G$1048576,3,0),)</f>
        <v>0</v>
      </c>
      <c r="F982" s="71"/>
    </row>
    <row r="983" spans="2:6" ht="22.5" thickTop="1" thickBot="1" x14ac:dyDescent="0.25">
      <c r="B983" s="18" t="s">
        <v>17</v>
      </c>
      <c r="C983" s="20"/>
      <c r="D983" s="18" t="s">
        <v>3</v>
      </c>
      <c r="E983" s="70">
        <f>IFERROR(VLOOKUP(C985,ورقة1!$B$3:$G$1048576,4,0),)</f>
        <v>0</v>
      </c>
      <c r="F983" s="71"/>
    </row>
    <row r="984" spans="2:6" ht="22.5" thickTop="1" thickBot="1" x14ac:dyDescent="0.25">
      <c r="B984" s="18" t="s">
        <v>9</v>
      </c>
      <c r="C984" s="31"/>
      <c r="D984" s="18" t="s">
        <v>4</v>
      </c>
      <c r="E984" s="70">
        <f>IFERROR(VLOOKUP(C985,ورقة1!$B$3:$G$1048576,5,0),)</f>
        <v>0</v>
      </c>
      <c r="F984" s="71"/>
    </row>
    <row r="985" spans="2:6" ht="22.5" thickTop="1" thickBot="1" x14ac:dyDescent="0.25">
      <c r="B985" s="18" t="s">
        <v>18</v>
      </c>
      <c r="C985" s="21"/>
      <c r="D985" s="18" t="s">
        <v>5</v>
      </c>
      <c r="E985" s="70">
        <f>IFERROR(VLOOKUP(C985,ورقة1!$B$3:$G$1048576,6,0),)</f>
        <v>0</v>
      </c>
      <c r="F985" s="71"/>
    </row>
    <row r="986" spans="2:6" ht="22.5" thickTop="1" thickBot="1" x14ac:dyDescent="0.25">
      <c r="B986" s="18" t="s">
        <v>19</v>
      </c>
      <c r="C986" s="74">
        <f>IFERROR(VLOOKUP(C985,ورقة1!$B$2:$G$1048576,2,0),)</f>
        <v>0</v>
      </c>
      <c r="D986" s="75"/>
      <c r="E986" s="75"/>
      <c r="F986" s="76"/>
    </row>
    <row r="987" spans="2:6" ht="22.5" thickTop="1" thickBot="1" x14ac:dyDescent="0.25">
      <c r="B987" s="18" t="s">
        <v>0</v>
      </c>
      <c r="C987" s="18" t="s">
        <v>20</v>
      </c>
      <c r="D987" s="18" t="s">
        <v>21</v>
      </c>
      <c r="E987" s="18" t="s">
        <v>22</v>
      </c>
      <c r="F987" s="18" t="s">
        <v>23</v>
      </c>
    </row>
    <row r="988" spans="2:6" ht="21.75" thickTop="1" x14ac:dyDescent="0.2">
      <c r="B988" s="22"/>
      <c r="C988" s="23">
        <f>IFERROR(VLOOKUP(B988,ورقة1!$I$3:$K$1048576,2,0),)</f>
        <v>0</v>
      </c>
      <c r="D988" s="28">
        <f>IFERROR(VLOOKUP(B988,ورقة1!$I$3:$K$1048576,3,0),0)</f>
        <v>0</v>
      </c>
      <c r="E988" s="29"/>
      <c r="F988" s="25">
        <f>D988*E988</f>
        <v>0</v>
      </c>
    </row>
    <row r="989" spans="2:6" ht="21" x14ac:dyDescent="0.2">
      <c r="B989" s="22"/>
      <c r="C989" s="23">
        <f>IFERROR(VLOOKUP(B989,ورقة1!$I$3:$K$1048576,2,0),)</f>
        <v>0</v>
      </c>
      <c r="D989" s="28">
        <f>IFERROR(VLOOKUP(B989,ورقة1!$I$3:$K$1048576,3,0),0)</f>
        <v>0</v>
      </c>
      <c r="E989" s="24"/>
      <c r="F989" s="25">
        <f t="shared" ref="F989:F1011" si="28">D989*E989</f>
        <v>0</v>
      </c>
    </row>
    <row r="990" spans="2:6" ht="21" x14ac:dyDescent="0.2">
      <c r="B990" s="22"/>
      <c r="C990" s="23">
        <f>IFERROR(VLOOKUP(B990,ورقة1!$I$3:$K$1048576,2,0),)</f>
        <v>0</v>
      </c>
      <c r="D990" s="28">
        <f>IFERROR(VLOOKUP(B990,ورقة1!$I$3:$K$1048576,3,0),0)</f>
        <v>0</v>
      </c>
      <c r="E990" s="24"/>
      <c r="F990" s="25">
        <f t="shared" si="28"/>
        <v>0</v>
      </c>
    </row>
    <row r="991" spans="2:6" ht="21" x14ac:dyDescent="0.2">
      <c r="B991" s="22"/>
      <c r="C991" s="23">
        <f>IFERROR(VLOOKUP(B991,ورقة1!$I$3:$K$1048576,2,0),)</f>
        <v>0</v>
      </c>
      <c r="D991" s="28">
        <f>IFERROR(VLOOKUP(B991,ورقة1!$I$3:$K$1048576,3,0),0)</f>
        <v>0</v>
      </c>
      <c r="E991" s="24"/>
      <c r="F991" s="25">
        <f t="shared" si="28"/>
        <v>0</v>
      </c>
    </row>
    <row r="992" spans="2:6" ht="21" x14ac:dyDescent="0.2">
      <c r="B992" s="22"/>
      <c r="C992" s="23">
        <f>IFERROR(VLOOKUP(B992,ورقة1!$I$3:$K$1048576,2,0),)</f>
        <v>0</v>
      </c>
      <c r="D992" s="28">
        <f>IFERROR(VLOOKUP(B992,ورقة1!$I$3:$K$1048576,3,0),0)</f>
        <v>0</v>
      </c>
      <c r="E992" s="24"/>
      <c r="F992" s="25">
        <f t="shared" si="28"/>
        <v>0</v>
      </c>
    </row>
    <row r="993" spans="2:6" ht="21" x14ac:dyDescent="0.2">
      <c r="B993" s="22"/>
      <c r="C993" s="23">
        <f>IFERROR(VLOOKUP(B993,ورقة1!$I$3:$K$1048576,2,0),)</f>
        <v>0</v>
      </c>
      <c r="D993" s="28">
        <f>IFERROR(VLOOKUP(B993,ورقة1!$I$3:$K$1048576,3,0),0)</f>
        <v>0</v>
      </c>
      <c r="E993" s="24"/>
      <c r="F993" s="25">
        <f t="shared" si="28"/>
        <v>0</v>
      </c>
    </row>
    <row r="994" spans="2:6" ht="21" x14ac:dyDescent="0.2">
      <c r="B994" s="22"/>
      <c r="C994" s="23">
        <f>IFERROR(VLOOKUP(B994,ورقة1!$I$3:$K$1048576,2,0),)</f>
        <v>0</v>
      </c>
      <c r="D994" s="28">
        <f>IFERROR(VLOOKUP(B994,ورقة1!$I$3:$K$1048576,3,0),0)</f>
        <v>0</v>
      </c>
      <c r="E994" s="24"/>
      <c r="F994" s="25">
        <f t="shared" si="28"/>
        <v>0</v>
      </c>
    </row>
    <row r="995" spans="2:6" ht="21" x14ac:dyDescent="0.2">
      <c r="B995" s="22"/>
      <c r="C995" s="23">
        <f>IFERROR(VLOOKUP(B995,ورقة1!$I$3:$K$1048576,2,0),)</f>
        <v>0</v>
      </c>
      <c r="D995" s="28">
        <f>IFERROR(VLOOKUP(B995,ورقة1!$I$3:$K$1048576,3,0),0)</f>
        <v>0</v>
      </c>
      <c r="E995" s="24"/>
      <c r="F995" s="25">
        <f t="shared" si="28"/>
        <v>0</v>
      </c>
    </row>
    <row r="996" spans="2:6" ht="21" x14ac:dyDescent="0.2">
      <c r="B996" s="22"/>
      <c r="C996" s="23">
        <f>IFERROR(VLOOKUP(B996,ورقة1!$I$3:$K$1048576,2,0),)</f>
        <v>0</v>
      </c>
      <c r="D996" s="28">
        <f>IFERROR(VLOOKUP(B996,ورقة1!$I$3:$K$1048576,3,0),0)</f>
        <v>0</v>
      </c>
      <c r="E996" s="24"/>
      <c r="F996" s="25">
        <f t="shared" si="28"/>
        <v>0</v>
      </c>
    </row>
    <row r="997" spans="2:6" ht="21" x14ac:dyDescent="0.2">
      <c r="B997" s="22"/>
      <c r="C997" s="23">
        <f>IFERROR(VLOOKUP(B997,ورقة1!$I$3:$K$1048576,2,0),)</f>
        <v>0</v>
      </c>
      <c r="D997" s="28">
        <f>IFERROR(VLOOKUP(B997,ورقة1!$I$3:$K$1048576,3,0),0)</f>
        <v>0</v>
      </c>
      <c r="E997" s="24"/>
      <c r="F997" s="25">
        <f t="shared" si="28"/>
        <v>0</v>
      </c>
    </row>
    <row r="998" spans="2:6" ht="21" x14ac:dyDescent="0.2">
      <c r="B998" s="22"/>
      <c r="C998" s="23">
        <f>IFERROR(VLOOKUP(B998,ورقة1!$I$3:$K$1048576,2,0),)</f>
        <v>0</v>
      </c>
      <c r="D998" s="28">
        <f>IFERROR(VLOOKUP(B998,ورقة1!$I$3:$K$1048576,3,0),0)</f>
        <v>0</v>
      </c>
      <c r="E998" s="24"/>
      <c r="F998" s="25">
        <f t="shared" si="28"/>
        <v>0</v>
      </c>
    </row>
    <row r="999" spans="2:6" ht="21" x14ac:dyDescent="0.2">
      <c r="B999" s="22"/>
      <c r="C999" s="23">
        <f>IFERROR(VLOOKUP(B999,ورقة1!$I$3:$K$1048576,2,0),)</f>
        <v>0</v>
      </c>
      <c r="D999" s="28">
        <f>IFERROR(VLOOKUP(B999,ورقة1!$I$3:$K$1048576,3,0),0)</f>
        <v>0</v>
      </c>
      <c r="E999" s="24"/>
      <c r="F999" s="25">
        <f t="shared" si="28"/>
        <v>0</v>
      </c>
    </row>
    <row r="1000" spans="2:6" ht="21" x14ac:dyDescent="0.2">
      <c r="B1000" s="22"/>
      <c r="C1000" s="23">
        <f>IFERROR(VLOOKUP(B1000,ورقة1!$I$3:$K$1048576,2,0),)</f>
        <v>0</v>
      </c>
      <c r="D1000" s="28">
        <f>IFERROR(VLOOKUP(B1000,ورقة1!$I$3:$K$1048576,3,0),0)</f>
        <v>0</v>
      </c>
      <c r="E1000" s="24"/>
      <c r="F1000" s="25">
        <f t="shared" si="28"/>
        <v>0</v>
      </c>
    </row>
    <row r="1001" spans="2:6" ht="21" x14ac:dyDescent="0.2">
      <c r="B1001" s="22"/>
      <c r="C1001" s="23">
        <f>IFERROR(VLOOKUP(B1001,ورقة1!$I$3:$K$1048576,2,0),)</f>
        <v>0</v>
      </c>
      <c r="D1001" s="28">
        <f>IFERROR(VLOOKUP(B1001,ورقة1!$I$3:$K$1048576,3,0),0)</f>
        <v>0</v>
      </c>
      <c r="E1001" s="24"/>
      <c r="F1001" s="25">
        <f t="shared" si="28"/>
        <v>0</v>
      </c>
    </row>
    <row r="1002" spans="2:6" ht="21" x14ac:dyDescent="0.2">
      <c r="B1002" s="22"/>
      <c r="C1002" s="23">
        <f>IFERROR(VLOOKUP(B1002,ورقة1!$I$3:$K$1048576,2,0),)</f>
        <v>0</v>
      </c>
      <c r="D1002" s="28">
        <f>IFERROR(VLOOKUP(B1002,ورقة1!$I$3:$K$1048576,3,0),0)</f>
        <v>0</v>
      </c>
      <c r="E1002" s="24"/>
      <c r="F1002" s="25">
        <f t="shared" si="28"/>
        <v>0</v>
      </c>
    </row>
    <row r="1003" spans="2:6" ht="21" x14ac:dyDescent="0.2">
      <c r="B1003" s="22"/>
      <c r="C1003" s="23">
        <f>IFERROR(VLOOKUP(B1003,ورقة1!$I$3:$K$1048576,2,0),)</f>
        <v>0</v>
      </c>
      <c r="D1003" s="28">
        <f>IFERROR(VLOOKUP(B1003,ورقة1!$I$3:$K$1048576,3,0),0)</f>
        <v>0</v>
      </c>
      <c r="E1003" s="24"/>
      <c r="F1003" s="25">
        <f t="shared" si="28"/>
        <v>0</v>
      </c>
    </row>
    <row r="1004" spans="2:6" ht="21" x14ac:dyDescent="0.2">
      <c r="B1004" s="22"/>
      <c r="C1004" s="23">
        <f>IFERROR(VLOOKUP(B1004,ورقة1!$I$3:$K$1048576,2,0),)</f>
        <v>0</v>
      </c>
      <c r="D1004" s="28">
        <f>IFERROR(VLOOKUP(B1004,ورقة1!$I$3:$K$1048576,3,0),0)</f>
        <v>0</v>
      </c>
      <c r="E1004" s="24"/>
      <c r="F1004" s="25">
        <f t="shared" si="28"/>
        <v>0</v>
      </c>
    </row>
    <row r="1005" spans="2:6" ht="21" x14ac:dyDescent="0.2">
      <c r="B1005" s="22"/>
      <c r="C1005" s="23">
        <f>IFERROR(VLOOKUP(B1005,ورقة1!$I$3:$K$1048576,2,0),)</f>
        <v>0</v>
      </c>
      <c r="D1005" s="28">
        <f>IFERROR(VLOOKUP(B1005,ورقة1!$I$3:$K$1048576,3,0),0)</f>
        <v>0</v>
      </c>
      <c r="E1005" s="24"/>
      <c r="F1005" s="25">
        <f t="shared" si="28"/>
        <v>0</v>
      </c>
    </row>
    <row r="1006" spans="2:6" ht="21" x14ac:dyDescent="0.2">
      <c r="B1006" s="22"/>
      <c r="C1006" s="23">
        <f>IFERROR(VLOOKUP(B1006,ورقة1!$I$3:$K$1048576,2,0),)</f>
        <v>0</v>
      </c>
      <c r="D1006" s="28">
        <f>IFERROR(VLOOKUP(B1006,ورقة1!$I$3:$K$1048576,3,0),0)</f>
        <v>0</v>
      </c>
      <c r="E1006" s="24"/>
      <c r="F1006" s="25">
        <f t="shared" si="28"/>
        <v>0</v>
      </c>
    </row>
    <row r="1007" spans="2:6" ht="21" x14ac:dyDescent="0.2">
      <c r="B1007" s="22"/>
      <c r="C1007" s="23">
        <f>IFERROR(VLOOKUP(B1007,ورقة1!$I$3:$K$1048576,2,0),)</f>
        <v>0</v>
      </c>
      <c r="D1007" s="28">
        <f>IFERROR(VLOOKUP(B1007,ورقة1!$I$3:$K$1048576,3,0),0)</f>
        <v>0</v>
      </c>
      <c r="E1007" s="24"/>
      <c r="F1007" s="25">
        <f t="shared" si="28"/>
        <v>0</v>
      </c>
    </row>
    <row r="1008" spans="2:6" ht="21" x14ac:dyDescent="0.2">
      <c r="B1008" s="22"/>
      <c r="C1008" s="23">
        <f>IFERROR(VLOOKUP(B1008,ورقة1!$I$3:$K$1048576,2,0),)</f>
        <v>0</v>
      </c>
      <c r="D1008" s="28">
        <f>IFERROR(VLOOKUP(B1008,ورقة1!$I$3:$K$1048576,3,0),0)</f>
        <v>0</v>
      </c>
      <c r="E1008" s="24"/>
      <c r="F1008" s="25">
        <f t="shared" si="28"/>
        <v>0</v>
      </c>
    </row>
    <row r="1009" spans="2:6" ht="21" x14ac:dyDescent="0.2">
      <c r="B1009" s="22"/>
      <c r="C1009" s="23">
        <f>IFERROR(VLOOKUP(B1009,ورقة1!$I$3:$K$1048576,2,0),)</f>
        <v>0</v>
      </c>
      <c r="D1009" s="28">
        <f>IFERROR(VLOOKUP(B1009,ورقة1!$I$3:$K$1048576,3,0),0)</f>
        <v>0</v>
      </c>
      <c r="E1009" s="24"/>
      <c r="F1009" s="25">
        <f t="shared" si="28"/>
        <v>0</v>
      </c>
    </row>
    <row r="1010" spans="2:6" ht="21" x14ac:dyDescent="0.2">
      <c r="B1010" s="22"/>
      <c r="C1010" s="23">
        <f>IFERROR(VLOOKUP(B1010,ورقة1!$I$3:$K$1048576,2,0),)</f>
        <v>0</v>
      </c>
      <c r="D1010" s="28">
        <f>IFERROR(VLOOKUP(B1010,ورقة1!$I$3:$K$1048576,3,0),0)</f>
        <v>0</v>
      </c>
      <c r="E1010" s="24"/>
      <c r="F1010" s="25">
        <f t="shared" si="28"/>
        <v>0</v>
      </c>
    </row>
    <row r="1011" spans="2:6" ht="21.75" thickBot="1" x14ac:dyDescent="0.25">
      <c r="B1011" s="22"/>
      <c r="C1011" s="23">
        <f>IFERROR(VLOOKUP(B1011,ورقة1!$I$3:$K$1048576,2,0),)</f>
        <v>0</v>
      </c>
      <c r="D1011" s="28">
        <f>IFERROR(VLOOKUP(B1011,ورقة1!$I$3:$K$1048576,3,0),0)</f>
        <v>0</v>
      </c>
      <c r="E1011" s="30"/>
      <c r="F1011" s="25">
        <f t="shared" si="28"/>
        <v>0</v>
      </c>
    </row>
    <row r="1012" spans="2:6" ht="24" thickTop="1" thickBot="1" x14ac:dyDescent="0.25">
      <c r="B1012" s="66" t="s">
        <v>24</v>
      </c>
      <c r="C1012" s="67"/>
      <c r="D1012" s="68">
        <f>SUM(F988:F1011)</f>
        <v>0</v>
      </c>
      <c r="E1012" s="68"/>
      <c r="F1012" s="69"/>
    </row>
    <row r="1013" spans="2:6" ht="23.25" thickBot="1" x14ac:dyDescent="0.25">
      <c r="B1013" s="77" t="s">
        <v>25</v>
      </c>
      <c r="C1013" s="78"/>
      <c r="D1013" s="83">
        <f>D1014/100</f>
        <v>0</v>
      </c>
      <c r="E1013" s="83"/>
      <c r="F1013" s="84"/>
    </row>
    <row r="1014" spans="2:6" ht="23.25" thickBot="1" x14ac:dyDescent="0.25">
      <c r="B1014" s="77" t="s">
        <v>26</v>
      </c>
      <c r="C1014" s="78"/>
      <c r="D1014" s="79"/>
      <c r="E1014" s="79"/>
      <c r="F1014" s="80"/>
    </row>
    <row r="1015" spans="2:6" ht="23.25" thickBot="1" x14ac:dyDescent="0.25">
      <c r="B1015" s="81" t="s">
        <v>27</v>
      </c>
      <c r="C1015" s="82"/>
      <c r="D1015" s="72">
        <f>D1012-D1014</f>
        <v>0</v>
      </c>
      <c r="E1015" s="72"/>
      <c r="F1015" s="73"/>
    </row>
    <row r="1016" spans="2:6" ht="15.75" thickTop="1" thickBot="1" x14ac:dyDescent="0.25"/>
    <row r="1017" spans="2:6" ht="22.5" thickTop="1" thickBot="1" x14ac:dyDescent="0.25">
      <c r="B1017" s="18" t="s">
        <v>16</v>
      </c>
      <c r="C1017" s="19">
        <f>C982+1</f>
        <v>129</v>
      </c>
      <c r="D1017" s="18" t="s">
        <v>2</v>
      </c>
      <c r="E1017" s="70">
        <f>IFERROR(VLOOKUP(C1020,ورقة1!$B$3:$G$1048576,3,0),)</f>
        <v>0</v>
      </c>
      <c r="F1017" s="71"/>
    </row>
    <row r="1018" spans="2:6" ht="22.5" thickTop="1" thickBot="1" x14ac:dyDescent="0.25">
      <c r="B1018" s="18" t="s">
        <v>17</v>
      </c>
      <c r="C1018" s="20"/>
      <c r="D1018" s="18" t="s">
        <v>3</v>
      </c>
      <c r="E1018" s="70">
        <f>IFERROR(VLOOKUP(C1020,ورقة1!$B$3:$G$1048576,4,0),)</f>
        <v>0</v>
      </c>
      <c r="F1018" s="71"/>
    </row>
    <row r="1019" spans="2:6" ht="22.5" thickTop="1" thickBot="1" x14ac:dyDescent="0.25">
      <c r="B1019" s="18" t="s">
        <v>9</v>
      </c>
      <c r="C1019" s="31"/>
      <c r="D1019" s="18" t="s">
        <v>4</v>
      </c>
      <c r="E1019" s="70">
        <f>IFERROR(VLOOKUP(C1020,ورقة1!$B$3:$G$1048576,5,0),)</f>
        <v>0</v>
      </c>
      <c r="F1019" s="71"/>
    </row>
    <row r="1020" spans="2:6" ht="22.5" thickTop="1" thickBot="1" x14ac:dyDescent="0.25">
      <c r="B1020" s="18" t="s">
        <v>18</v>
      </c>
      <c r="C1020" s="21">
        <v>0</v>
      </c>
      <c r="D1020" s="18" t="s">
        <v>5</v>
      </c>
      <c r="E1020" s="70">
        <f>IFERROR(VLOOKUP(C1020,ورقة1!$B$3:$G$1048576,6,0),)</f>
        <v>0</v>
      </c>
      <c r="F1020" s="71"/>
    </row>
    <row r="1021" spans="2:6" ht="22.5" thickTop="1" thickBot="1" x14ac:dyDescent="0.25">
      <c r="B1021" s="18" t="s">
        <v>19</v>
      </c>
      <c r="C1021" s="74">
        <f>IFERROR(VLOOKUP(C1020,ورقة1!$B$2:$G$1048576,2,0),)</f>
        <v>0</v>
      </c>
      <c r="D1021" s="75"/>
      <c r="E1021" s="75"/>
      <c r="F1021" s="76"/>
    </row>
    <row r="1022" spans="2:6" ht="22.5" thickTop="1" thickBot="1" x14ac:dyDescent="0.25">
      <c r="B1022" s="18" t="s">
        <v>0</v>
      </c>
      <c r="C1022" s="18" t="s">
        <v>20</v>
      </c>
      <c r="D1022" s="18" t="s">
        <v>21</v>
      </c>
      <c r="E1022" s="18" t="s">
        <v>22</v>
      </c>
      <c r="F1022" s="18" t="s">
        <v>23</v>
      </c>
    </row>
    <row r="1023" spans="2:6" ht="21.75" thickTop="1" x14ac:dyDescent="0.2">
      <c r="B1023" s="22"/>
      <c r="C1023" s="23">
        <f>IFERROR(VLOOKUP(B1023,ورقة1!$I$3:$K$1048576,2,0),)</f>
        <v>0</v>
      </c>
      <c r="D1023" s="28">
        <f>IFERROR(VLOOKUP(B1023,ورقة1!$I$3:$K$1048576,3,0),0)</f>
        <v>0</v>
      </c>
      <c r="E1023" s="29"/>
      <c r="F1023" s="25">
        <f>D1023*E1023</f>
        <v>0</v>
      </c>
    </row>
    <row r="1024" spans="2:6" ht="21" x14ac:dyDescent="0.2">
      <c r="B1024" s="22"/>
      <c r="C1024" s="23">
        <f>IFERROR(VLOOKUP(B1024,ورقة1!$I$3:$K$1048576,2,0),)</f>
        <v>0</v>
      </c>
      <c r="D1024" s="28">
        <f>IFERROR(VLOOKUP(B1024,ورقة1!$I$3:$K$1048576,3,0),0)</f>
        <v>0</v>
      </c>
      <c r="E1024" s="24"/>
      <c r="F1024" s="25">
        <f t="shared" ref="F1024:F1046" si="29">D1024*E1024</f>
        <v>0</v>
      </c>
    </row>
    <row r="1025" spans="2:6" ht="21" x14ac:dyDescent="0.2">
      <c r="B1025" s="22"/>
      <c r="C1025" s="23">
        <f>IFERROR(VLOOKUP(B1025,ورقة1!$I$3:$K$1048576,2,0),)</f>
        <v>0</v>
      </c>
      <c r="D1025" s="28">
        <f>IFERROR(VLOOKUP(B1025,ورقة1!$I$3:$K$1048576,3,0),0)</f>
        <v>0</v>
      </c>
      <c r="E1025" s="24"/>
      <c r="F1025" s="25">
        <f t="shared" si="29"/>
        <v>0</v>
      </c>
    </row>
    <row r="1026" spans="2:6" ht="21" x14ac:dyDescent="0.2">
      <c r="B1026" s="22"/>
      <c r="C1026" s="23">
        <f>IFERROR(VLOOKUP(B1026,ورقة1!$I$3:$K$1048576,2,0),)</f>
        <v>0</v>
      </c>
      <c r="D1026" s="28">
        <f>IFERROR(VLOOKUP(B1026,ورقة1!$I$3:$K$1048576,3,0),0)</f>
        <v>0</v>
      </c>
      <c r="E1026" s="24"/>
      <c r="F1026" s="25">
        <f t="shared" si="29"/>
        <v>0</v>
      </c>
    </row>
    <row r="1027" spans="2:6" ht="21" x14ac:dyDescent="0.2">
      <c r="B1027" s="22"/>
      <c r="C1027" s="23">
        <f>IFERROR(VLOOKUP(B1027,ورقة1!$I$3:$K$1048576,2,0),)</f>
        <v>0</v>
      </c>
      <c r="D1027" s="28">
        <f>IFERROR(VLOOKUP(B1027,ورقة1!$I$3:$K$1048576,3,0),0)</f>
        <v>0</v>
      </c>
      <c r="E1027" s="24"/>
      <c r="F1027" s="25">
        <f t="shared" si="29"/>
        <v>0</v>
      </c>
    </row>
    <row r="1028" spans="2:6" ht="21" x14ac:dyDescent="0.2">
      <c r="B1028" s="22"/>
      <c r="C1028" s="23">
        <f>IFERROR(VLOOKUP(B1028,ورقة1!$I$3:$K$1048576,2,0),)</f>
        <v>0</v>
      </c>
      <c r="D1028" s="28">
        <f>IFERROR(VLOOKUP(B1028,ورقة1!$I$3:$K$1048576,3,0),0)</f>
        <v>0</v>
      </c>
      <c r="E1028" s="24"/>
      <c r="F1028" s="25">
        <f t="shared" si="29"/>
        <v>0</v>
      </c>
    </row>
    <row r="1029" spans="2:6" ht="21" x14ac:dyDescent="0.2">
      <c r="B1029" s="22"/>
      <c r="C1029" s="23">
        <f>IFERROR(VLOOKUP(B1029,ورقة1!$I$3:$K$1048576,2,0),)</f>
        <v>0</v>
      </c>
      <c r="D1029" s="28">
        <f>IFERROR(VLOOKUP(B1029,ورقة1!$I$3:$K$1048576,3,0),0)</f>
        <v>0</v>
      </c>
      <c r="E1029" s="24"/>
      <c r="F1029" s="25">
        <f t="shared" si="29"/>
        <v>0</v>
      </c>
    </row>
    <row r="1030" spans="2:6" ht="21" x14ac:dyDescent="0.2">
      <c r="B1030" s="22"/>
      <c r="C1030" s="23">
        <f>IFERROR(VLOOKUP(B1030,ورقة1!$I$3:$K$1048576,2,0),)</f>
        <v>0</v>
      </c>
      <c r="D1030" s="28">
        <f>IFERROR(VLOOKUP(B1030,ورقة1!$I$3:$K$1048576,3,0),0)</f>
        <v>0</v>
      </c>
      <c r="E1030" s="24"/>
      <c r="F1030" s="25">
        <f t="shared" si="29"/>
        <v>0</v>
      </c>
    </row>
    <row r="1031" spans="2:6" ht="21" x14ac:dyDescent="0.2">
      <c r="B1031" s="22"/>
      <c r="C1031" s="23">
        <f>IFERROR(VLOOKUP(B1031,ورقة1!$I$3:$K$1048576,2,0),)</f>
        <v>0</v>
      </c>
      <c r="D1031" s="28">
        <f>IFERROR(VLOOKUP(B1031,ورقة1!$I$3:$K$1048576,3,0),0)</f>
        <v>0</v>
      </c>
      <c r="E1031" s="24"/>
      <c r="F1031" s="25">
        <f t="shared" si="29"/>
        <v>0</v>
      </c>
    </row>
    <row r="1032" spans="2:6" ht="21" x14ac:dyDescent="0.2">
      <c r="B1032" s="22"/>
      <c r="C1032" s="23">
        <f>IFERROR(VLOOKUP(B1032,ورقة1!$I$3:$K$1048576,2,0),)</f>
        <v>0</v>
      </c>
      <c r="D1032" s="28">
        <f>IFERROR(VLOOKUP(B1032,ورقة1!$I$3:$K$1048576,3,0),0)</f>
        <v>0</v>
      </c>
      <c r="E1032" s="24"/>
      <c r="F1032" s="25">
        <f t="shared" si="29"/>
        <v>0</v>
      </c>
    </row>
    <row r="1033" spans="2:6" ht="21" x14ac:dyDescent="0.2">
      <c r="B1033" s="22"/>
      <c r="C1033" s="23">
        <f>IFERROR(VLOOKUP(B1033,ورقة1!$I$3:$K$1048576,2,0),)</f>
        <v>0</v>
      </c>
      <c r="D1033" s="28">
        <f>IFERROR(VLOOKUP(B1033,ورقة1!$I$3:$K$1048576,3,0),0)</f>
        <v>0</v>
      </c>
      <c r="E1033" s="24"/>
      <c r="F1033" s="25">
        <f t="shared" si="29"/>
        <v>0</v>
      </c>
    </row>
    <row r="1034" spans="2:6" ht="21" x14ac:dyDescent="0.2">
      <c r="B1034" s="22"/>
      <c r="C1034" s="23">
        <f>IFERROR(VLOOKUP(B1034,ورقة1!$I$3:$K$1048576,2,0),)</f>
        <v>0</v>
      </c>
      <c r="D1034" s="28">
        <f>IFERROR(VLOOKUP(B1034,ورقة1!$I$3:$K$1048576,3,0),0)</f>
        <v>0</v>
      </c>
      <c r="E1034" s="24"/>
      <c r="F1034" s="25">
        <f t="shared" si="29"/>
        <v>0</v>
      </c>
    </row>
    <row r="1035" spans="2:6" ht="21" x14ac:dyDescent="0.2">
      <c r="B1035" s="22"/>
      <c r="C1035" s="23">
        <f>IFERROR(VLOOKUP(B1035,ورقة1!$I$3:$K$1048576,2,0),)</f>
        <v>0</v>
      </c>
      <c r="D1035" s="28">
        <f>IFERROR(VLOOKUP(B1035,ورقة1!$I$3:$K$1048576,3,0),0)</f>
        <v>0</v>
      </c>
      <c r="E1035" s="24"/>
      <c r="F1035" s="25">
        <f t="shared" si="29"/>
        <v>0</v>
      </c>
    </row>
    <row r="1036" spans="2:6" ht="21" x14ac:dyDescent="0.2">
      <c r="B1036" s="22"/>
      <c r="C1036" s="23">
        <f>IFERROR(VLOOKUP(B1036,ورقة1!$I$3:$K$1048576,2,0),)</f>
        <v>0</v>
      </c>
      <c r="D1036" s="28">
        <f>IFERROR(VLOOKUP(B1036,ورقة1!$I$3:$K$1048576,3,0),0)</f>
        <v>0</v>
      </c>
      <c r="E1036" s="24"/>
      <c r="F1036" s="25">
        <f t="shared" si="29"/>
        <v>0</v>
      </c>
    </row>
    <row r="1037" spans="2:6" ht="21" x14ac:dyDescent="0.2">
      <c r="B1037" s="22"/>
      <c r="C1037" s="23">
        <f>IFERROR(VLOOKUP(B1037,ورقة1!$I$3:$K$1048576,2,0),)</f>
        <v>0</v>
      </c>
      <c r="D1037" s="28">
        <f>IFERROR(VLOOKUP(B1037,ورقة1!$I$3:$K$1048576,3,0),0)</f>
        <v>0</v>
      </c>
      <c r="E1037" s="24"/>
      <c r="F1037" s="25">
        <f t="shared" si="29"/>
        <v>0</v>
      </c>
    </row>
    <row r="1038" spans="2:6" ht="21" x14ac:dyDescent="0.2">
      <c r="B1038" s="22"/>
      <c r="C1038" s="23">
        <f>IFERROR(VLOOKUP(B1038,ورقة1!$I$3:$K$1048576,2,0),)</f>
        <v>0</v>
      </c>
      <c r="D1038" s="28">
        <f>IFERROR(VLOOKUP(B1038,ورقة1!$I$3:$K$1048576,3,0),0)</f>
        <v>0</v>
      </c>
      <c r="E1038" s="24"/>
      <c r="F1038" s="25">
        <f t="shared" si="29"/>
        <v>0</v>
      </c>
    </row>
    <row r="1039" spans="2:6" ht="21" x14ac:dyDescent="0.2">
      <c r="B1039" s="22"/>
      <c r="C1039" s="23">
        <f>IFERROR(VLOOKUP(B1039,ورقة1!$I$3:$K$1048576,2,0),)</f>
        <v>0</v>
      </c>
      <c r="D1039" s="28">
        <f>IFERROR(VLOOKUP(B1039,ورقة1!$I$3:$K$1048576,3,0),0)</f>
        <v>0</v>
      </c>
      <c r="E1039" s="24"/>
      <c r="F1039" s="25">
        <f t="shared" si="29"/>
        <v>0</v>
      </c>
    </row>
    <row r="1040" spans="2:6" ht="21" x14ac:dyDescent="0.2">
      <c r="B1040" s="22"/>
      <c r="C1040" s="23">
        <f>IFERROR(VLOOKUP(B1040,ورقة1!$I$3:$K$1048576,2,0),)</f>
        <v>0</v>
      </c>
      <c r="D1040" s="28">
        <f>IFERROR(VLOOKUP(B1040,ورقة1!$I$3:$K$1048576,3,0),0)</f>
        <v>0</v>
      </c>
      <c r="E1040" s="24"/>
      <c r="F1040" s="25">
        <f t="shared" si="29"/>
        <v>0</v>
      </c>
    </row>
    <row r="1041" spans="2:6" ht="21" x14ac:dyDescent="0.2">
      <c r="B1041" s="22"/>
      <c r="C1041" s="23">
        <f>IFERROR(VLOOKUP(B1041,ورقة1!$I$3:$K$1048576,2,0),)</f>
        <v>0</v>
      </c>
      <c r="D1041" s="28">
        <f>IFERROR(VLOOKUP(B1041,ورقة1!$I$3:$K$1048576,3,0),0)</f>
        <v>0</v>
      </c>
      <c r="E1041" s="24"/>
      <c r="F1041" s="25">
        <f t="shared" si="29"/>
        <v>0</v>
      </c>
    </row>
    <row r="1042" spans="2:6" ht="21" x14ac:dyDescent="0.2">
      <c r="B1042" s="22"/>
      <c r="C1042" s="23">
        <f>IFERROR(VLOOKUP(B1042,ورقة1!$I$3:$K$1048576,2,0),)</f>
        <v>0</v>
      </c>
      <c r="D1042" s="28">
        <f>IFERROR(VLOOKUP(B1042,ورقة1!$I$3:$K$1048576,3,0),0)</f>
        <v>0</v>
      </c>
      <c r="E1042" s="24"/>
      <c r="F1042" s="25">
        <f t="shared" si="29"/>
        <v>0</v>
      </c>
    </row>
    <row r="1043" spans="2:6" ht="21" x14ac:dyDescent="0.2">
      <c r="B1043" s="22"/>
      <c r="C1043" s="23">
        <f>IFERROR(VLOOKUP(B1043,ورقة1!$I$3:$K$1048576,2,0),)</f>
        <v>0</v>
      </c>
      <c r="D1043" s="28">
        <f>IFERROR(VLOOKUP(B1043,ورقة1!$I$3:$K$1048576,3,0),0)</f>
        <v>0</v>
      </c>
      <c r="E1043" s="24"/>
      <c r="F1043" s="25">
        <f t="shared" si="29"/>
        <v>0</v>
      </c>
    </row>
    <row r="1044" spans="2:6" ht="21" x14ac:dyDescent="0.2">
      <c r="B1044" s="22"/>
      <c r="C1044" s="23">
        <f>IFERROR(VLOOKUP(B1044,ورقة1!$I$3:$K$1048576,2,0),)</f>
        <v>0</v>
      </c>
      <c r="D1044" s="28">
        <f>IFERROR(VLOOKUP(B1044,ورقة1!$I$3:$K$1048576,3,0),0)</f>
        <v>0</v>
      </c>
      <c r="E1044" s="24"/>
      <c r="F1044" s="25">
        <f t="shared" si="29"/>
        <v>0</v>
      </c>
    </row>
    <row r="1045" spans="2:6" ht="21" x14ac:dyDescent="0.2">
      <c r="B1045" s="22"/>
      <c r="C1045" s="23">
        <f>IFERROR(VLOOKUP(B1045,ورقة1!$I$3:$K$1048576,2,0),)</f>
        <v>0</v>
      </c>
      <c r="D1045" s="28">
        <f>IFERROR(VLOOKUP(B1045,ورقة1!$I$3:$K$1048576,3,0),0)</f>
        <v>0</v>
      </c>
      <c r="E1045" s="24"/>
      <c r="F1045" s="25">
        <f t="shared" si="29"/>
        <v>0</v>
      </c>
    </row>
    <row r="1046" spans="2:6" ht="21.75" thickBot="1" x14ac:dyDescent="0.25">
      <c r="B1046" s="22"/>
      <c r="C1046" s="23">
        <f>IFERROR(VLOOKUP(B1046,ورقة1!$I$3:$K$1048576,2,0),)</f>
        <v>0</v>
      </c>
      <c r="D1046" s="28">
        <f>IFERROR(VLOOKUP(B1046,ورقة1!$I$3:$K$1048576,3,0),0)</f>
        <v>0</v>
      </c>
      <c r="E1046" s="30"/>
      <c r="F1046" s="25">
        <f t="shared" si="29"/>
        <v>0</v>
      </c>
    </row>
    <row r="1047" spans="2:6" ht="24" thickTop="1" thickBot="1" x14ac:dyDescent="0.25">
      <c r="B1047" s="66" t="s">
        <v>24</v>
      </c>
      <c r="C1047" s="67"/>
      <c r="D1047" s="68">
        <f>SUM(F1023:F1046)</f>
        <v>0</v>
      </c>
      <c r="E1047" s="68"/>
      <c r="F1047" s="69"/>
    </row>
    <row r="1048" spans="2:6" ht="23.25" thickBot="1" x14ac:dyDescent="0.25">
      <c r="B1048" s="77" t="s">
        <v>25</v>
      </c>
      <c r="C1048" s="78"/>
      <c r="D1048" s="83">
        <f>D1049/100</f>
        <v>0</v>
      </c>
      <c r="E1048" s="83"/>
      <c r="F1048" s="84"/>
    </row>
    <row r="1049" spans="2:6" ht="23.25" thickBot="1" x14ac:dyDescent="0.25">
      <c r="B1049" s="77" t="s">
        <v>26</v>
      </c>
      <c r="C1049" s="78"/>
      <c r="D1049" s="79"/>
      <c r="E1049" s="79"/>
      <c r="F1049" s="80"/>
    </row>
    <row r="1050" spans="2:6" ht="23.25" thickBot="1" x14ac:dyDescent="0.25">
      <c r="B1050" s="81" t="s">
        <v>27</v>
      </c>
      <c r="C1050" s="82"/>
      <c r="D1050" s="72">
        <f>D1047-D1049</f>
        <v>0</v>
      </c>
      <c r="E1050" s="72"/>
      <c r="F1050" s="73"/>
    </row>
    <row r="1051" spans="2:6" ht="15.75" thickTop="1" thickBot="1" x14ac:dyDescent="0.25"/>
    <row r="1052" spans="2:6" ht="22.5" thickTop="1" thickBot="1" x14ac:dyDescent="0.25">
      <c r="B1052" s="18" t="s">
        <v>16</v>
      </c>
      <c r="C1052" s="19">
        <f>C1017+1</f>
        <v>130</v>
      </c>
      <c r="D1052" s="18" t="s">
        <v>2</v>
      </c>
      <c r="E1052" s="70">
        <f>IFERROR(VLOOKUP(C1055,ورقة1!$B$3:$G$1048576,3,0),)</f>
        <v>0</v>
      </c>
      <c r="F1052" s="71"/>
    </row>
    <row r="1053" spans="2:6" ht="22.5" thickTop="1" thickBot="1" x14ac:dyDescent="0.25">
      <c r="B1053" s="18" t="s">
        <v>17</v>
      </c>
      <c r="C1053" s="20"/>
      <c r="D1053" s="18" t="s">
        <v>3</v>
      </c>
      <c r="E1053" s="70">
        <f>IFERROR(VLOOKUP(C1055,ورقة1!$B$3:$G$1048576,4,0),)</f>
        <v>0</v>
      </c>
      <c r="F1053" s="71"/>
    </row>
    <row r="1054" spans="2:6" ht="22.5" thickTop="1" thickBot="1" x14ac:dyDescent="0.25">
      <c r="B1054" s="18" t="s">
        <v>9</v>
      </c>
      <c r="C1054" s="31"/>
      <c r="D1054" s="18" t="s">
        <v>4</v>
      </c>
      <c r="E1054" s="70">
        <f>IFERROR(VLOOKUP(C1055,ورقة1!$B$3:$G$1048576,5,0),)</f>
        <v>0</v>
      </c>
      <c r="F1054" s="71"/>
    </row>
    <row r="1055" spans="2:6" ht="22.5" thickTop="1" thickBot="1" x14ac:dyDescent="0.25">
      <c r="B1055" s="18" t="s">
        <v>18</v>
      </c>
      <c r="C1055" s="21">
        <v>0</v>
      </c>
      <c r="D1055" s="18" t="s">
        <v>5</v>
      </c>
      <c r="E1055" s="70">
        <f>IFERROR(VLOOKUP(C1055,ورقة1!$B$3:$G$1048576,6,0),)</f>
        <v>0</v>
      </c>
      <c r="F1055" s="71"/>
    </row>
    <row r="1056" spans="2:6" ht="22.5" thickTop="1" thickBot="1" x14ac:dyDescent="0.25">
      <c r="B1056" s="18" t="s">
        <v>19</v>
      </c>
      <c r="C1056" s="74">
        <f>IFERROR(VLOOKUP(C1055,ورقة1!$B$2:$G$1048576,2,0),)</f>
        <v>0</v>
      </c>
      <c r="D1056" s="75"/>
      <c r="E1056" s="75"/>
      <c r="F1056" s="76"/>
    </row>
    <row r="1057" spans="2:6" ht="22.5" thickTop="1" thickBot="1" x14ac:dyDescent="0.25">
      <c r="B1057" s="18" t="s">
        <v>0</v>
      </c>
      <c r="C1057" s="18" t="s">
        <v>20</v>
      </c>
      <c r="D1057" s="18" t="s">
        <v>21</v>
      </c>
      <c r="E1057" s="18" t="s">
        <v>22</v>
      </c>
      <c r="F1057" s="18" t="s">
        <v>23</v>
      </c>
    </row>
    <row r="1058" spans="2:6" ht="21.75" thickTop="1" x14ac:dyDescent="0.2">
      <c r="B1058" s="22"/>
      <c r="C1058" s="23">
        <f>IFERROR(VLOOKUP(B1058,ورقة1!$I$3:$K$1048576,2,0),)</f>
        <v>0</v>
      </c>
      <c r="D1058" s="28">
        <f>IFERROR(VLOOKUP(B1058,ورقة1!$I$3:$K$1048576,3,0),0)</f>
        <v>0</v>
      </c>
      <c r="E1058" s="29"/>
      <c r="F1058" s="25">
        <f>D1058*E1058</f>
        <v>0</v>
      </c>
    </row>
    <row r="1059" spans="2:6" ht="21" x14ac:dyDescent="0.2">
      <c r="B1059" s="22"/>
      <c r="C1059" s="23">
        <f>IFERROR(VLOOKUP(B1059,ورقة1!$I$3:$K$1048576,2,0),)</f>
        <v>0</v>
      </c>
      <c r="D1059" s="28">
        <f>IFERROR(VLOOKUP(B1059,ورقة1!$I$3:$K$1048576,3,0),0)</f>
        <v>0</v>
      </c>
      <c r="E1059" s="24"/>
      <c r="F1059" s="25">
        <f t="shared" ref="F1059:F1081" si="30">D1059*E1059</f>
        <v>0</v>
      </c>
    </row>
    <row r="1060" spans="2:6" ht="21" x14ac:dyDescent="0.2">
      <c r="B1060" s="22"/>
      <c r="C1060" s="23">
        <f>IFERROR(VLOOKUP(B1060,ورقة1!$I$3:$K$1048576,2,0),)</f>
        <v>0</v>
      </c>
      <c r="D1060" s="28">
        <f>IFERROR(VLOOKUP(B1060,ورقة1!$I$3:$K$1048576,3,0),0)</f>
        <v>0</v>
      </c>
      <c r="E1060" s="24"/>
      <c r="F1060" s="25">
        <f t="shared" si="30"/>
        <v>0</v>
      </c>
    </row>
    <row r="1061" spans="2:6" ht="21" x14ac:dyDescent="0.2">
      <c r="B1061" s="22"/>
      <c r="C1061" s="23">
        <f>IFERROR(VLOOKUP(B1061,ورقة1!$I$3:$K$1048576,2,0),)</f>
        <v>0</v>
      </c>
      <c r="D1061" s="28">
        <f>IFERROR(VLOOKUP(B1061,ورقة1!$I$3:$K$1048576,3,0),0)</f>
        <v>0</v>
      </c>
      <c r="E1061" s="24"/>
      <c r="F1061" s="25">
        <f t="shared" si="30"/>
        <v>0</v>
      </c>
    </row>
    <row r="1062" spans="2:6" ht="21" x14ac:dyDescent="0.2">
      <c r="B1062" s="22"/>
      <c r="C1062" s="23">
        <f>IFERROR(VLOOKUP(B1062,ورقة1!$I$3:$K$1048576,2,0),)</f>
        <v>0</v>
      </c>
      <c r="D1062" s="28">
        <f>IFERROR(VLOOKUP(B1062,ورقة1!$I$3:$K$1048576,3,0),0)</f>
        <v>0</v>
      </c>
      <c r="E1062" s="24"/>
      <c r="F1062" s="25">
        <f t="shared" si="30"/>
        <v>0</v>
      </c>
    </row>
    <row r="1063" spans="2:6" ht="21" x14ac:dyDescent="0.2">
      <c r="B1063" s="22"/>
      <c r="C1063" s="23">
        <f>IFERROR(VLOOKUP(B1063,ورقة1!$I$3:$K$1048576,2,0),)</f>
        <v>0</v>
      </c>
      <c r="D1063" s="28">
        <f>IFERROR(VLOOKUP(B1063,ورقة1!$I$3:$K$1048576,3,0),0)</f>
        <v>0</v>
      </c>
      <c r="E1063" s="24"/>
      <c r="F1063" s="25">
        <f t="shared" si="30"/>
        <v>0</v>
      </c>
    </row>
    <row r="1064" spans="2:6" ht="21" x14ac:dyDescent="0.2">
      <c r="B1064" s="22"/>
      <c r="C1064" s="23">
        <f>IFERROR(VLOOKUP(B1064,ورقة1!$I$3:$K$1048576,2,0),)</f>
        <v>0</v>
      </c>
      <c r="D1064" s="28">
        <f>IFERROR(VLOOKUP(B1064,ورقة1!$I$3:$K$1048576,3,0),0)</f>
        <v>0</v>
      </c>
      <c r="E1064" s="24"/>
      <c r="F1064" s="25">
        <f t="shared" si="30"/>
        <v>0</v>
      </c>
    </row>
    <row r="1065" spans="2:6" ht="21" x14ac:dyDescent="0.2">
      <c r="B1065" s="22"/>
      <c r="C1065" s="23">
        <f>IFERROR(VLOOKUP(B1065,ورقة1!$I$3:$K$1048576,2,0),)</f>
        <v>0</v>
      </c>
      <c r="D1065" s="28">
        <f>IFERROR(VLOOKUP(B1065,ورقة1!$I$3:$K$1048576,3,0),0)</f>
        <v>0</v>
      </c>
      <c r="E1065" s="24"/>
      <c r="F1065" s="25">
        <f t="shared" si="30"/>
        <v>0</v>
      </c>
    </row>
    <row r="1066" spans="2:6" ht="21" x14ac:dyDescent="0.2">
      <c r="B1066" s="22"/>
      <c r="C1066" s="23">
        <f>IFERROR(VLOOKUP(B1066,ورقة1!$I$3:$K$1048576,2,0),)</f>
        <v>0</v>
      </c>
      <c r="D1066" s="28">
        <f>IFERROR(VLOOKUP(B1066,ورقة1!$I$3:$K$1048576,3,0),0)</f>
        <v>0</v>
      </c>
      <c r="E1066" s="24"/>
      <c r="F1066" s="25">
        <f t="shared" si="30"/>
        <v>0</v>
      </c>
    </row>
    <row r="1067" spans="2:6" ht="21" x14ac:dyDescent="0.2">
      <c r="B1067" s="22"/>
      <c r="C1067" s="23">
        <f>IFERROR(VLOOKUP(B1067,ورقة1!$I$3:$K$1048576,2,0),)</f>
        <v>0</v>
      </c>
      <c r="D1067" s="28">
        <f>IFERROR(VLOOKUP(B1067,ورقة1!$I$3:$K$1048576,3,0),0)</f>
        <v>0</v>
      </c>
      <c r="E1067" s="24"/>
      <c r="F1067" s="25">
        <f t="shared" si="30"/>
        <v>0</v>
      </c>
    </row>
    <row r="1068" spans="2:6" ht="21" x14ac:dyDescent="0.2">
      <c r="B1068" s="22"/>
      <c r="C1068" s="23">
        <f>IFERROR(VLOOKUP(B1068,ورقة1!$I$3:$K$1048576,2,0),)</f>
        <v>0</v>
      </c>
      <c r="D1068" s="28">
        <f>IFERROR(VLOOKUP(B1068,ورقة1!$I$3:$K$1048576,3,0),0)</f>
        <v>0</v>
      </c>
      <c r="E1068" s="24"/>
      <c r="F1068" s="25">
        <f t="shared" si="30"/>
        <v>0</v>
      </c>
    </row>
    <row r="1069" spans="2:6" ht="21" x14ac:dyDescent="0.2">
      <c r="B1069" s="22"/>
      <c r="C1069" s="23">
        <f>IFERROR(VLOOKUP(B1069,ورقة1!$I$3:$K$1048576,2,0),)</f>
        <v>0</v>
      </c>
      <c r="D1069" s="28">
        <f>IFERROR(VLOOKUP(B1069,ورقة1!$I$3:$K$1048576,3,0),0)</f>
        <v>0</v>
      </c>
      <c r="E1069" s="24"/>
      <c r="F1069" s="25">
        <f t="shared" si="30"/>
        <v>0</v>
      </c>
    </row>
    <row r="1070" spans="2:6" ht="21" x14ac:dyDescent="0.2">
      <c r="B1070" s="22"/>
      <c r="C1070" s="23">
        <f>IFERROR(VLOOKUP(B1070,ورقة1!$I$3:$K$1048576,2,0),)</f>
        <v>0</v>
      </c>
      <c r="D1070" s="28">
        <f>IFERROR(VLOOKUP(B1070,ورقة1!$I$3:$K$1048576,3,0),0)</f>
        <v>0</v>
      </c>
      <c r="E1070" s="24"/>
      <c r="F1070" s="25">
        <f t="shared" si="30"/>
        <v>0</v>
      </c>
    </row>
    <row r="1071" spans="2:6" ht="21" x14ac:dyDescent="0.2">
      <c r="B1071" s="22"/>
      <c r="C1071" s="23">
        <f>IFERROR(VLOOKUP(B1071,ورقة1!$I$3:$K$1048576,2,0),)</f>
        <v>0</v>
      </c>
      <c r="D1071" s="28">
        <f>IFERROR(VLOOKUP(B1071,ورقة1!$I$3:$K$1048576,3,0),0)</f>
        <v>0</v>
      </c>
      <c r="E1071" s="24"/>
      <c r="F1071" s="25">
        <f t="shared" si="30"/>
        <v>0</v>
      </c>
    </row>
    <row r="1072" spans="2:6" ht="21" x14ac:dyDescent="0.2">
      <c r="B1072" s="22"/>
      <c r="C1072" s="23">
        <f>IFERROR(VLOOKUP(B1072,ورقة1!$I$3:$K$1048576,2,0),)</f>
        <v>0</v>
      </c>
      <c r="D1072" s="28">
        <f>IFERROR(VLOOKUP(B1072,ورقة1!$I$3:$K$1048576,3,0),0)</f>
        <v>0</v>
      </c>
      <c r="E1072" s="24"/>
      <c r="F1072" s="25">
        <f t="shared" si="30"/>
        <v>0</v>
      </c>
    </row>
    <row r="1073" spans="2:6" ht="21" x14ac:dyDescent="0.2">
      <c r="B1073" s="22"/>
      <c r="C1073" s="23">
        <f>IFERROR(VLOOKUP(B1073,ورقة1!$I$3:$K$1048576,2,0),)</f>
        <v>0</v>
      </c>
      <c r="D1073" s="28">
        <f>IFERROR(VLOOKUP(B1073,ورقة1!$I$3:$K$1048576,3,0),0)</f>
        <v>0</v>
      </c>
      <c r="E1073" s="24"/>
      <c r="F1073" s="25">
        <f t="shared" si="30"/>
        <v>0</v>
      </c>
    </row>
    <row r="1074" spans="2:6" ht="21" x14ac:dyDescent="0.2">
      <c r="B1074" s="22"/>
      <c r="C1074" s="23">
        <f>IFERROR(VLOOKUP(B1074,ورقة1!$I$3:$K$1048576,2,0),)</f>
        <v>0</v>
      </c>
      <c r="D1074" s="28">
        <f>IFERROR(VLOOKUP(B1074,ورقة1!$I$3:$K$1048576,3,0),0)</f>
        <v>0</v>
      </c>
      <c r="E1074" s="24"/>
      <c r="F1074" s="25">
        <f t="shared" si="30"/>
        <v>0</v>
      </c>
    </row>
    <row r="1075" spans="2:6" ht="21" x14ac:dyDescent="0.2">
      <c r="B1075" s="22"/>
      <c r="C1075" s="23">
        <f>IFERROR(VLOOKUP(B1075,ورقة1!$I$3:$K$1048576,2,0),)</f>
        <v>0</v>
      </c>
      <c r="D1075" s="28">
        <f>IFERROR(VLOOKUP(B1075,ورقة1!$I$3:$K$1048576,3,0),0)</f>
        <v>0</v>
      </c>
      <c r="E1075" s="24"/>
      <c r="F1075" s="25">
        <f t="shared" si="30"/>
        <v>0</v>
      </c>
    </row>
    <row r="1076" spans="2:6" ht="21" x14ac:dyDescent="0.2">
      <c r="B1076" s="22"/>
      <c r="C1076" s="23">
        <f>IFERROR(VLOOKUP(B1076,ورقة1!$I$3:$K$1048576,2,0),)</f>
        <v>0</v>
      </c>
      <c r="D1076" s="28">
        <f>IFERROR(VLOOKUP(B1076,ورقة1!$I$3:$K$1048576,3,0),0)</f>
        <v>0</v>
      </c>
      <c r="E1076" s="24"/>
      <c r="F1076" s="25">
        <f t="shared" si="30"/>
        <v>0</v>
      </c>
    </row>
    <row r="1077" spans="2:6" ht="21" x14ac:dyDescent="0.2">
      <c r="B1077" s="22"/>
      <c r="C1077" s="23">
        <f>IFERROR(VLOOKUP(B1077,ورقة1!$I$3:$K$1048576,2,0),)</f>
        <v>0</v>
      </c>
      <c r="D1077" s="28">
        <f>IFERROR(VLOOKUP(B1077,ورقة1!$I$3:$K$1048576,3,0),0)</f>
        <v>0</v>
      </c>
      <c r="E1077" s="24"/>
      <c r="F1077" s="25">
        <f t="shared" si="30"/>
        <v>0</v>
      </c>
    </row>
    <row r="1078" spans="2:6" ht="21" x14ac:dyDescent="0.2">
      <c r="B1078" s="22"/>
      <c r="C1078" s="23">
        <f>IFERROR(VLOOKUP(B1078,ورقة1!$I$3:$K$1048576,2,0),)</f>
        <v>0</v>
      </c>
      <c r="D1078" s="28">
        <f>IFERROR(VLOOKUP(B1078,ورقة1!$I$3:$K$1048576,3,0),0)</f>
        <v>0</v>
      </c>
      <c r="E1078" s="24"/>
      <c r="F1078" s="25">
        <f t="shared" si="30"/>
        <v>0</v>
      </c>
    </row>
    <row r="1079" spans="2:6" ht="21" x14ac:dyDescent="0.2">
      <c r="B1079" s="22"/>
      <c r="C1079" s="23">
        <f>IFERROR(VLOOKUP(B1079,ورقة1!$I$3:$K$1048576,2,0),)</f>
        <v>0</v>
      </c>
      <c r="D1079" s="28">
        <f>IFERROR(VLOOKUP(B1079,ورقة1!$I$3:$K$1048576,3,0),0)</f>
        <v>0</v>
      </c>
      <c r="E1079" s="24"/>
      <c r="F1079" s="25">
        <f t="shared" si="30"/>
        <v>0</v>
      </c>
    </row>
    <row r="1080" spans="2:6" ht="21" x14ac:dyDescent="0.2">
      <c r="B1080" s="22"/>
      <c r="C1080" s="23">
        <f>IFERROR(VLOOKUP(B1080,ورقة1!$I$3:$K$1048576,2,0),)</f>
        <v>0</v>
      </c>
      <c r="D1080" s="28">
        <f>IFERROR(VLOOKUP(B1080,ورقة1!$I$3:$K$1048576,3,0),0)</f>
        <v>0</v>
      </c>
      <c r="E1080" s="24"/>
      <c r="F1080" s="25">
        <f t="shared" si="30"/>
        <v>0</v>
      </c>
    </row>
    <row r="1081" spans="2:6" ht="21.75" thickBot="1" x14ac:dyDescent="0.25">
      <c r="B1081" s="22"/>
      <c r="C1081" s="23">
        <f>IFERROR(VLOOKUP(B1081,ورقة1!$I$3:$K$1048576,2,0),)</f>
        <v>0</v>
      </c>
      <c r="D1081" s="28">
        <f>IFERROR(VLOOKUP(B1081,ورقة1!$I$3:$K$1048576,3,0),0)</f>
        <v>0</v>
      </c>
      <c r="E1081" s="30"/>
      <c r="F1081" s="25">
        <f t="shared" si="30"/>
        <v>0</v>
      </c>
    </row>
    <row r="1082" spans="2:6" ht="24" thickTop="1" thickBot="1" x14ac:dyDescent="0.25">
      <c r="B1082" s="66" t="s">
        <v>24</v>
      </c>
      <c r="C1082" s="67"/>
      <c r="D1082" s="68">
        <f>SUM(F1058:F1081)</f>
        <v>0</v>
      </c>
      <c r="E1082" s="68"/>
      <c r="F1082" s="69"/>
    </row>
    <row r="1083" spans="2:6" ht="23.25" thickBot="1" x14ac:dyDescent="0.25">
      <c r="B1083" s="77" t="s">
        <v>25</v>
      </c>
      <c r="C1083" s="78"/>
      <c r="D1083" s="83">
        <f>D1084/100</f>
        <v>0</v>
      </c>
      <c r="E1083" s="83"/>
      <c r="F1083" s="84"/>
    </row>
    <row r="1084" spans="2:6" ht="23.25" thickBot="1" x14ac:dyDescent="0.25">
      <c r="B1084" s="77" t="s">
        <v>26</v>
      </c>
      <c r="C1084" s="78"/>
      <c r="D1084" s="79"/>
      <c r="E1084" s="79"/>
      <c r="F1084" s="80"/>
    </row>
    <row r="1085" spans="2:6" ht="23.25" thickBot="1" x14ac:dyDescent="0.25">
      <c r="B1085" s="81" t="s">
        <v>27</v>
      </c>
      <c r="C1085" s="82"/>
      <c r="D1085" s="72">
        <f>D1082-D1084</f>
        <v>0</v>
      </c>
      <c r="E1085" s="72"/>
      <c r="F1085" s="73"/>
    </row>
    <row r="1086" spans="2:6" ht="15.75" thickTop="1" thickBot="1" x14ac:dyDescent="0.25"/>
    <row r="1087" spans="2:6" ht="22.5" thickTop="1" thickBot="1" x14ac:dyDescent="0.25">
      <c r="B1087" s="18" t="s">
        <v>16</v>
      </c>
      <c r="C1087" s="19">
        <f>C1052+1</f>
        <v>131</v>
      </c>
      <c r="D1087" s="18" t="s">
        <v>2</v>
      </c>
      <c r="E1087" s="70">
        <f>IFERROR(VLOOKUP(C1090,ورقة1!$B$3:$G$1048576,3,0),)</f>
        <v>0</v>
      </c>
      <c r="F1087" s="71"/>
    </row>
    <row r="1088" spans="2:6" ht="22.5" thickTop="1" thickBot="1" x14ac:dyDescent="0.25">
      <c r="B1088" s="18" t="s">
        <v>17</v>
      </c>
      <c r="C1088" s="20"/>
      <c r="D1088" s="18" t="s">
        <v>3</v>
      </c>
      <c r="E1088" s="70">
        <f>IFERROR(VLOOKUP(C1090,ورقة1!$B$3:$G$1048576,4,0),)</f>
        <v>0</v>
      </c>
      <c r="F1088" s="71"/>
    </row>
    <row r="1089" spans="2:6" ht="22.5" thickTop="1" thickBot="1" x14ac:dyDescent="0.25">
      <c r="B1089" s="18" t="s">
        <v>9</v>
      </c>
      <c r="C1089" s="31"/>
      <c r="D1089" s="18" t="s">
        <v>4</v>
      </c>
      <c r="E1089" s="70">
        <f>IFERROR(VLOOKUP(C1090,ورقة1!$B$3:$G$1048576,5,0),)</f>
        <v>0</v>
      </c>
      <c r="F1089" s="71"/>
    </row>
    <row r="1090" spans="2:6" ht="22.5" thickTop="1" thickBot="1" x14ac:dyDescent="0.25">
      <c r="B1090" s="18" t="s">
        <v>18</v>
      </c>
      <c r="C1090" s="21">
        <v>0</v>
      </c>
      <c r="D1090" s="18" t="s">
        <v>5</v>
      </c>
      <c r="E1090" s="70">
        <f>IFERROR(VLOOKUP(C1090,ورقة1!$B$3:$G$1048576,6,0),)</f>
        <v>0</v>
      </c>
      <c r="F1090" s="71"/>
    </row>
    <row r="1091" spans="2:6" ht="22.5" thickTop="1" thickBot="1" x14ac:dyDescent="0.25">
      <c r="B1091" s="18" t="s">
        <v>19</v>
      </c>
      <c r="C1091" s="74">
        <f>IFERROR(VLOOKUP(C1090,ورقة1!$B$2:$G$1048576,2,0),)</f>
        <v>0</v>
      </c>
      <c r="D1091" s="75"/>
      <c r="E1091" s="75"/>
      <c r="F1091" s="76"/>
    </row>
    <row r="1092" spans="2:6" ht="22.5" thickTop="1" thickBot="1" x14ac:dyDescent="0.25">
      <c r="B1092" s="18" t="s">
        <v>0</v>
      </c>
      <c r="C1092" s="18" t="s">
        <v>20</v>
      </c>
      <c r="D1092" s="18" t="s">
        <v>21</v>
      </c>
      <c r="E1092" s="18" t="s">
        <v>22</v>
      </c>
      <c r="F1092" s="18" t="s">
        <v>23</v>
      </c>
    </row>
    <row r="1093" spans="2:6" ht="21.75" thickTop="1" x14ac:dyDescent="0.2">
      <c r="B1093" s="22"/>
      <c r="C1093" s="23">
        <f>IFERROR(VLOOKUP(B1093,ورقة1!$I$3:$K$1048576,2,0),)</f>
        <v>0</v>
      </c>
      <c r="D1093" s="28">
        <f>IFERROR(VLOOKUP(B1093,ورقة1!$I$3:$K$1048576,3,0),0)</f>
        <v>0</v>
      </c>
      <c r="E1093" s="29"/>
      <c r="F1093" s="25">
        <f>D1093*E1093</f>
        <v>0</v>
      </c>
    </row>
    <row r="1094" spans="2:6" ht="21" x14ac:dyDescent="0.2">
      <c r="B1094" s="22"/>
      <c r="C1094" s="23">
        <f>IFERROR(VLOOKUP(B1094,ورقة1!$I$3:$K$1048576,2,0),)</f>
        <v>0</v>
      </c>
      <c r="D1094" s="28">
        <f>IFERROR(VLOOKUP(B1094,ورقة1!$I$3:$K$1048576,3,0),0)</f>
        <v>0</v>
      </c>
      <c r="E1094" s="24"/>
      <c r="F1094" s="25">
        <f t="shared" ref="F1094:F1116" si="31">D1094*E1094</f>
        <v>0</v>
      </c>
    </row>
    <row r="1095" spans="2:6" ht="21" x14ac:dyDescent="0.2">
      <c r="B1095" s="22"/>
      <c r="C1095" s="23">
        <f>IFERROR(VLOOKUP(B1095,ورقة1!$I$3:$K$1048576,2,0),)</f>
        <v>0</v>
      </c>
      <c r="D1095" s="28">
        <f>IFERROR(VLOOKUP(B1095,ورقة1!$I$3:$K$1048576,3,0),0)</f>
        <v>0</v>
      </c>
      <c r="E1095" s="24"/>
      <c r="F1095" s="25">
        <f t="shared" si="31"/>
        <v>0</v>
      </c>
    </row>
    <row r="1096" spans="2:6" ht="21" x14ac:dyDescent="0.2">
      <c r="B1096" s="22"/>
      <c r="C1096" s="23">
        <f>IFERROR(VLOOKUP(B1096,ورقة1!$I$3:$K$1048576,2,0),)</f>
        <v>0</v>
      </c>
      <c r="D1096" s="28">
        <f>IFERROR(VLOOKUP(B1096,ورقة1!$I$3:$K$1048576,3,0),0)</f>
        <v>0</v>
      </c>
      <c r="E1096" s="24"/>
      <c r="F1096" s="25">
        <f t="shared" si="31"/>
        <v>0</v>
      </c>
    </row>
    <row r="1097" spans="2:6" ht="21" x14ac:dyDescent="0.2">
      <c r="B1097" s="22"/>
      <c r="C1097" s="23">
        <f>IFERROR(VLOOKUP(B1097,ورقة1!$I$3:$K$1048576,2,0),)</f>
        <v>0</v>
      </c>
      <c r="D1097" s="28">
        <f>IFERROR(VLOOKUP(B1097,ورقة1!$I$3:$K$1048576,3,0),0)</f>
        <v>0</v>
      </c>
      <c r="E1097" s="24"/>
      <c r="F1097" s="25">
        <f t="shared" si="31"/>
        <v>0</v>
      </c>
    </row>
    <row r="1098" spans="2:6" ht="21" x14ac:dyDescent="0.2">
      <c r="B1098" s="22"/>
      <c r="C1098" s="23">
        <f>IFERROR(VLOOKUP(B1098,ورقة1!$I$3:$K$1048576,2,0),)</f>
        <v>0</v>
      </c>
      <c r="D1098" s="28">
        <f>IFERROR(VLOOKUP(B1098,ورقة1!$I$3:$K$1048576,3,0),0)</f>
        <v>0</v>
      </c>
      <c r="E1098" s="24"/>
      <c r="F1098" s="25">
        <f t="shared" si="31"/>
        <v>0</v>
      </c>
    </row>
    <row r="1099" spans="2:6" ht="21" x14ac:dyDescent="0.2">
      <c r="B1099" s="22"/>
      <c r="C1099" s="23">
        <f>IFERROR(VLOOKUP(B1099,ورقة1!$I$3:$K$1048576,2,0),)</f>
        <v>0</v>
      </c>
      <c r="D1099" s="28">
        <f>IFERROR(VLOOKUP(B1099,ورقة1!$I$3:$K$1048576,3,0),0)</f>
        <v>0</v>
      </c>
      <c r="E1099" s="24"/>
      <c r="F1099" s="25">
        <f t="shared" si="31"/>
        <v>0</v>
      </c>
    </row>
    <row r="1100" spans="2:6" ht="21" x14ac:dyDescent="0.2">
      <c r="B1100" s="22"/>
      <c r="C1100" s="23">
        <f>IFERROR(VLOOKUP(B1100,ورقة1!$I$3:$K$1048576,2,0),)</f>
        <v>0</v>
      </c>
      <c r="D1100" s="28">
        <f>IFERROR(VLOOKUP(B1100,ورقة1!$I$3:$K$1048576,3,0),0)</f>
        <v>0</v>
      </c>
      <c r="E1100" s="24"/>
      <c r="F1100" s="25">
        <f t="shared" si="31"/>
        <v>0</v>
      </c>
    </row>
    <row r="1101" spans="2:6" ht="21" x14ac:dyDescent="0.2">
      <c r="B1101" s="22"/>
      <c r="C1101" s="23">
        <f>IFERROR(VLOOKUP(B1101,ورقة1!$I$3:$K$1048576,2,0),)</f>
        <v>0</v>
      </c>
      <c r="D1101" s="28">
        <f>IFERROR(VLOOKUP(B1101,ورقة1!$I$3:$K$1048576,3,0),0)</f>
        <v>0</v>
      </c>
      <c r="E1101" s="24"/>
      <c r="F1101" s="25">
        <f t="shared" si="31"/>
        <v>0</v>
      </c>
    </row>
    <row r="1102" spans="2:6" ht="21" x14ac:dyDescent="0.2">
      <c r="B1102" s="22"/>
      <c r="C1102" s="23">
        <f>IFERROR(VLOOKUP(B1102,ورقة1!$I$3:$K$1048576,2,0),)</f>
        <v>0</v>
      </c>
      <c r="D1102" s="28">
        <f>IFERROR(VLOOKUP(B1102,ورقة1!$I$3:$K$1048576,3,0),0)</f>
        <v>0</v>
      </c>
      <c r="E1102" s="24"/>
      <c r="F1102" s="25">
        <f t="shared" si="31"/>
        <v>0</v>
      </c>
    </row>
    <row r="1103" spans="2:6" ht="21" x14ac:dyDescent="0.2">
      <c r="B1103" s="22"/>
      <c r="C1103" s="23">
        <f>IFERROR(VLOOKUP(B1103,ورقة1!$I$3:$K$1048576,2,0),)</f>
        <v>0</v>
      </c>
      <c r="D1103" s="28">
        <f>IFERROR(VLOOKUP(B1103,ورقة1!$I$3:$K$1048576,3,0),0)</f>
        <v>0</v>
      </c>
      <c r="E1103" s="24"/>
      <c r="F1103" s="25">
        <f t="shared" si="31"/>
        <v>0</v>
      </c>
    </row>
    <row r="1104" spans="2:6" ht="21" x14ac:dyDescent="0.2">
      <c r="B1104" s="22"/>
      <c r="C1104" s="23">
        <f>IFERROR(VLOOKUP(B1104,ورقة1!$I$3:$K$1048576,2,0),)</f>
        <v>0</v>
      </c>
      <c r="D1104" s="28">
        <f>IFERROR(VLOOKUP(B1104,ورقة1!$I$3:$K$1048576,3,0),0)</f>
        <v>0</v>
      </c>
      <c r="E1104" s="24"/>
      <c r="F1104" s="25">
        <f t="shared" si="31"/>
        <v>0</v>
      </c>
    </row>
    <row r="1105" spans="2:6" ht="21" x14ac:dyDescent="0.2">
      <c r="B1105" s="22"/>
      <c r="C1105" s="23">
        <f>IFERROR(VLOOKUP(B1105,ورقة1!$I$3:$K$1048576,2,0),)</f>
        <v>0</v>
      </c>
      <c r="D1105" s="28">
        <f>IFERROR(VLOOKUP(B1105,ورقة1!$I$3:$K$1048576,3,0),0)</f>
        <v>0</v>
      </c>
      <c r="E1105" s="24"/>
      <c r="F1105" s="25">
        <f t="shared" si="31"/>
        <v>0</v>
      </c>
    </row>
    <row r="1106" spans="2:6" ht="21" x14ac:dyDescent="0.2">
      <c r="B1106" s="22"/>
      <c r="C1106" s="23">
        <f>IFERROR(VLOOKUP(B1106,ورقة1!$I$3:$K$1048576,2,0),)</f>
        <v>0</v>
      </c>
      <c r="D1106" s="28">
        <f>IFERROR(VLOOKUP(B1106,ورقة1!$I$3:$K$1048576,3,0),0)</f>
        <v>0</v>
      </c>
      <c r="E1106" s="24"/>
      <c r="F1106" s="25">
        <f t="shared" si="31"/>
        <v>0</v>
      </c>
    </row>
    <row r="1107" spans="2:6" ht="21" x14ac:dyDescent="0.2">
      <c r="B1107" s="22"/>
      <c r="C1107" s="23">
        <f>IFERROR(VLOOKUP(B1107,ورقة1!$I$3:$K$1048576,2,0),)</f>
        <v>0</v>
      </c>
      <c r="D1107" s="28">
        <f>IFERROR(VLOOKUP(B1107,ورقة1!$I$3:$K$1048576,3,0),0)</f>
        <v>0</v>
      </c>
      <c r="E1107" s="24"/>
      <c r="F1107" s="25">
        <f t="shared" si="31"/>
        <v>0</v>
      </c>
    </row>
    <row r="1108" spans="2:6" ht="21" x14ac:dyDescent="0.2">
      <c r="B1108" s="22"/>
      <c r="C1108" s="23">
        <f>IFERROR(VLOOKUP(B1108,ورقة1!$I$3:$K$1048576,2,0),)</f>
        <v>0</v>
      </c>
      <c r="D1108" s="28">
        <f>IFERROR(VLOOKUP(B1108,ورقة1!$I$3:$K$1048576,3,0),0)</f>
        <v>0</v>
      </c>
      <c r="E1108" s="24"/>
      <c r="F1108" s="25">
        <f t="shared" si="31"/>
        <v>0</v>
      </c>
    </row>
    <row r="1109" spans="2:6" ht="21" x14ac:dyDescent="0.2">
      <c r="B1109" s="22"/>
      <c r="C1109" s="23">
        <f>IFERROR(VLOOKUP(B1109,ورقة1!$I$3:$K$1048576,2,0),)</f>
        <v>0</v>
      </c>
      <c r="D1109" s="28">
        <f>IFERROR(VLOOKUP(B1109,ورقة1!$I$3:$K$1048576,3,0),0)</f>
        <v>0</v>
      </c>
      <c r="E1109" s="24"/>
      <c r="F1109" s="25">
        <f t="shared" si="31"/>
        <v>0</v>
      </c>
    </row>
    <row r="1110" spans="2:6" ht="21" x14ac:dyDescent="0.2">
      <c r="B1110" s="22"/>
      <c r="C1110" s="23">
        <f>IFERROR(VLOOKUP(B1110,ورقة1!$I$3:$K$1048576,2,0),)</f>
        <v>0</v>
      </c>
      <c r="D1110" s="28">
        <f>IFERROR(VLOOKUP(B1110,ورقة1!$I$3:$K$1048576,3,0),0)</f>
        <v>0</v>
      </c>
      <c r="E1110" s="24"/>
      <c r="F1110" s="25">
        <f t="shared" si="31"/>
        <v>0</v>
      </c>
    </row>
    <row r="1111" spans="2:6" ht="21" x14ac:dyDescent="0.2">
      <c r="B1111" s="22"/>
      <c r="C1111" s="23">
        <f>IFERROR(VLOOKUP(B1111,ورقة1!$I$3:$K$1048576,2,0),)</f>
        <v>0</v>
      </c>
      <c r="D1111" s="28">
        <f>IFERROR(VLOOKUP(B1111,ورقة1!$I$3:$K$1048576,3,0),0)</f>
        <v>0</v>
      </c>
      <c r="E1111" s="24"/>
      <c r="F1111" s="25">
        <f t="shared" si="31"/>
        <v>0</v>
      </c>
    </row>
    <row r="1112" spans="2:6" ht="21" x14ac:dyDescent="0.2">
      <c r="B1112" s="22"/>
      <c r="C1112" s="23">
        <f>IFERROR(VLOOKUP(B1112,ورقة1!$I$3:$K$1048576,2,0),)</f>
        <v>0</v>
      </c>
      <c r="D1112" s="28">
        <f>IFERROR(VLOOKUP(B1112,ورقة1!$I$3:$K$1048576,3,0),0)</f>
        <v>0</v>
      </c>
      <c r="E1112" s="24"/>
      <c r="F1112" s="25">
        <f t="shared" si="31"/>
        <v>0</v>
      </c>
    </row>
    <row r="1113" spans="2:6" ht="21" x14ac:dyDescent="0.2">
      <c r="B1113" s="22"/>
      <c r="C1113" s="23">
        <f>IFERROR(VLOOKUP(B1113,ورقة1!$I$3:$K$1048576,2,0),)</f>
        <v>0</v>
      </c>
      <c r="D1113" s="28">
        <f>IFERROR(VLOOKUP(B1113,ورقة1!$I$3:$K$1048576,3,0),0)</f>
        <v>0</v>
      </c>
      <c r="E1113" s="24"/>
      <c r="F1113" s="25">
        <f t="shared" si="31"/>
        <v>0</v>
      </c>
    </row>
    <row r="1114" spans="2:6" ht="21" x14ac:dyDescent="0.2">
      <c r="B1114" s="22"/>
      <c r="C1114" s="23">
        <f>IFERROR(VLOOKUP(B1114,ورقة1!$I$3:$K$1048576,2,0),)</f>
        <v>0</v>
      </c>
      <c r="D1114" s="28">
        <f>IFERROR(VLOOKUP(B1114,ورقة1!$I$3:$K$1048576,3,0),0)</f>
        <v>0</v>
      </c>
      <c r="E1114" s="24"/>
      <c r="F1114" s="25">
        <f t="shared" si="31"/>
        <v>0</v>
      </c>
    </row>
    <row r="1115" spans="2:6" ht="21" x14ac:dyDescent="0.2">
      <c r="B1115" s="22"/>
      <c r="C1115" s="23">
        <f>IFERROR(VLOOKUP(B1115,ورقة1!$I$3:$K$1048576,2,0),)</f>
        <v>0</v>
      </c>
      <c r="D1115" s="28">
        <f>IFERROR(VLOOKUP(B1115,ورقة1!$I$3:$K$1048576,3,0),0)</f>
        <v>0</v>
      </c>
      <c r="E1115" s="24"/>
      <c r="F1115" s="25">
        <f t="shared" si="31"/>
        <v>0</v>
      </c>
    </row>
    <row r="1116" spans="2:6" ht="21.75" thickBot="1" x14ac:dyDescent="0.25">
      <c r="B1116" s="22"/>
      <c r="C1116" s="23">
        <f>IFERROR(VLOOKUP(B1116,ورقة1!$I$3:$K$1048576,2,0),)</f>
        <v>0</v>
      </c>
      <c r="D1116" s="28">
        <f>IFERROR(VLOOKUP(B1116,ورقة1!$I$3:$K$1048576,3,0),0)</f>
        <v>0</v>
      </c>
      <c r="E1116" s="30"/>
      <c r="F1116" s="25">
        <f t="shared" si="31"/>
        <v>0</v>
      </c>
    </row>
    <row r="1117" spans="2:6" ht="24" thickTop="1" thickBot="1" x14ac:dyDescent="0.25">
      <c r="B1117" s="66" t="s">
        <v>24</v>
      </c>
      <c r="C1117" s="67"/>
      <c r="D1117" s="68">
        <f>SUM(F1093:F1116)</f>
        <v>0</v>
      </c>
      <c r="E1117" s="68"/>
      <c r="F1117" s="69"/>
    </row>
    <row r="1118" spans="2:6" ht="23.25" thickBot="1" x14ac:dyDescent="0.25">
      <c r="B1118" s="77" t="s">
        <v>25</v>
      </c>
      <c r="C1118" s="78"/>
      <c r="D1118" s="83">
        <f>D1119/100</f>
        <v>0</v>
      </c>
      <c r="E1118" s="83"/>
      <c r="F1118" s="84"/>
    </row>
    <row r="1119" spans="2:6" ht="23.25" thickBot="1" x14ac:dyDescent="0.25">
      <c r="B1119" s="77" t="s">
        <v>26</v>
      </c>
      <c r="C1119" s="78"/>
      <c r="D1119" s="79"/>
      <c r="E1119" s="79"/>
      <c r="F1119" s="80"/>
    </row>
    <row r="1120" spans="2:6" ht="23.25" thickBot="1" x14ac:dyDescent="0.25">
      <c r="B1120" s="81" t="s">
        <v>27</v>
      </c>
      <c r="C1120" s="82"/>
      <c r="D1120" s="72">
        <f>D1117-D1119</f>
        <v>0</v>
      </c>
      <c r="E1120" s="72"/>
      <c r="F1120" s="73"/>
    </row>
    <row r="1121" spans="2:6" ht="15.75" thickTop="1" thickBot="1" x14ac:dyDescent="0.25"/>
    <row r="1122" spans="2:6" ht="22.5" thickTop="1" thickBot="1" x14ac:dyDescent="0.25">
      <c r="B1122" s="18" t="s">
        <v>16</v>
      </c>
      <c r="C1122" s="19">
        <f>C1087+1</f>
        <v>132</v>
      </c>
      <c r="D1122" s="18" t="s">
        <v>2</v>
      </c>
      <c r="E1122" s="70">
        <f>IFERROR(VLOOKUP(C1125,ورقة1!$B$3:$G$1048576,3,0),)</f>
        <v>0</v>
      </c>
      <c r="F1122" s="71"/>
    </row>
    <row r="1123" spans="2:6" ht="22.5" thickTop="1" thickBot="1" x14ac:dyDescent="0.25">
      <c r="B1123" s="18" t="s">
        <v>17</v>
      </c>
      <c r="C1123" s="20"/>
      <c r="D1123" s="18" t="s">
        <v>3</v>
      </c>
      <c r="E1123" s="70">
        <f>IFERROR(VLOOKUP(C1125,ورقة1!$B$3:$G$1048576,4,0),)</f>
        <v>0</v>
      </c>
      <c r="F1123" s="71"/>
    </row>
    <row r="1124" spans="2:6" ht="22.5" thickTop="1" thickBot="1" x14ac:dyDescent="0.25">
      <c r="B1124" s="18" t="s">
        <v>9</v>
      </c>
      <c r="C1124" s="31"/>
      <c r="D1124" s="18" t="s">
        <v>4</v>
      </c>
      <c r="E1124" s="70">
        <f>IFERROR(VLOOKUP(C1125,ورقة1!$B$3:$G$1048576,5,0),)</f>
        <v>0</v>
      </c>
      <c r="F1124" s="71"/>
    </row>
    <row r="1125" spans="2:6" ht="22.5" thickTop="1" thickBot="1" x14ac:dyDescent="0.25">
      <c r="B1125" s="18" t="s">
        <v>18</v>
      </c>
      <c r="C1125" s="21">
        <v>0</v>
      </c>
      <c r="D1125" s="18" t="s">
        <v>5</v>
      </c>
      <c r="E1125" s="70">
        <f>IFERROR(VLOOKUP(C1125,ورقة1!$B$3:$G$1048576,6,0),)</f>
        <v>0</v>
      </c>
      <c r="F1125" s="71"/>
    </row>
    <row r="1126" spans="2:6" ht="22.5" thickTop="1" thickBot="1" x14ac:dyDescent="0.25">
      <c r="B1126" s="18" t="s">
        <v>19</v>
      </c>
      <c r="C1126" s="74">
        <f>IFERROR(VLOOKUP(C1125,ورقة1!$B$2:$G$1048576,2,0),)</f>
        <v>0</v>
      </c>
      <c r="D1126" s="75"/>
      <c r="E1126" s="75"/>
      <c r="F1126" s="76"/>
    </row>
    <row r="1127" spans="2:6" ht="22.5" thickTop="1" thickBot="1" x14ac:dyDescent="0.25">
      <c r="B1127" s="18" t="s">
        <v>0</v>
      </c>
      <c r="C1127" s="18" t="s">
        <v>20</v>
      </c>
      <c r="D1127" s="18" t="s">
        <v>21</v>
      </c>
      <c r="E1127" s="18" t="s">
        <v>22</v>
      </c>
      <c r="F1127" s="18" t="s">
        <v>23</v>
      </c>
    </row>
    <row r="1128" spans="2:6" ht="21.75" thickTop="1" x14ac:dyDescent="0.2">
      <c r="B1128" s="22"/>
      <c r="C1128" s="23">
        <f>IFERROR(VLOOKUP(B1128,ورقة1!$I$3:$K$1048576,2,0),)</f>
        <v>0</v>
      </c>
      <c r="D1128" s="28">
        <f>IFERROR(VLOOKUP(B1128,ورقة1!$I$3:$K$1048576,3,0),0)</f>
        <v>0</v>
      </c>
      <c r="E1128" s="29"/>
      <c r="F1128" s="25">
        <f>D1128*E1128</f>
        <v>0</v>
      </c>
    </row>
    <row r="1129" spans="2:6" ht="21" x14ac:dyDescent="0.2">
      <c r="B1129" s="22"/>
      <c r="C1129" s="23">
        <f>IFERROR(VLOOKUP(B1129,ورقة1!$I$3:$K$1048576,2,0),)</f>
        <v>0</v>
      </c>
      <c r="D1129" s="28">
        <f>IFERROR(VLOOKUP(B1129,ورقة1!$I$3:$K$1048576,3,0),0)</f>
        <v>0</v>
      </c>
      <c r="E1129" s="24"/>
      <c r="F1129" s="25">
        <f t="shared" ref="F1129:F1151" si="32">D1129*E1129</f>
        <v>0</v>
      </c>
    </row>
    <row r="1130" spans="2:6" ht="21" x14ac:dyDescent="0.2">
      <c r="B1130" s="22"/>
      <c r="C1130" s="23">
        <f>IFERROR(VLOOKUP(B1130,ورقة1!$I$3:$K$1048576,2,0),)</f>
        <v>0</v>
      </c>
      <c r="D1130" s="28">
        <f>IFERROR(VLOOKUP(B1130,ورقة1!$I$3:$K$1048576,3,0),0)</f>
        <v>0</v>
      </c>
      <c r="E1130" s="24"/>
      <c r="F1130" s="25">
        <f t="shared" si="32"/>
        <v>0</v>
      </c>
    </row>
    <row r="1131" spans="2:6" ht="21" x14ac:dyDescent="0.2">
      <c r="B1131" s="22"/>
      <c r="C1131" s="23">
        <f>IFERROR(VLOOKUP(B1131,ورقة1!$I$3:$K$1048576,2,0),)</f>
        <v>0</v>
      </c>
      <c r="D1131" s="28">
        <f>IFERROR(VLOOKUP(B1131,ورقة1!$I$3:$K$1048576,3,0),0)</f>
        <v>0</v>
      </c>
      <c r="E1131" s="24"/>
      <c r="F1131" s="25">
        <f t="shared" si="32"/>
        <v>0</v>
      </c>
    </row>
    <row r="1132" spans="2:6" ht="21" x14ac:dyDescent="0.2">
      <c r="B1132" s="22"/>
      <c r="C1132" s="23">
        <f>IFERROR(VLOOKUP(B1132,ورقة1!$I$3:$K$1048576,2,0),)</f>
        <v>0</v>
      </c>
      <c r="D1132" s="28">
        <f>IFERROR(VLOOKUP(B1132,ورقة1!$I$3:$K$1048576,3,0),0)</f>
        <v>0</v>
      </c>
      <c r="E1132" s="24"/>
      <c r="F1132" s="25">
        <f t="shared" si="32"/>
        <v>0</v>
      </c>
    </row>
    <row r="1133" spans="2:6" ht="21" x14ac:dyDescent="0.2">
      <c r="B1133" s="22"/>
      <c r="C1133" s="23">
        <f>IFERROR(VLOOKUP(B1133,ورقة1!$I$3:$K$1048576,2,0),)</f>
        <v>0</v>
      </c>
      <c r="D1133" s="28">
        <f>IFERROR(VLOOKUP(B1133,ورقة1!$I$3:$K$1048576,3,0),0)</f>
        <v>0</v>
      </c>
      <c r="E1133" s="24"/>
      <c r="F1133" s="25">
        <f t="shared" si="32"/>
        <v>0</v>
      </c>
    </row>
    <row r="1134" spans="2:6" ht="21" x14ac:dyDescent="0.2">
      <c r="B1134" s="22"/>
      <c r="C1134" s="23">
        <f>IFERROR(VLOOKUP(B1134,ورقة1!$I$3:$K$1048576,2,0),)</f>
        <v>0</v>
      </c>
      <c r="D1134" s="28">
        <f>IFERROR(VLOOKUP(B1134,ورقة1!$I$3:$K$1048576,3,0),0)</f>
        <v>0</v>
      </c>
      <c r="E1134" s="24"/>
      <c r="F1134" s="25">
        <f t="shared" si="32"/>
        <v>0</v>
      </c>
    </row>
    <row r="1135" spans="2:6" ht="21" x14ac:dyDescent="0.2">
      <c r="B1135" s="22"/>
      <c r="C1135" s="23">
        <f>IFERROR(VLOOKUP(B1135,ورقة1!$I$3:$K$1048576,2,0),)</f>
        <v>0</v>
      </c>
      <c r="D1135" s="28">
        <f>IFERROR(VLOOKUP(B1135,ورقة1!$I$3:$K$1048576,3,0),0)</f>
        <v>0</v>
      </c>
      <c r="E1135" s="24"/>
      <c r="F1135" s="25">
        <f t="shared" si="32"/>
        <v>0</v>
      </c>
    </row>
    <row r="1136" spans="2:6" ht="21" x14ac:dyDescent="0.2">
      <c r="B1136" s="22"/>
      <c r="C1136" s="23">
        <f>IFERROR(VLOOKUP(B1136,ورقة1!$I$3:$K$1048576,2,0),)</f>
        <v>0</v>
      </c>
      <c r="D1136" s="28">
        <f>IFERROR(VLOOKUP(B1136,ورقة1!$I$3:$K$1048576,3,0),0)</f>
        <v>0</v>
      </c>
      <c r="E1136" s="24"/>
      <c r="F1136" s="25">
        <f t="shared" si="32"/>
        <v>0</v>
      </c>
    </row>
    <row r="1137" spans="2:6" ht="21" x14ac:dyDescent="0.2">
      <c r="B1137" s="22"/>
      <c r="C1137" s="23">
        <f>IFERROR(VLOOKUP(B1137,ورقة1!$I$3:$K$1048576,2,0),)</f>
        <v>0</v>
      </c>
      <c r="D1137" s="28">
        <f>IFERROR(VLOOKUP(B1137,ورقة1!$I$3:$K$1048576,3,0),0)</f>
        <v>0</v>
      </c>
      <c r="E1137" s="24"/>
      <c r="F1137" s="25">
        <f t="shared" si="32"/>
        <v>0</v>
      </c>
    </row>
    <row r="1138" spans="2:6" ht="21" x14ac:dyDescent="0.2">
      <c r="B1138" s="22"/>
      <c r="C1138" s="23">
        <f>IFERROR(VLOOKUP(B1138,ورقة1!$I$3:$K$1048576,2,0),)</f>
        <v>0</v>
      </c>
      <c r="D1138" s="28">
        <f>IFERROR(VLOOKUP(B1138,ورقة1!$I$3:$K$1048576,3,0),0)</f>
        <v>0</v>
      </c>
      <c r="E1138" s="24"/>
      <c r="F1138" s="25">
        <f t="shared" si="32"/>
        <v>0</v>
      </c>
    </row>
    <row r="1139" spans="2:6" ht="21" x14ac:dyDescent="0.2">
      <c r="B1139" s="22"/>
      <c r="C1139" s="23">
        <f>IFERROR(VLOOKUP(B1139,ورقة1!$I$3:$K$1048576,2,0),)</f>
        <v>0</v>
      </c>
      <c r="D1139" s="28">
        <f>IFERROR(VLOOKUP(B1139,ورقة1!$I$3:$K$1048576,3,0),0)</f>
        <v>0</v>
      </c>
      <c r="E1139" s="24"/>
      <c r="F1139" s="25">
        <f t="shared" si="32"/>
        <v>0</v>
      </c>
    </row>
    <row r="1140" spans="2:6" ht="21" x14ac:dyDescent="0.2">
      <c r="B1140" s="22"/>
      <c r="C1140" s="23">
        <f>IFERROR(VLOOKUP(B1140,ورقة1!$I$3:$K$1048576,2,0),)</f>
        <v>0</v>
      </c>
      <c r="D1140" s="28">
        <f>IFERROR(VLOOKUP(B1140,ورقة1!$I$3:$K$1048576,3,0),0)</f>
        <v>0</v>
      </c>
      <c r="E1140" s="24"/>
      <c r="F1140" s="25">
        <f t="shared" si="32"/>
        <v>0</v>
      </c>
    </row>
    <row r="1141" spans="2:6" ht="21" x14ac:dyDescent="0.2">
      <c r="B1141" s="22"/>
      <c r="C1141" s="23">
        <f>IFERROR(VLOOKUP(B1141,ورقة1!$I$3:$K$1048576,2,0),)</f>
        <v>0</v>
      </c>
      <c r="D1141" s="28">
        <f>IFERROR(VLOOKUP(B1141,ورقة1!$I$3:$K$1048576,3,0),0)</f>
        <v>0</v>
      </c>
      <c r="E1141" s="24"/>
      <c r="F1141" s="25">
        <f t="shared" si="32"/>
        <v>0</v>
      </c>
    </row>
    <row r="1142" spans="2:6" ht="21" x14ac:dyDescent="0.2">
      <c r="B1142" s="22"/>
      <c r="C1142" s="23">
        <f>IFERROR(VLOOKUP(B1142,ورقة1!$I$3:$K$1048576,2,0),)</f>
        <v>0</v>
      </c>
      <c r="D1142" s="28">
        <f>IFERROR(VLOOKUP(B1142,ورقة1!$I$3:$K$1048576,3,0),0)</f>
        <v>0</v>
      </c>
      <c r="E1142" s="24"/>
      <c r="F1142" s="25">
        <f t="shared" si="32"/>
        <v>0</v>
      </c>
    </row>
    <row r="1143" spans="2:6" ht="21" x14ac:dyDescent="0.2">
      <c r="B1143" s="22"/>
      <c r="C1143" s="23">
        <f>IFERROR(VLOOKUP(B1143,ورقة1!$I$3:$K$1048576,2,0),)</f>
        <v>0</v>
      </c>
      <c r="D1143" s="28">
        <f>IFERROR(VLOOKUP(B1143,ورقة1!$I$3:$K$1048576,3,0),0)</f>
        <v>0</v>
      </c>
      <c r="E1143" s="24"/>
      <c r="F1143" s="25">
        <f t="shared" si="32"/>
        <v>0</v>
      </c>
    </row>
    <row r="1144" spans="2:6" ht="21" x14ac:dyDescent="0.2">
      <c r="B1144" s="22"/>
      <c r="C1144" s="23">
        <f>IFERROR(VLOOKUP(B1144,ورقة1!$I$3:$K$1048576,2,0),)</f>
        <v>0</v>
      </c>
      <c r="D1144" s="28">
        <f>IFERROR(VLOOKUP(B1144,ورقة1!$I$3:$K$1048576,3,0),0)</f>
        <v>0</v>
      </c>
      <c r="E1144" s="24"/>
      <c r="F1144" s="25">
        <f t="shared" si="32"/>
        <v>0</v>
      </c>
    </row>
    <row r="1145" spans="2:6" ht="21" x14ac:dyDescent="0.2">
      <c r="B1145" s="22"/>
      <c r="C1145" s="23">
        <f>IFERROR(VLOOKUP(B1145,ورقة1!$I$3:$K$1048576,2,0),)</f>
        <v>0</v>
      </c>
      <c r="D1145" s="28">
        <f>IFERROR(VLOOKUP(B1145,ورقة1!$I$3:$K$1048576,3,0),0)</f>
        <v>0</v>
      </c>
      <c r="E1145" s="24"/>
      <c r="F1145" s="25">
        <f t="shared" si="32"/>
        <v>0</v>
      </c>
    </row>
    <row r="1146" spans="2:6" ht="21" x14ac:dyDescent="0.2">
      <c r="B1146" s="22"/>
      <c r="C1146" s="23">
        <f>IFERROR(VLOOKUP(B1146,ورقة1!$I$3:$K$1048576,2,0),)</f>
        <v>0</v>
      </c>
      <c r="D1146" s="28">
        <f>IFERROR(VLOOKUP(B1146,ورقة1!$I$3:$K$1048576,3,0),0)</f>
        <v>0</v>
      </c>
      <c r="E1146" s="24"/>
      <c r="F1146" s="25">
        <f t="shared" si="32"/>
        <v>0</v>
      </c>
    </row>
    <row r="1147" spans="2:6" ht="21" x14ac:dyDescent="0.2">
      <c r="B1147" s="22"/>
      <c r="C1147" s="23">
        <f>IFERROR(VLOOKUP(B1147,ورقة1!$I$3:$K$1048576,2,0),)</f>
        <v>0</v>
      </c>
      <c r="D1147" s="28">
        <f>IFERROR(VLOOKUP(B1147,ورقة1!$I$3:$K$1048576,3,0),0)</f>
        <v>0</v>
      </c>
      <c r="E1147" s="24"/>
      <c r="F1147" s="25">
        <f t="shared" si="32"/>
        <v>0</v>
      </c>
    </row>
    <row r="1148" spans="2:6" ht="21" x14ac:dyDescent="0.2">
      <c r="B1148" s="22"/>
      <c r="C1148" s="23">
        <f>IFERROR(VLOOKUP(B1148,ورقة1!$I$3:$K$1048576,2,0),)</f>
        <v>0</v>
      </c>
      <c r="D1148" s="28">
        <f>IFERROR(VLOOKUP(B1148,ورقة1!$I$3:$K$1048576,3,0),0)</f>
        <v>0</v>
      </c>
      <c r="E1148" s="24"/>
      <c r="F1148" s="25">
        <f t="shared" si="32"/>
        <v>0</v>
      </c>
    </row>
    <row r="1149" spans="2:6" ht="21" x14ac:dyDescent="0.2">
      <c r="B1149" s="22"/>
      <c r="C1149" s="23">
        <f>IFERROR(VLOOKUP(B1149,ورقة1!$I$3:$K$1048576,2,0),)</f>
        <v>0</v>
      </c>
      <c r="D1149" s="28">
        <f>IFERROR(VLOOKUP(B1149,ورقة1!$I$3:$K$1048576,3,0),0)</f>
        <v>0</v>
      </c>
      <c r="E1149" s="24"/>
      <c r="F1149" s="25">
        <f t="shared" si="32"/>
        <v>0</v>
      </c>
    </row>
    <row r="1150" spans="2:6" ht="21" x14ac:dyDescent="0.2">
      <c r="B1150" s="22"/>
      <c r="C1150" s="23">
        <f>IFERROR(VLOOKUP(B1150,ورقة1!$I$3:$K$1048576,2,0),)</f>
        <v>0</v>
      </c>
      <c r="D1150" s="28">
        <f>IFERROR(VLOOKUP(B1150,ورقة1!$I$3:$K$1048576,3,0),0)</f>
        <v>0</v>
      </c>
      <c r="E1150" s="24"/>
      <c r="F1150" s="25">
        <f t="shared" si="32"/>
        <v>0</v>
      </c>
    </row>
    <row r="1151" spans="2:6" ht="21.75" thickBot="1" x14ac:dyDescent="0.25">
      <c r="B1151" s="22"/>
      <c r="C1151" s="23">
        <f>IFERROR(VLOOKUP(B1151,ورقة1!$I$3:$K$1048576,2,0),)</f>
        <v>0</v>
      </c>
      <c r="D1151" s="28">
        <f>IFERROR(VLOOKUP(B1151,ورقة1!$I$3:$K$1048576,3,0),0)</f>
        <v>0</v>
      </c>
      <c r="E1151" s="30"/>
      <c r="F1151" s="25">
        <f t="shared" si="32"/>
        <v>0</v>
      </c>
    </row>
    <row r="1152" spans="2:6" ht="24" thickTop="1" thickBot="1" x14ac:dyDescent="0.25">
      <c r="B1152" s="66" t="s">
        <v>24</v>
      </c>
      <c r="C1152" s="67"/>
      <c r="D1152" s="68">
        <f>SUM(F1128:F1151)</f>
        <v>0</v>
      </c>
      <c r="E1152" s="68"/>
      <c r="F1152" s="69"/>
    </row>
    <row r="1153" spans="2:6" ht="23.25" thickBot="1" x14ac:dyDescent="0.25">
      <c r="B1153" s="77" t="s">
        <v>25</v>
      </c>
      <c r="C1153" s="78"/>
      <c r="D1153" s="83">
        <f>D1154/100</f>
        <v>0</v>
      </c>
      <c r="E1153" s="83"/>
      <c r="F1153" s="84"/>
    </row>
    <row r="1154" spans="2:6" ht="23.25" thickBot="1" x14ac:dyDescent="0.25">
      <c r="B1154" s="77" t="s">
        <v>26</v>
      </c>
      <c r="C1154" s="78"/>
      <c r="D1154" s="79"/>
      <c r="E1154" s="79"/>
      <c r="F1154" s="80"/>
    </row>
    <row r="1155" spans="2:6" ht="23.25" thickBot="1" x14ac:dyDescent="0.25">
      <c r="B1155" s="81" t="s">
        <v>27</v>
      </c>
      <c r="C1155" s="82"/>
      <c r="D1155" s="72">
        <f>D1152-D1154</f>
        <v>0</v>
      </c>
      <c r="E1155" s="72"/>
      <c r="F1155" s="73"/>
    </row>
    <row r="1156" spans="2:6" ht="15.75" thickTop="1" thickBot="1" x14ac:dyDescent="0.25"/>
    <row r="1157" spans="2:6" ht="22.5" thickTop="1" thickBot="1" x14ac:dyDescent="0.25">
      <c r="B1157" s="18" t="s">
        <v>16</v>
      </c>
      <c r="C1157" s="19">
        <f>C1122+1</f>
        <v>133</v>
      </c>
      <c r="D1157" s="18" t="s">
        <v>2</v>
      </c>
      <c r="E1157" s="70">
        <f>IFERROR(VLOOKUP(C1160,ورقة1!$B$3:$G$1048576,3,0),)</f>
        <v>0</v>
      </c>
      <c r="F1157" s="71"/>
    </row>
    <row r="1158" spans="2:6" ht="22.5" thickTop="1" thickBot="1" x14ac:dyDescent="0.25">
      <c r="B1158" s="18" t="s">
        <v>17</v>
      </c>
      <c r="C1158" s="20"/>
      <c r="D1158" s="18" t="s">
        <v>3</v>
      </c>
      <c r="E1158" s="70">
        <f>IFERROR(VLOOKUP(C1160,ورقة1!$B$3:$G$1048576,4,0),)</f>
        <v>0</v>
      </c>
      <c r="F1158" s="71"/>
    </row>
    <row r="1159" spans="2:6" ht="22.5" thickTop="1" thickBot="1" x14ac:dyDescent="0.25">
      <c r="B1159" s="18" t="s">
        <v>9</v>
      </c>
      <c r="C1159" s="31"/>
      <c r="D1159" s="18" t="s">
        <v>4</v>
      </c>
      <c r="E1159" s="70">
        <f>IFERROR(VLOOKUP(C1160,ورقة1!$B$3:$G$1048576,5,0),)</f>
        <v>0</v>
      </c>
      <c r="F1159" s="71"/>
    </row>
    <row r="1160" spans="2:6" ht="22.5" thickTop="1" thickBot="1" x14ac:dyDescent="0.25">
      <c r="B1160" s="18" t="s">
        <v>18</v>
      </c>
      <c r="C1160" s="21"/>
      <c r="D1160" s="18" t="s">
        <v>5</v>
      </c>
      <c r="E1160" s="70">
        <f>IFERROR(VLOOKUP(C1160,ورقة1!$B$3:$G$1048576,6,0),)</f>
        <v>0</v>
      </c>
      <c r="F1160" s="71"/>
    </row>
    <row r="1161" spans="2:6" ht="22.5" thickTop="1" thickBot="1" x14ac:dyDescent="0.25">
      <c r="B1161" s="18" t="s">
        <v>19</v>
      </c>
      <c r="C1161" s="74">
        <f>IFERROR(VLOOKUP(C1160,ورقة1!$B$2:$G$1048576,2,0),)</f>
        <v>0</v>
      </c>
      <c r="D1161" s="75"/>
      <c r="E1161" s="75"/>
      <c r="F1161" s="76"/>
    </row>
    <row r="1162" spans="2:6" ht="22.5" thickTop="1" thickBot="1" x14ac:dyDescent="0.25">
      <c r="B1162" s="18" t="s">
        <v>0</v>
      </c>
      <c r="C1162" s="18" t="s">
        <v>20</v>
      </c>
      <c r="D1162" s="18" t="s">
        <v>21</v>
      </c>
      <c r="E1162" s="18" t="s">
        <v>22</v>
      </c>
      <c r="F1162" s="18" t="s">
        <v>23</v>
      </c>
    </row>
    <row r="1163" spans="2:6" ht="21.75" thickTop="1" x14ac:dyDescent="0.2">
      <c r="B1163" s="22"/>
      <c r="C1163" s="23">
        <f>IFERROR(VLOOKUP(B1163,ورقة1!$I$3:$K$1048576,2,0),)</f>
        <v>0</v>
      </c>
      <c r="D1163" s="28">
        <f>IFERROR(VLOOKUP(B1163,ورقة1!$I$3:$K$1048576,3,0),0)</f>
        <v>0</v>
      </c>
      <c r="E1163" s="29"/>
      <c r="F1163" s="25">
        <f>D1163*E1163</f>
        <v>0</v>
      </c>
    </row>
    <row r="1164" spans="2:6" ht="21" x14ac:dyDescent="0.2">
      <c r="B1164" s="22"/>
      <c r="C1164" s="23">
        <f>IFERROR(VLOOKUP(B1164,ورقة1!$I$3:$K$1048576,2,0),)</f>
        <v>0</v>
      </c>
      <c r="D1164" s="28">
        <f>IFERROR(VLOOKUP(B1164,ورقة1!$I$3:$K$1048576,3,0),0)</f>
        <v>0</v>
      </c>
      <c r="E1164" s="24"/>
      <c r="F1164" s="25">
        <f t="shared" ref="F1164:F1186" si="33">D1164*E1164</f>
        <v>0</v>
      </c>
    </row>
    <row r="1165" spans="2:6" ht="21" x14ac:dyDescent="0.2">
      <c r="B1165" s="22"/>
      <c r="C1165" s="23">
        <f>IFERROR(VLOOKUP(B1165,ورقة1!$I$3:$K$1048576,2,0),)</f>
        <v>0</v>
      </c>
      <c r="D1165" s="28">
        <f>IFERROR(VLOOKUP(B1165,ورقة1!$I$3:$K$1048576,3,0),0)</f>
        <v>0</v>
      </c>
      <c r="E1165" s="24"/>
      <c r="F1165" s="25">
        <f t="shared" si="33"/>
        <v>0</v>
      </c>
    </row>
    <row r="1166" spans="2:6" ht="21" x14ac:dyDescent="0.2">
      <c r="B1166" s="22"/>
      <c r="C1166" s="23">
        <f>IFERROR(VLOOKUP(B1166,ورقة1!$I$3:$K$1048576,2,0),)</f>
        <v>0</v>
      </c>
      <c r="D1166" s="28">
        <f>IFERROR(VLOOKUP(B1166,ورقة1!$I$3:$K$1048576,3,0),0)</f>
        <v>0</v>
      </c>
      <c r="E1166" s="24"/>
      <c r="F1166" s="25">
        <f t="shared" si="33"/>
        <v>0</v>
      </c>
    </row>
    <row r="1167" spans="2:6" ht="21" x14ac:dyDescent="0.2">
      <c r="B1167" s="22"/>
      <c r="C1167" s="23">
        <f>IFERROR(VLOOKUP(B1167,ورقة1!$I$3:$K$1048576,2,0),)</f>
        <v>0</v>
      </c>
      <c r="D1167" s="28">
        <f>IFERROR(VLOOKUP(B1167,ورقة1!$I$3:$K$1048576,3,0),0)</f>
        <v>0</v>
      </c>
      <c r="E1167" s="24"/>
      <c r="F1167" s="25">
        <f t="shared" si="33"/>
        <v>0</v>
      </c>
    </row>
    <row r="1168" spans="2:6" ht="21" x14ac:dyDescent="0.2">
      <c r="B1168" s="22"/>
      <c r="C1168" s="23">
        <f>IFERROR(VLOOKUP(B1168,ورقة1!$I$3:$K$1048576,2,0),)</f>
        <v>0</v>
      </c>
      <c r="D1168" s="28">
        <f>IFERROR(VLOOKUP(B1168,ورقة1!$I$3:$K$1048576,3,0),0)</f>
        <v>0</v>
      </c>
      <c r="E1168" s="24"/>
      <c r="F1168" s="25">
        <f t="shared" si="33"/>
        <v>0</v>
      </c>
    </row>
    <row r="1169" spans="2:6" ht="21" x14ac:dyDescent="0.2">
      <c r="B1169" s="22"/>
      <c r="C1169" s="23">
        <f>IFERROR(VLOOKUP(B1169,ورقة1!$I$3:$K$1048576,2,0),)</f>
        <v>0</v>
      </c>
      <c r="D1169" s="28">
        <f>IFERROR(VLOOKUP(B1169,ورقة1!$I$3:$K$1048576,3,0),0)</f>
        <v>0</v>
      </c>
      <c r="E1169" s="24"/>
      <c r="F1169" s="25">
        <f t="shared" si="33"/>
        <v>0</v>
      </c>
    </row>
    <row r="1170" spans="2:6" ht="21" x14ac:dyDescent="0.2">
      <c r="B1170" s="22"/>
      <c r="C1170" s="23">
        <f>IFERROR(VLOOKUP(B1170,ورقة1!$I$3:$K$1048576,2,0),)</f>
        <v>0</v>
      </c>
      <c r="D1170" s="28">
        <f>IFERROR(VLOOKUP(B1170,ورقة1!$I$3:$K$1048576,3,0),0)</f>
        <v>0</v>
      </c>
      <c r="E1170" s="24"/>
      <c r="F1170" s="25">
        <f t="shared" si="33"/>
        <v>0</v>
      </c>
    </row>
    <row r="1171" spans="2:6" ht="21" x14ac:dyDescent="0.2">
      <c r="B1171" s="22"/>
      <c r="C1171" s="23">
        <f>IFERROR(VLOOKUP(B1171,ورقة1!$I$3:$K$1048576,2,0),)</f>
        <v>0</v>
      </c>
      <c r="D1171" s="28">
        <f>IFERROR(VLOOKUP(B1171,ورقة1!$I$3:$K$1048576,3,0),0)</f>
        <v>0</v>
      </c>
      <c r="E1171" s="24"/>
      <c r="F1171" s="25">
        <f t="shared" si="33"/>
        <v>0</v>
      </c>
    </row>
    <row r="1172" spans="2:6" ht="21" x14ac:dyDescent="0.2">
      <c r="B1172" s="22"/>
      <c r="C1172" s="23">
        <f>IFERROR(VLOOKUP(B1172,ورقة1!$I$3:$K$1048576,2,0),)</f>
        <v>0</v>
      </c>
      <c r="D1172" s="28">
        <f>IFERROR(VLOOKUP(B1172,ورقة1!$I$3:$K$1048576,3,0),0)</f>
        <v>0</v>
      </c>
      <c r="E1172" s="24"/>
      <c r="F1172" s="25">
        <f t="shared" si="33"/>
        <v>0</v>
      </c>
    </row>
    <row r="1173" spans="2:6" ht="21" x14ac:dyDescent="0.2">
      <c r="B1173" s="22"/>
      <c r="C1173" s="23">
        <f>IFERROR(VLOOKUP(B1173,ورقة1!$I$3:$K$1048576,2,0),)</f>
        <v>0</v>
      </c>
      <c r="D1173" s="28">
        <f>IFERROR(VLOOKUP(B1173,ورقة1!$I$3:$K$1048576,3,0),0)</f>
        <v>0</v>
      </c>
      <c r="E1173" s="24"/>
      <c r="F1173" s="25">
        <f t="shared" si="33"/>
        <v>0</v>
      </c>
    </row>
    <row r="1174" spans="2:6" ht="21" x14ac:dyDescent="0.2">
      <c r="B1174" s="22"/>
      <c r="C1174" s="23">
        <f>IFERROR(VLOOKUP(B1174,ورقة1!$I$3:$K$1048576,2,0),)</f>
        <v>0</v>
      </c>
      <c r="D1174" s="28">
        <f>IFERROR(VLOOKUP(B1174,ورقة1!$I$3:$K$1048576,3,0),0)</f>
        <v>0</v>
      </c>
      <c r="E1174" s="24"/>
      <c r="F1174" s="25">
        <f t="shared" si="33"/>
        <v>0</v>
      </c>
    </row>
    <row r="1175" spans="2:6" ht="21" x14ac:dyDescent="0.2">
      <c r="B1175" s="22"/>
      <c r="C1175" s="23">
        <f>IFERROR(VLOOKUP(B1175,ورقة1!$I$3:$K$1048576,2,0),)</f>
        <v>0</v>
      </c>
      <c r="D1175" s="28">
        <f>IFERROR(VLOOKUP(B1175,ورقة1!$I$3:$K$1048576,3,0),0)</f>
        <v>0</v>
      </c>
      <c r="E1175" s="24"/>
      <c r="F1175" s="25">
        <f t="shared" si="33"/>
        <v>0</v>
      </c>
    </row>
    <row r="1176" spans="2:6" ht="21" x14ac:dyDescent="0.2">
      <c r="B1176" s="22"/>
      <c r="C1176" s="23">
        <f>IFERROR(VLOOKUP(B1176,ورقة1!$I$3:$K$1048576,2,0),)</f>
        <v>0</v>
      </c>
      <c r="D1176" s="28">
        <f>IFERROR(VLOOKUP(B1176,ورقة1!$I$3:$K$1048576,3,0),0)</f>
        <v>0</v>
      </c>
      <c r="E1176" s="24"/>
      <c r="F1176" s="25">
        <f t="shared" si="33"/>
        <v>0</v>
      </c>
    </row>
    <row r="1177" spans="2:6" ht="21" x14ac:dyDescent="0.2">
      <c r="B1177" s="22"/>
      <c r="C1177" s="23">
        <f>IFERROR(VLOOKUP(B1177,ورقة1!$I$3:$K$1048576,2,0),)</f>
        <v>0</v>
      </c>
      <c r="D1177" s="28">
        <f>IFERROR(VLOOKUP(B1177,ورقة1!$I$3:$K$1048576,3,0),0)</f>
        <v>0</v>
      </c>
      <c r="E1177" s="24"/>
      <c r="F1177" s="25">
        <f t="shared" si="33"/>
        <v>0</v>
      </c>
    </row>
    <row r="1178" spans="2:6" ht="21" x14ac:dyDescent="0.2">
      <c r="B1178" s="22"/>
      <c r="C1178" s="23">
        <f>IFERROR(VLOOKUP(B1178,ورقة1!$I$3:$K$1048576,2,0),)</f>
        <v>0</v>
      </c>
      <c r="D1178" s="28">
        <f>IFERROR(VLOOKUP(B1178,ورقة1!$I$3:$K$1048576,3,0),0)</f>
        <v>0</v>
      </c>
      <c r="E1178" s="24"/>
      <c r="F1178" s="25">
        <f t="shared" si="33"/>
        <v>0</v>
      </c>
    </row>
    <row r="1179" spans="2:6" ht="21" x14ac:dyDescent="0.2">
      <c r="B1179" s="22"/>
      <c r="C1179" s="23">
        <f>IFERROR(VLOOKUP(B1179,ورقة1!$I$3:$K$1048576,2,0),)</f>
        <v>0</v>
      </c>
      <c r="D1179" s="28">
        <f>IFERROR(VLOOKUP(B1179,ورقة1!$I$3:$K$1048576,3,0),0)</f>
        <v>0</v>
      </c>
      <c r="E1179" s="24"/>
      <c r="F1179" s="25">
        <f t="shared" si="33"/>
        <v>0</v>
      </c>
    </row>
    <row r="1180" spans="2:6" ht="21" x14ac:dyDescent="0.2">
      <c r="B1180" s="22"/>
      <c r="C1180" s="23">
        <f>IFERROR(VLOOKUP(B1180,ورقة1!$I$3:$K$1048576,2,0),)</f>
        <v>0</v>
      </c>
      <c r="D1180" s="28">
        <f>IFERROR(VLOOKUP(B1180,ورقة1!$I$3:$K$1048576,3,0),0)</f>
        <v>0</v>
      </c>
      <c r="E1180" s="24"/>
      <c r="F1180" s="25">
        <f t="shared" si="33"/>
        <v>0</v>
      </c>
    </row>
    <row r="1181" spans="2:6" ht="21" x14ac:dyDescent="0.2">
      <c r="B1181" s="22"/>
      <c r="C1181" s="23">
        <f>IFERROR(VLOOKUP(B1181,ورقة1!$I$3:$K$1048576,2,0),)</f>
        <v>0</v>
      </c>
      <c r="D1181" s="28">
        <f>IFERROR(VLOOKUP(B1181,ورقة1!$I$3:$K$1048576,3,0),0)</f>
        <v>0</v>
      </c>
      <c r="E1181" s="24"/>
      <c r="F1181" s="25">
        <f t="shared" si="33"/>
        <v>0</v>
      </c>
    </row>
    <row r="1182" spans="2:6" ht="21" x14ac:dyDescent="0.2">
      <c r="B1182" s="22"/>
      <c r="C1182" s="23">
        <f>IFERROR(VLOOKUP(B1182,ورقة1!$I$3:$K$1048576,2,0),)</f>
        <v>0</v>
      </c>
      <c r="D1182" s="28">
        <f>IFERROR(VLOOKUP(B1182,ورقة1!$I$3:$K$1048576,3,0),0)</f>
        <v>0</v>
      </c>
      <c r="E1182" s="24"/>
      <c r="F1182" s="25">
        <f t="shared" si="33"/>
        <v>0</v>
      </c>
    </row>
    <row r="1183" spans="2:6" ht="21" x14ac:dyDescent="0.2">
      <c r="B1183" s="22"/>
      <c r="C1183" s="23">
        <f>IFERROR(VLOOKUP(B1183,ورقة1!$I$3:$K$1048576,2,0),)</f>
        <v>0</v>
      </c>
      <c r="D1183" s="28">
        <f>IFERROR(VLOOKUP(B1183,ورقة1!$I$3:$K$1048576,3,0),0)</f>
        <v>0</v>
      </c>
      <c r="E1183" s="24"/>
      <c r="F1183" s="25">
        <f t="shared" si="33"/>
        <v>0</v>
      </c>
    </row>
    <row r="1184" spans="2:6" ht="21" x14ac:dyDescent="0.2">
      <c r="B1184" s="22"/>
      <c r="C1184" s="23">
        <f>IFERROR(VLOOKUP(B1184,ورقة1!$I$3:$K$1048576,2,0),)</f>
        <v>0</v>
      </c>
      <c r="D1184" s="28">
        <f>IFERROR(VLOOKUP(B1184,ورقة1!$I$3:$K$1048576,3,0),0)</f>
        <v>0</v>
      </c>
      <c r="E1184" s="24"/>
      <c r="F1184" s="25">
        <f t="shared" si="33"/>
        <v>0</v>
      </c>
    </row>
    <row r="1185" spans="2:6" ht="21" x14ac:dyDescent="0.2">
      <c r="B1185" s="22"/>
      <c r="C1185" s="23">
        <f>IFERROR(VLOOKUP(B1185,ورقة1!$I$3:$K$1048576,2,0),)</f>
        <v>0</v>
      </c>
      <c r="D1185" s="28">
        <f>IFERROR(VLOOKUP(B1185,ورقة1!$I$3:$K$1048576,3,0),0)</f>
        <v>0</v>
      </c>
      <c r="E1185" s="24"/>
      <c r="F1185" s="25">
        <f t="shared" si="33"/>
        <v>0</v>
      </c>
    </row>
    <row r="1186" spans="2:6" ht="21.75" thickBot="1" x14ac:dyDescent="0.25">
      <c r="B1186" s="22"/>
      <c r="C1186" s="23">
        <f>IFERROR(VLOOKUP(B1186,ورقة1!$I$3:$K$1048576,2,0),)</f>
        <v>0</v>
      </c>
      <c r="D1186" s="28">
        <f>IFERROR(VLOOKUP(B1186,ورقة1!$I$3:$K$1048576,3,0),0)</f>
        <v>0</v>
      </c>
      <c r="E1186" s="30"/>
      <c r="F1186" s="25">
        <f t="shared" si="33"/>
        <v>0</v>
      </c>
    </row>
    <row r="1187" spans="2:6" ht="24" thickTop="1" thickBot="1" x14ac:dyDescent="0.25">
      <c r="B1187" s="66" t="s">
        <v>24</v>
      </c>
      <c r="C1187" s="67"/>
      <c r="D1187" s="68">
        <f>SUM(F1163:F1186)</f>
        <v>0</v>
      </c>
      <c r="E1187" s="68"/>
      <c r="F1187" s="69"/>
    </row>
    <row r="1188" spans="2:6" ht="23.25" thickBot="1" x14ac:dyDescent="0.25">
      <c r="B1188" s="77" t="s">
        <v>25</v>
      </c>
      <c r="C1188" s="78"/>
      <c r="D1188" s="83">
        <f>D1189/100</f>
        <v>0</v>
      </c>
      <c r="E1188" s="83"/>
      <c r="F1188" s="84"/>
    </row>
    <row r="1189" spans="2:6" ht="23.25" thickBot="1" x14ac:dyDescent="0.25">
      <c r="B1189" s="77" t="s">
        <v>26</v>
      </c>
      <c r="C1189" s="78"/>
      <c r="D1189" s="79"/>
      <c r="E1189" s="79"/>
      <c r="F1189" s="80"/>
    </row>
    <row r="1190" spans="2:6" ht="23.25" thickBot="1" x14ac:dyDescent="0.25">
      <c r="B1190" s="81" t="s">
        <v>27</v>
      </c>
      <c r="C1190" s="82"/>
      <c r="D1190" s="72">
        <f>D1187-D1189</f>
        <v>0</v>
      </c>
      <c r="E1190" s="72"/>
      <c r="F1190" s="73"/>
    </row>
    <row r="1191" spans="2:6" ht="15.75" thickTop="1" thickBot="1" x14ac:dyDescent="0.25"/>
    <row r="1192" spans="2:6" ht="22.5" thickTop="1" thickBot="1" x14ac:dyDescent="0.25">
      <c r="B1192" s="18" t="s">
        <v>16</v>
      </c>
      <c r="C1192" s="19">
        <f>C1157+1</f>
        <v>134</v>
      </c>
      <c r="D1192" s="18" t="s">
        <v>2</v>
      </c>
      <c r="E1192" s="70">
        <f>IFERROR(VLOOKUP(C1195,ورقة1!$B$3:$G$1048576,3,0),)</f>
        <v>0</v>
      </c>
      <c r="F1192" s="71"/>
    </row>
    <row r="1193" spans="2:6" ht="22.5" thickTop="1" thickBot="1" x14ac:dyDescent="0.25">
      <c r="B1193" s="18" t="s">
        <v>17</v>
      </c>
      <c r="C1193" s="20"/>
      <c r="D1193" s="18" t="s">
        <v>3</v>
      </c>
      <c r="E1193" s="70">
        <f>IFERROR(VLOOKUP(C1195,ورقة1!$B$3:$G$1048576,4,0),)</f>
        <v>0</v>
      </c>
      <c r="F1193" s="71"/>
    </row>
    <row r="1194" spans="2:6" ht="22.5" thickTop="1" thickBot="1" x14ac:dyDescent="0.25">
      <c r="B1194" s="18" t="s">
        <v>9</v>
      </c>
      <c r="C1194" s="31"/>
      <c r="D1194" s="18" t="s">
        <v>4</v>
      </c>
      <c r="E1194" s="70">
        <f>IFERROR(VLOOKUP(C1195,ورقة1!$B$3:$G$1048576,5,0),)</f>
        <v>0</v>
      </c>
      <c r="F1194" s="71"/>
    </row>
    <row r="1195" spans="2:6" ht="22.5" thickTop="1" thickBot="1" x14ac:dyDescent="0.25">
      <c r="B1195" s="18" t="s">
        <v>18</v>
      </c>
      <c r="C1195" s="21"/>
      <c r="D1195" s="18" t="s">
        <v>5</v>
      </c>
      <c r="E1195" s="70">
        <f>IFERROR(VLOOKUP(C1195,ورقة1!$B$3:$G$1048576,6,0),)</f>
        <v>0</v>
      </c>
      <c r="F1195" s="71"/>
    </row>
    <row r="1196" spans="2:6" ht="22.5" thickTop="1" thickBot="1" x14ac:dyDescent="0.25">
      <c r="B1196" s="18" t="s">
        <v>19</v>
      </c>
      <c r="C1196" s="74">
        <f>IFERROR(VLOOKUP(C1195,ورقة1!$B$2:$G$1048576,2,0),)</f>
        <v>0</v>
      </c>
      <c r="D1196" s="75"/>
      <c r="E1196" s="75"/>
      <c r="F1196" s="76"/>
    </row>
    <row r="1197" spans="2:6" ht="22.5" thickTop="1" thickBot="1" x14ac:dyDescent="0.25">
      <c r="B1197" s="18" t="s">
        <v>0</v>
      </c>
      <c r="C1197" s="18" t="s">
        <v>20</v>
      </c>
      <c r="D1197" s="18" t="s">
        <v>21</v>
      </c>
      <c r="E1197" s="18" t="s">
        <v>22</v>
      </c>
      <c r="F1197" s="18" t="s">
        <v>23</v>
      </c>
    </row>
    <row r="1198" spans="2:6" ht="21.75" thickTop="1" x14ac:dyDescent="0.2">
      <c r="B1198" s="22"/>
      <c r="C1198" s="23">
        <f>IFERROR(VLOOKUP(B1198,ورقة1!$I$3:$K$1048576,2,0),)</f>
        <v>0</v>
      </c>
      <c r="D1198" s="28">
        <f>IFERROR(VLOOKUP(B1198,ورقة1!$I$3:$K$1048576,3,0),0)</f>
        <v>0</v>
      </c>
      <c r="E1198" s="29"/>
      <c r="F1198" s="25">
        <f>D1198*E1198</f>
        <v>0</v>
      </c>
    </row>
    <row r="1199" spans="2:6" ht="21" x14ac:dyDescent="0.2">
      <c r="B1199" s="22"/>
      <c r="C1199" s="23">
        <f>IFERROR(VLOOKUP(B1199,ورقة1!$I$3:$K$1048576,2,0),)</f>
        <v>0</v>
      </c>
      <c r="D1199" s="28">
        <f>IFERROR(VLOOKUP(B1199,ورقة1!$I$3:$K$1048576,3,0),0)</f>
        <v>0</v>
      </c>
      <c r="E1199" s="24"/>
      <c r="F1199" s="25">
        <f t="shared" ref="F1199:F1221" si="34">D1199*E1199</f>
        <v>0</v>
      </c>
    </row>
    <row r="1200" spans="2:6" ht="21" x14ac:dyDescent="0.2">
      <c r="B1200" s="22"/>
      <c r="C1200" s="23">
        <f>IFERROR(VLOOKUP(B1200,ورقة1!$I$3:$K$1048576,2,0),)</f>
        <v>0</v>
      </c>
      <c r="D1200" s="28">
        <f>IFERROR(VLOOKUP(B1200,ورقة1!$I$3:$K$1048576,3,0),0)</f>
        <v>0</v>
      </c>
      <c r="E1200" s="24"/>
      <c r="F1200" s="25">
        <f t="shared" si="34"/>
        <v>0</v>
      </c>
    </row>
    <row r="1201" spans="2:6" ht="21" x14ac:dyDescent="0.2">
      <c r="B1201" s="22"/>
      <c r="C1201" s="23">
        <f>IFERROR(VLOOKUP(B1201,ورقة1!$I$3:$K$1048576,2,0),)</f>
        <v>0</v>
      </c>
      <c r="D1201" s="28">
        <f>IFERROR(VLOOKUP(B1201,ورقة1!$I$3:$K$1048576,3,0),0)</f>
        <v>0</v>
      </c>
      <c r="E1201" s="24"/>
      <c r="F1201" s="25">
        <f t="shared" si="34"/>
        <v>0</v>
      </c>
    </row>
    <row r="1202" spans="2:6" ht="21" x14ac:dyDescent="0.2">
      <c r="B1202" s="22"/>
      <c r="C1202" s="23">
        <f>IFERROR(VLOOKUP(B1202,ورقة1!$I$3:$K$1048576,2,0),)</f>
        <v>0</v>
      </c>
      <c r="D1202" s="28">
        <f>IFERROR(VLOOKUP(B1202,ورقة1!$I$3:$K$1048576,3,0),0)</f>
        <v>0</v>
      </c>
      <c r="E1202" s="24"/>
      <c r="F1202" s="25">
        <f t="shared" si="34"/>
        <v>0</v>
      </c>
    </row>
    <row r="1203" spans="2:6" ht="21" x14ac:dyDescent="0.2">
      <c r="B1203" s="22"/>
      <c r="C1203" s="23">
        <f>IFERROR(VLOOKUP(B1203,ورقة1!$I$3:$K$1048576,2,0),)</f>
        <v>0</v>
      </c>
      <c r="D1203" s="28">
        <f>IFERROR(VLOOKUP(B1203,ورقة1!$I$3:$K$1048576,3,0),0)</f>
        <v>0</v>
      </c>
      <c r="E1203" s="24"/>
      <c r="F1203" s="25">
        <f t="shared" si="34"/>
        <v>0</v>
      </c>
    </row>
    <row r="1204" spans="2:6" ht="21" x14ac:dyDescent="0.2">
      <c r="B1204" s="22"/>
      <c r="C1204" s="23">
        <f>IFERROR(VLOOKUP(B1204,ورقة1!$I$3:$K$1048576,2,0),)</f>
        <v>0</v>
      </c>
      <c r="D1204" s="28">
        <f>IFERROR(VLOOKUP(B1204,ورقة1!$I$3:$K$1048576,3,0),0)</f>
        <v>0</v>
      </c>
      <c r="E1204" s="24"/>
      <c r="F1204" s="25">
        <f t="shared" si="34"/>
        <v>0</v>
      </c>
    </row>
    <row r="1205" spans="2:6" ht="21" x14ac:dyDescent="0.2">
      <c r="B1205" s="22"/>
      <c r="C1205" s="23">
        <f>IFERROR(VLOOKUP(B1205,ورقة1!$I$3:$K$1048576,2,0),)</f>
        <v>0</v>
      </c>
      <c r="D1205" s="28">
        <f>IFERROR(VLOOKUP(B1205,ورقة1!$I$3:$K$1048576,3,0),0)</f>
        <v>0</v>
      </c>
      <c r="E1205" s="24"/>
      <c r="F1205" s="25">
        <f t="shared" si="34"/>
        <v>0</v>
      </c>
    </row>
    <row r="1206" spans="2:6" ht="21" x14ac:dyDescent="0.2">
      <c r="B1206" s="22"/>
      <c r="C1206" s="23">
        <f>IFERROR(VLOOKUP(B1206,ورقة1!$I$3:$K$1048576,2,0),)</f>
        <v>0</v>
      </c>
      <c r="D1206" s="28">
        <f>IFERROR(VLOOKUP(B1206,ورقة1!$I$3:$K$1048576,3,0),0)</f>
        <v>0</v>
      </c>
      <c r="E1206" s="24"/>
      <c r="F1206" s="25">
        <f t="shared" si="34"/>
        <v>0</v>
      </c>
    </row>
    <row r="1207" spans="2:6" ht="21" x14ac:dyDescent="0.2">
      <c r="B1207" s="22"/>
      <c r="C1207" s="23">
        <f>IFERROR(VLOOKUP(B1207,ورقة1!$I$3:$K$1048576,2,0),)</f>
        <v>0</v>
      </c>
      <c r="D1207" s="28">
        <f>IFERROR(VLOOKUP(B1207,ورقة1!$I$3:$K$1048576,3,0),0)</f>
        <v>0</v>
      </c>
      <c r="E1207" s="24"/>
      <c r="F1207" s="25">
        <f t="shared" si="34"/>
        <v>0</v>
      </c>
    </row>
    <row r="1208" spans="2:6" ht="21" x14ac:dyDescent="0.2">
      <c r="B1208" s="22"/>
      <c r="C1208" s="23">
        <f>IFERROR(VLOOKUP(B1208,ورقة1!$I$3:$K$1048576,2,0),)</f>
        <v>0</v>
      </c>
      <c r="D1208" s="28">
        <f>IFERROR(VLOOKUP(B1208,ورقة1!$I$3:$K$1048576,3,0),0)</f>
        <v>0</v>
      </c>
      <c r="E1208" s="24"/>
      <c r="F1208" s="25">
        <f t="shared" si="34"/>
        <v>0</v>
      </c>
    </row>
    <row r="1209" spans="2:6" ht="21" x14ac:dyDescent="0.2">
      <c r="B1209" s="22"/>
      <c r="C1209" s="23">
        <f>IFERROR(VLOOKUP(B1209,ورقة1!$I$3:$K$1048576,2,0),)</f>
        <v>0</v>
      </c>
      <c r="D1209" s="28">
        <f>IFERROR(VLOOKUP(B1209,ورقة1!$I$3:$K$1048576,3,0),0)</f>
        <v>0</v>
      </c>
      <c r="E1209" s="24"/>
      <c r="F1209" s="25">
        <f t="shared" si="34"/>
        <v>0</v>
      </c>
    </row>
    <row r="1210" spans="2:6" ht="21" x14ac:dyDescent="0.2">
      <c r="B1210" s="22"/>
      <c r="C1210" s="23">
        <f>IFERROR(VLOOKUP(B1210,ورقة1!$I$3:$K$1048576,2,0),)</f>
        <v>0</v>
      </c>
      <c r="D1210" s="28">
        <f>IFERROR(VLOOKUP(B1210,ورقة1!$I$3:$K$1048576,3,0),0)</f>
        <v>0</v>
      </c>
      <c r="E1210" s="24"/>
      <c r="F1210" s="25">
        <f t="shared" si="34"/>
        <v>0</v>
      </c>
    </row>
    <row r="1211" spans="2:6" ht="21" x14ac:dyDescent="0.2">
      <c r="B1211" s="22"/>
      <c r="C1211" s="23">
        <f>IFERROR(VLOOKUP(B1211,ورقة1!$I$3:$K$1048576,2,0),)</f>
        <v>0</v>
      </c>
      <c r="D1211" s="28">
        <f>IFERROR(VLOOKUP(B1211,ورقة1!$I$3:$K$1048576,3,0),0)</f>
        <v>0</v>
      </c>
      <c r="E1211" s="24"/>
      <c r="F1211" s="25">
        <f t="shared" si="34"/>
        <v>0</v>
      </c>
    </row>
    <row r="1212" spans="2:6" ht="21" x14ac:dyDescent="0.2">
      <c r="B1212" s="22"/>
      <c r="C1212" s="23">
        <f>IFERROR(VLOOKUP(B1212,ورقة1!$I$3:$K$1048576,2,0),)</f>
        <v>0</v>
      </c>
      <c r="D1212" s="28">
        <f>IFERROR(VLOOKUP(B1212,ورقة1!$I$3:$K$1048576,3,0),0)</f>
        <v>0</v>
      </c>
      <c r="E1212" s="24"/>
      <c r="F1212" s="25">
        <f t="shared" si="34"/>
        <v>0</v>
      </c>
    </row>
    <row r="1213" spans="2:6" ht="21" x14ac:dyDescent="0.2">
      <c r="B1213" s="22"/>
      <c r="C1213" s="23">
        <f>IFERROR(VLOOKUP(B1213,ورقة1!$I$3:$K$1048576,2,0),)</f>
        <v>0</v>
      </c>
      <c r="D1213" s="28">
        <f>IFERROR(VLOOKUP(B1213,ورقة1!$I$3:$K$1048576,3,0),0)</f>
        <v>0</v>
      </c>
      <c r="E1213" s="24"/>
      <c r="F1213" s="25">
        <f t="shared" si="34"/>
        <v>0</v>
      </c>
    </row>
    <row r="1214" spans="2:6" ht="21" x14ac:dyDescent="0.2">
      <c r="B1214" s="22"/>
      <c r="C1214" s="23">
        <f>IFERROR(VLOOKUP(B1214,ورقة1!$I$3:$K$1048576,2,0),)</f>
        <v>0</v>
      </c>
      <c r="D1214" s="28">
        <f>IFERROR(VLOOKUP(B1214,ورقة1!$I$3:$K$1048576,3,0),0)</f>
        <v>0</v>
      </c>
      <c r="E1214" s="24"/>
      <c r="F1214" s="25">
        <f t="shared" si="34"/>
        <v>0</v>
      </c>
    </row>
    <row r="1215" spans="2:6" ht="21" x14ac:dyDescent="0.2">
      <c r="B1215" s="22"/>
      <c r="C1215" s="23">
        <f>IFERROR(VLOOKUP(B1215,ورقة1!$I$3:$K$1048576,2,0),)</f>
        <v>0</v>
      </c>
      <c r="D1215" s="28">
        <f>IFERROR(VLOOKUP(B1215,ورقة1!$I$3:$K$1048576,3,0),0)</f>
        <v>0</v>
      </c>
      <c r="E1215" s="24"/>
      <c r="F1215" s="25">
        <f t="shared" si="34"/>
        <v>0</v>
      </c>
    </row>
    <row r="1216" spans="2:6" ht="21" x14ac:dyDescent="0.2">
      <c r="B1216" s="22"/>
      <c r="C1216" s="23">
        <f>IFERROR(VLOOKUP(B1216,ورقة1!$I$3:$K$1048576,2,0),)</f>
        <v>0</v>
      </c>
      <c r="D1216" s="28">
        <f>IFERROR(VLOOKUP(B1216,ورقة1!$I$3:$K$1048576,3,0),0)</f>
        <v>0</v>
      </c>
      <c r="E1216" s="24"/>
      <c r="F1216" s="25">
        <f t="shared" si="34"/>
        <v>0</v>
      </c>
    </row>
    <row r="1217" spans="2:6" ht="21" x14ac:dyDescent="0.2">
      <c r="B1217" s="22"/>
      <c r="C1217" s="23">
        <f>IFERROR(VLOOKUP(B1217,ورقة1!$I$3:$K$1048576,2,0),)</f>
        <v>0</v>
      </c>
      <c r="D1217" s="28">
        <f>IFERROR(VLOOKUP(B1217,ورقة1!$I$3:$K$1048576,3,0),0)</f>
        <v>0</v>
      </c>
      <c r="E1217" s="24"/>
      <c r="F1217" s="25">
        <f t="shared" si="34"/>
        <v>0</v>
      </c>
    </row>
    <row r="1218" spans="2:6" ht="21" x14ac:dyDescent="0.2">
      <c r="B1218" s="22"/>
      <c r="C1218" s="23">
        <f>IFERROR(VLOOKUP(B1218,ورقة1!$I$3:$K$1048576,2,0),)</f>
        <v>0</v>
      </c>
      <c r="D1218" s="28">
        <f>IFERROR(VLOOKUP(B1218,ورقة1!$I$3:$K$1048576,3,0),0)</f>
        <v>0</v>
      </c>
      <c r="E1218" s="24"/>
      <c r="F1218" s="25">
        <f t="shared" si="34"/>
        <v>0</v>
      </c>
    </row>
    <row r="1219" spans="2:6" ht="21" x14ac:dyDescent="0.2">
      <c r="B1219" s="22"/>
      <c r="C1219" s="23">
        <f>IFERROR(VLOOKUP(B1219,ورقة1!$I$3:$K$1048576,2,0),)</f>
        <v>0</v>
      </c>
      <c r="D1219" s="28">
        <f>IFERROR(VLOOKUP(B1219,ورقة1!$I$3:$K$1048576,3,0),0)</f>
        <v>0</v>
      </c>
      <c r="E1219" s="24"/>
      <c r="F1219" s="25">
        <f t="shared" si="34"/>
        <v>0</v>
      </c>
    </row>
    <row r="1220" spans="2:6" ht="21" x14ac:dyDescent="0.2">
      <c r="B1220" s="22"/>
      <c r="C1220" s="23">
        <f>IFERROR(VLOOKUP(B1220,ورقة1!$I$3:$K$1048576,2,0),)</f>
        <v>0</v>
      </c>
      <c r="D1220" s="28">
        <f>IFERROR(VLOOKUP(B1220,ورقة1!$I$3:$K$1048576,3,0),0)</f>
        <v>0</v>
      </c>
      <c r="E1220" s="24"/>
      <c r="F1220" s="25">
        <f t="shared" si="34"/>
        <v>0</v>
      </c>
    </row>
    <row r="1221" spans="2:6" ht="21.75" thickBot="1" x14ac:dyDescent="0.25">
      <c r="B1221" s="22"/>
      <c r="C1221" s="23">
        <f>IFERROR(VLOOKUP(B1221,ورقة1!$I$3:$K$1048576,2,0),)</f>
        <v>0</v>
      </c>
      <c r="D1221" s="28">
        <f>IFERROR(VLOOKUP(B1221,ورقة1!$I$3:$K$1048576,3,0),0)</f>
        <v>0</v>
      </c>
      <c r="E1221" s="30"/>
      <c r="F1221" s="25">
        <f t="shared" si="34"/>
        <v>0</v>
      </c>
    </row>
    <row r="1222" spans="2:6" ht="24" thickTop="1" thickBot="1" x14ac:dyDescent="0.25">
      <c r="B1222" s="66" t="s">
        <v>24</v>
      </c>
      <c r="C1222" s="67"/>
      <c r="D1222" s="68">
        <f>SUM(F1198:F1221)</f>
        <v>0</v>
      </c>
      <c r="E1222" s="68"/>
      <c r="F1222" s="69"/>
    </row>
    <row r="1223" spans="2:6" ht="23.25" thickBot="1" x14ac:dyDescent="0.25">
      <c r="B1223" s="77" t="s">
        <v>25</v>
      </c>
      <c r="C1223" s="78"/>
      <c r="D1223" s="83">
        <f>D1224/100</f>
        <v>0</v>
      </c>
      <c r="E1223" s="83"/>
      <c r="F1223" s="84"/>
    </row>
    <row r="1224" spans="2:6" ht="23.25" thickBot="1" x14ac:dyDescent="0.25">
      <c r="B1224" s="77" t="s">
        <v>26</v>
      </c>
      <c r="C1224" s="78"/>
      <c r="D1224" s="79"/>
      <c r="E1224" s="79"/>
      <c r="F1224" s="80"/>
    </row>
    <row r="1225" spans="2:6" ht="23.25" thickBot="1" x14ac:dyDescent="0.25">
      <c r="B1225" s="81" t="s">
        <v>27</v>
      </c>
      <c r="C1225" s="82"/>
      <c r="D1225" s="72">
        <f>D1222-D1224</f>
        <v>0</v>
      </c>
      <c r="E1225" s="72"/>
      <c r="F1225" s="73"/>
    </row>
    <row r="1226" spans="2:6" ht="15.75" thickTop="1" thickBot="1" x14ac:dyDescent="0.25"/>
    <row r="1227" spans="2:6" ht="22.5" thickTop="1" thickBot="1" x14ac:dyDescent="0.25">
      <c r="B1227" s="18" t="s">
        <v>16</v>
      </c>
      <c r="C1227" s="19">
        <f>C1192+1</f>
        <v>135</v>
      </c>
      <c r="D1227" s="18" t="s">
        <v>2</v>
      </c>
      <c r="E1227" s="70">
        <f>IFERROR(VLOOKUP(C1230,ورقة1!$B$3:$G$1048576,3,0),)</f>
        <v>0</v>
      </c>
      <c r="F1227" s="71"/>
    </row>
    <row r="1228" spans="2:6" ht="22.5" thickTop="1" thickBot="1" x14ac:dyDescent="0.25">
      <c r="B1228" s="18" t="s">
        <v>17</v>
      </c>
      <c r="C1228" s="20"/>
      <c r="D1228" s="18" t="s">
        <v>3</v>
      </c>
      <c r="E1228" s="70">
        <f>IFERROR(VLOOKUP(C1230,ورقة1!$B$3:$G$1048576,4,0),)</f>
        <v>0</v>
      </c>
      <c r="F1228" s="71"/>
    </row>
    <row r="1229" spans="2:6" ht="22.5" thickTop="1" thickBot="1" x14ac:dyDescent="0.25">
      <c r="B1229" s="18" t="s">
        <v>9</v>
      </c>
      <c r="C1229" s="31"/>
      <c r="D1229" s="18" t="s">
        <v>4</v>
      </c>
      <c r="E1229" s="70">
        <f>IFERROR(VLOOKUP(C1230,ورقة1!$B$3:$G$1048576,5,0),)</f>
        <v>0</v>
      </c>
      <c r="F1229" s="71"/>
    </row>
    <row r="1230" spans="2:6" ht="22.5" thickTop="1" thickBot="1" x14ac:dyDescent="0.25">
      <c r="B1230" s="18" t="s">
        <v>18</v>
      </c>
      <c r="C1230" s="21"/>
      <c r="D1230" s="18" t="s">
        <v>5</v>
      </c>
      <c r="E1230" s="70">
        <f>IFERROR(VLOOKUP(C1230,ورقة1!$B$3:$G$1048576,6,0),)</f>
        <v>0</v>
      </c>
      <c r="F1230" s="71"/>
    </row>
    <row r="1231" spans="2:6" ht="22.5" thickTop="1" thickBot="1" x14ac:dyDescent="0.25">
      <c r="B1231" s="18" t="s">
        <v>19</v>
      </c>
      <c r="C1231" s="74">
        <f>IFERROR(VLOOKUP(C1230,ورقة1!$B$2:$G$1048576,2,0),)</f>
        <v>0</v>
      </c>
      <c r="D1231" s="75"/>
      <c r="E1231" s="75"/>
      <c r="F1231" s="76"/>
    </row>
    <row r="1232" spans="2:6" ht="22.5" thickTop="1" thickBot="1" x14ac:dyDescent="0.25">
      <c r="B1232" s="18" t="s">
        <v>0</v>
      </c>
      <c r="C1232" s="18" t="s">
        <v>20</v>
      </c>
      <c r="D1232" s="18" t="s">
        <v>21</v>
      </c>
      <c r="E1232" s="18" t="s">
        <v>22</v>
      </c>
      <c r="F1232" s="18" t="s">
        <v>23</v>
      </c>
    </row>
    <row r="1233" spans="2:6" ht="21.75" thickTop="1" x14ac:dyDescent="0.2">
      <c r="B1233" s="22"/>
      <c r="C1233" s="23">
        <f>IFERROR(VLOOKUP(B1233,ورقة1!$I$3:$K$1048576,2,0),)</f>
        <v>0</v>
      </c>
      <c r="D1233" s="28">
        <f>IFERROR(VLOOKUP(B1233,ورقة1!$I$3:$K$1048576,3,0),0)</f>
        <v>0</v>
      </c>
      <c r="E1233" s="29"/>
      <c r="F1233" s="25">
        <f>D1233*E1233</f>
        <v>0</v>
      </c>
    </row>
    <row r="1234" spans="2:6" ht="21" x14ac:dyDescent="0.2">
      <c r="B1234" s="22"/>
      <c r="C1234" s="23">
        <f>IFERROR(VLOOKUP(B1234,ورقة1!$I$3:$K$1048576,2,0),)</f>
        <v>0</v>
      </c>
      <c r="D1234" s="28">
        <f>IFERROR(VLOOKUP(B1234,ورقة1!$I$3:$K$1048576,3,0),0)</f>
        <v>0</v>
      </c>
      <c r="E1234" s="24"/>
      <c r="F1234" s="25">
        <f t="shared" ref="F1234:F1256" si="35">D1234*E1234</f>
        <v>0</v>
      </c>
    </row>
    <row r="1235" spans="2:6" ht="21" x14ac:dyDescent="0.2">
      <c r="B1235" s="22"/>
      <c r="C1235" s="23">
        <f>IFERROR(VLOOKUP(B1235,ورقة1!$I$3:$K$1048576,2,0),)</f>
        <v>0</v>
      </c>
      <c r="D1235" s="28">
        <f>IFERROR(VLOOKUP(B1235,ورقة1!$I$3:$K$1048576,3,0),0)</f>
        <v>0</v>
      </c>
      <c r="E1235" s="24"/>
      <c r="F1235" s="25">
        <f t="shared" si="35"/>
        <v>0</v>
      </c>
    </row>
    <row r="1236" spans="2:6" ht="21" x14ac:dyDescent="0.2">
      <c r="B1236" s="22"/>
      <c r="C1236" s="23">
        <f>IFERROR(VLOOKUP(B1236,ورقة1!$I$3:$K$1048576,2,0),)</f>
        <v>0</v>
      </c>
      <c r="D1236" s="28">
        <f>IFERROR(VLOOKUP(B1236,ورقة1!$I$3:$K$1048576,3,0),0)</f>
        <v>0</v>
      </c>
      <c r="E1236" s="24"/>
      <c r="F1236" s="25">
        <f t="shared" si="35"/>
        <v>0</v>
      </c>
    </row>
    <row r="1237" spans="2:6" ht="21" x14ac:dyDescent="0.2">
      <c r="B1237" s="22"/>
      <c r="C1237" s="23">
        <f>IFERROR(VLOOKUP(B1237,ورقة1!$I$3:$K$1048576,2,0),)</f>
        <v>0</v>
      </c>
      <c r="D1237" s="28">
        <f>IFERROR(VLOOKUP(B1237,ورقة1!$I$3:$K$1048576,3,0),0)</f>
        <v>0</v>
      </c>
      <c r="E1237" s="24"/>
      <c r="F1237" s="25">
        <f t="shared" si="35"/>
        <v>0</v>
      </c>
    </row>
    <row r="1238" spans="2:6" ht="21" x14ac:dyDescent="0.2">
      <c r="B1238" s="22"/>
      <c r="C1238" s="23">
        <f>IFERROR(VLOOKUP(B1238,ورقة1!$I$3:$K$1048576,2,0),)</f>
        <v>0</v>
      </c>
      <c r="D1238" s="28">
        <f>IFERROR(VLOOKUP(B1238,ورقة1!$I$3:$K$1048576,3,0),0)</f>
        <v>0</v>
      </c>
      <c r="E1238" s="24"/>
      <c r="F1238" s="25">
        <f t="shared" si="35"/>
        <v>0</v>
      </c>
    </row>
    <row r="1239" spans="2:6" ht="21" x14ac:dyDescent="0.2">
      <c r="B1239" s="22"/>
      <c r="C1239" s="23">
        <f>IFERROR(VLOOKUP(B1239,ورقة1!$I$3:$K$1048576,2,0),)</f>
        <v>0</v>
      </c>
      <c r="D1239" s="28">
        <f>IFERROR(VLOOKUP(B1239,ورقة1!$I$3:$K$1048576,3,0),0)</f>
        <v>0</v>
      </c>
      <c r="E1239" s="24"/>
      <c r="F1239" s="25">
        <f t="shared" si="35"/>
        <v>0</v>
      </c>
    </row>
    <row r="1240" spans="2:6" ht="21" x14ac:dyDescent="0.2">
      <c r="B1240" s="22"/>
      <c r="C1240" s="23">
        <f>IFERROR(VLOOKUP(B1240,ورقة1!$I$3:$K$1048576,2,0),)</f>
        <v>0</v>
      </c>
      <c r="D1240" s="28">
        <f>IFERROR(VLOOKUP(B1240,ورقة1!$I$3:$K$1048576,3,0),0)</f>
        <v>0</v>
      </c>
      <c r="E1240" s="24"/>
      <c r="F1240" s="25">
        <f t="shared" si="35"/>
        <v>0</v>
      </c>
    </row>
    <row r="1241" spans="2:6" ht="21" x14ac:dyDescent="0.2">
      <c r="B1241" s="22"/>
      <c r="C1241" s="23">
        <f>IFERROR(VLOOKUP(B1241,ورقة1!$I$3:$K$1048576,2,0),)</f>
        <v>0</v>
      </c>
      <c r="D1241" s="28">
        <f>IFERROR(VLOOKUP(B1241,ورقة1!$I$3:$K$1048576,3,0),0)</f>
        <v>0</v>
      </c>
      <c r="E1241" s="24"/>
      <c r="F1241" s="25">
        <f t="shared" si="35"/>
        <v>0</v>
      </c>
    </row>
    <row r="1242" spans="2:6" ht="21" x14ac:dyDescent="0.2">
      <c r="B1242" s="22"/>
      <c r="C1242" s="23">
        <f>IFERROR(VLOOKUP(B1242,ورقة1!$I$3:$K$1048576,2,0),)</f>
        <v>0</v>
      </c>
      <c r="D1242" s="28">
        <f>IFERROR(VLOOKUP(B1242,ورقة1!$I$3:$K$1048576,3,0),0)</f>
        <v>0</v>
      </c>
      <c r="E1242" s="24"/>
      <c r="F1242" s="25">
        <f t="shared" si="35"/>
        <v>0</v>
      </c>
    </row>
    <row r="1243" spans="2:6" ht="21" x14ac:dyDescent="0.2">
      <c r="B1243" s="22"/>
      <c r="C1243" s="23">
        <f>IFERROR(VLOOKUP(B1243,ورقة1!$I$3:$K$1048576,2,0),)</f>
        <v>0</v>
      </c>
      <c r="D1243" s="28">
        <f>IFERROR(VLOOKUP(B1243,ورقة1!$I$3:$K$1048576,3,0),0)</f>
        <v>0</v>
      </c>
      <c r="E1243" s="24"/>
      <c r="F1243" s="25">
        <f t="shared" si="35"/>
        <v>0</v>
      </c>
    </row>
    <row r="1244" spans="2:6" ht="21" x14ac:dyDescent="0.2">
      <c r="B1244" s="22"/>
      <c r="C1244" s="23">
        <f>IFERROR(VLOOKUP(B1244,ورقة1!$I$3:$K$1048576,2,0),)</f>
        <v>0</v>
      </c>
      <c r="D1244" s="28">
        <f>IFERROR(VLOOKUP(B1244,ورقة1!$I$3:$K$1048576,3,0),0)</f>
        <v>0</v>
      </c>
      <c r="E1244" s="24"/>
      <c r="F1244" s="25">
        <f t="shared" si="35"/>
        <v>0</v>
      </c>
    </row>
    <row r="1245" spans="2:6" ht="21" x14ac:dyDescent="0.2">
      <c r="B1245" s="22"/>
      <c r="C1245" s="23">
        <f>IFERROR(VLOOKUP(B1245,ورقة1!$I$3:$K$1048576,2,0),)</f>
        <v>0</v>
      </c>
      <c r="D1245" s="28">
        <f>IFERROR(VLOOKUP(B1245,ورقة1!$I$3:$K$1048576,3,0),0)</f>
        <v>0</v>
      </c>
      <c r="E1245" s="24"/>
      <c r="F1245" s="25">
        <f t="shared" si="35"/>
        <v>0</v>
      </c>
    </row>
    <row r="1246" spans="2:6" ht="21" x14ac:dyDescent="0.2">
      <c r="B1246" s="22"/>
      <c r="C1246" s="23">
        <f>IFERROR(VLOOKUP(B1246,ورقة1!$I$3:$K$1048576,2,0),)</f>
        <v>0</v>
      </c>
      <c r="D1246" s="28">
        <f>IFERROR(VLOOKUP(B1246,ورقة1!$I$3:$K$1048576,3,0),0)</f>
        <v>0</v>
      </c>
      <c r="E1246" s="24"/>
      <c r="F1246" s="25">
        <f t="shared" si="35"/>
        <v>0</v>
      </c>
    </row>
    <row r="1247" spans="2:6" ht="21" x14ac:dyDescent="0.2">
      <c r="B1247" s="22"/>
      <c r="C1247" s="23">
        <f>IFERROR(VLOOKUP(B1247,ورقة1!$I$3:$K$1048576,2,0),)</f>
        <v>0</v>
      </c>
      <c r="D1247" s="28">
        <f>IFERROR(VLOOKUP(B1247,ورقة1!$I$3:$K$1048576,3,0),0)</f>
        <v>0</v>
      </c>
      <c r="E1247" s="24"/>
      <c r="F1247" s="25">
        <f t="shared" si="35"/>
        <v>0</v>
      </c>
    </row>
    <row r="1248" spans="2:6" ht="21" x14ac:dyDescent="0.2">
      <c r="B1248" s="22"/>
      <c r="C1248" s="23">
        <f>IFERROR(VLOOKUP(B1248,ورقة1!$I$3:$K$1048576,2,0),)</f>
        <v>0</v>
      </c>
      <c r="D1248" s="28">
        <f>IFERROR(VLOOKUP(B1248,ورقة1!$I$3:$K$1048576,3,0),0)</f>
        <v>0</v>
      </c>
      <c r="E1248" s="24"/>
      <c r="F1248" s="25">
        <f t="shared" si="35"/>
        <v>0</v>
      </c>
    </row>
    <row r="1249" spans="2:6" ht="21" x14ac:dyDescent="0.2">
      <c r="B1249" s="22"/>
      <c r="C1249" s="23">
        <f>IFERROR(VLOOKUP(B1249,ورقة1!$I$3:$K$1048576,2,0),)</f>
        <v>0</v>
      </c>
      <c r="D1249" s="28">
        <f>IFERROR(VLOOKUP(B1249,ورقة1!$I$3:$K$1048576,3,0),0)</f>
        <v>0</v>
      </c>
      <c r="E1249" s="24"/>
      <c r="F1249" s="25">
        <f t="shared" si="35"/>
        <v>0</v>
      </c>
    </row>
    <row r="1250" spans="2:6" ht="21" x14ac:dyDescent="0.2">
      <c r="B1250" s="22"/>
      <c r="C1250" s="23">
        <f>IFERROR(VLOOKUP(B1250,ورقة1!$I$3:$K$1048576,2,0),)</f>
        <v>0</v>
      </c>
      <c r="D1250" s="28">
        <f>IFERROR(VLOOKUP(B1250,ورقة1!$I$3:$K$1048576,3,0),0)</f>
        <v>0</v>
      </c>
      <c r="E1250" s="24"/>
      <c r="F1250" s="25">
        <f t="shared" si="35"/>
        <v>0</v>
      </c>
    </row>
    <row r="1251" spans="2:6" ht="21" x14ac:dyDescent="0.2">
      <c r="B1251" s="22"/>
      <c r="C1251" s="23">
        <f>IFERROR(VLOOKUP(B1251,ورقة1!$I$3:$K$1048576,2,0),)</f>
        <v>0</v>
      </c>
      <c r="D1251" s="28">
        <f>IFERROR(VLOOKUP(B1251,ورقة1!$I$3:$K$1048576,3,0),0)</f>
        <v>0</v>
      </c>
      <c r="E1251" s="24"/>
      <c r="F1251" s="25">
        <f t="shared" si="35"/>
        <v>0</v>
      </c>
    </row>
    <row r="1252" spans="2:6" ht="21" x14ac:dyDescent="0.2">
      <c r="B1252" s="22"/>
      <c r="C1252" s="23">
        <f>IFERROR(VLOOKUP(B1252,ورقة1!$I$3:$K$1048576,2,0),)</f>
        <v>0</v>
      </c>
      <c r="D1252" s="28">
        <f>IFERROR(VLOOKUP(B1252,ورقة1!$I$3:$K$1048576,3,0),0)</f>
        <v>0</v>
      </c>
      <c r="E1252" s="24"/>
      <c r="F1252" s="25">
        <f t="shared" si="35"/>
        <v>0</v>
      </c>
    </row>
    <row r="1253" spans="2:6" ht="21" x14ac:dyDescent="0.2">
      <c r="B1253" s="22"/>
      <c r="C1253" s="23">
        <f>IFERROR(VLOOKUP(B1253,ورقة1!$I$3:$K$1048576,2,0),)</f>
        <v>0</v>
      </c>
      <c r="D1253" s="28">
        <f>IFERROR(VLOOKUP(B1253,ورقة1!$I$3:$K$1048576,3,0),0)</f>
        <v>0</v>
      </c>
      <c r="E1253" s="24"/>
      <c r="F1253" s="25">
        <f t="shared" si="35"/>
        <v>0</v>
      </c>
    </row>
    <row r="1254" spans="2:6" ht="21" x14ac:dyDescent="0.2">
      <c r="B1254" s="22"/>
      <c r="C1254" s="23">
        <f>IFERROR(VLOOKUP(B1254,ورقة1!$I$3:$K$1048576,2,0),)</f>
        <v>0</v>
      </c>
      <c r="D1254" s="28">
        <f>IFERROR(VLOOKUP(B1254,ورقة1!$I$3:$K$1048576,3,0),0)</f>
        <v>0</v>
      </c>
      <c r="E1254" s="24"/>
      <c r="F1254" s="25">
        <f t="shared" si="35"/>
        <v>0</v>
      </c>
    </row>
    <row r="1255" spans="2:6" ht="21" x14ac:dyDescent="0.2">
      <c r="B1255" s="22"/>
      <c r="C1255" s="23">
        <f>IFERROR(VLOOKUP(B1255,ورقة1!$I$3:$K$1048576,2,0),)</f>
        <v>0</v>
      </c>
      <c r="D1255" s="28">
        <f>IFERROR(VLOOKUP(B1255,ورقة1!$I$3:$K$1048576,3,0),0)</f>
        <v>0</v>
      </c>
      <c r="E1255" s="24"/>
      <c r="F1255" s="25">
        <f t="shared" si="35"/>
        <v>0</v>
      </c>
    </row>
    <row r="1256" spans="2:6" ht="21.75" thickBot="1" x14ac:dyDescent="0.25">
      <c r="B1256" s="22"/>
      <c r="C1256" s="23">
        <f>IFERROR(VLOOKUP(B1256,ورقة1!$I$3:$K$1048576,2,0),)</f>
        <v>0</v>
      </c>
      <c r="D1256" s="28">
        <f>IFERROR(VLOOKUP(B1256,ورقة1!$I$3:$K$1048576,3,0),0)</f>
        <v>0</v>
      </c>
      <c r="E1256" s="30"/>
      <c r="F1256" s="25">
        <f t="shared" si="35"/>
        <v>0</v>
      </c>
    </row>
    <row r="1257" spans="2:6" ht="24" thickTop="1" thickBot="1" x14ac:dyDescent="0.25">
      <c r="B1257" s="66" t="s">
        <v>24</v>
      </c>
      <c r="C1257" s="67"/>
      <c r="D1257" s="68">
        <f>SUM(F1233:F1256)</f>
        <v>0</v>
      </c>
      <c r="E1257" s="68"/>
      <c r="F1257" s="69"/>
    </row>
    <row r="1258" spans="2:6" ht="23.25" thickBot="1" x14ac:dyDescent="0.25">
      <c r="B1258" s="77" t="s">
        <v>25</v>
      </c>
      <c r="C1258" s="78"/>
      <c r="D1258" s="83">
        <f>D1259/100</f>
        <v>0</v>
      </c>
      <c r="E1258" s="83"/>
      <c r="F1258" s="84"/>
    </row>
    <row r="1259" spans="2:6" ht="23.25" thickBot="1" x14ac:dyDescent="0.25">
      <c r="B1259" s="77" t="s">
        <v>26</v>
      </c>
      <c r="C1259" s="78"/>
      <c r="D1259" s="79"/>
      <c r="E1259" s="79"/>
      <c r="F1259" s="80"/>
    </row>
    <row r="1260" spans="2:6" ht="23.25" thickBot="1" x14ac:dyDescent="0.25">
      <c r="B1260" s="81" t="s">
        <v>27</v>
      </c>
      <c r="C1260" s="82"/>
      <c r="D1260" s="72">
        <f>D1257-D1259</f>
        <v>0</v>
      </c>
      <c r="E1260" s="72"/>
      <c r="F1260" s="73"/>
    </row>
    <row r="1261" spans="2:6" ht="15.75" thickTop="1" thickBot="1" x14ac:dyDescent="0.25"/>
    <row r="1262" spans="2:6" ht="22.5" thickTop="1" thickBot="1" x14ac:dyDescent="0.25">
      <c r="B1262" s="18" t="s">
        <v>16</v>
      </c>
      <c r="C1262" s="19">
        <f>C1227+1</f>
        <v>136</v>
      </c>
      <c r="D1262" s="18" t="s">
        <v>2</v>
      </c>
      <c r="E1262" s="70">
        <f>IFERROR(VLOOKUP(C1265,ورقة1!$B$3:$G$1048576,3,0),)</f>
        <v>0</v>
      </c>
      <c r="F1262" s="71"/>
    </row>
    <row r="1263" spans="2:6" ht="22.5" thickTop="1" thickBot="1" x14ac:dyDescent="0.25">
      <c r="B1263" s="18" t="s">
        <v>17</v>
      </c>
      <c r="C1263" s="20"/>
      <c r="D1263" s="18" t="s">
        <v>3</v>
      </c>
      <c r="E1263" s="70">
        <f>IFERROR(VLOOKUP(C1265,ورقة1!$B$3:$G$1048576,4,0),)</f>
        <v>0</v>
      </c>
      <c r="F1263" s="71"/>
    </row>
    <row r="1264" spans="2:6" ht="22.5" thickTop="1" thickBot="1" x14ac:dyDescent="0.25">
      <c r="B1264" s="18" t="s">
        <v>9</v>
      </c>
      <c r="C1264" s="31"/>
      <c r="D1264" s="18" t="s">
        <v>4</v>
      </c>
      <c r="E1264" s="70">
        <f>IFERROR(VLOOKUP(C1265,ورقة1!$B$3:$G$1048576,5,0),)</f>
        <v>0</v>
      </c>
      <c r="F1264" s="71"/>
    </row>
    <row r="1265" spans="2:6" ht="22.5" thickTop="1" thickBot="1" x14ac:dyDescent="0.25">
      <c r="B1265" s="18" t="s">
        <v>18</v>
      </c>
      <c r="C1265" s="21"/>
      <c r="D1265" s="18" t="s">
        <v>5</v>
      </c>
      <c r="E1265" s="70">
        <f>IFERROR(VLOOKUP(C1265,ورقة1!$B$3:$G$1048576,6,0),)</f>
        <v>0</v>
      </c>
      <c r="F1265" s="71"/>
    </row>
    <row r="1266" spans="2:6" ht="22.5" thickTop="1" thickBot="1" x14ac:dyDescent="0.25">
      <c r="B1266" s="18" t="s">
        <v>19</v>
      </c>
      <c r="C1266" s="74">
        <f>IFERROR(VLOOKUP(C1265,ورقة1!$B$2:$G$1048576,2,0),)</f>
        <v>0</v>
      </c>
      <c r="D1266" s="75"/>
      <c r="E1266" s="75"/>
      <c r="F1266" s="76"/>
    </row>
    <row r="1267" spans="2:6" ht="22.5" thickTop="1" thickBot="1" x14ac:dyDescent="0.25">
      <c r="B1267" s="18" t="s">
        <v>0</v>
      </c>
      <c r="C1267" s="18" t="s">
        <v>20</v>
      </c>
      <c r="D1267" s="18" t="s">
        <v>21</v>
      </c>
      <c r="E1267" s="18" t="s">
        <v>22</v>
      </c>
      <c r="F1267" s="18" t="s">
        <v>23</v>
      </c>
    </row>
    <row r="1268" spans="2:6" ht="21.75" thickTop="1" x14ac:dyDescent="0.2">
      <c r="B1268" s="22"/>
      <c r="C1268" s="23">
        <f>IFERROR(VLOOKUP(B1268,ورقة1!$I$3:$K$1048576,2,0),)</f>
        <v>0</v>
      </c>
      <c r="D1268" s="28">
        <f>IFERROR(VLOOKUP(B1268,ورقة1!$I$3:$K$1048576,3,0),0)</f>
        <v>0</v>
      </c>
      <c r="E1268" s="29"/>
      <c r="F1268" s="25">
        <f>D1268*E1268</f>
        <v>0</v>
      </c>
    </row>
    <row r="1269" spans="2:6" ht="21" x14ac:dyDescent="0.2">
      <c r="B1269" s="22"/>
      <c r="C1269" s="23">
        <f>IFERROR(VLOOKUP(B1269,ورقة1!$I$3:$K$1048576,2,0),)</f>
        <v>0</v>
      </c>
      <c r="D1269" s="28">
        <f>IFERROR(VLOOKUP(B1269,ورقة1!$I$3:$K$1048576,3,0),0)</f>
        <v>0</v>
      </c>
      <c r="E1269" s="24"/>
      <c r="F1269" s="25">
        <f t="shared" ref="F1269:F1291" si="36">D1269*E1269</f>
        <v>0</v>
      </c>
    </row>
    <row r="1270" spans="2:6" ht="21" x14ac:dyDescent="0.2">
      <c r="B1270" s="22"/>
      <c r="C1270" s="23">
        <f>IFERROR(VLOOKUP(B1270,ورقة1!$I$3:$K$1048576,2,0),)</f>
        <v>0</v>
      </c>
      <c r="D1270" s="28">
        <f>IFERROR(VLOOKUP(B1270,ورقة1!$I$3:$K$1048576,3,0),0)</f>
        <v>0</v>
      </c>
      <c r="E1270" s="24"/>
      <c r="F1270" s="25">
        <f t="shared" si="36"/>
        <v>0</v>
      </c>
    </row>
    <row r="1271" spans="2:6" ht="21" x14ac:dyDescent="0.2">
      <c r="B1271" s="22"/>
      <c r="C1271" s="23">
        <f>IFERROR(VLOOKUP(B1271,ورقة1!$I$3:$K$1048576,2,0),)</f>
        <v>0</v>
      </c>
      <c r="D1271" s="28">
        <f>IFERROR(VLOOKUP(B1271,ورقة1!$I$3:$K$1048576,3,0),0)</f>
        <v>0</v>
      </c>
      <c r="E1271" s="24"/>
      <c r="F1271" s="25">
        <f t="shared" si="36"/>
        <v>0</v>
      </c>
    </row>
    <row r="1272" spans="2:6" ht="21" x14ac:dyDescent="0.2">
      <c r="B1272" s="22"/>
      <c r="C1272" s="23">
        <f>IFERROR(VLOOKUP(B1272,ورقة1!$I$3:$K$1048576,2,0),)</f>
        <v>0</v>
      </c>
      <c r="D1272" s="28">
        <f>IFERROR(VLOOKUP(B1272,ورقة1!$I$3:$K$1048576,3,0),0)</f>
        <v>0</v>
      </c>
      <c r="E1272" s="24"/>
      <c r="F1272" s="25">
        <f t="shared" si="36"/>
        <v>0</v>
      </c>
    </row>
    <row r="1273" spans="2:6" ht="21" x14ac:dyDescent="0.2">
      <c r="B1273" s="22"/>
      <c r="C1273" s="23">
        <f>IFERROR(VLOOKUP(B1273,ورقة1!$I$3:$K$1048576,2,0),)</f>
        <v>0</v>
      </c>
      <c r="D1273" s="28">
        <f>IFERROR(VLOOKUP(B1273,ورقة1!$I$3:$K$1048576,3,0),0)</f>
        <v>0</v>
      </c>
      <c r="E1273" s="24"/>
      <c r="F1273" s="25">
        <f t="shared" si="36"/>
        <v>0</v>
      </c>
    </row>
    <row r="1274" spans="2:6" ht="21" x14ac:dyDescent="0.2">
      <c r="B1274" s="22"/>
      <c r="C1274" s="23">
        <f>IFERROR(VLOOKUP(B1274,ورقة1!$I$3:$K$1048576,2,0),)</f>
        <v>0</v>
      </c>
      <c r="D1274" s="28">
        <f>IFERROR(VLOOKUP(B1274,ورقة1!$I$3:$K$1048576,3,0),0)</f>
        <v>0</v>
      </c>
      <c r="E1274" s="24"/>
      <c r="F1274" s="25">
        <f t="shared" si="36"/>
        <v>0</v>
      </c>
    </row>
    <row r="1275" spans="2:6" ht="21" x14ac:dyDescent="0.2">
      <c r="B1275" s="22"/>
      <c r="C1275" s="23">
        <f>IFERROR(VLOOKUP(B1275,ورقة1!$I$3:$K$1048576,2,0),)</f>
        <v>0</v>
      </c>
      <c r="D1275" s="28">
        <f>IFERROR(VLOOKUP(B1275,ورقة1!$I$3:$K$1048576,3,0),0)</f>
        <v>0</v>
      </c>
      <c r="E1275" s="24"/>
      <c r="F1275" s="25">
        <f t="shared" si="36"/>
        <v>0</v>
      </c>
    </row>
    <row r="1276" spans="2:6" ht="21" x14ac:dyDescent="0.2">
      <c r="B1276" s="22"/>
      <c r="C1276" s="23">
        <f>IFERROR(VLOOKUP(B1276,ورقة1!$I$3:$K$1048576,2,0),)</f>
        <v>0</v>
      </c>
      <c r="D1276" s="28">
        <f>IFERROR(VLOOKUP(B1276,ورقة1!$I$3:$K$1048576,3,0),0)</f>
        <v>0</v>
      </c>
      <c r="E1276" s="24"/>
      <c r="F1276" s="25">
        <f t="shared" si="36"/>
        <v>0</v>
      </c>
    </row>
    <row r="1277" spans="2:6" ht="21" x14ac:dyDescent="0.2">
      <c r="B1277" s="22"/>
      <c r="C1277" s="23">
        <f>IFERROR(VLOOKUP(B1277,ورقة1!$I$3:$K$1048576,2,0),)</f>
        <v>0</v>
      </c>
      <c r="D1277" s="28">
        <f>IFERROR(VLOOKUP(B1277,ورقة1!$I$3:$K$1048576,3,0),0)</f>
        <v>0</v>
      </c>
      <c r="E1277" s="24"/>
      <c r="F1277" s="25">
        <f t="shared" si="36"/>
        <v>0</v>
      </c>
    </row>
    <row r="1278" spans="2:6" ht="21" x14ac:dyDescent="0.2">
      <c r="B1278" s="22"/>
      <c r="C1278" s="23">
        <f>IFERROR(VLOOKUP(B1278,ورقة1!$I$3:$K$1048576,2,0),)</f>
        <v>0</v>
      </c>
      <c r="D1278" s="28">
        <f>IFERROR(VLOOKUP(B1278,ورقة1!$I$3:$K$1048576,3,0),0)</f>
        <v>0</v>
      </c>
      <c r="E1278" s="24"/>
      <c r="F1278" s="25">
        <f t="shared" si="36"/>
        <v>0</v>
      </c>
    </row>
    <row r="1279" spans="2:6" ht="21" x14ac:dyDescent="0.2">
      <c r="B1279" s="22"/>
      <c r="C1279" s="23">
        <f>IFERROR(VLOOKUP(B1279,ورقة1!$I$3:$K$1048576,2,0),)</f>
        <v>0</v>
      </c>
      <c r="D1279" s="28">
        <f>IFERROR(VLOOKUP(B1279,ورقة1!$I$3:$K$1048576,3,0),0)</f>
        <v>0</v>
      </c>
      <c r="E1279" s="24"/>
      <c r="F1279" s="25">
        <f t="shared" si="36"/>
        <v>0</v>
      </c>
    </row>
    <row r="1280" spans="2:6" ht="21" x14ac:dyDescent="0.2">
      <c r="B1280" s="22"/>
      <c r="C1280" s="23">
        <f>IFERROR(VLOOKUP(B1280,ورقة1!$I$3:$K$1048576,2,0),)</f>
        <v>0</v>
      </c>
      <c r="D1280" s="28">
        <f>IFERROR(VLOOKUP(B1280,ورقة1!$I$3:$K$1048576,3,0),0)</f>
        <v>0</v>
      </c>
      <c r="E1280" s="24"/>
      <c r="F1280" s="25">
        <f t="shared" si="36"/>
        <v>0</v>
      </c>
    </row>
    <row r="1281" spans="2:6" ht="21" x14ac:dyDescent="0.2">
      <c r="B1281" s="22"/>
      <c r="C1281" s="23">
        <f>IFERROR(VLOOKUP(B1281,ورقة1!$I$3:$K$1048576,2,0),)</f>
        <v>0</v>
      </c>
      <c r="D1281" s="28">
        <f>IFERROR(VLOOKUP(B1281,ورقة1!$I$3:$K$1048576,3,0),0)</f>
        <v>0</v>
      </c>
      <c r="E1281" s="24"/>
      <c r="F1281" s="25">
        <f t="shared" si="36"/>
        <v>0</v>
      </c>
    </row>
    <row r="1282" spans="2:6" ht="21" x14ac:dyDescent="0.2">
      <c r="B1282" s="22"/>
      <c r="C1282" s="23">
        <f>IFERROR(VLOOKUP(B1282,ورقة1!$I$3:$K$1048576,2,0),)</f>
        <v>0</v>
      </c>
      <c r="D1282" s="28">
        <f>IFERROR(VLOOKUP(B1282,ورقة1!$I$3:$K$1048576,3,0),0)</f>
        <v>0</v>
      </c>
      <c r="E1282" s="24"/>
      <c r="F1282" s="25">
        <f t="shared" si="36"/>
        <v>0</v>
      </c>
    </row>
    <row r="1283" spans="2:6" ht="21" x14ac:dyDescent="0.2">
      <c r="B1283" s="22"/>
      <c r="C1283" s="23">
        <f>IFERROR(VLOOKUP(B1283,ورقة1!$I$3:$K$1048576,2,0),)</f>
        <v>0</v>
      </c>
      <c r="D1283" s="28">
        <f>IFERROR(VLOOKUP(B1283,ورقة1!$I$3:$K$1048576,3,0),0)</f>
        <v>0</v>
      </c>
      <c r="E1283" s="24"/>
      <c r="F1283" s="25">
        <f t="shared" si="36"/>
        <v>0</v>
      </c>
    </row>
    <row r="1284" spans="2:6" ht="21" x14ac:dyDescent="0.2">
      <c r="B1284" s="22"/>
      <c r="C1284" s="23">
        <f>IFERROR(VLOOKUP(B1284,ورقة1!$I$3:$K$1048576,2,0),)</f>
        <v>0</v>
      </c>
      <c r="D1284" s="28">
        <f>IFERROR(VLOOKUP(B1284,ورقة1!$I$3:$K$1048576,3,0),0)</f>
        <v>0</v>
      </c>
      <c r="E1284" s="24"/>
      <c r="F1284" s="25">
        <f t="shared" si="36"/>
        <v>0</v>
      </c>
    </row>
    <row r="1285" spans="2:6" ht="21" x14ac:dyDescent="0.2">
      <c r="B1285" s="22"/>
      <c r="C1285" s="23">
        <f>IFERROR(VLOOKUP(B1285,ورقة1!$I$3:$K$1048576,2,0),)</f>
        <v>0</v>
      </c>
      <c r="D1285" s="28">
        <f>IFERROR(VLOOKUP(B1285,ورقة1!$I$3:$K$1048576,3,0),0)</f>
        <v>0</v>
      </c>
      <c r="E1285" s="24"/>
      <c r="F1285" s="25">
        <f t="shared" si="36"/>
        <v>0</v>
      </c>
    </row>
    <row r="1286" spans="2:6" ht="21" x14ac:dyDescent="0.2">
      <c r="B1286" s="22"/>
      <c r="C1286" s="23">
        <f>IFERROR(VLOOKUP(B1286,ورقة1!$I$3:$K$1048576,2,0),)</f>
        <v>0</v>
      </c>
      <c r="D1286" s="28">
        <f>IFERROR(VLOOKUP(B1286,ورقة1!$I$3:$K$1048576,3,0),0)</f>
        <v>0</v>
      </c>
      <c r="E1286" s="24"/>
      <c r="F1286" s="25">
        <f t="shared" si="36"/>
        <v>0</v>
      </c>
    </row>
    <row r="1287" spans="2:6" ht="21" x14ac:dyDescent="0.2">
      <c r="B1287" s="22"/>
      <c r="C1287" s="23">
        <f>IFERROR(VLOOKUP(B1287,ورقة1!$I$3:$K$1048576,2,0),)</f>
        <v>0</v>
      </c>
      <c r="D1287" s="28">
        <f>IFERROR(VLOOKUP(B1287,ورقة1!$I$3:$K$1048576,3,0),0)</f>
        <v>0</v>
      </c>
      <c r="E1287" s="24"/>
      <c r="F1287" s="25">
        <f t="shared" si="36"/>
        <v>0</v>
      </c>
    </row>
    <row r="1288" spans="2:6" ht="21" x14ac:dyDescent="0.2">
      <c r="B1288" s="22"/>
      <c r="C1288" s="23">
        <f>IFERROR(VLOOKUP(B1288,ورقة1!$I$3:$K$1048576,2,0),)</f>
        <v>0</v>
      </c>
      <c r="D1288" s="28">
        <f>IFERROR(VLOOKUP(B1288,ورقة1!$I$3:$K$1048576,3,0),0)</f>
        <v>0</v>
      </c>
      <c r="E1288" s="24"/>
      <c r="F1288" s="25">
        <f t="shared" si="36"/>
        <v>0</v>
      </c>
    </row>
    <row r="1289" spans="2:6" ht="21" x14ac:dyDescent="0.2">
      <c r="B1289" s="22"/>
      <c r="C1289" s="23">
        <f>IFERROR(VLOOKUP(B1289,ورقة1!$I$3:$K$1048576,2,0),)</f>
        <v>0</v>
      </c>
      <c r="D1289" s="28">
        <f>IFERROR(VLOOKUP(B1289,ورقة1!$I$3:$K$1048576,3,0),0)</f>
        <v>0</v>
      </c>
      <c r="E1289" s="24"/>
      <c r="F1289" s="25">
        <f t="shared" si="36"/>
        <v>0</v>
      </c>
    </row>
    <row r="1290" spans="2:6" ht="21" x14ac:dyDescent="0.2">
      <c r="B1290" s="22"/>
      <c r="C1290" s="23">
        <f>IFERROR(VLOOKUP(B1290,ورقة1!$I$3:$K$1048576,2,0),)</f>
        <v>0</v>
      </c>
      <c r="D1290" s="28">
        <f>IFERROR(VLOOKUP(B1290,ورقة1!$I$3:$K$1048576,3,0),0)</f>
        <v>0</v>
      </c>
      <c r="E1290" s="24"/>
      <c r="F1290" s="25">
        <f t="shared" si="36"/>
        <v>0</v>
      </c>
    </row>
    <row r="1291" spans="2:6" ht="21.75" thickBot="1" x14ac:dyDescent="0.25">
      <c r="B1291" s="22"/>
      <c r="C1291" s="23">
        <f>IFERROR(VLOOKUP(B1291,ورقة1!$I$3:$K$1048576,2,0),)</f>
        <v>0</v>
      </c>
      <c r="D1291" s="28">
        <f>IFERROR(VLOOKUP(B1291,ورقة1!$I$3:$K$1048576,3,0),0)</f>
        <v>0</v>
      </c>
      <c r="E1291" s="30"/>
      <c r="F1291" s="25">
        <f t="shared" si="36"/>
        <v>0</v>
      </c>
    </row>
    <row r="1292" spans="2:6" ht="24" thickTop="1" thickBot="1" x14ac:dyDescent="0.25">
      <c r="B1292" s="66" t="s">
        <v>24</v>
      </c>
      <c r="C1292" s="67"/>
      <c r="D1292" s="68">
        <f>SUM(F1268:F1291)</f>
        <v>0</v>
      </c>
      <c r="E1292" s="68"/>
      <c r="F1292" s="69"/>
    </row>
    <row r="1293" spans="2:6" ht="23.25" thickBot="1" x14ac:dyDescent="0.25">
      <c r="B1293" s="77" t="s">
        <v>25</v>
      </c>
      <c r="C1293" s="78"/>
      <c r="D1293" s="83">
        <f>D1294/100</f>
        <v>0</v>
      </c>
      <c r="E1293" s="83"/>
      <c r="F1293" s="84"/>
    </row>
    <row r="1294" spans="2:6" ht="23.25" thickBot="1" x14ac:dyDescent="0.25">
      <c r="B1294" s="77" t="s">
        <v>26</v>
      </c>
      <c r="C1294" s="78"/>
      <c r="D1294" s="79"/>
      <c r="E1294" s="79"/>
      <c r="F1294" s="80"/>
    </row>
    <row r="1295" spans="2:6" ht="23.25" thickBot="1" x14ac:dyDescent="0.25">
      <c r="B1295" s="81" t="s">
        <v>27</v>
      </c>
      <c r="C1295" s="82"/>
      <c r="D1295" s="72">
        <f>D1292-D1294</f>
        <v>0</v>
      </c>
      <c r="E1295" s="72"/>
      <c r="F1295" s="73"/>
    </row>
    <row r="1296" spans="2:6" ht="15.75" thickTop="1" thickBot="1" x14ac:dyDescent="0.25"/>
    <row r="1297" spans="2:6" ht="22.5" thickTop="1" thickBot="1" x14ac:dyDescent="0.25">
      <c r="B1297" s="18" t="s">
        <v>16</v>
      </c>
      <c r="C1297" s="19">
        <f>C1262+1</f>
        <v>137</v>
      </c>
      <c r="D1297" s="18" t="s">
        <v>2</v>
      </c>
      <c r="E1297" s="70">
        <f>IFERROR(VLOOKUP(C1300,ورقة1!$B$3:$G$1048576,3,0),)</f>
        <v>0</v>
      </c>
      <c r="F1297" s="71"/>
    </row>
    <row r="1298" spans="2:6" ht="22.5" thickTop="1" thickBot="1" x14ac:dyDescent="0.25">
      <c r="B1298" s="18" t="s">
        <v>17</v>
      </c>
      <c r="C1298" s="20"/>
      <c r="D1298" s="18" t="s">
        <v>3</v>
      </c>
      <c r="E1298" s="70">
        <f>IFERROR(VLOOKUP(C1300,ورقة1!$B$3:$G$1048576,4,0),)</f>
        <v>0</v>
      </c>
      <c r="F1298" s="71"/>
    </row>
    <row r="1299" spans="2:6" ht="22.5" thickTop="1" thickBot="1" x14ac:dyDescent="0.25">
      <c r="B1299" s="18" t="s">
        <v>9</v>
      </c>
      <c r="C1299" s="31"/>
      <c r="D1299" s="18" t="s">
        <v>4</v>
      </c>
      <c r="E1299" s="70">
        <f>IFERROR(VLOOKUP(C1300,ورقة1!$B$3:$G$1048576,5,0),)</f>
        <v>0</v>
      </c>
      <c r="F1299" s="71"/>
    </row>
    <row r="1300" spans="2:6" ht="22.5" thickTop="1" thickBot="1" x14ac:dyDescent="0.25">
      <c r="B1300" s="18" t="s">
        <v>18</v>
      </c>
      <c r="C1300" s="21"/>
      <c r="D1300" s="18" t="s">
        <v>5</v>
      </c>
      <c r="E1300" s="70">
        <f>IFERROR(VLOOKUP(C1300,ورقة1!$B$3:$G$1048576,6,0),)</f>
        <v>0</v>
      </c>
      <c r="F1300" s="71"/>
    </row>
    <row r="1301" spans="2:6" ht="22.5" thickTop="1" thickBot="1" x14ac:dyDescent="0.25">
      <c r="B1301" s="18" t="s">
        <v>19</v>
      </c>
      <c r="C1301" s="74">
        <f>IFERROR(VLOOKUP(C1300,ورقة1!$B$2:$G$1048576,2,0),)</f>
        <v>0</v>
      </c>
      <c r="D1301" s="75"/>
      <c r="E1301" s="75"/>
      <c r="F1301" s="76"/>
    </row>
    <row r="1302" spans="2:6" ht="22.5" thickTop="1" thickBot="1" x14ac:dyDescent="0.25">
      <c r="B1302" s="18" t="s">
        <v>0</v>
      </c>
      <c r="C1302" s="18" t="s">
        <v>20</v>
      </c>
      <c r="D1302" s="18" t="s">
        <v>21</v>
      </c>
      <c r="E1302" s="18" t="s">
        <v>22</v>
      </c>
      <c r="F1302" s="18" t="s">
        <v>23</v>
      </c>
    </row>
    <row r="1303" spans="2:6" ht="21.75" thickTop="1" x14ac:dyDescent="0.2">
      <c r="B1303" s="22"/>
      <c r="C1303" s="23">
        <f>IFERROR(VLOOKUP(B1303,ورقة1!$I$3:$K$1048576,2,0),)</f>
        <v>0</v>
      </c>
      <c r="D1303" s="28">
        <f>IFERROR(VLOOKUP(B1303,ورقة1!$I$3:$K$1048576,3,0),0)</f>
        <v>0</v>
      </c>
      <c r="E1303" s="29"/>
      <c r="F1303" s="25">
        <f>D1303*E1303</f>
        <v>0</v>
      </c>
    </row>
    <row r="1304" spans="2:6" ht="21" x14ac:dyDescent="0.2">
      <c r="B1304" s="22"/>
      <c r="C1304" s="23">
        <f>IFERROR(VLOOKUP(B1304,ورقة1!$I$3:$K$1048576,2,0),)</f>
        <v>0</v>
      </c>
      <c r="D1304" s="28">
        <f>IFERROR(VLOOKUP(B1304,ورقة1!$I$3:$K$1048576,3,0),0)</f>
        <v>0</v>
      </c>
      <c r="E1304" s="24"/>
      <c r="F1304" s="25">
        <f t="shared" ref="F1304:F1326" si="37">D1304*E1304</f>
        <v>0</v>
      </c>
    </row>
    <row r="1305" spans="2:6" ht="21" x14ac:dyDescent="0.2">
      <c r="B1305" s="22"/>
      <c r="C1305" s="23">
        <f>IFERROR(VLOOKUP(B1305,ورقة1!$I$3:$K$1048576,2,0),)</f>
        <v>0</v>
      </c>
      <c r="D1305" s="28">
        <f>IFERROR(VLOOKUP(B1305,ورقة1!$I$3:$K$1048576,3,0),0)</f>
        <v>0</v>
      </c>
      <c r="E1305" s="24"/>
      <c r="F1305" s="25">
        <f t="shared" si="37"/>
        <v>0</v>
      </c>
    </row>
    <row r="1306" spans="2:6" ht="21" x14ac:dyDescent="0.2">
      <c r="B1306" s="22"/>
      <c r="C1306" s="23">
        <f>IFERROR(VLOOKUP(B1306,ورقة1!$I$3:$K$1048576,2,0),)</f>
        <v>0</v>
      </c>
      <c r="D1306" s="28">
        <f>IFERROR(VLOOKUP(B1306,ورقة1!$I$3:$K$1048576,3,0),0)</f>
        <v>0</v>
      </c>
      <c r="E1306" s="24"/>
      <c r="F1306" s="25">
        <f t="shared" si="37"/>
        <v>0</v>
      </c>
    </row>
    <row r="1307" spans="2:6" ht="21" x14ac:dyDescent="0.2">
      <c r="B1307" s="22"/>
      <c r="C1307" s="23">
        <f>IFERROR(VLOOKUP(B1307,ورقة1!$I$3:$K$1048576,2,0),)</f>
        <v>0</v>
      </c>
      <c r="D1307" s="28">
        <f>IFERROR(VLOOKUP(B1307,ورقة1!$I$3:$K$1048576,3,0),0)</f>
        <v>0</v>
      </c>
      <c r="E1307" s="24"/>
      <c r="F1307" s="25">
        <f t="shared" si="37"/>
        <v>0</v>
      </c>
    </row>
    <row r="1308" spans="2:6" ht="21" x14ac:dyDescent="0.2">
      <c r="B1308" s="22"/>
      <c r="C1308" s="23">
        <f>IFERROR(VLOOKUP(B1308,ورقة1!$I$3:$K$1048576,2,0),)</f>
        <v>0</v>
      </c>
      <c r="D1308" s="28">
        <f>IFERROR(VLOOKUP(B1308,ورقة1!$I$3:$K$1048576,3,0),0)</f>
        <v>0</v>
      </c>
      <c r="E1308" s="24"/>
      <c r="F1308" s="25">
        <f t="shared" si="37"/>
        <v>0</v>
      </c>
    </row>
    <row r="1309" spans="2:6" ht="21" x14ac:dyDescent="0.2">
      <c r="B1309" s="22"/>
      <c r="C1309" s="23">
        <f>IFERROR(VLOOKUP(B1309,ورقة1!$I$3:$K$1048576,2,0),)</f>
        <v>0</v>
      </c>
      <c r="D1309" s="28">
        <f>IFERROR(VLOOKUP(B1309,ورقة1!$I$3:$K$1048576,3,0),0)</f>
        <v>0</v>
      </c>
      <c r="E1309" s="24"/>
      <c r="F1309" s="25">
        <f t="shared" si="37"/>
        <v>0</v>
      </c>
    </row>
    <row r="1310" spans="2:6" ht="21" x14ac:dyDescent="0.2">
      <c r="B1310" s="22"/>
      <c r="C1310" s="23">
        <f>IFERROR(VLOOKUP(B1310,ورقة1!$I$3:$K$1048576,2,0),)</f>
        <v>0</v>
      </c>
      <c r="D1310" s="28">
        <f>IFERROR(VLOOKUP(B1310,ورقة1!$I$3:$K$1048576,3,0),0)</f>
        <v>0</v>
      </c>
      <c r="E1310" s="24"/>
      <c r="F1310" s="25">
        <f t="shared" si="37"/>
        <v>0</v>
      </c>
    </row>
    <row r="1311" spans="2:6" ht="21" x14ac:dyDescent="0.2">
      <c r="B1311" s="22"/>
      <c r="C1311" s="23">
        <f>IFERROR(VLOOKUP(B1311,ورقة1!$I$3:$K$1048576,2,0),)</f>
        <v>0</v>
      </c>
      <c r="D1311" s="28">
        <f>IFERROR(VLOOKUP(B1311,ورقة1!$I$3:$K$1048576,3,0),0)</f>
        <v>0</v>
      </c>
      <c r="E1311" s="24"/>
      <c r="F1311" s="25">
        <f t="shared" si="37"/>
        <v>0</v>
      </c>
    </row>
    <row r="1312" spans="2:6" ht="21" x14ac:dyDescent="0.2">
      <c r="B1312" s="22"/>
      <c r="C1312" s="23">
        <f>IFERROR(VLOOKUP(B1312,ورقة1!$I$3:$K$1048576,2,0),)</f>
        <v>0</v>
      </c>
      <c r="D1312" s="28">
        <f>IFERROR(VLOOKUP(B1312,ورقة1!$I$3:$K$1048576,3,0),0)</f>
        <v>0</v>
      </c>
      <c r="E1312" s="24"/>
      <c r="F1312" s="25">
        <f t="shared" si="37"/>
        <v>0</v>
      </c>
    </row>
    <row r="1313" spans="2:6" ht="21" x14ac:dyDescent="0.2">
      <c r="B1313" s="22"/>
      <c r="C1313" s="23">
        <f>IFERROR(VLOOKUP(B1313,ورقة1!$I$3:$K$1048576,2,0),)</f>
        <v>0</v>
      </c>
      <c r="D1313" s="28">
        <f>IFERROR(VLOOKUP(B1313,ورقة1!$I$3:$K$1048576,3,0),0)</f>
        <v>0</v>
      </c>
      <c r="E1313" s="24"/>
      <c r="F1313" s="25">
        <f t="shared" si="37"/>
        <v>0</v>
      </c>
    </row>
    <row r="1314" spans="2:6" ht="21" x14ac:dyDescent="0.2">
      <c r="B1314" s="22"/>
      <c r="C1314" s="23">
        <f>IFERROR(VLOOKUP(B1314,ورقة1!$I$3:$K$1048576,2,0),)</f>
        <v>0</v>
      </c>
      <c r="D1314" s="28">
        <f>IFERROR(VLOOKUP(B1314,ورقة1!$I$3:$K$1048576,3,0),0)</f>
        <v>0</v>
      </c>
      <c r="E1314" s="24"/>
      <c r="F1314" s="25">
        <f t="shared" si="37"/>
        <v>0</v>
      </c>
    </row>
    <row r="1315" spans="2:6" ht="21" x14ac:dyDescent="0.2">
      <c r="B1315" s="22"/>
      <c r="C1315" s="23">
        <f>IFERROR(VLOOKUP(B1315,ورقة1!$I$3:$K$1048576,2,0),)</f>
        <v>0</v>
      </c>
      <c r="D1315" s="28">
        <f>IFERROR(VLOOKUP(B1315,ورقة1!$I$3:$K$1048576,3,0),0)</f>
        <v>0</v>
      </c>
      <c r="E1315" s="24"/>
      <c r="F1315" s="25">
        <f t="shared" si="37"/>
        <v>0</v>
      </c>
    </row>
    <row r="1316" spans="2:6" ht="21" x14ac:dyDescent="0.2">
      <c r="B1316" s="22"/>
      <c r="C1316" s="23">
        <f>IFERROR(VLOOKUP(B1316,ورقة1!$I$3:$K$1048576,2,0),)</f>
        <v>0</v>
      </c>
      <c r="D1316" s="28">
        <f>IFERROR(VLOOKUP(B1316,ورقة1!$I$3:$K$1048576,3,0),0)</f>
        <v>0</v>
      </c>
      <c r="E1316" s="24"/>
      <c r="F1316" s="25">
        <f t="shared" si="37"/>
        <v>0</v>
      </c>
    </row>
    <row r="1317" spans="2:6" ht="21" x14ac:dyDescent="0.2">
      <c r="B1317" s="22"/>
      <c r="C1317" s="23">
        <f>IFERROR(VLOOKUP(B1317,ورقة1!$I$3:$K$1048576,2,0),)</f>
        <v>0</v>
      </c>
      <c r="D1317" s="28">
        <f>IFERROR(VLOOKUP(B1317,ورقة1!$I$3:$K$1048576,3,0),0)</f>
        <v>0</v>
      </c>
      <c r="E1317" s="24"/>
      <c r="F1317" s="25">
        <f t="shared" si="37"/>
        <v>0</v>
      </c>
    </row>
    <row r="1318" spans="2:6" ht="21" x14ac:dyDescent="0.2">
      <c r="B1318" s="22"/>
      <c r="C1318" s="23">
        <f>IFERROR(VLOOKUP(B1318,ورقة1!$I$3:$K$1048576,2,0),)</f>
        <v>0</v>
      </c>
      <c r="D1318" s="28">
        <f>IFERROR(VLOOKUP(B1318,ورقة1!$I$3:$K$1048576,3,0),0)</f>
        <v>0</v>
      </c>
      <c r="E1318" s="24"/>
      <c r="F1318" s="25">
        <f t="shared" si="37"/>
        <v>0</v>
      </c>
    </row>
    <row r="1319" spans="2:6" ht="21" x14ac:dyDescent="0.2">
      <c r="B1319" s="22"/>
      <c r="C1319" s="23">
        <f>IFERROR(VLOOKUP(B1319,ورقة1!$I$3:$K$1048576,2,0),)</f>
        <v>0</v>
      </c>
      <c r="D1319" s="28">
        <f>IFERROR(VLOOKUP(B1319,ورقة1!$I$3:$K$1048576,3,0),0)</f>
        <v>0</v>
      </c>
      <c r="E1319" s="24"/>
      <c r="F1319" s="25">
        <f t="shared" si="37"/>
        <v>0</v>
      </c>
    </row>
    <row r="1320" spans="2:6" ht="21" x14ac:dyDescent="0.2">
      <c r="B1320" s="22"/>
      <c r="C1320" s="23">
        <f>IFERROR(VLOOKUP(B1320,ورقة1!$I$3:$K$1048576,2,0),)</f>
        <v>0</v>
      </c>
      <c r="D1320" s="28">
        <f>IFERROR(VLOOKUP(B1320,ورقة1!$I$3:$K$1048576,3,0),0)</f>
        <v>0</v>
      </c>
      <c r="E1320" s="24"/>
      <c r="F1320" s="25">
        <f t="shared" si="37"/>
        <v>0</v>
      </c>
    </row>
    <row r="1321" spans="2:6" ht="21" x14ac:dyDescent="0.2">
      <c r="B1321" s="22"/>
      <c r="C1321" s="23">
        <f>IFERROR(VLOOKUP(B1321,ورقة1!$I$3:$K$1048576,2,0),)</f>
        <v>0</v>
      </c>
      <c r="D1321" s="28">
        <f>IFERROR(VLOOKUP(B1321,ورقة1!$I$3:$K$1048576,3,0),0)</f>
        <v>0</v>
      </c>
      <c r="E1321" s="24"/>
      <c r="F1321" s="25">
        <f t="shared" si="37"/>
        <v>0</v>
      </c>
    </row>
    <row r="1322" spans="2:6" ht="21" x14ac:dyDescent="0.2">
      <c r="B1322" s="22"/>
      <c r="C1322" s="23">
        <f>IFERROR(VLOOKUP(B1322,ورقة1!$I$3:$K$1048576,2,0),)</f>
        <v>0</v>
      </c>
      <c r="D1322" s="28">
        <f>IFERROR(VLOOKUP(B1322,ورقة1!$I$3:$K$1048576,3,0),0)</f>
        <v>0</v>
      </c>
      <c r="E1322" s="24"/>
      <c r="F1322" s="25">
        <f t="shared" si="37"/>
        <v>0</v>
      </c>
    </row>
    <row r="1323" spans="2:6" ht="21" x14ac:dyDescent="0.2">
      <c r="B1323" s="22"/>
      <c r="C1323" s="23">
        <f>IFERROR(VLOOKUP(B1323,ورقة1!$I$3:$K$1048576,2,0),)</f>
        <v>0</v>
      </c>
      <c r="D1323" s="28">
        <f>IFERROR(VLOOKUP(B1323,ورقة1!$I$3:$K$1048576,3,0),0)</f>
        <v>0</v>
      </c>
      <c r="E1323" s="24"/>
      <c r="F1323" s="25">
        <f t="shared" si="37"/>
        <v>0</v>
      </c>
    </row>
    <row r="1324" spans="2:6" ht="21" x14ac:dyDescent="0.2">
      <c r="B1324" s="22"/>
      <c r="C1324" s="23">
        <f>IFERROR(VLOOKUP(B1324,ورقة1!$I$3:$K$1048576,2,0),)</f>
        <v>0</v>
      </c>
      <c r="D1324" s="28">
        <f>IFERROR(VLOOKUP(B1324,ورقة1!$I$3:$K$1048576,3,0),0)</f>
        <v>0</v>
      </c>
      <c r="E1324" s="24"/>
      <c r="F1324" s="25">
        <f t="shared" si="37"/>
        <v>0</v>
      </c>
    </row>
    <row r="1325" spans="2:6" ht="21" x14ac:dyDescent="0.2">
      <c r="B1325" s="22"/>
      <c r="C1325" s="23">
        <f>IFERROR(VLOOKUP(B1325,ورقة1!$I$3:$K$1048576,2,0),)</f>
        <v>0</v>
      </c>
      <c r="D1325" s="28">
        <f>IFERROR(VLOOKUP(B1325,ورقة1!$I$3:$K$1048576,3,0),0)</f>
        <v>0</v>
      </c>
      <c r="E1325" s="24"/>
      <c r="F1325" s="25">
        <f t="shared" si="37"/>
        <v>0</v>
      </c>
    </row>
    <row r="1326" spans="2:6" ht="21.75" thickBot="1" x14ac:dyDescent="0.25">
      <c r="B1326" s="22"/>
      <c r="C1326" s="23">
        <f>IFERROR(VLOOKUP(B1326,ورقة1!$I$3:$K$1048576,2,0),)</f>
        <v>0</v>
      </c>
      <c r="D1326" s="28">
        <f>IFERROR(VLOOKUP(B1326,ورقة1!$I$3:$K$1048576,3,0),0)</f>
        <v>0</v>
      </c>
      <c r="E1326" s="30"/>
      <c r="F1326" s="25">
        <f t="shared" si="37"/>
        <v>0</v>
      </c>
    </row>
    <row r="1327" spans="2:6" ht="24" thickTop="1" thickBot="1" x14ac:dyDescent="0.25">
      <c r="B1327" s="66" t="s">
        <v>24</v>
      </c>
      <c r="C1327" s="67"/>
      <c r="D1327" s="68">
        <f>SUM(F1303:F1326)</f>
        <v>0</v>
      </c>
      <c r="E1327" s="68"/>
      <c r="F1327" s="69"/>
    </row>
    <row r="1328" spans="2:6" ht="23.25" thickBot="1" x14ac:dyDescent="0.25">
      <c r="B1328" s="77" t="s">
        <v>25</v>
      </c>
      <c r="C1328" s="78"/>
      <c r="D1328" s="83">
        <f>D1329/100</f>
        <v>0</v>
      </c>
      <c r="E1328" s="83"/>
      <c r="F1328" s="84"/>
    </row>
    <row r="1329" spans="2:6" ht="23.25" thickBot="1" x14ac:dyDescent="0.25">
      <c r="B1329" s="77" t="s">
        <v>26</v>
      </c>
      <c r="C1329" s="78"/>
      <c r="D1329" s="79"/>
      <c r="E1329" s="79"/>
      <c r="F1329" s="80"/>
    </row>
    <row r="1330" spans="2:6" ht="23.25" thickBot="1" x14ac:dyDescent="0.25">
      <c r="B1330" s="81" t="s">
        <v>27</v>
      </c>
      <c r="C1330" s="82"/>
      <c r="D1330" s="72">
        <f>D1327-D1329</f>
        <v>0</v>
      </c>
      <c r="E1330" s="72"/>
      <c r="F1330" s="73"/>
    </row>
    <row r="1331" spans="2:6" ht="15.75" thickTop="1" thickBot="1" x14ac:dyDescent="0.25"/>
    <row r="1332" spans="2:6" ht="22.5" thickTop="1" thickBot="1" x14ac:dyDescent="0.25">
      <c r="B1332" s="18" t="s">
        <v>16</v>
      </c>
      <c r="C1332" s="19">
        <f>C1297+1</f>
        <v>138</v>
      </c>
      <c r="D1332" s="18" t="s">
        <v>2</v>
      </c>
      <c r="E1332" s="70">
        <f>IFERROR(VLOOKUP(C1335,ورقة1!$B$3:$G$1048576,3,0),)</f>
        <v>0</v>
      </c>
      <c r="F1332" s="71"/>
    </row>
    <row r="1333" spans="2:6" ht="22.5" thickTop="1" thickBot="1" x14ac:dyDescent="0.25">
      <c r="B1333" s="18" t="s">
        <v>17</v>
      </c>
      <c r="C1333" s="20"/>
      <c r="D1333" s="18" t="s">
        <v>3</v>
      </c>
      <c r="E1333" s="70">
        <f>IFERROR(VLOOKUP(C1335,ورقة1!$B$3:$G$1048576,4,0),)</f>
        <v>0</v>
      </c>
      <c r="F1333" s="71"/>
    </row>
    <row r="1334" spans="2:6" ht="22.5" thickTop="1" thickBot="1" x14ac:dyDescent="0.25">
      <c r="B1334" s="18" t="s">
        <v>9</v>
      </c>
      <c r="C1334" s="31"/>
      <c r="D1334" s="18" t="s">
        <v>4</v>
      </c>
      <c r="E1334" s="70">
        <f>IFERROR(VLOOKUP(C1335,ورقة1!$B$3:$G$1048576,5,0),)</f>
        <v>0</v>
      </c>
      <c r="F1334" s="71"/>
    </row>
    <row r="1335" spans="2:6" ht="22.5" thickTop="1" thickBot="1" x14ac:dyDescent="0.25">
      <c r="B1335" s="18" t="s">
        <v>18</v>
      </c>
      <c r="C1335" s="21"/>
      <c r="D1335" s="18" t="s">
        <v>5</v>
      </c>
      <c r="E1335" s="70">
        <f>IFERROR(VLOOKUP(C1335,ورقة1!$B$3:$G$1048576,6,0),)</f>
        <v>0</v>
      </c>
      <c r="F1335" s="71"/>
    </row>
    <row r="1336" spans="2:6" ht="22.5" thickTop="1" thickBot="1" x14ac:dyDescent="0.25">
      <c r="B1336" s="18" t="s">
        <v>19</v>
      </c>
      <c r="C1336" s="74">
        <f>IFERROR(VLOOKUP(C1335,ورقة1!$B$2:$G$1048576,2,0),)</f>
        <v>0</v>
      </c>
      <c r="D1336" s="75"/>
      <c r="E1336" s="75"/>
      <c r="F1336" s="76"/>
    </row>
    <row r="1337" spans="2:6" ht="22.5" thickTop="1" thickBot="1" x14ac:dyDescent="0.25">
      <c r="B1337" s="18" t="s">
        <v>0</v>
      </c>
      <c r="C1337" s="18" t="s">
        <v>20</v>
      </c>
      <c r="D1337" s="18" t="s">
        <v>21</v>
      </c>
      <c r="E1337" s="18" t="s">
        <v>22</v>
      </c>
      <c r="F1337" s="18" t="s">
        <v>23</v>
      </c>
    </row>
    <row r="1338" spans="2:6" ht="21.75" thickTop="1" x14ac:dyDescent="0.2">
      <c r="B1338" s="22"/>
      <c r="C1338" s="23">
        <f>IFERROR(VLOOKUP(B1338,ورقة1!$I$3:$K$1048576,2,0),)</f>
        <v>0</v>
      </c>
      <c r="D1338" s="28">
        <f>IFERROR(VLOOKUP(B1338,ورقة1!$I$3:$K$1048576,3,0),0)</f>
        <v>0</v>
      </c>
      <c r="E1338" s="29"/>
      <c r="F1338" s="25">
        <f>D1338*E1338</f>
        <v>0</v>
      </c>
    </row>
    <row r="1339" spans="2:6" ht="21" x14ac:dyDescent="0.2">
      <c r="B1339" s="22"/>
      <c r="C1339" s="23">
        <f>IFERROR(VLOOKUP(B1339,ورقة1!$I$3:$K$1048576,2,0),)</f>
        <v>0</v>
      </c>
      <c r="D1339" s="28">
        <f>IFERROR(VLOOKUP(B1339,ورقة1!$I$3:$K$1048576,3,0),0)</f>
        <v>0</v>
      </c>
      <c r="E1339" s="24"/>
      <c r="F1339" s="25">
        <f t="shared" ref="F1339:F1361" si="38">D1339*E1339</f>
        <v>0</v>
      </c>
    </row>
    <row r="1340" spans="2:6" ht="21" x14ac:dyDescent="0.2">
      <c r="B1340" s="22"/>
      <c r="C1340" s="23">
        <f>IFERROR(VLOOKUP(B1340,ورقة1!$I$3:$K$1048576,2,0),)</f>
        <v>0</v>
      </c>
      <c r="D1340" s="28">
        <f>IFERROR(VLOOKUP(B1340,ورقة1!$I$3:$K$1048576,3,0),0)</f>
        <v>0</v>
      </c>
      <c r="E1340" s="24"/>
      <c r="F1340" s="25">
        <f t="shared" si="38"/>
        <v>0</v>
      </c>
    </row>
    <row r="1341" spans="2:6" ht="21" x14ac:dyDescent="0.2">
      <c r="B1341" s="22"/>
      <c r="C1341" s="23">
        <f>IFERROR(VLOOKUP(B1341,ورقة1!$I$3:$K$1048576,2,0),)</f>
        <v>0</v>
      </c>
      <c r="D1341" s="28">
        <f>IFERROR(VLOOKUP(B1341,ورقة1!$I$3:$K$1048576,3,0),0)</f>
        <v>0</v>
      </c>
      <c r="E1341" s="24"/>
      <c r="F1341" s="25">
        <f t="shared" si="38"/>
        <v>0</v>
      </c>
    </row>
    <row r="1342" spans="2:6" ht="21" x14ac:dyDescent="0.2">
      <c r="B1342" s="22"/>
      <c r="C1342" s="23">
        <f>IFERROR(VLOOKUP(B1342,ورقة1!$I$3:$K$1048576,2,0),)</f>
        <v>0</v>
      </c>
      <c r="D1342" s="28">
        <f>IFERROR(VLOOKUP(B1342,ورقة1!$I$3:$K$1048576,3,0),0)</f>
        <v>0</v>
      </c>
      <c r="E1342" s="24"/>
      <c r="F1342" s="25">
        <f t="shared" si="38"/>
        <v>0</v>
      </c>
    </row>
    <row r="1343" spans="2:6" ht="21" x14ac:dyDescent="0.2">
      <c r="B1343" s="22"/>
      <c r="C1343" s="23">
        <f>IFERROR(VLOOKUP(B1343,ورقة1!$I$3:$K$1048576,2,0),)</f>
        <v>0</v>
      </c>
      <c r="D1343" s="28">
        <f>IFERROR(VLOOKUP(B1343,ورقة1!$I$3:$K$1048576,3,0),0)</f>
        <v>0</v>
      </c>
      <c r="E1343" s="24"/>
      <c r="F1343" s="25">
        <f t="shared" si="38"/>
        <v>0</v>
      </c>
    </row>
    <row r="1344" spans="2:6" ht="21" x14ac:dyDescent="0.2">
      <c r="B1344" s="22"/>
      <c r="C1344" s="23">
        <f>IFERROR(VLOOKUP(B1344,ورقة1!$I$3:$K$1048576,2,0),)</f>
        <v>0</v>
      </c>
      <c r="D1344" s="28">
        <f>IFERROR(VLOOKUP(B1344,ورقة1!$I$3:$K$1048576,3,0),0)</f>
        <v>0</v>
      </c>
      <c r="E1344" s="24"/>
      <c r="F1344" s="25">
        <f t="shared" si="38"/>
        <v>0</v>
      </c>
    </row>
    <row r="1345" spans="2:6" ht="21" x14ac:dyDescent="0.2">
      <c r="B1345" s="22"/>
      <c r="C1345" s="23">
        <f>IFERROR(VLOOKUP(B1345,ورقة1!$I$3:$K$1048576,2,0),)</f>
        <v>0</v>
      </c>
      <c r="D1345" s="28">
        <f>IFERROR(VLOOKUP(B1345,ورقة1!$I$3:$K$1048576,3,0),0)</f>
        <v>0</v>
      </c>
      <c r="E1345" s="24"/>
      <c r="F1345" s="25">
        <f t="shared" si="38"/>
        <v>0</v>
      </c>
    </row>
    <row r="1346" spans="2:6" ht="21" x14ac:dyDescent="0.2">
      <c r="B1346" s="22"/>
      <c r="C1346" s="23">
        <f>IFERROR(VLOOKUP(B1346,ورقة1!$I$3:$K$1048576,2,0),)</f>
        <v>0</v>
      </c>
      <c r="D1346" s="28">
        <f>IFERROR(VLOOKUP(B1346,ورقة1!$I$3:$K$1048576,3,0),0)</f>
        <v>0</v>
      </c>
      <c r="E1346" s="24"/>
      <c r="F1346" s="25">
        <f t="shared" si="38"/>
        <v>0</v>
      </c>
    </row>
    <row r="1347" spans="2:6" ht="21" x14ac:dyDescent="0.2">
      <c r="B1347" s="22"/>
      <c r="C1347" s="23">
        <f>IFERROR(VLOOKUP(B1347,ورقة1!$I$3:$K$1048576,2,0),)</f>
        <v>0</v>
      </c>
      <c r="D1347" s="28">
        <f>IFERROR(VLOOKUP(B1347,ورقة1!$I$3:$K$1048576,3,0),0)</f>
        <v>0</v>
      </c>
      <c r="E1347" s="24"/>
      <c r="F1347" s="25">
        <f t="shared" si="38"/>
        <v>0</v>
      </c>
    </row>
    <row r="1348" spans="2:6" ht="21" x14ac:dyDescent="0.2">
      <c r="B1348" s="22"/>
      <c r="C1348" s="23">
        <f>IFERROR(VLOOKUP(B1348,ورقة1!$I$3:$K$1048576,2,0),)</f>
        <v>0</v>
      </c>
      <c r="D1348" s="28">
        <f>IFERROR(VLOOKUP(B1348,ورقة1!$I$3:$K$1048576,3,0),0)</f>
        <v>0</v>
      </c>
      <c r="E1348" s="24"/>
      <c r="F1348" s="25">
        <f t="shared" si="38"/>
        <v>0</v>
      </c>
    </row>
    <row r="1349" spans="2:6" ht="21" x14ac:dyDescent="0.2">
      <c r="B1349" s="22"/>
      <c r="C1349" s="23">
        <f>IFERROR(VLOOKUP(B1349,ورقة1!$I$3:$K$1048576,2,0),)</f>
        <v>0</v>
      </c>
      <c r="D1349" s="28">
        <f>IFERROR(VLOOKUP(B1349,ورقة1!$I$3:$K$1048576,3,0),0)</f>
        <v>0</v>
      </c>
      <c r="E1349" s="24"/>
      <c r="F1349" s="25">
        <f t="shared" si="38"/>
        <v>0</v>
      </c>
    </row>
    <row r="1350" spans="2:6" ht="21" x14ac:dyDescent="0.2">
      <c r="B1350" s="22"/>
      <c r="C1350" s="23">
        <f>IFERROR(VLOOKUP(B1350,ورقة1!$I$3:$K$1048576,2,0),)</f>
        <v>0</v>
      </c>
      <c r="D1350" s="28">
        <f>IFERROR(VLOOKUP(B1350,ورقة1!$I$3:$K$1048576,3,0),0)</f>
        <v>0</v>
      </c>
      <c r="E1350" s="24"/>
      <c r="F1350" s="25">
        <f t="shared" si="38"/>
        <v>0</v>
      </c>
    </row>
    <row r="1351" spans="2:6" ht="21" x14ac:dyDescent="0.2">
      <c r="B1351" s="22"/>
      <c r="C1351" s="23">
        <f>IFERROR(VLOOKUP(B1351,ورقة1!$I$3:$K$1048576,2,0),)</f>
        <v>0</v>
      </c>
      <c r="D1351" s="28">
        <f>IFERROR(VLOOKUP(B1351,ورقة1!$I$3:$K$1048576,3,0),0)</f>
        <v>0</v>
      </c>
      <c r="E1351" s="24"/>
      <c r="F1351" s="25">
        <f t="shared" si="38"/>
        <v>0</v>
      </c>
    </row>
    <row r="1352" spans="2:6" ht="21" x14ac:dyDescent="0.2">
      <c r="B1352" s="22"/>
      <c r="C1352" s="23">
        <f>IFERROR(VLOOKUP(B1352,ورقة1!$I$3:$K$1048576,2,0),)</f>
        <v>0</v>
      </c>
      <c r="D1352" s="28">
        <f>IFERROR(VLOOKUP(B1352,ورقة1!$I$3:$K$1048576,3,0),0)</f>
        <v>0</v>
      </c>
      <c r="E1352" s="24"/>
      <c r="F1352" s="25">
        <f t="shared" si="38"/>
        <v>0</v>
      </c>
    </row>
    <row r="1353" spans="2:6" ht="21" x14ac:dyDescent="0.2">
      <c r="B1353" s="22"/>
      <c r="C1353" s="23">
        <f>IFERROR(VLOOKUP(B1353,ورقة1!$I$3:$K$1048576,2,0),)</f>
        <v>0</v>
      </c>
      <c r="D1353" s="28">
        <f>IFERROR(VLOOKUP(B1353,ورقة1!$I$3:$K$1048576,3,0),0)</f>
        <v>0</v>
      </c>
      <c r="E1353" s="24"/>
      <c r="F1353" s="25">
        <f t="shared" si="38"/>
        <v>0</v>
      </c>
    </row>
    <row r="1354" spans="2:6" ht="21" x14ac:dyDescent="0.2">
      <c r="B1354" s="22"/>
      <c r="C1354" s="23">
        <f>IFERROR(VLOOKUP(B1354,ورقة1!$I$3:$K$1048576,2,0),)</f>
        <v>0</v>
      </c>
      <c r="D1354" s="28">
        <f>IFERROR(VLOOKUP(B1354,ورقة1!$I$3:$K$1048576,3,0),0)</f>
        <v>0</v>
      </c>
      <c r="E1354" s="24"/>
      <c r="F1354" s="25">
        <f t="shared" si="38"/>
        <v>0</v>
      </c>
    </row>
    <row r="1355" spans="2:6" ht="21" x14ac:dyDescent="0.2">
      <c r="B1355" s="22"/>
      <c r="C1355" s="23">
        <f>IFERROR(VLOOKUP(B1355,ورقة1!$I$3:$K$1048576,2,0),)</f>
        <v>0</v>
      </c>
      <c r="D1355" s="28">
        <f>IFERROR(VLOOKUP(B1355,ورقة1!$I$3:$K$1048576,3,0),0)</f>
        <v>0</v>
      </c>
      <c r="E1355" s="24"/>
      <c r="F1355" s="25">
        <f t="shared" si="38"/>
        <v>0</v>
      </c>
    </row>
    <row r="1356" spans="2:6" ht="21" x14ac:dyDescent="0.2">
      <c r="B1356" s="22"/>
      <c r="C1356" s="23">
        <f>IFERROR(VLOOKUP(B1356,ورقة1!$I$3:$K$1048576,2,0),)</f>
        <v>0</v>
      </c>
      <c r="D1356" s="28">
        <f>IFERROR(VLOOKUP(B1356,ورقة1!$I$3:$K$1048576,3,0),0)</f>
        <v>0</v>
      </c>
      <c r="E1356" s="24"/>
      <c r="F1356" s="25">
        <f t="shared" si="38"/>
        <v>0</v>
      </c>
    </row>
    <row r="1357" spans="2:6" ht="21" x14ac:dyDescent="0.2">
      <c r="B1357" s="22"/>
      <c r="C1357" s="23">
        <f>IFERROR(VLOOKUP(B1357,ورقة1!$I$3:$K$1048576,2,0),)</f>
        <v>0</v>
      </c>
      <c r="D1357" s="28">
        <f>IFERROR(VLOOKUP(B1357,ورقة1!$I$3:$K$1048576,3,0),0)</f>
        <v>0</v>
      </c>
      <c r="E1357" s="24"/>
      <c r="F1357" s="25">
        <f t="shared" si="38"/>
        <v>0</v>
      </c>
    </row>
    <row r="1358" spans="2:6" ht="21" x14ac:dyDescent="0.2">
      <c r="B1358" s="22"/>
      <c r="C1358" s="23">
        <f>IFERROR(VLOOKUP(B1358,ورقة1!$I$3:$K$1048576,2,0),)</f>
        <v>0</v>
      </c>
      <c r="D1358" s="28">
        <f>IFERROR(VLOOKUP(B1358,ورقة1!$I$3:$K$1048576,3,0),0)</f>
        <v>0</v>
      </c>
      <c r="E1358" s="24"/>
      <c r="F1358" s="25">
        <f t="shared" si="38"/>
        <v>0</v>
      </c>
    </row>
    <row r="1359" spans="2:6" ht="21" x14ac:dyDescent="0.2">
      <c r="B1359" s="22"/>
      <c r="C1359" s="23">
        <f>IFERROR(VLOOKUP(B1359,ورقة1!$I$3:$K$1048576,2,0),)</f>
        <v>0</v>
      </c>
      <c r="D1359" s="28">
        <f>IFERROR(VLOOKUP(B1359,ورقة1!$I$3:$K$1048576,3,0),0)</f>
        <v>0</v>
      </c>
      <c r="E1359" s="24"/>
      <c r="F1359" s="25">
        <f t="shared" si="38"/>
        <v>0</v>
      </c>
    </row>
    <row r="1360" spans="2:6" ht="21" x14ac:dyDescent="0.2">
      <c r="B1360" s="22"/>
      <c r="C1360" s="23">
        <f>IFERROR(VLOOKUP(B1360,ورقة1!$I$3:$K$1048576,2,0),)</f>
        <v>0</v>
      </c>
      <c r="D1360" s="28">
        <f>IFERROR(VLOOKUP(B1360,ورقة1!$I$3:$K$1048576,3,0),0)</f>
        <v>0</v>
      </c>
      <c r="E1360" s="24"/>
      <c r="F1360" s="25">
        <f t="shared" si="38"/>
        <v>0</v>
      </c>
    </row>
    <row r="1361" spans="2:6" ht="21.75" thickBot="1" x14ac:dyDescent="0.25">
      <c r="B1361" s="22"/>
      <c r="C1361" s="23">
        <f>IFERROR(VLOOKUP(B1361,ورقة1!$I$3:$K$1048576,2,0),)</f>
        <v>0</v>
      </c>
      <c r="D1361" s="28">
        <f>IFERROR(VLOOKUP(B1361,ورقة1!$I$3:$K$1048576,3,0),0)</f>
        <v>0</v>
      </c>
      <c r="E1361" s="30"/>
      <c r="F1361" s="25">
        <f t="shared" si="38"/>
        <v>0</v>
      </c>
    </row>
    <row r="1362" spans="2:6" ht="24" thickTop="1" thickBot="1" x14ac:dyDescent="0.25">
      <c r="B1362" s="66" t="s">
        <v>24</v>
      </c>
      <c r="C1362" s="67"/>
      <c r="D1362" s="68">
        <f>SUM(F1338:F1361)</f>
        <v>0</v>
      </c>
      <c r="E1362" s="68"/>
      <c r="F1362" s="69"/>
    </row>
    <row r="1363" spans="2:6" ht="23.25" thickBot="1" x14ac:dyDescent="0.25">
      <c r="B1363" s="77" t="s">
        <v>25</v>
      </c>
      <c r="C1363" s="78"/>
      <c r="D1363" s="83">
        <f>D1364/100</f>
        <v>0</v>
      </c>
      <c r="E1363" s="83"/>
      <c r="F1363" s="84"/>
    </row>
    <row r="1364" spans="2:6" ht="23.25" thickBot="1" x14ac:dyDescent="0.25">
      <c r="B1364" s="77" t="s">
        <v>26</v>
      </c>
      <c r="C1364" s="78"/>
      <c r="D1364" s="79"/>
      <c r="E1364" s="79"/>
      <c r="F1364" s="80"/>
    </row>
    <row r="1365" spans="2:6" ht="23.25" thickBot="1" x14ac:dyDescent="0.25">
      <c r="B1365" s="81" t="s">
        <v>27</v>
      </c>
      <c r="C1365" s="82"/>
      <c r="D1365" s="72">
        <f>D1362-D1364</f>
        <v>0</v>
      </c>
      <c r="E1365" s="72"/>
      <c r="F1365" s="73"/>
    </row>
    <row r="1366" spans="2:6" ht="15.75" thickTop="1" thickBot="1" x14ac:dyDescent="0.25"/>
    <row r="1367" spans="2:6" ht="22.5" thickTop="1" thickBot="1" x14ac:dyDescent="0.25">
      <c r="B1367" s="18" t="s">
        <v>16</v>
      </c>
      <c r="C1367" s="19">
        <f>C1332+1</f>
        <v>139</v>
      </c>
      <c r="D1367" s="18" t="s">
        <v>2</v>
      </c>
      <c r="E1367" s="70">
        <f>IFERROR(VLOOKUP(C1370,ورقة1!$B$3:$G$1048576,3,0),)</f>
        <v>0</v>
      </c>
      <c r="F1367" s="71"/>
    </row>
    <row r="1368" spans="2:6" ht="22.5" thickTop="1" thickBot="1" x14ac:dyDescent="0.25">
      <c r="B1368" s="18" t="s">
        <v>17</v>
      </c>
      <c r="C1368" s="20"/>
      <c r="D1368" s="18" t="s">
        <v>3</v>
      </c>
      <c r="E1368" s="70">
        <f>IFERROR(VLOOKUP(C1370,ورقة1!$B$3:$G$1048576,4,0),)</f>
        <v>0</v>
      </c>
      <c r="F1368" s="71"/>
    </row>
    <row r="1369" spans="2:6" ht="22.5" thickTop="1" thickBot="1" x14ac:dyDescent="0.25">
      <c r="B1369" s="18" t="s">
        <v>9</v>
      </c>
      <c r="C1369" s="31"/>
      <c r="D1369" s="18" t="s">
        <v>4</v>
      </c>
      <c r="E1369" s="70">
        <f>IFERROR(VLOOKUP(C1370,ورقة1!$B$3:$G$1048576,5,0),)</f>
        <v>0</v>
      </c>
      <c r="F1369" s="71"/>
    </row>
    <row r="1370" spans="2:6" ht="22.5" thickTop="1" thickBot="1" x14ac:dyDescent="0.25">
      <c r="B1370" s="18" t="s">
        <v>18</v>
      </c>
      <c r="C1370" s="21"/>
      <c r="D1370" s="18" t="s">
        <v>5</v>
      </c>
      <c r="E1370" s="70">
        <f>IFERROR(VLOOKUP(C1370,ورقة1!$B$3:$G$1048576,6,0),)</f>
        <v>0</v>
      </c>
      <c r="F1370" s="71"/>
    </row>
    <row r="1371" spans="2:6" ht="22.5" thickTop="1" thickBot="1" x14ac:dyDescent="0.25">
      <c r="B1371" s="18" t="s">
        <v>19</v>
      </c>
      <c r="C1371" s="74">
        <f>IFERROR(VLOOKUP(C1370,ورقة1!$B$2:$G$1048576,2,0),)</f>
        <v>0</v>
      </c>
      <c r="D1371" s="75"/>
      <c r="E1371" s="75"/>
      <c r="F1371" s="76"/>
    </row>
    <row r="1372" spans="2:6" ht="22.5" thickTop="1" thickBot="1" x14ac:dyDescent="0.25">
      <c r="B1372" s="18" t="s">
        <v>0</v>
      </c>
      <c r="C1372" s="18" t="s">
        <v>20</v>
      </c>
      <c r="D1372" s="18" t="s">
        <v>21</v>
      </c>
      <c r="E1372" s="18" t="s">
        <v>22</v>
      </c>
      <c r="F1372" s="18" t="s">
        <v>23</v>
      </c>
    </row>
    <row r="1373" spans="2:6" ht="21.75" thickTop="1" x14ac:dyDescent="0.2">
      <c r="B1373" s="22"/>
      <c r="C1373" s="23">
        <f>IFERROR(VLOOKUP(B1373,ورقة1!$I$3:$K$1048576,2,0),)</f>
        <v>0</v>
      </c>
      <c r="D1373" s="28">
        <f>IFERROR(VLOOKUP(B1373,ورقة1!$I$3:$K$1048576,3,0),0)</f>
        <v>0</v>
      </c>
      <c r="E1373" s="29"/>
      <c r="F1373" s="25">
        <f>D1373*E1373</f>
        <v>0</v>
      </c>
    </row>
    <row r="1374" spans="2:6" ht="21" x14ac:dyDescent="0.2">
      <c r="B1374" s="22"/>
      <c r="C1374" s="23">
        <f>IFERROR(VLOOKUP(B1374,ورقة1!$I$3:$K$1048576,2,0),)</f>
        <v>0</v>
      </c>
      <c r="D1374" s="28">
        <f>IFERROR(VLOOKUP(B1374,ورقة1!$I$3:$K$1048576,3,0),0)</f>
        <v>0</v>
      </c>
      <c r="E1374" s="24"/>
      <c r="F1374" s="25">
        <f t="shared" ref="F1374:F1396" si="39">D1374*E1374</f>
        <v>0</v>
      </c>
    </row>
    <row r="1375" spans="2:6" ht="21" x14ac:dyDescent="0.2">
      <c r="B1375" s="22"/>
      <c r="C1375" s="23">
        <f>IFERROR(VLOOKUP(B1375,ورقة1!$I$3:$K$1048576,2,0),)</f>
        <v>0</v>
      </c>
      <c r="D1375" s="28">
        <f>IFERROR(VLOOKUP(B1375,ورقة1!$I$3:$K$1048576,3,0),0)</f>
        <v>0</v>
      </c>
      <c r="E1375" s="24"/>
      <c r="F1375" s="25">
        <f t="shared" si="39"/>
        <v>0</v>
      </c>
    </row>
    <row r="1376" spans="2:6" ht="21" x14ac:dyDescent="0.2">
      <c r="B1376" s="22"/>
      <c r="C1376" s="23">
        <f>IFERROR(VLOOKUP(B1376,ورقة1!$I$3:$K$1048576,2,0),)</f>
        <v>0</v>
      </c>
      <c r="D1376" s="28">
        <f>IFERROR(VLOOKUP(B1376,ورقة1!$I$3:$K$1048576,3,0),0)</f>
        <v>0</v>
      </c>
      <c r="E1376" s="24"/>
      <c r="F1376" s="25">
        <f t="shared" si="39"/>
        <v>0</v>
      </c>
    </row>
    <row r="1377" spans="2:6" ht="21" x14ac:dyDescent="0.2">
      <c r="B1377" s="22"/>
      <c r="C1377" s="23">
        <f>IFERROR(VLOOKUP(B1377,ورقة1!$I$3:$K$1048576,2,0),)</f>
        <v>0</v>
      </c>
      <c r="D1377" s="28">
        <f>IFERROR(VLOOKUP(B1377,ورقة1!$I$3:$K$1048576,3,0),0)</f>
        <v>0</v>
      </c>
      <c r="E1377" s="24"/>
      <c r="F1377" s="25">
        <f t="shared" si="39"/>
        <v>0</v>
      </c>
    </row>
    <row r="1378" spans="2:6" ht="21" x14ac:dyDescent="0.2">
      <c r="B1378" s="22"/>
      <c r="C1378" s="23">
        <f>IFERROR(VLOOKUP(B1378,ورقة1!$I$3:$K$1048576,2,0),)</f>
        <v>0</v>
      </c>
      <c r="D1378" s="28">
        <f>IFERROR(VLOOKUP(B1378,ورقة1!$I$3:$K$1048576,3,0),0)</f>
        <v>0</v>
      </c>
      <c r="E1378" s="24"/>
      <c r="F1378" s="25">
        <f t="shared" si="39"/>
        <v>0</v>
      </c>
    </row>
    <row r="1379" spans="2:6" ht="21" x14ac:dyDescent="0.2">
      <c r="B1379" s="22"/>
      <c r="C1379" s="23">
        <f>IFERROR(VLOOKUP(B1379,ورقة1!$I$3:$K$1048576,2,0),)</f>
        <v>0</v>
      </c>
      <c r="D1379" s="28">
        <f>IFERROR(VLOOKUP(B1379,ورقة1!$I$3:$K$1048576,3,0),0)</f>
        <v>0</v>
      </c>
      <c r="E1379" s="24"/>
      <c r="F1379" s="25">
        <f t="shared" si="39"/>
        <v>0</v>
      </c>
    </row>
    <row r="1380" spans="2:6" ht="21" x14ac:dyDescent="0.2">
      <c r="B1380" s="22"/>
      <c r="C1380" s="23">
        <f>IFERROR(VLOOKUP(B1380,ورقة1!$I$3:$K$1048576,2,0),)</f>
        <v>0</v>
      </c>
      <c r="D1380" s="28">
        <f>IFERROR(VLOOKUP(B1380,ورقة1!$I$3:$K$1048576,3,0),0)</f>
        <v>0</v>
      </c>
      <c r="E1380" s="24"/>
      <c r="F1380" s="25">
        <f t="shared" si="39"/>
        <v>0</v>
      </c>
    </row>
    <row r="1381" spans="2:6" ht="21" x14ac:dyDescent="0.2">
      <c r="B1381" s="22"/>
      <c r="C1381" s="23">
        <f>IFERROR(VLOOKUP(B1381,ورقة1!$I$3:$K$1048576,2,0),)</f>
        <v>0</v>
      </c>
      <c r="D1381" s="28">
        <f>IFERROR(VLOOKUP(B1381,ورقة1!$I$3:$K$1048576,3,0),0)</f>
        <v>0</v>
      </c>
      <c r="E1381" s="24"/>
      <c r="F1381" s="25">
        <f t="shared" si="39"/>
        <v>0</v>
      </c>
    </row>
    <row r="1382" spans="2:6" ht="21" x14ac:dyDescent="0.2">
      <c r="B1382" s="22"/>
      <c r="C1382" s="23">
        <f>IFERROR(VLOOKUP(B1382,ورقة1!$I$3:$K$1048576,2,0),)</f>
        <v>0</v>
      </c>
      <c r="D1382" s="28">
        <f>IFERROR(VLOOKUP(B1382,ورقة1!$I$3:$K$1048576,3,0),0)</f>
        <v>0</v>
      </c>
      <c r="E1382" s="24"/>
      <c r="F1382" s="25">
        <f t="shared" si="39"/>
        <v>0</v>
      </c>
    </row>
    <row r="1383" spans="2:6" ht="21" x14ac:dyDescent="0.2">
      <c r="B1383" s="22"/>
      <c r="C1383" s="23">
        <f>IFERROR(VLOOKUP(B1383,ورقة1!$I$3:$K$1048576,2,0),)</f>
        <v>0</v>
      </c>
      <c r="D1383" s="28">
        <f>IFERROR(VLOOKUP(B1383,ورقة1!$I$3:$K$1048576,3,0),0)</f>
        <v>0</v>
      </c>
      <c r="E1383" s="24"/>
      <c r="F1383" s="25">
        <f t="shared" si="39"/>
        <v>0</v>
      </c>
    </row>
    <row r="1384" spans="2:6" ht="21" x14ac:dyDescent="0.2">
      <c r="B1384" s="22"/>
      <c r="C1384" s="23">
        <f>IFERROR(VLOOKUP(B1384,ورقة1!$I$3:$K$1048576,2,0),)</f>
        <v>0</v>
      </c>
      <c r="D1384" s="28">
        <f>IFERROR(VLOOKUP(B1384,ورقة1!$I$3:$K$1048576,3,0),0)</f>
        <v>0</v>
      </c>
      <c r="E1384" s="24"/>
      <c r="F1384" s="25">
        <f t="shared" si="39"/>
        <v>0</v>
      </c>
    </row>
    <row r="1385" spans="2:6" ht="21" x14ac:dyDescent="0.2">
      <c r="B1385" s="22"/>
      <c r="C1385" s="23">
        <f>IFERROR(VLOOKUP(B1385,ورقة1!$I$3:$K$1048576,2,0),)</f>
        <v>0</v>
      </c>
      <c r="D1385" s="28">
        <f>IFERROR(VLOOKUP(B1385,ورقة1!$I$3:$K$1048576,3,0),0)</f>
        <v>0</v>
      </c>
      <c r="E1385" s="24"/>
      <c r="F1385" s="25">
        <f t="shared" si="39"/>
        <v>0</v>
      </c>
    </row>
    <row r="1386" spans="2:6" ht="21" x14ac:dyDescent="0.2">
      <c r="B1386" s="22"/>
      <c r="C1386" s="23">
        <f>IFERROR(VLOOKUP(B1386,ورقة1!$I$3:$K$1048576,2,0),)</f>
        <v>0</v>
      </c>
      <c r="D1386" s="28">
        <f>IFERROR(VLOOKUP(B1386,ورقة1!$I$3:$K$1048576,3,0),0)</f>
        <v>0</v>
      </c>
      <c r="E1386" s="24"/>
      <c r="F1386" s="25">
        <f t="shared" si="39"/>
        <v>0</v>
      </c>
    </row>
    <row r="1387" spans="2:6" ht="21" x14ac:dyDescent="0.2">
      <c r="B1387" s="22"/>
      <c r="C1387" s="23">
        <f>IFERROR(VLOOKUP(B1387,ورقة1!$I$3:$K$1048576,2,0),)</f>
        <v>0</v>
      </c>
      <c r="D1387" s="28">
        <f>IFERROR(VLOOKUP(B1387,ورقة1!$I$3:$K$1048576,3,0),0)</f>
        <v>0</v>
      </c>
      <c r="E1387" s="24"/>
      <c r="F1387" s="25">
        <f t="shared" si="39"/>
        <v>0</v>
      </c>
    </row>
    <row r="1388" spans="2:6" ht="21" x14ac:dyDescent="0.2">
      <c r="B1388" s="22"/>
      <c r="C1388" s="23">
        <f>IFERROR(VLOOKUP(B1388,ورقة1!$I$3:$K$1048576,2,0),)</f>
        <v>0</v>
      </c>
      <c r="D1388" s="28">
        <f>IFERROR(VLOOKUP(B1388,ورقة1!$I$3:$K$1048576,3,0),0)</f>
        <v>0</v>
      </c>
      <c r="E1388" s="24"/>
      <c r="F1388" s="25">
        <f t="shared" si="39"/>
        <v>0</v>
      </c>
    </row>
    <row r="1389" spans="2:6" ht="21" x14ac:dyDescent="0.2">
      <c r="B1389" s="22"/>
      <c r="C1389" s="23">
        <f>IFERROR(VLOOKUP(B1389,ورقة1!$I$3:$K$1048576,2,0),)</f>
        <v>0</v>
      </c>
      <c r="D1389" s="28">
        <f>IFERROR(VLOOKUP(B1389,ورقة1!$I$3:$K$1048576,3,0),0)</f>
        <v>0</v>
      </c>
      <c r="E1389" s="24"/>
      <c r="F1389" s="25">
        <f t="shared" si="39"/>
        <v>0</v>
      </c>
    </row>
    <row r="1390" spans="2:6" ht="21" x14ac:dyDescent="0.2">
      <c r="B1390" s="22"/>
      <c r="C1390" s="23">
        <f>IFERROR(VLOOKUP(B1390,ورقة1!$I$3:$K$1048576,2,0),)</f>
        <v>0</v>
      </c>
      <c r="D1390" s="28">
        <f>IFERROR(VLOOKUP(B1390,ورقة1!$I$3:$K$1048576,3,0),0)</f>
        <v>0</v>
      </c>
      <c r="E1390" s="24"/>
      <c r="F1390" s="25">
        <f t="shared" si="39"/>
        <v>0</v>
      </c>
    </row>
    <row r="1391" spans="2:6" ht="21" x14ac:dyDescent="0.2">
      <c r="B1391" s="22"/>
      <c r="C1391" s="23">
        <f>IFERROR(VLOOKUP(B1391,ورقة1!$I$3:$K$1048576,2,0),)</f>
        <v>0</v>
      </c>
      <c r="D1391" s="28">
        <f>IFERROR(VLOOKUP(B1391,ورقة1!$I$3:$K$1048576,3,0),0)</f>
        <v>0</v>
      </c>
      <c r="E1391" s="24"/>
      <c r="F1391" s="25">
        <f t="shared" si="39"/>
        <v>0</v>
      </c>
    </row>
    <row r="1392" spans="2:6" ht="21" x14ac:dyDescent="0.2">
      <c r="B1392" s="22"/>
      <c r="C1392" s="23">
        <f>IFERROR(VLOOKUP(B1392,ورقة1!$I$3:$K$1048576,2,0),)</f>
        <v>0</v>
      </c>
      <c r="D1392" s="28">
        <f>IFERROR(VLOOKUP(B1392,ورقة1!$I$3:$K$1048576,3,0),0)</f>
        <v>0</v>
      </c>
      <c r="E1392" s="24"/>
      <c r="F1392" s="25">
        <f t="shared" si="39"/>
        <v>0</v>
      </c>
    </row>
    <row r="1393" spans="2:6" ht="21" x14ac:dyDescent="0.2">
      <c r="B1393" s="22"/>
      <c r="C1393" s="23">
        <f>IFERROR(VLOOKUP(B1393,ورقة1!$I$3:$K$1048576,2,0),)</f>
        <v>0</v>
      </c>
      <c r="D1393" s="28">
        <f>IFERROR(VLOOKUP(B1393,ورقة1!$I$3:$K$1048576,3,0),0)</f>
        <v>0</v>
      </c>
      <c r="E1393" s="24"/>
      <c r="F1393" s="25">
        <f t="shared" si="39"/>
        <v>0</v>
      </c>
    </row>
    <row r="1394" spans="2:6" ht="21" x14ac:dyDescent="0.2">
      <c r="B1394" s="22"/>
      <c r="C1394" s="23">
        <f>IFERROR(VLOOKUP(B1394,ورقة1!$I$3:$K$1048576,2,0),)</f>
        <v>0</v>
      </c>
      <c r="D1394" s="28">
        <f>IFERROR(VLOOKUP(B1394,ورقة1!$I$3:$K$1048576,3,0),0)</f>
        <v>0</v>
      </c>
      <c r="E1394" s="24"/>
      <c r="F1394" s="25">
        <f t="shared" si="39"/>
        <v>0</v>
      </c>
    </row>
    <row r="1395" spans="2:6" ht="21" x14ac:dyDescent="0.2">
      <c r="B1395" s="22"/>
      <c r="C1395" s="23">
        <f>IFERROR(VLOOKUP(B1395,ورقة1!$I$3:$K$1048576,2,0),)</f>
        <v>0</v>
      </c>
      <c r="D1395" s="28">
        <f>IFERROR(VLOOKUP(B1395,ورقة1!$I$3:$K$1048576,3,0),0)</f>
        <v>0</v>
      </c>
      <c r="E1395" s="24"/>
      <c r="F1395" s="25">
        <f t="shared" si="39"/>
        <v>0</v>
      </c>
    </row>
    <row r="1396" spans="2:6" ht="21.75" thickBot="1" x14ac:dyDescent="0.25">
      <c r="B1396" s="22"/>
      <c r="C1396" s="23">
        <f>IFERROR(VLOOKUP(B1396,ورقة1!$I$3:$K$1048576,2,0),)</f>
        <v>0</v>
      </c>
      <c r="D1396" s="28">
        <f>IFERROR(VLOOKUP(B1396,ورقة1!$I$3:$K$1048576,3,0),0)</f>
        <v>0</v>
      </c>
      <c r="E1396" s="30"/>
      <c r="F1396" s="25">
        <f t="shared" si="39"/>
        <v>0</v>
      </c>
    </row>
    <row r="1397" spans="2:6" ht="24" thickTop="1" thickBot="1" x14ac:dyDescent="0.25">
      <c r="B1397" s="66" t="s">
        <v>24</v>
      </c>
      <c r="C1397" s="67"/>
      <c r="D1397" s="68">
        <f>SUM(F1373:F1396)</f>
        <v>0</v>
      </c>
      <c r="E1397" s="68"/>
      <c r="F1397" s="69"/>
    </row>
    <row r="1398" spans="2:6" ht="23.25" thickBot="1" x14ac:dyDescent="0.25">
      <c r="B1398" s="77" t="s">
        <v>25</v>
      </c>
      <c r="C1398" s="78"/>
      <c r="D1398" s="83">
        <f>D1399/100</f>
        <v>0</v>
      </c>
      <c r="E1398" s="83"/>
      <c r="F1398" s="84"/>
    </row>
    <row r="1399" spans="2:6" ht="23.25" thickBot="1" x14ac:dyDescent="0.25">
      <c r="B1399" s="77" t="s">
        <v>26</v>
      </c>
      <c r="C1399" s="78"/>
      <c r="D1399" s="79"/>
      <c r="E1399" s="79"/>
      <c r="F1399" s="80"/>
    </row>
    <row r="1400" spans="2:6" ht="23.25" thickBot="1" x14ac:dyDescent="0.25">
      <c r="B1400" s="81" t="s">
        <v>27</v>
      </c>
      <c r="C1400" s="82"/>
      <c r="D1400" s="72">
        <f>D1397-D1399</f>
        <v>0</v>
      </c>
      <c r="E1400" s="72"/>
      <c r="F1400" s="73"/>
    </row>
    <row r="1401" spans="2:6" ht="15.75" thickTop="1" thickBot="1" x14ac:dyDescent="0.25"/>
    <row r="1402" spans="2:6" ht="22.5" thickTop="1" thickBot="1" x14ac:dyDescent="0.25">
      <c r="B1402" s="18" t="s">
        <v>16</v>
      </c>
      <c r="C1402" s="19">
        <f>C1367+1</f>
        <v>140</v>
      </c>
      <c r="D1402" s="18" t="s">
        <v>2</v>
      </c>
      <c r="E1402" s="70">
        <f>IFERROR(VLOOKUP(C1405,ورقة1!$B$3:$G$1048576,3,0),)</f>
        <v>0</v>
      </c>
      <c r="F1402" s="71"/>
    </row>
    <row r="1403" spans="2:6" ht="22.5" thickTop="1" thickBot="1" x14ac:dyDescent="0.25">
      <c r="B1403" s="18" t="s">
        <v>17</v>
      </c>
      <c r="C1403" s="20"/>
      <c r="D1403" s="18" t="s">
        <v>3</v>
      </c>
      <c r="E1403" s="70">
        <f>IFERROR(VLOOKUP(C1405,ورقة1!$B$3:$G$1048576,4,0),)</f>
        <v>0</v>
      </c>
      <c r="F1403" s="71"/>
    </row>
    <row r="1404" spans="2:6" ht="22.5" thickTop="1" thickBot="1" x14ac:dyDescent="0.25">
      <c r="B1404" s="18" t="s">
        <v>9</v>
      </c>
      <c r="C1404" s="31"/>
      <c r="D1404" s="18" t="s">
        <v>4</v>
      </c>
      <c r="E1404" s="70">
        <f>IFERROR(VLOOKUP(C1405,ورقة1!$B$3:$G$1048576,5,0),)</f>
        <v>0</v>
      </c>
      <c r="F1404" s="71"/>
    </row>
    <row r="1405" spans="2:6" ht="22.5" thickTop="1" thickBot="1" x14ac:dyDescent="0.25">
      <c r="B1405" s="18" t="s">
        <v>18</v>
      </c>
      <c r="C1405" s="21"/>
      <c r="D1405" s="18" t="s">
        <v>5</v>
      </c>
      <c r="E1405" s="70">
        <f>IFERROR(VLOOKUP(C1405,ورقة1!$B$3:$G$1048576,6,0),)</f>
        <v>0</v>
      </c>
      <c r="F1405" s="71"/>
    </row>
    <row r="1406" spans="2:6" ht="22.5" thickTop="1" thickBot="1" x14ac:dyDescent="0.25">
      <c r="B1406" s="18" t="s">
        <v>19</v>
      </c>
      <c r="C1406" s="74">
        <f>IFERROR(VLOOKUP(C1405,ورقة1!$B$2:$G$1048576,2,0),)</f>
        <v>0</v>
      </c>
      <c r="D1406" s="75"/>
      <c r="E1406" s="75"/>
      <c r="F1406" s="76"/>
    </row>
    <row r="1407" spans="2:6" ht="22.5" thickTop="1" thickBot="1" x14ac:dyDescent="0.25">
      <c r="B1407" s="18" t="s">
        <v>0</v>
      </c>
      <c r="C1407" s="18" t="s">
        <v>20</v>
      </c>
      <c r="D1407" s="18" t="s">
        <v>21</v>
      </c>
      <c r="E1407" s="18" t="s">
        <v>22</v>
      </c>
      <c r="F1407" s="18" t="s">
        <v>23</v>
      </c>
    </row>
    <row r="1408" spans="2:6" ht="21.75" thickTop="1" x14ac:dyDescent="0.2">
      <c r="B1408" s="22"/>
      <c r="C1408" s="23">
        <f>IFERROR(VLOOKUP(B1408,ورقة1!$I$3:$K$1048576,2,0),)</f>
        <v>0</v>
      </c>
      <c r="D1408" s="28">
        <f>IFERROR(VLOOKUP(B1408,ورقة1!$I$3:$K$1048576,3,0),0)</f>
        <v>0</v>
      </c>
      <c r="E1408" s="29"/>
      <c r="F1408" s="25">
        <f>D1408*E1408</f>
        <v>0</v>
      </c>
    </row>
    <row r="1409" spans="2:6" ht="21" x14ac:dyDescent="0.2">
      <c r="B1409" s="22"/>
      <c r="C1409" s="23">
        <f>IFERROR(VLOOKUP(B1409,ورقة1!$I$3:$K$1048576,2,0),)</f>
        <v>0</v>
      </c>
      <c r="D1409" s="28">
        <f>IFERROR(VLOOKUP(B1409,ورقة1!$I$3:$K$1048576,3,0),0)</f>
        <v>0</v>
      </c>
      <c r="E1409" s="24"/>
      <c r="F1409" s="25">
        <f t="shared" ref="F1409:F1431" si="40">D1409*E1409</f>
        <v>0</v>
      </c>
    </row>
    <row r="1410" spans="2:6" ht="21" x14ac:dyDescent="0.2">
      <c r="B1410" s="22"/>
      <c r="C1410" s="23">
        <f>IFERROR(VLOOKUP(B1410,ورقة1!$I$3:$K$1048576,2,0),)</f>
        <v>0</v>
      </c>
      <c r="D1410" s="28">
        <f>IFERROR(VLOOKUP(B1410,ورقة1!$I$3:$K$1048576,3,0),0)</f>
        <v>0</v>
      </c>
      <c r="E1410" s="24"/>
      <c r="F1410" s="25">
        <f t="shared" si="40"/>
        <v>0</v>
      </c>
    </row>
    <row r="1411" spans="2:6" ht="21" x14ac:dyDescent="0.2">
      <c r="B1411" s="22"/>
      <c r="C1411" s="23">
        <f>IFERROR(VLOOKUP(B1411,ورقة1!$I$3:$K$1048576,2,0),)</f>
        <v>0</v>
      </c>
      <c r="D1411" s="28">
        <f>IFERROR(VLOOKUP(B1411,ورقة1!$I$3:$K$1048576,3,0),0)</f>
        <v>0</v>
      </c>
      <c r="E1411" s="24"/>
      <c r="F1411" s="25">
        <f t="shared" si="40"/>
        <v>0</v>
      </c>
    </row>
    <row r="1412" spans="2:6" ht="21" x14ac:dyDescent="0.2">
      <c r="B1412" s="22"/>
      <c r="C1412" s="23">
        <f>IFERROR(VLOOKUP(B1412,ورقة1!$I$3:$K$1048576,2,0),)</f>
        <v>0</v>
      </c>
      <c r="D1412" s="28">
        <f>IFERROR(VLOOKUP(B1412,ورقة1!$I$3:$K$1048576,3,0),0)</f>
        <v>0</v>
      </c>
      <c r="E1412" s="24"/>
      <c r="F1412" s="25">
        <f t="shared" si="40"/>
        <v>0</v>
      </c>
    </row>
    <row r="1413" spans="2:6" ht="21" x14ac:dyDescent="0.2">
      <c r="B1413" s="22"/>
      <c r="C1413" s="23">
        <f>IFERROR(VLOOKUP(B1413,ورقة1!$I$3:$K$1048576,2,0),)</f>
        <v>0</v>
      </c>
      <c r="D1413" s="28">
        <f>IFERROR(VLOOKUP(B1413,ورقة1!$I$3:$K$1048576,3,0),0)</f>
        <v>0</v>
      </c>
      <c r="E1413" s="24"/>
      <c r="F1413" s="25">
        <f t="shared" si="40"/>
        <v>0</v>
      </c>
    </row>
    <row r="1414" spans="2:6" ht="21" x14ac:dyDescent="0.2">
      <c r="B1414" s="22"/>
      <c r="C1414" s="23">
        <f>IFERROR(VLOOKUP(B1414,ورقة1!$I$3:$K$1048576,2,0),)</f>
        <v>0</v>
      </c>
      <c r="D1414" s="28">
        <f>IFERROR(VLOOKUP(B1414,ورقة1!$I$3:$K$1048576,3,0),0)</f>
        <v>0</v>
      </c>
      <c r="E1414" s="24"/>
      <c r="F1414" s="25">
        <f t="shared" si="40"/>
        <v>0</v>
      </c>
    </row>
    <row r="1415" spans="2:6" ht="21" x14ac:dyDescent="0.2">
      <c r="B1415" s="22"/>
      <c r="C1415" s="23">
        <f>IFERROR(VLOOKUP(B1415,ورقة1!$I$3:$K$1048576,2,0),)</f>
        <v>0</v>
      </c>
      <c r="D1415" s="28">
        <f>IFERROR(VLOOKUP(B1415,ورقة1!$I$3:$K$1048576,3,0),0)</f>
        <v>0</v>
      </c>
      <c r="E1415" s="24"/>
      <c r="F1415" s="25">
        <f t="shared" si="40"/>
        <v>0</v>
      </c>
    </row>
    <row r="1416" spans="2:6" ht="21" x14ac:dyDescent="0.2">
      <c r="B1416" s="22"/>
      <c r="C1416" s="23">
        <f>IFERROR(VLOOKUP(B1416,ورقة1!$I$3:$K$1048576,2,0),)</f>
        <v>0</v>
      </c>
      <c r="D1416" s="28">
        <f>IFERROR(VLOOKUP(B1416,ورقة1!$I$3:$K$1048576,3,0),0)</f>
        <v>0</v>
      </c>
      <c r="E1416" s="24"/>
      <c r="F1416" s="25">
        <f t="shared" si="40"/>
        <v>0</v>
      </c>
    </row>
    <row r="1417" spans="2:6" ht="21" x14ac:dyDescent="0.2">
      <c r="B1417" s="22"/>
      <c r="C1417" s="23">
        <f>IFERROR(VLOOKUP(B1417,ورقة1!$I$3:$K$1048576,2,0),)</f>
        <v>0</v>
      </c>
      <c r="D1417" s="28">
        <f>IFERROR(VLOOKUP(B1417,ورقة1!$I$3:$K$1048576,3,0),0)</f>
        <v>0</v>
      </c>
      <c r="E1417" s="24"/>
      <c r="F1417" s="25">
        <f t="shared" si="40"/>
        <v>0</v>
      </c>
    </row>
    <row r="1418" spans="2:6" ht="21" x14ac:dyDescent="0.2">
      <c r="B1418" s="22"/>
      <c r="C1418" s="23">
        <f>IFERROR(VLOOKUP(B1418,ورقة1!$I$3:$K$1048576,2,0),)</f>
        <v>0</v>
      </c>
      <c r="D1418" s="28">
        <f>IFERROR(VLOOKUP(B1418,ورقة1!$I$3:$K$1048576,3,0),0)</f>
        <v>0</v>
      </c>
      <c r="E1418" s="24"/>
      <c r="F1418" s="25">
        <f t="shared" si="40"/>
        <v>0</v>
      </c>
    </row>
    <row r="1419" spans="2:6" ht="21" x14ac:dyDescent="0.2">
      <c r="B1419" s="22"/>
      <c r="C1419" s="23">
        <f>IFERROR(VLOOKUP(B1419,ورقة1!$I$3:$K$1048576,2,0),)</f>
        <v>0</v>
      </c>
      <c r="D1419" s="28">
        <f>IFERROR(VLOOKUP(B1419,ورقة1!$I$3:$K$1048576,3,0),0)</f>
        <v>0</v>
      </c>
      <c r="E1419" s="24"/>
      <c r="F1419" s="25">
        <f t="shared" si="40"/>
        <v>0</v>
      </c>
    </row>
    <row r="1420" spans="2:6" ht="21" x14ac:dyDescent="0.2">
      <c r="B1420" s="22"/>
      <c r="C1420" s="23">
        <f>IFERROR(VLOOKUP(B1420,ورقة1!$I$3:$K$1048576,2,0),)</f>
        <v>0</v>
      </c>
      <c r="D1420" s="28">
        <f>IFERROR(VLOOKUP(B1420,ورقة1!$I$3:$K$1048576,3,0),0)</f>
        <v>0</v>
      </c>
      <c r="E1420" s="24"/>
      <c r="F1420" s="25">
        <f t="shared" si="40"/>
        <v>0</v>
      </c>
    </row>
    <row r="1421" spans="2:6" ht="21" x14ac:dyDescent="0.2">
      <c r="B1421" s="22"/>
      <c r="C1421" s="23">
        <f>IFERROR(VLOOKUP(B1421,ورقة1!$I$3:$K$1048576,2,0),)</f>
        <v>0</v>
      </c>
      <c r="D1421" s="28">
        <f>IFERROR(VLOOKUP(B1421,ورقة1!$I$3:$K$1048576,3,0),0)</f>
        <v>0</v>
      </c>
      <c r="E1421" s="24"/>
      <c r="F1421" s="25">
        <f t="shared" si="40"/>
        <v>0</v>
      </c>
    </row>
    <row r="1422" spans="2:6" ht="21" x14ac:dyDescent="0.2">
      <c r="B1422" s="22"/>
      <c r="C1422" s="23">
        <f>IFERROR(VLOOKUP(B1422,ورقة1!$I$3:$K$1048576,2,0),)</f>
        <v>0</v>
      </c>
      <c r="D1422" s="28">
        <f>IFERROR(VLOOKUP(B1422,ورقة1!$I$3:$K$1048576,3,0),0)</f>
        <v>0</v>
      </c>
      <c r="E1422" s="24"/>
      <c r="F1422" s="25">
        <f t="shared" si="40"/>
        <v>0</v>
      </c>
    </row>
    <row r="1423" spans="2:6" ht="21" x14ac:dyDescent="0.2">
      <c r="B1423" s="22"/>
      <c r="C1423" s="23">
        <f>IFERROR(VLOOKUP(B1423,ورقة1!$I$3:$K$1048576,2,0),)</f>
        <v>0</v>
      </c>
      <c r="D1423" s="28">
        <f>IFERROR(VLOOKUP(B1423,ورقة1!$I$3:$K$1048576,3,0),0)</f>
        <v>0</v>
      </c>
      <c r="E1423" s="24"/>
      <c r="F1423" s="25">
        <f t="shared" si="40"/>
        <v>0</v>
      </c>
    </row>
    <row r="1424" spans="2:6" ht="21" x14ac:dyDescent="0.2">
      <c r="B1424" s="22"/>
      <c r="C1424" s="23">
        <f>IFERROR(VLOOKUP(B1424,ورقة1!$I$3:$K$1048576,2,0),)</f>
        <v>0</v>
      </c>
      <c r="D1424" s="28">
        <f>IFERROR(VLOOKUP(B1424,ورقة1!$I$3:$K$1048576,3,0),0)</f>
        <v>0</v>
      </c>
      <c r="E1424" s="24"/>
      <c r="F1424" s="25">
        <f t="shared" si="40"/>
        <v>0</v>
      </c>
    </row>
    <row r="1425" spans="2:6" ht="21" x14ac:dyDescent="0.2">
      <c r="B1425" s="22"/>
      <c r="C1425" s="23">
        <f>IFERROR(VLOOKUP(B1425,ورقة1!$I$3:$K$1048576,2,0),)</f>
        <v>0</v>
      </c>
      <c r="D1425" s="28">
        <f>IFERROR(VLOOKUP(B1425,ورقة1!$I$3:$K$1048576,3,0),0)</f>
        <v>0</v>
      </c>
      <c r="E1425" s="24"/>
      <c r="F1425" s="25">
        <f t="shared" si="40"/>
        <v>0</v>
      </c>
    </row>
    <row r="1426" spans="2:6" ht="21" x14ac:dyDescent="0.2">
      <c r="B1426" s="22"/>
      <c r="C1426" s="23">
        <f>IFERROR(VLOOKUP(B1426,ورقة1!$I$3:$K$1048576,2,0),)</f>
        <v>0</v>
      </c>
      <c r="D1426" s="28">
        <f>IFERROR(VLOOKUP(B1426,ورقة1!$I$3:$K$1048576,3,0),0)</f>
        <v>0</v>
      </c>
      <c r="E1426" s="24"/>
      <c r="F1426" s="25">
        <f t="shared" si="40"/>
        <v>0</v>
      </c>
    </row>
    <row r="1427" spans="2:6" ht="21" x14ac:dyDescent="0.2">
      <c r="B1427" s="22"/>
      <c r="C1427" s="23">
        <f>IFERROR(VLOOKUP(B1427,ورقة1!$I$3:$K$1048576,2,0),)</f>
        <v>0</v>
      </c>
      <c r="D1427" s="28">
        <f>IFERROR(VLOOKUP(B1427,ورقة1!$I$3:$K$1048576,3,0),0)</f>
        <v>0</v>
      </c>
      <c r="E1427" s="24"/>
      <c r="F1427" s="25">
        <f t="shared" si="40"/>
        <v>0</v>
      </c>
    </row>
    <row r="1428" spans="2:6" ht="21" x14ac:dyDescent="0.2">
      <c r="B1428" s="22"/>
      <c r="C1428" s="23">
        <f>IFERROR(VLOOKUP(B1428,ورقة1!$I$3:$K$1048576,2,0),)</f>
        <v>0</v>
      </c>
      <c r="D1428" s="28">
        <f>IFERROR(VLOOKUP(B1428,ورقة1!$I$3:$K$1048576,3,0),0)</f>
        <v>0</v>
      </c>
      <c r="E1428" s="24"/>
      <c r="F1428" s="25">
        <f t="shared" si="40"/>
        <v>0</v>
      </c>
    </row>
    <row r="1429" spans="2:6" ht="21" x14ac:dyDescent="0.2">
      <c r="B1429" s="22"/>
      <c r="C1429" s="23">
        <f>IFERROR(VLOOKUP(B1429,ورقة1!$I$3:$K$1048576,2,0),)</f>
        <v>0</v>
      </c>
      <c r="D1429" s="28">
        <f>IFERROR(VLOOKUP(B1429,ورقة1!$I$3:$K$1048576,3,0),0)</f>
        <v>0</v>
      </c>
      <c r="E1429" s="24"/>
      <c r="F1429" s="25">
        <f t="shared" si="40"/>
        <v>0</v>
      </c>
    </row>
    <row r="1430" spans="2:6" ht="21" x14ac:dyDescent="0.2">
      <c r="B1430" s="22"/>
      <c r="C1430" s="23">
        <f>IFERROR(VLOOKUP(B1430,ورقة1!$I$3:$K$1048576,2,0),)</f>
        <v>0</v>
      </c>
      <c r="D1430" s="28">
        <f>IFERROR(VLOOKUP(B1430,ورقة1!$I$3:$K$1048576,3,0),0)</f>
        <v>0</v>
      </c>
      <c r="E1430" s="24"/>
      <c r="F1430" s="25">
        <f t="shared" si="40"/>
        <v>0</v>
      </c>
    </row>
    <row r="1431" spans="2:6" ht="21.75" thickBot="1" x14ac:dyDescent="0.25">
      <c r="B1431" s="22"/>
      <c r="C1431" s="23">
        <f>IFERROR(VLOOKUP(B1431,ورقة1!$I$3:$K$1048576,2,0),)</f>
        <v>0</v>
      </c>
      <c r="D1431" s="28">
        <f>IFERROR(VLOOKUP(B1431,ورقة1!$I$3:$K$1048576,3,0),0)</f>
        <v>0</v>
      </c>
      <c r="E1431" s="30"/>
      <c r="F1431" s="25">
        <f t="shared" si="40"/>
        <v>0</v>
      </c>
    </row>
    <row r="1432" spans="2:6" ht="24" thickTop="1" thickBot="1" x14ac:dyDescent="0.25">
      <c r="B1432" s="66" t="s">
        <v>24</v>
      </c>
      <c r="C1432" s="67"/>
      <c r="D1432" s="68">
        <f>SUM(F1408:F1431)</f>
        <v>0</v>
      </c>
      <c r="E1432" s="68"/>
      <c r="F1432" s="69"/>
    </row>
    <row r="1433" spans="2:6" ht="23.25" thickBot="1" x14ac:dyDescent="0.25">
      <c r="B1433" s="77" t="s">
        <v>25</v>
      </c>
      <c r="C1433" s="78"/>
      <c r="D1433" s="83">
        <f>D1434/100</f>
        <v>0</v>
      </c>
      <c r="E1433" s="83"/>
      <c r="F1433" s="84"/>
    </row>
    <row r="1434" spans="2:6" ht="23.25" thickBot="1" x14ac:dyDescent="0.25">
      <c r="B1434" s="77" t="s">
        <v>26</v>
      </c>
      <c r="C1434" s="78"/>
      <c r="D1434" s="79"/>
      <c r="E1434" s="79"/>
      <c r="F1434" s="80"/>
    </row>
    <row r="1435" spans="2:6" ht="23.25" thickBot="1" x14ac:dyDescent="0.25">
      <c r="B1435" s="81" t="s">
        <v>27</v>
      </c>
      <c r="C1435" s="82"/>
      <c r="D1435" s="72">
        <f>D1432-D1434</f>
        <v>0</v>
      </c>
      <c r="E1435" s="72"/>
      <c r="F1435" s="73"/>
    </row>
    <row r="1436" spans="2:6" ht="15.75" thickTop="1" thickBot="1" x14ac:dyDescent="0.25"/>
    <row r="1437" spans="2:6" ht="22.5" thickTop="1" thickBot="1" x14ac:dyDescent="0.25">
      <c r="B1437" s="18" t="s">
        <v>16</v>
      </c>
      <c r="C1437" s="19">
        <f>C1402+1</f>
        <v>141</v>
      </c>
      <c r="D1437" s="18" t="s">
        <v>2</v>
      </c>
      <c r="E1437" s="70">
        <f>IFERROR(VLOOKUP(C1440,ورقة1!$B$3:$G$1048576,3,0),)</f>
        <v>0</v>
      </c>
      <c r="F1437" s="71"/>
    </row>
    <row r="1438" spans="2:6" ht="22.5" thickTop="1" thickBot="1" x14ac:dyDescent="0.25">
      <c r="B1438" s="18" t="s">
        <v>17</v>
      </c>
      <c r="C1438" s="20"/>
      <c r="D1438" s="18" t="s">
        <v>3</v>
      </c>
      <c r="E1438" s="70">
        <f>IFERROR(VLOOKUP(C1440,ورقة1!$B$3:$G$1048576,4,0),)</f>
        <v>0</v>
      </c>
      <c r="F1438" s="71"/>
    </row>
    <row r="1439" spans="2:6" ht="22.5" thickTop="1" thickBot="1" x14ac:dyDescent="0.25">
      <c r="B1439" s="18" t="s">
        <v>9</v>
      </c>
      <c r="C1439" s="31"/>
      <c r="D1439" s="18" t="s">
        <v>4</v>
      </c>
      <c r="E1439" s="70">
        <f>IFERROR(VLOOKUP(C1440,ورقة1!$B$3:$G$1048576,5,0),)</f>
        <v>0</v>
      </c>
      <c r="F1439" s="71"/>
    </row>
    <row r="1440" spans="2:6" ht="22.5" thickTop="1" thickBot="1" x14ac:dyDescent="0.25">
      <c r="B1440" s="18" t="s">
        <v>18</v>
      </c>
      <c r="C1440" s="21"/>
      <c r="D1440" s="18" t="s">
        <v>5</v>
      </c>
      <c r="E1440" s="70">
        <f>IFERROR(VLOOKUP(C1440,ورقة1!$B$3:$G$1048576,6,0),)</f>
        <v>0</v>
      </c>
      <c r="F1440" s="71"/>
    </row>
    <row r="1441" spans="2:6" ht="22.5" thickTop="1" thickBot="1" x14ac:dyDescent="0.25">
      <c r="B1441" s="18" t="s">
        <v>19</v>
      </c>
      <c r="C1441" s="74">
        <f>IFERROR(VLOOKUP(C1440,ورقة1!$B$2:$G$1048576,2,0),)</f>
        <v>0</v>
      </c>
      <c r="D1441" s="75"/>
      <c r="E1441" s="75"/>
      <c r="F1441" s="76"/>
    </row>
    <row r="1442" spans="2:6" ht="22.5" thickTop="1" thickBot="1" x14ac:dyDescent="0.25">
      <c r="B1442" s="18" t="s">
        <v>0</v>
      </c>
      <c r="C1442" s="18" t="s">
        <v>20</v>
      </c>
      <c r="D1442" s="18" t="s">
        <v>21</v>
      </c>
      <c r="E1442" s="18" t="s">
        <v>22</v>
      </c>
      <c r="F1442" s="18" t="s">
        <v>23</v>
      </c>
    </row>
    <row r="1443" spans="2:6" ht="21.75" thickTop="1" x14ac:dyDescent="0.2">
      <c r="B1443" s="22"/>
      <c r="C1443" s="23">
        <f>IFERROR(VLOOKUP(B1443,ورقة1!$I$3:$K$1048576,2,0),)</f>
        <v>0</v>
      </c>
      <c r="D1443" s="28">
        <f>IFERROR(VLOOKUP(B1443,ورقة1!$I$3:$K$1048576,3,0),0)</f>
        <v>0</v>
      </c>
      <c r="E1443" s="29"/>
      <c r="F1443" s="25">
        <f>D1443*E1443</f>
        <v>0</v>
      </c>
    </row>
    <row r="1444" spans="2:6" ht="21" x14ac:dyDescent="0.2">
      <c r="B1444" s="22"/>
      <c r="C1444" s="23">
        <f>IFERROR(VLOOKUP(B1444,ورقة1!$I$3:$K$1048576,2,0),)</f>
        <v>0</v>
      </c>
      <c r="D1444" s="28">
        <f>IFERROR(VLOOKUP(B1444,ورقة1!$I$3:$K$1048576,3,0),0)</f>
        <v>0</v>
      </c>
      <c r="E1444" s="24"/>
      <c r="F1444" s="25">
        <f t="shared" ref="F1444:F1466" si="41">D1444*E1444</f>
        <v>0</v>
      </c>
    </row>
    <row r="1445" spans="2:6" ht="21" x14ac:dyDescent="0.2">
      <c r="B1445" s="22"/>
      <c r="C1445" s="23">
        <f>IFERROR(VLOOKUP(B1445,ورقة1!$I$3:$K$1048576,2,0),)</f>
        <v>0</v>
      </c>
      <c r="D1445" s="28">
        <f>IFERROR(VLOOKUP(B1445,ورقة1!$I$3:$K$1048576,3,0),0)</f>
        <v>0</v>
      </c>
      <c r="E1445" s="24"/>
      <c r="F1445" s="25">
        <f t="shared" si="41"/>
        <v>0</v>
      </c>
    </row>
    <row r="1446" spans="2:6" ht="21" x14ac:dyDescent="0.2">
      <c r="B1446" s="22"/>
      <c r="C1446" s="23">
        <f>IFERROR(VLOOKUP(B1446,ورقة1!$I$3:$K$1048576,2,0),)</f>
        <v>0</v>
      </c>
      <c r="D1446" s="28">
        <f>IFERROR(VLOOKUP(B1446,ورقة1!$I$3:$K$1048576,3,0),0)</f>
        <v>0</v>
      </c>
      <c r="E1446" s="24"/>
      <c r="F1446" s="25">
        <f t="shared" si="41"/>
        <v>0</v>
      </c>
    </row>
    <row r="1447" spans="2:6" ht="21" x14ac:dyDescent="0.2">
      <c r="B1447" s="22"/>
      <c r="C1447" s="23">
        <f>IFERROR(VLOOKUP(B1447,ورقة1!$I$3:$K$1048576,2,0),)</f>
        <v>0</v>
      </c>
      <c r="D1447" s="28">
        <f>IFERROR(VLOOKUP(B1447,ورقة1!$I$3:$K$1048576,3,0),0)</f>
        <v>0</v>
      </c>
      <c r="E1447" s="24"/>
      <c r="F1447" s="25">
        <f t="shared" si="41"/>
        <v>0</v>
      </c>
    </row>
    <row r="1448" spans="2:6" ht="21" x14ac:dyDescent="0.2">
      <c r="B1448" s="22"/>
      <c r="C1448" s="23">
        <f>IFERROR(VLOOKUP(B1448,ورقة1!$I$3:$K$1048576,2,0),)</f>
        <v>0</v>
      </c>
      <c r="D1448" s="28">
        <f>IFERROR(VLOOKUP(B1448,ورقة1!$I$3:$K$1048576,3,0),0)</f>
        <v>0</v>
      </c>
      <c r="E1448" s="24"/>
      <c r="F1448" s="25">
        <f t="shared" si="41"/>
        <v>0</v>
      </c>
    </row>
    <row r="1449" spans="2:6" ht="21" x14ac:dyDescent="0.2">
      <c r="B1449" s="22"/>
      <c r="C1449" s="23">
        <f>IFERROR(VLOOKUP(B1449,ورقة1!$I$3:$K$1048576,2,0),)</f>
        <v>0</v>
      </c>
      <c r="D1449" s="28">
        <f>IFERROR(VLOOKUP(B1449,ورقة1!$I$3:$K$1048576,3,0),0)</f>
        <v>0</v>
      </c>
      <c r="E1449" s="24"/>
      <c r="F1449" s="25">
        <f t="shared" si="41"/>
        <v>0</v>
      </c>
    </row>
    <row r="1450" spans="2:6" ht="21" x14ac:dyDescent="0.2">
      <c r="B1450" s="22"/>
      <c r="C1450" s="23">
        <f>IFERROR(VLOOKUP(B1450,ورقة1!$I$3:$K$1048576,2,0),)</f>
        <v>0</v>
      </c>
      <c r="D1450" s="28">
        <f>IFERROR(VLOOKUP(B1450,ورقة1!$I$3:$K$1048576,3,0),0)</f>
        <v>0</v>
      </c>
      <c r="E1450" s="24"/>
      <c r="F1450" s="25">
        <f t="shared" si="41"/>
        <v>0</v>
      </c>
    </row>
    <row r="1451" spans="2:6" ht="21" x14ac:dyDescent="0.2">
      <c r="B1451" s="22"/>
      <c r="C1451" s="23">
        <f>IFERROR(VLOOKUP(B1451,ورقة1!$I$3:$K$1048576,2,0),)</f>
        <v>0</v>
      </c>
      <c r="D1451" s="28">
        <f>IFERROR(VLOOKUP(B1451,ورقة1!$I$3:$K$1048576,3,0),0)</f>
        <v>0</v>
      </c>
      <c r="E1451" s="24"/>
      <c r="F1451" s="25">
        <f t="shared" si="41"/>
        <v>0</v>
      </c>
    </row>
    <row r="1452" spans="2:6" ht="21" x14ac:dyDescent="0.2">
      <c r="B1452" s="22"/>
      <c r="C1452" s="23">
        <f>IFERROR(VLOOKUP(B1452,ورقة1!$I$3:$K$1048576,2,0),)</f>
        <v>0</v>
      </c>
      <c r="D1452" s="28">
        <f>IFERROR(VLOOKUP(B1452,ورقة1!$I$3:$K$1048576,3,0),0)</f>
        <v>0</v>
      </c>
      <c r="E1452" s="24"/>
      <c r="F1452" s="25">
        <f t="shared" si="41"/>
        <v>0</v>
      </c>
    </row>
    <row r="1453" spans="2:6" ht="21" x14ac:dyDescent="0.2">
      <c r="B1453" s="22"/>
      <c r="C1453" s="23">
        <f>IFERROR(VLOOKUP(B1453,ورقة1!$I$3:$K$1048576,2,0),)</f>
        <v>0</v>
      </c>
      <c r="D1453" s="28">
        <f>IFERROR(VLOOKUP(B1453,ورقة1!$I$3:$K$1048576,3,0),0)</f>
        <v>0</v>
      </c>
      <c r="E1453" s="24"/>
      <c r="F1453" s="25">
        <f t="shared" si="41"/>
        <v>0</v>
      </c>
    </row>
    <row r="1454" spans="2:6" ht="21" x14ac:dyDescent="0.2">
      <c r="B1454" s="22"/>
      <c r="C1454" s="23">
        <f>IFERROR(VLOOKUP(B1454,ورقة1!$I$3:$K$1048576,2,0),)</f>
        <v>0</v>
      </c>
      <c r="D1454" s="28">
        <f>IFERROR(VLOOKUP(B1454,ورقة1!$I$3:$K$1048576,3,0),0)</f>
        <v>0</v>
      </c>
      <c r="E1454" s="24"/>
      <c r="F1454" s="25">
        <f t="shared" si="41"/>
        <v>0</v>
      </c>
    </row>
    <row r="1455" spans="2:6" ht="21" x14ac:dyDescent="0.2">
      <c r="B1455" s="22"/>
      <c r="C1455" s="23">
        <f>IFERROR(VLOOKUP(B1455,ورقة1!$I$3:$K$1048576,2,0),)</f>
        <v>0</v>
      </c>
      <c r="D1455" s="28">
        <f>IFERROR(VLOOKUP(B1455,ورقة1!$I$3:$K$1048576,3,0),0)</f>
        <v>0</v>
      </c>
      <c r="E1455" s="24"/>
      <c r="F1455" s="25">
        <f t="shared" si="41"/>
        <v>0</v>
      </c>
    </row>
    <row r="1456" spans="2:6" ht="21" x14ac:dyDescent="0.2">
      <c r="B1456" s="22"/>
      <c r="C1456" s="23">
        <f>IFERROR(VLOOKUP(B1456,ورقة1!$I$3:$K$1048576,2,0),)</f>
        <v>0</v>
      </c>
      <c r="D1456" s="28">
        <f>IFERROR(VLOOKUP(B1456,ورقة1!$I$3:$K$1048576,3,0),0)</f>
        <v>0</v>
      </c>
      <c r="E1456" s="24"/>
      <c r="F1456" s="25">
        <f t="shared" si="41"/>
        <v>0</v>
      </c>
    </row>
    <row r="1457" spans="2:6" ht="21" x14ac:dyDescent="0.2">
      <c r="B1457" s="22"/>
      <c r="C1457" s="23">
        <f>IFERROR(VLOOKUP(B1457,ورقة1!$I$3:$K$1048576,2,0),)</f>
        <v>0</v>
      </c>
      <c r="D1457" s="28">
        <f>IFERROR(VLOOKUP(B1457,ورقة1!$I$3:$K$1048576,3,0),0)</f>
        <v>0</v>
      </c>
      <c r="E1457" s="24"/>
      <c r="F1457" s="25">
        <f t="shared" si="41"/>
        <v>0</v>
      </c>
    </row>
    <row r="1458" spans="2:6" ht="21" x14ac:dyDescent="0.2">
      <c r="B1458" s="22"/>
      <c r="C1458" s="23">
        <f>IFERROR(VLOOKUP(B1458,ورقة1!$I$3:$K$1048576,2,0),)</f>
        <v>0</v>
      </c>
      <c r="D1458" s="28">
        <f>IFERROR(VLOOKUP(B1458,ورقة1!$I$3:$K$1048576,3,0),0)</f>
        <v>0</v>
      </c>
      <c r="E1458" s="24"/>
      <c r="F1458" s="25">
        <f t="shared" si="41"/>
        <v>0</v>
      </c>
    </row>
    <row r="1459" spans="2:6" ht="21" x14ac:dyDescent="0.2">
      <c r="B1459" s="22"/>
      <c r="C1459" s="23">
        <f>IFERROR(VLOOKUP(B1459,ورقة1!$I$3:$K$1048576,2,0),)</f>
        <v>0</v>
      </c>
      <c r="D1459" s="28">
        <f>IFERROR(VLOOKUP(B1459,ورقة1!$I$3:$K$1048576,3,0),0)</f>
        <v>0</v>
      </c>
      <c r="E1459" s="24"/>
      <c r="F1459" s="25">
        <f t="shared" si="41"/>
        <v>0</v>
      </c>
    </row>
    <row r="1460" spans="2:6" ht="21" x14ac:dyDescent="0.2">
      <c r="B1460" s="22"/>
      <c r="C1460" s="23">
        <f>IFERROR(VLOOKUP(B1460,ورقة1!$I$3:$K$1048576,2,0),)</f>
        <v>0</v>
      </c>
      <c r="D1460" s="28">
        <f>IFERROR(VLOOKUP(B1460,ورقة1!$I$3:$K$1048576,3,0),0)</f>
        <v>0</v>
      </c>
      <c r="E1460" s="24"/>
      <c r="F1460" s="25">
        <f t="shared" si="41"/>
        <v>0</v>
      </c>
    </row>
    <row r="1461" spans="2:6" ht="21" x14ac:dyDescent="0.2">
      <c r="B1461" s="22"/>
      <c r="C1461" s="23">
        <f>IFERROR(VLOOKUP(B1461,ورقة1!$I$3:$K$1048576,2,0),)</f>
        <v>0</v>
      </c>
      <c r="D1461" s="28">
        <f>IFERROR(VLOOKUP(B1461,ورقة1!$I$3:$K$1048576,3,0),0)</f>
        <v>0</v>
      </c>
      <c r="E1461" s="24"/>
      <c r="F1461" s="25">
        <f t="shared" si="41"/>
        <v>0</v>
      </c>
    </row>
    <row r="1462" spans="2:6" ht="21" x14ac:dyDescent="0.2">
      <c r="B1462" s="22"/>
      <c r="C1462" s="23">
        <f>IFERROR(VLOOKUP(B1462,ورقة1!$I$3:$K$1048576,2,0),)</f>
        <v>0</v>
      </c>
      <c r="D1462" s="28">
        <f>IFERROR(VLOOKUP(B1462,ورقة1!$I$3:$K$1048576,3,0),0)</f>
        <v>0</v>
      </c>
      <c r="E1462" s="24"/>
      <c r="F1462" s="25">
        <f t="shared" si="41"/>
        <v>0</v>
      </c>
    </row>
    <row r="1463" spans="2:6" ht="21" x14ac:dyDescent="0.2">
      <c r="B1463" s="22"/>
      <c r="C1463" s="23">
        <f>IFERROR(VLOOKUP(B1463,ورقة1!$I$3:$K$1048576,2,0),)</f>
        <v>0</v>
      </c>
      <c r="D1463" s="28">
        <f>IFERROR(VLOOKUP(B1463,ورقة1!$I$3:$K$1048576,3,0),0)</f>
        <v>0</v>
      </c>
      <c r="E1463" s="24"/>
      <c r="F1463" s="25">
        <f t="shared" si="41"/>
        <v>0</v>
      </c>
    </row>
    <row r="1464" spans="2:6" ht="21" x14ac:dyDescent="0.2">
      <c r="B1464" s="22"/>
      <c r="C1464" s="23">
        <f>IFERROR(VLOOKUP(B1464,ورقة1!$I$3:$K$1048576,2,0),)</f>
        <v>0</v>
      </c>
      <c r="D1464" s="28">
        <f>IFERROR(VLOOKUP(B1464,ورقة1!$I$3:$K$1048576,3,0),0)</f>
        <v>0</v>
      </c>
      <c r="E1464" s="24"/>
      <c r="F1464" s="25">
        <f t="shared" si="41"/>
        <v>0</v>
      </c>
    </row>
    <row r="1465" spans="2:6" ht="21" x14ac:dyDescent="0.2">
      <c r="B1465" s="22"/>
      <c r="C1465" s="23">
        <f>IFERROR(VLOOKUP(B1465,ورقة1!$I$3:$K$1048576,2,0),)</f>
        <v>0</v>
      </c>
      <c r="D1465" s="28">
        <f>IFERROR(VLOOKUP(B1465,ورقة1!$I$3:$K$1048576,3,0),0)</f>
        <v>0</v>
      </c>
      <c r="E1465" s="24"/>
      <c r="F1465" s="25">
        <f t="shared" si="41"/>
        <v>0</v>
      </c>
    </row>
    <row r="1466" spans="2:6" ht="21.75" thickBot="1" x14ac:dyDescent="0.25">
      <c r="B1466" s="22"/>
      <c r="C1466" s="23">
        <f>IFERROR(VLOOKUP(B1466,ورقة1!$I$3:$K$1048576,2,0),)</f>
        <v>0</v>
      </c>
      <c r="D1466" s="28">
        <f>IFERROR(VLOOKUP(B1466,ورقة1!$I$3:$K$1048576,3,0),0)</f>
        <v>0</v>
      </c>
      <c r="E1466" s="30"/>
      <c r="F1466" s="25">
        <f t="shared" si="41"/>
        <v>0</v>
      </c>
    </row>
    <row r="1467" spans="2:6" ht="24" thickTop="1" thickBot="1" x14ac:dyDescent="0.25">
      <c r="B1467" s="66" t="s">
        <v>24</v>
      </c>
      <c r="C1467" s="67"/>
      <c r="D1467" s="68">
        <f>SUM(F1443:F1466)</f>
        <v>0</v>
      </c>
      <c r="E1467" s="68"/>
      <c r="F1467" s="69"/>
    </row>
    <row r="1468" spans="2:6" ht="23.25" thickBot="1" x14ac:dyDescent="0.25">
      <c r="B1468" s="77" t="s">
        <v>25</v>
      </c>
      <c r="C1468" s="78"/>
      <c r="D1468" s="83">
        <f>D1469/100</f>
        <v>0</v>
      </c>
      <c r="E1468" s="83"/>
      <c r="F1468" s="84"/>
    </row>
    <row r="1469" spans="2:6" ht="23.25" thickBot="1" x14ac:dyDescent="0.25">
      <c r="B1469" s="77" t="s">
        <v>26</v>
      </c>
      <c r="C1469" s="78"/>
      <c r="D1469" s="79"/>
      <c r="E1469" s="79"/>
      <c r="F1469" s="80"/>
    </row>
    <row r="1470" spans="2:6" ht="23.25" thickBot="1" x14ac:dyDescent="0.25">
      <c r="B1470" s="81" t="s">
        <v>27</v>
      </c>
      <c r="C1470" s="82"/>
      <c r="D1470" s="72">
        <f>D1467-D1469</f>
        <v>0</v>
      </c>
      <c r="E1470" s="72"/>
      <c r="F1470" s="73"/>
    </row>
    <row r="1471" spans="2:6" ht="15.75" thickTop="1" thickBot="1" x14ac:dyDescent="0.25"/>
    <row r="1472" spans="2:6" ht="22.5" thickTop="1" thickBot="1" x14ac:dyDescent="0.25">
      <c r="B1472" s="18" t="s">
        <v>16</v>
      </c>
      <c r="C1472" s="19">
        <f>C1437+1</f>
        <v>142</v>
      </c>
      <c r="D1472" s="18" t="s">
        <v>2</v>
      </c>
      <c r="E1472" s="70">
        <f>IFERROR(VLOOKUP(C1475,ورقة1!$B$3:$G$1048576,3,0),)</f>
        <v>0</v>
      </c>
      <c r="F1472" s="71"/>
    </row>
    <row r="1473" spans="2:6" ht="22.5" thickTop="1" thickBot="1" x14ac:dyDescent="0.25">
      <c r="B1473" s="18" t="s">
        <v>17</v>
      </c>
      <c r="C1473" s="20"/>
      <c r="D1473" s="18" t="s">
        <v>3</v>
      </c>
      <c r="E1473" s="70">
        <f>IFERROR(VLOOKUP(C1475,ورقة1!$B$3:$G$1048576,4,0),)</f>
        <v>0</v>
      </c>
      <c r="F1473" s="71"/>
    </row>
    <row r="1474" spans="2:6" ht="22.5" thickTop="1" thickBot="1" x14ac:dyDescent="0.25">
      <c r="B1474" s="18" t="s">
        <v>9</v>
      </c>
      <c r="C1474" s="31"/>
      <c r="D1474" s="18" t="s">
        <v>4</v>
      </c>
      <c r="E1474" s="70">
        <f>IFERROR(VLOOKUP(C1475,ورقة1!$B$3:$G$1048576,5,0),)</f>
        <v>0</v>
      </c>
      <c r="F1474" s="71"/>
    </row>
    <row r="1475" spans="2:6" ht="22.5" thickTop="1" thickBot="1" x14ac:dyDescent="0.25">
      <c r="B1475" s="18" t="s">
        <v>18</v>
      </c>
      <c r="C1475" s="21"/>
      <c r="D1475" s="18" t="s">
        <v>5</v>
      </c>
      <c r="E1475" s="70">
        <f>IFERROR(VLOOKUP(C1475,ورقة1!$B$3:$G$1048576,6,0),)</f>
        <v>0</v>
      </c>
      <c r="F1475" s="71"/>
    </row>
    <row r="1476" spans="2:6" ht="22.5" thickTop="1" thickBot="1" x14ac:dyDescent="0.25">
      <c r="B1476" s="18" t="s">
        <v>19</v>
      </c>
      <c r="C1476" s="74">
        <f>IFERROR(VLOOKUP(C1475,ورقة1!$B$2:$G$1048576,2,0),)</f>
        <v>0</v>
      </c>
      <c r="D1476" s="75"/>
      <c r="E1476" s="75"/>
      <c r="F1476" s="76"/>
    </row>
    <row r="1477" spans="2:6" ht="22.5" thickTop="1" thickBot="1" x14ac:dyDescent="0.25">
      <c r="B1477" s="18" t="s">
        <v>0</v>
      </c>
      <c r="C1477" s="18" t="s">
        <v>20</v>
      </c>
      <c r="D1477" s="18" t="s">
        <v>21</v>
      </c>
      <c r="E1477" s="18" t="s">
        <v>22</v>
      </c>
      <c r="F1477" s="18" t="s">
        <v>23</v>
      </c>
    </row>
    <row r="1478" spans="2:6" ht="21.75" thickTop="1" x14ac:dyDescent="0.2">
      <c r="B1478" s="22"/>
      <c r="C1478" s="23">
        <f>IFERROR(VLOOKUP(B1478,ورقة1!$I$3:$K$1048576,2,0),)</f>
        <v>0</v>
      </c>
      <c r="D1478" s="28">
        <f>IFERROR(VLOOKUP(B1478,ورقة1!$I$3:$K$1048576,3,0),0)</f>
        <v>0</v>
      </c>
      <c r="E1478" s="29"/>
      <c r="F1478" s="25">
        <f>D1478*E1478</f>
        <v>0</v>
      </c>
    </row>
    <row r="1479" spans="2:6" ht="21" x14ac:dyDescent="0.2">
      <c r="B1479" s="22"/>
      <c r="C1479" s="23">
        <f>IFERROR(VLOOKUP(B1479,ورقة1!$I$3:$K$1048576,2,0),)</f>
        <v>0</v>
      </c>
      <c r="D1479" s="28">
        <f>IFERROR(VLOOKUP(B1479,ورقة1!$I$3:$K$1048576,3,0),0)</f>
        <v>0</v>
      </c>
      <c r="E1479" s="24"/>
      <c r="F1479" s="25">
        <f t="shared" ref="F1479:F1501" si="42">D1479*E1479</f>
        <v>0</v>
      </c>
    </row>
    <row r="1480" spans="2:6" ht="21" x14ac:dyDescent="0.2">
      <c r="B1480" s="22"/>
      <c r="C1480" s="23">
        <f>IFERROR(VLOOKUP(B1480,ورقة1!$I$3:$K$1048576,2,0),)</f>
        <v>0</v>
      </c>
      <c r="D1480" s="28">
        <f>IFERROR(VLOOKUP(B1480,ورقة1!$I$3:$K$1048576,3,0),0)</f>
        <v>0</v>
      </c>
      <c r="E1480" s="24"/>
      <c r="F1480" s="25">
        <f t="shared" si="42"/>
        <v>0</v>
      </c>
    </row>
    <row r="1481" spans="2:6" ht="21" x14ac:dyDescent="0.2">
      <c r="B1481" s="22"/>
      <c r="C1481" s="23">
        <f>IFERROR(VLOOKUP(B1481,ورقة1!$I$3:$K$1048576,2,0),)</f>
        <v>0</v>
      </c>
      <c r="D1481" s="28">
        <f>IFERROR(VLOOKUP(B1481,ورقة1!$I$3:$K$1048576,3,0),0)</f>
        <v>0</v>
      </c>
      <c r="E1481" s="24"/>
      <c r="F1481" s="25">
        <f t="shared" si="42"/>
        <v>0</v>
      </c>
    </row>
    <row r="1482" spans="2:6" ht="21" x14ac:dyDescent="0.2">
      <c r="B1482" s="22"/>
      <c r="C1482" s="23">
        <f>IFERROR(VLOOKUP(B1482,ورقة1!$I$3:$K$1048576,2,0),)</f>
        <v>0</v>
      </c>
      <c r="D1482" s="28">
        <f>IFERROR(VLOOKUP(B1482,ورقة1!$I$3:$K$1048576,3,0),0)</f>
        <v>0</v>
      </c>
      <c r="E1482" s="24"/>
      <c r="F1482" s="25">
        <f t="shared" si="42"/>
        <v>0</v>
      </c>
    </row>
    <row r="1483" spans="2:6" ht="21" x14ac:dyDescent="0.2">
      <c r="B1483" s="22"/>
      <c r="C1483" s="23">
        <f>IFERROR(VLOOKUP(B1483,ورقة1!$I$3:$K$1048576,2,0),)</f>
        <v>0</v>
      </c>
      <c r="D1483" s="28">
        <f>IFERROR(VLOOKUP(B1483,ورقة1!$I$3:$K$1048576,3,0),0)</f>
        <v>0</v>
      </c>
      <c r="E1483" s="24"/>
      <c r="F1483" s="25">
        <f t="shared" si="42"/>
        <v>0</v>
      </c>
    </row>
    <row r="1484" spans="2:6" ht="21" x14ac:dyDescent="0.2">
      <c r="B1484" s="22"/>
      <c r="C1484" s="23">
        <f>IFERROR(VLOOKUP(B1484,ورقة1!$I$3:$K$1048576,2,0),)</f>
        <v>0</v>
      </c>
      <c r="D1484" s="28">
        <f>IFERROR(VLOOKUP(B1484,ورقة1!$I$3:$K$1048576,3,0),0)</f>
        <v>0</v>
      </c>
      <c r="E1484" s="24"/>
      <c r="F1484" s="25">
        <f t="shared" si="42"/>
        <v>0</v>
      </c>
    </row>
    <row r="1485" spans="2:6" ht="21" x14ac:dyDescent="0.2">
      <c r="B1485" s="22"/>
      <c r="C1485" s="23">
        <f>IFERROR(VLOOKUP(B1485,ورقة1!$I$3:$K$1048576,2,0),)</f>
        <v>0</v>
      </c>
      <c r="D1485" s="28">
        <f>IFERROR(VLOOKUP(B1485,ورقة1!$I$3:$K$1048576,3,0),0)</f>
        <v>0</v>
      </c>
      <c r="E1485" s="24"/>
      <c r="F1485" s="25">
        <f t="shared" si="42"/>
        <v>0</v>
      </c>
    </row>
    <row r="1486" spans="2:6" ht="21" x14ac:dyDescent="0.2">
      <c r="B1486" s="22"/>
      <c r="C1486" s="23">
        <f>IFERROR(VLOOKUP(B1486,ورقة1!$I$3:$K$1048576,2,0),)</f>
        <v>0</v>
      </c>
      <c r="D1486" s="28">
        <f>IFERROR(VLOOKUP(B1486,ورقة1!$I$3:$K$1048576,3,0),0)</f>
        <v>0</v>
      </c>
      <c r="E1486" s="24"/>
      <c r="F1486" s="25">
        <f t="shared" si="42"/>
        <v>0</v>
      </c>
    </row>
    <row r="1487" spans="2:6" ht="21" x14ac:dyDescent="0.2">
      <c r="B1487" s="22"/>
      <c r="C1487" s="23">
        <f>IFERROR(VLOOKUP(B1487,ورقة1!$I$3:$K$1048576,2,0),)</f>
        <v>0</v>
      </c>
      <c r="D1487" s="28">
        <f>IFERROR(VLOOKUP(B1487,ورقة1!$I$3:$K$1048576,3,0),0)</f>
        <v>0</v>
      </c>
      <c r="E1487" s="24"/>
      <c r="F1487" s="25">
        <f t="shared" si="42"/>
        <v>0</v>
      </c>
    </row>
    <row r="1488" spans="2:6" ht="21" x14ac:dyDescent="0.2">
      <c r="B1488" s="22"/>
      <c r="C1488" s="23">
        <f>IFERROR(VLOOKUP(B1488,ورقة1!$I$3:$K$1048576,2,0),)</f>
        <v>0</v>
      </c>
      <c r="D1488" s="28">
        <f>IFERROR(VLOOKUP(B1488,ورقة1!$I$3:$K$1048576,3,0),0)</f>
        <v>0</v>
      </c>
      <c r="E1488" s="24"/>
      <c r="F1488" s="25">
        <f t="shared" si="42"/>
        <v>0</v>
      </c>
    </row>
    <row r="1489" spans="2:6" ht="21" x14ac:dyDescent="0.2">
      <c r="B1489" s="22"/>
      <c r="C1489" s="23">
        <f>IFERROR(VLOOKUP(B1489,ورقة1!$I$3:$K$1048576,2,0),)</f>
        <v>0</v>
      </c>
      <c r="D1489" s="28">
        <f>IFERROR(VLOOKUP(B1489,ورقة1!$I$3:$K$1048576,3,0),0)</f>
        <v>0</v>
      </c>
      <c r="E1489" s="24"/>
      <c r="F1489" s="25">
        <f t="shared" si="42"/>
        <v>0</v>
      </c>
    </row>
    <row r="1490" spans="2:6" ht="21" x14ac:dyDescent="0.2">
      <c r="B1490" s="22"/>
      <c r="C1490" s="23">
        <f>IFERROR(VLOOKUP(B1490,ورقة1!$I$3:$K$1048576,2,0),)</f>
        <v>0</v>
      </c>
      <c r="D1490" s="28">
        <f>IFERROR(VLOOKUP(B1490,ورقة1!$I$3:$K$1048576,3,0),0)</f>
        <v>0</v>
      </c>
      <c r="E1490" s="24"/>
      <c r="F1490" s="25">
        <f t="shared" si="42"/>
        <v>0</v>
      </c>
    </row>
    <row r="1491" spans="2:6" ht="21" x14ac:dyDescent="0.2">
      <c r="B1491" s="22"/>
      <c r="C1491" s="23">
        <f>IFERROR(VLOOKUP(B1491,ورقة1!$I$3:$K$1048576,2,0),)</f>
        <v>0</v>
      </c>
      <c r="D1491" s="28">
        <f>IFERROR(VLOOKUP(B1491,ورقة1!$I$3:$K$1048576,3,0),0)</f>
        <v>0</v>
      </c>
      <c r="E1491" s="24"/>
      <c r="F1491" s="25">
        <f t="shared" si="42"/>
        <v>0</v>
      </c>
    </row>
    <row r="1492" spans="2:6" ht="21" x14ac:dyDescent="0.2">
      <c r="B1492" s="22"/>
      <c r="C1492" s="23">
        <f>IFERROR(VLOOKUP(B1492,ورقة1!$I$3:$K$1048576,2,0),)</f>
        <v>0</v>
      </c>
      <c r="D1492" s="28">
        <f>IFERROR(VLOOKUP(B1492,ورقة1!$I$3:$K$1048576,3,0),0)</f>
        <v>0</v>
      </c>
      <c r="E1492" s="24"/>
      <c r="F1492" s="25">
        <f t="shared" si="42"/>
        <v>0</v>
      </c>
    </row>
    <row r="1493" spans="2:6" ht="21" x14ac:dyDescent="0.2">
      <c r="B1493" s="22"/>
      <c r="C1493" s="23">
        <f>IFERROR(VLOOKUP(B1493,ورقة1!$I$3:$K$1048576,2,0),)</f>
        <v>0</v>
      </c>
      <c r="D1493" s="28">
        <f>IFERROR(VLOOKUP(B1493,ورقة1!$I$3:$K$1048576,3,0),0)</f>
        <v>0</v>
      </c>
      <c r="E1493" s="24"/>
      <c r="F1493" s="25">
        <f t="shared" si="42"/>
        <v>0</v>
      </c>
    </row>
    <row r="1494" spans="2:6" ht="21" x14ac:dyDescent="0.2">
      <c r="B1494" s="22"/>
      <c r="C1494" s="23">
        <f>IFERROR(VLOOKUP(B1494,ورقة1!$I$3:$K$1048576,2,0),)</f>
        <v>0</v>
      </c>
      <c r="D1494" s="28">
        <f>IFERROR(VLOOKUP(B1494,ورقة1!$I$3:$K$1048576,3,0),0)</f>
        <v>0</v>
      </c>
      <c r="E1494" s="24"/>
      <c r="F1494" s="25">
        <f t="shared" si="42"/>
        <v>0</v>
      </c>
    </row>
    <row r="1495" spans="2:6" ht="21" x14ac:dyDescent="0.2">
      <c r="B1495" s="22"/>
      <c r="C1495" s="23">
        <f>IFERROR(VLOOKUP(B1495,ورقة1!$I$3:$K$1048576,2,0),)</f>
        <v>0</v>
      </c>
      <c r="D1495" s="28">
        <f>IFERROR(VLOOKUP(B1495,ورقة1!$I$3:$K$1048576,3,0),0)</f>
        <v>0</v>
      </c>
      <c r="E1495" s="24"/>
      <c r="F1495" s="25">
        <f t="shared" si="42"/>
        <v>0</v>
      </c>
    </row>
    <row r="1496" spans="2:6" ht="21" x14ac:dyDescent="0.2">
      <c r="B1496" s="22"/>
      <c r="C1496" s="23">
        <f>IFERROR(VLOOKUP(B1496,ورقة1!$I$3:$K$1048576,2,0),)</f>
        <v>0</v>
      </c>
      <c r="D1496" s="28">
        <f>IFERROR(VLOOKUP(B1496,ورقة1!$I$3:$K$1048576,3,0),0)</f>
        <v>0</v>
      </c>
      <c r="E1496" s="24"/>
      <c r="F1496" s="25">
        <f t="shared" si="42"/>
        <v>0</v>
      </c>
    </row>
    <row r="1497" spans="2:6" ht="21" x14ac:dyDescent="0.2">
      <c r="B1497" s="22"/>
      <c r="C1497" s="23">
        <f>IFERROR(VLOOKUP(B1497,ورقة1!$I$3:$K$1048576,2,0),)</f>
        <v>0</v>
      </c>
      <c r="D1497" s="28">
        <f>IFERROR(VLOOKUP(B1497,ورقة1!$I$3:$K$1048576,3,0),0)</f>
        <v>0</v>
      </c>
      <c r="E1497" s="24"/>
      <c r="F1497" s="25">
        <f t="shared" si="42"/>
        <v>0</v>
      </c>
    </row>
    <row r="1498" spans="2:6" ht="21" x14ac:dyDescent="0.2">
      <c r="B1498" s="22"/>
      <c r="C1498" s="23">
        <f>IFERROR(VLOOKUP(B1498,ورقة1!$I$3:$K$1048576,2,0),)</f>
        <v>0</v>
      </c>
      <c r="D1498" s="28">
        <f>IFERROR(VLOOKUP(B1498,ورقة1!$I$3:$K$1048576,3,0),0)</f>
        <v>0</v>
      </c>
      <c r="E1498" s="24"/>
      <c r="F1498" s="25">
        <f t="shared" si="42"/>
        <v>0</v>
      </c>
    </row>
    <row r="1499" spans="2:6" ht="21" x14ac:dyDescent="0.2">
      <c r="B1499" s="22"/>
      <c r="C1499" s="23">
        <f>IFERROR(VLOOKUP(B1499,ورقة1!$I$3:$K$1048576,2,0),)</f>
        <v>0</v>
      </c>
      <c r="D1499" s="28">
        <f>IFERROR(VLOOKUP(B1499,ورقة1!$I$3:$K$1048576,3,0),0)</f>
        <v>0</v>
      </c>
      <c r="E1499" s="24"/>
      <c r="F1499" s="25">
        <f t="shared" si="42"/>
        <v>0</v>
      </c>
    </row>
    <row r="1500" spans="2:6" ht="21" x14ac:dyDescent="0.2">
      <c r="B1500" s="22"/>
      <c r="C1500" s="23">
        <f>IFERROR(VLOOKUP(B1500,ورقة1!$I$3:$K$1048576,2,0),)</f>
        <v>0</v>
      </c>
      <c r="D1500" s="28">
        <f>IFERROR(VLOOKUP(B1500,ورقة1!$I$3:$K$1048576,3,0),0)</f>
        <v>0</v>
      </c>
      <c r="E1500" s="24"/>
      <c r="F1500" s="25">
        <f t="shared" si="42"/>
        <v>0</v>
      </c>
    </row>
    <row r="1501" spans="2:6" ht="21.75" thickBot="1" x14ac:dyDescent="0.25">
      <c r="B1501" s="22"/>
      <c r="C1501" s="23">
        <f>IFERROR(VLOOKUP(B1501,ورقة1!$I$3:$K$1048576,2,0),)</f>
        <v>0</v>
      </c>
      <c r="D1501" s="28">
        <f>IFERROR(VLOOKUP(B1501,ورقة1!$I$3:$K$1048576,3,0),0)</f>
        <v>0</v>
      </c>
      <c r="E1501" s="30"/>
      <c r="F1501" s="25">
        <f t="shared" si="42"/>
        <v>0</v>
      </c>
    </row>
    <row r="1502" spans="2:6" ht="24" thickTop="1" thickBot="1" x14ac:dyDescent="0.25">
      <c r="B1502" s="66" t="s">
        <v>24</v>
      </c>
      <c r="C1502" s="67"/>
      <c r="D1502" s="68">
        <f>SUM(F1478:F1501)</f>
        <v>0</v>
      </c>
      <c r="E1502" s="68"/>
      <c r="F1502" s="69"/>
    </row>
    <row r="1503" spans="2:6" ht="23.25" thickBot="1" x14ac:dyDescent="0.25">
      <c r="B1503" s="77" t="s">
        <v>25</v>
      </c>
      <c r="C1503" s="78"/>
      <c r="D1503" s="83">
        <f>D1504/100</f>
        <v>0</v>
      </c>
      <c r="E1503" s="83"/>
      <c r="F1503" s="84"/>
    </row>
    <row r="1504" spans="2:6" ht="23.25" thickBot="1" x14ac:dyDescent="0.25">
      <c r="B1504" s="77" t="s">
        <v>26</v>
      </c>
      <c r="C1504" s="78"/>
      <c r="D1504" s="79"/>
      <c r="E1504" s="79"/>
      <c r="F1504" s="80"/>
    </row>
    <row r="1505" spans="2:6" ht="23.25" thickBot="1" x14ac:dyDescent="0.25">
      <c r="B1505" s="81" t="s">
        <v>27</v>
      </c>
      <c r="C1505" s="82"/>
      <c r="D1505" s="72">
        <f>D1502-D1504</f>
        <v>0</v>
      </c>
      <c r="E1505" s="72"/>
      <c r="F1505" s="73"/>
    </row>
    <row r="1506" spans="2:6" ht="15.75" thickTop="1" thickBot="1" x14ac:dyDescent="0.25"/>
    <row r="1507" spans="2:6" ht="22.5" thickTop="1" thickBot="1" x14ac:dyDescent="0.25">
      <c r="B1507" s="18" t="s">
        <v>16</v>
      </c>
      <c r="C1507" s="19">
        <f>C1472+1</f>
        <v>143</v>
      </c>
      <c r="D1507" s="18" t="s">
        <v>2</v>
      </c>
      <c r="E1507" s="70">
        <f>IFERROR(VLOOKUP(C1510,ورقة1!$B$3:$G$1048576,3,0),)</f>
        <v>0</v>
      </c>
      <c r="F1507" s="71"/>
    </row>
    <row r="1508" spans="2:6" ht="22.5" thickTop="1" thickBot="1" x14ac:dyDescent="0.25">
      <c r="B1508" s="18" t="s">
        <v>17</v>
      </c>
      <c r="C1508" s="20"/>
      <c r="D1508" s="18" t="s">
        <v>3</v>
      </c>
      <c r="E1508" s="70">
        <f>IFERROR(VLOOKUP(C1510,ورقة1!$B$3:$G$1048576,4,0),)</f>
        <v>0</v>
      </c>
      <c r="F1508" s="71"/>
    </row>
    <row r="1509" spans="2:6" ht="22.5" thickTop="1" thickBot="1" x14ac:dyDescent="0.25">
      <c r="B1509" s="18" t="s">
        <v>9</v>
      </c>
      <c r="C1509" s="31"/>
      <c r="D1509" s="18" t="s">
        <v>4</v>
      </c>
      <c r="E1509" s="70">
        <f>IFERROR(VLOOKUP(C1510,ورقة1!$B$3:$G$1048576,5,0),)</f>
        <v>0</v>
      </c>
      <c r="F1509" s="71"/>
    </row>
    <row r="1510" spans="2:6" ht="22.5" thickTop="1" thickBot="1" x14ac:dyDescent="0.25">
      <c r="B1510" s="18" t="s">
        <v>18</v>
      </c>
      <c r="C1510" s="21"/>
      <c r="D1510" s="18" t="s">
        <v>5</v>
      </c>
      <c r="E1510" s="70">
        <f>IFERROR(VLOOKUP(C1510,ورقة1!$B$3:$G$1048576,6,0),)</f>
        <v>0</v>
      </c>
      <c r="F1510" s="71"/>
    </row>
    <row r="1511" spans="2:6" ht="22.5" thickTop="1" thickBot="1" x14ac:dyDescent="0.25">
      <c r="B1511" s="18" t="s">
        <v>19</v>
      </c>
      <c r="C1511" s="74">
        <f>IFERROR(VLOOKUP(C1510,ورقة1!$B$2:$G$1048576,2,0),)</f>
        <v>0</v>
      </c>
      <c r="D1511" s="75"/>
      <c r="E1511" s="75"/>
      <c r="F1511" s="76"/>
    </row>
    <row r="1512" spans="2:6" ht="22.5" thickTop="1" thickBot="1" x14ac:dyDescent="0.25">
      <c r="B1512" s="18" t="s">
        <v>0</v>
      </c>
      <c r="C1512" s="18" t="s">
        <v>20</v>
      </c>
      <c r="D1512" s="18" t="s">
        <v>21</v>
      </c>
      <c r="E1512" s="18" t="s">
        <v>22</v>
      </c>
      <c r="F1512" s="18" t="s">
        <v>23</v>
      </c>
    </row>
    <row r="1513" spans="2:6" ht="21.75" thickTop="1" x14ac:dyDescent="0.2">
      <c r="B1513" s="22"/>
      <c r="C1513" s="23">
        <f>IFERROR(VLOOKUP(B1513,ورقة1!$I$3:$K$1048576,2,0),)</f>
        <v>0</v>
      </c>
      <c r="D1513" s="28">
        <f>IFERROR(VLOOKUP(B1513,ورقة1!$I$3:$K$1048576,3,0),0)</f>
        <v>0</v>
      </c>
      <c r="E1513" s="29"/>
      <c r="F1513" s="25">
        <f>D1513*E1513</f>
        <v>0</v>
      </c>
    </row>
    <row r="1514" spans="2:6" ht="21" x14ac:dyDescent="0.2">
      <c r="B1514" s="22"/>
      <c r="C1514" s="23">
        <f>IFERROR(VLOOKUP(B1514,ورقة1!$I$3:$K$1048576,2,0),)</f>
        <v>0</v>
      </c>
      <c r="D1514" s="28">
        <f>IFERROR(VLOOKUP(B1514,ورقة1!$I$3:$K$1048576,3,0),0)</f>
        <v>0</v>
      </c>
      <c r="E1514" s="24"/>
      <c r="F1514" s="25">
        <f t="shared" ref="F1514:F1536" si="43">D1514*E1514</f>
        <v>0</v>
      </c>
    </row>
    <row r="1515" spans="2:6" ht="21" x14ac:dyDescent="0.2">
      <c r="B1515" s="22"/>
      <c r="C1515" s="23">
        <f>IFERROR(VLOOKUP(B1515,ورقة1!$I$3:$K$1048576,2,0),)</f>
        <v>0</v>
      </c>
      <c r="D1515" s="28">
        <f>IFERROR(VLOOKUP(B1515,ورقة1!$I$3:$K$1048576,3,0),0)</f>
        <v>0</v>
      </c>
      <c r="E1515" s="24"/>
      <c r="F1515" s="25">
        <f t="shared" si="43"/>
        <v>0</v>
      </c>
    </row>
    <row r="1516" spans="2:6" ht="21" x14ac:dyDescent="0.2">
      <c r="B1516" s="22"/>
      <c r="C1516" s="23">
        <f>IFERROR(VLOOKUP(B1516,ورقة1!$I$3:$K$1048576,2,0),)</f>
        <v>0</v>
      </c>
      <c r="D1516" s="28">
        <f>IFERROR(VLOOKUP(B1516,ورقة1!$I$3:$K$1048576,3,0),0)</f>
        <v>0</v>
      </c>
      <c r="E1516" s="24"/>
      <c r="F1516" s="25">
        <f t="shared" si="43"/>
        <v>0</v>
      </c>
    </row>
    <row r="1517" spans="2:6" ht="21" x14ac:dyDescent="0.2">
      <c r="B1517" s="22"/>
      <c r="C1517" s="23">
        <f>IFERROR(VLOOKUP(B1517,ورقة1!$I$3:$K$1048576,2,0),)</f>
        <v>0</v>
      </c>
      <c r="D1517" s="28">
        <f>IFERROR(VLOOKUP(B1517,ورقة1!$I$3:$K$1048576,3,0),0)</f>
        <v>0</v>
      </c>
      <c r="E1517" s="24"/>
      <c r="F1517" s="25">
        <f t="shared" si="43"/>
        <v>0</v>
      </c>
    </row>
    <row r="1518" spans="2:6" ht="21" x14ac:dyDescent="0.2">
      <c r="B1518" s="22"/>
      <c r="C1518" s="23">
        <f>IFERROR(VLOOKUP(B1518,ورقة1!$I$3:$K$1048576,2,0),)</f>
        <v>0</v>
      </c>
      <c r="D1518" s="28">
        <f>IFERROR(VLOOKUP(B1518,ورقة1!$I$3:$K$1048576,3,0),0)</f>
        <v>0</v>
      </c>
      <c r="E1518" s="24"/>
      <c r="F1518" s="25">
        <f t="shared" si="43"/>
        <v>0</v>
      </c>
    </row>
    <row r="1519" spans="2:6" ht="21" x14ac:dyDescent="0.2">
      <c r="B1519" s="22"/>
      <c r="C1519" s="23">
        <f>IFERROR(VLOOKUP(B1519,ورقة1!$I$3:$K$1048576,2,0),)</f>
        <v>0</v>
      </c>
      <c r="D1519" s="28">
        <f>IFERROR(VLOOKUP(B1519,ورقة1!$I$3:$K$1048576,3,0),0)</f>
        <v>0</v>
      </c>
      <c r="E1519" s="24"/>
      <c r="F1519" s="25">
        <f t="shared" si="43"/>
        <v>0</v>
      </c>
    </row>
    <row r="1520" spans="2:6" ht="21" x14ac:dyDescent="0.2">
      <c r="B1520" s="22"/>
      <c r="C1520" s="23">
        <f>IFERROR(VLOOKUP(B1520,ورقة1!$I$3:$K$1048576,2,0),)</f>
        <v>0</v>
      </c>
      <c r="D1520" s="28">
        <f>IFERROR(VLOOKUP(B1520,ورقة1!$I$3:$K$1048576,3,0),0)</f>
        <v>0</v>
      </c>
      <c r="E1520" s="24"/>
      <c r="F1520" s="25">
        <f t="shared" si="43"/>
        <v>0</v>
      </c>
    </row>
    <row r="1521" spans="2:6" ht="21" x14ac:dyDescent="0.2">
      <c r="B1521" s="22"/>
      <c r="C1521" s="23">
        <f>IFERROR(VLOOKUP(B1521,ورقة1!$I$3:$K$1048576,2,0),)</f>
        <v>0</v>
      </c>
      <c r="D1521" s="28">
        <f>IFERROR(VLOOKUP(B1521,ورقة1!$I$3:$K$1048576,3,0),0)</f>
        <v>0</v>
      </c>
      <c r="E1521" s="24"/>
      <c r="F1521" s="25">
        <f t="shared" si="43"/>
        <v>0</v>
      </c>
    </row>
    <row r="1522" spans="2:6" ht="21" x14ac:dyDescent="0.2">
      <c r="B1522" s="22"/>
      <c r="C1522" s="23">
        <f>IFERROR(VLOOKUP(B1522,ورقة1!$I$3:$K$1048576,2,0),)</f>
        <v>0</v>
      </c>
      <c r="D1522" s="28">
        <f>IFERROR(VLOOKUP(B1522,ورقة1!$I$3:$K$1048576,3,0),0)</f>
        <v>0</v>
      </c>
      <c r="E1522" s="24"/>
      <c r="F1522" s="25">
        <f t="shared" si="43"/>
        <v>0</v>
      </c>
    </row>
    <row r="1523" spans="2:6" ht="21" x14ac:dyDescent="0.2">
      <c r="B1523" s="22"/>
      <c r="C1523" s="23">
        <f>IFERROR(VLOOKUP(B1523,ورقة1!$I$3:$K$1048576,2,0),)</f>
        <v>0</v>
      </c>
      <c r="D1523" s="28">
        <f>IFERROR(VLOOKUP(B1523,ورقة1!$I$3:$K$1048576,3,0),0)</f>
        <v>0</v>
      </c>
      <c r="E1523" s="24"/>
      <c r="F1523" s="25">
        <f t="shared" si="43"/>
        <v>0</v>
      </c>
    </row>
    <row r="1524" spans="2:6" ht="21" x14ac:dyDescent="0.2">
      <c r="B1524" s="22"/>
      <c r="C1524" s="23">
        <f>IFERROR(VLOOKUP(B1524,ورقة1!$I$3:$K$1048576,2,0),)</f>
        <v>0</v>
      </c>
      <c r="D1524" s="28">
        <f>IFERROR(VLOOKUP(B1524,ورقة1!$I$3:$K$1048576,3,0),0)</f>
        <v>0</v>
      </c>
      <c r="E1524" s="24"/>
      <c r="F1524" s="25">
        <f t="shared" si="43"/>
        <v>0</v>
      </c>
    </row>
    <row r="1525" spans="2:6" ht="21" x14ac:dyDescent="0.2">
      <c r="B1525" s="22"/>
      <c r="C1525" s="23">
        <f>IFERROR(VLOOKUP(B1525,ورقة1!$I$3:$K$1048576,2,0),)</f>
        <v>0</v>
      </c>
      <c r="D1525" s="28">
        <f>IFERROR(VLOOKUP(B1525,ورقة1!$I$3:$K$1048576,3,0),0)</f>
        <v>0</v>
      </c>
      <c r="E1525" s="24"/>
      <c r="F1525" s="25">
        <f t="shared" si="43"/>
        <v>0</v>
      </c>
    </row>
    <row r="1526" spans="2:6" ht="21" x14ac:dyDescent="0.2">
      <c r="B1526" s="22"/>
      <c r="C1526" s="23">
        <f>IFERROR(VLOOKUP(B1526,ورقة1!$I$3:$K$1048576,2,0),)</f>
        <v>0</v>
      </c>
      <c r="D1526" s="28">
        <f>IFERROR(VLOOKUP(B1526,ورقة1!$I$3:$K$1048576,3,0),0)</f>
        <v>0</v>
      </c>
      <c r="E1526" s="24"/>
      <c r="F1526" s="25">
        <f t="shared" si="43"/>
        <v>0</v>
      </c>
    </row>
    <row r="1527" spans="2:6" ht="21" x14ac:dyDescent="0.2">
      <c r="B1527" s="22"/>
      <c r="C1527" s="23">
        <f>IFERROR(VLOOKUP(B1527,ورقة1!$I$3:$K$1048576,2,0),)</f>
        <v>0</v>
      </c>
      <c r="D1527" s="28">
        <f>IFERROR(VLOOKUP(B1527,ورقة1!$I$3:$K$1048576,3,0),0)</f>
        <v>0</v>
      </c>
      <c r="E1527" s="24"/>
      <c r="F1527" s="25">
        <f t="shared" si="43"/>
        <v>0</v>
      </c>
    </row>
    <row r="1528" spans="2:6" ht="21" x14ac:dyDescent="0.2">
      <c r="B1528" s="22"/>
      <c r="C1528" s="23">
        <f>IFERROR(VLOOKUP(B1528,ورقة1!$I$3:$K$1048576,2,0),)</f>
        <v>0</v>
      </c>
      <c r="D1528" s="28">
        <f>IFERROR(VLOOKUP(B1528,ورقة1!$I$3:$K$1048576,3,0),0)</f>
        <v>0</v>
      </c>
      <c r="E1528" s="24"/>
      <c r="F1528" s="25">
        <f t="shared" si="43"/>
        <v>0</v>
      </c>
    </row>
    <row r="1529" spans="2:6" ht="21" x14ac:dyDescent="0.2">
      <c r="B1529" s="22"/>
      <c r="C1529" s="23">
        <f>IFERROR(VLOOKUP(B1529,ورقة1!$I$3:$K$1048576,2,0),)</f>
        <v>0</v>
      </c>
      <c r="D1529" s="28">
        <f>IFERROR(VLOOKUP(B1529,ورقة1!$I$3:$K$1048576,3,0),0)</f>
        <v>0</v>
      </c>
      <c r="E1529" s="24"/>
      <c r="F1529" s="25">
        <f t="shared" si="43"/>
        <v>0</v>
      </c>
    </row>
    <row r="1530" spans="2:6" ht="21" x14ac:dyDescent="0.2">
      <c r="B1530" s="22"/>
      <c r="C1530" s="23">
        <f>IFERROR(VLOOKUP(B1530,ورقة1!$I$3:$K$1048576,2,0),)</f>
        <v>0</v>
      </c>
      <c r="D1530" s="28">
        <f>IFERROR(VLOOKUP(B1530,ورقة1!$I$3:$K$1048576,3,0),0)</f>
        <v>0</v>
      </c>
      <c r="E1530" s="24"/>
      <c r="F1530" s="25">
        <f t="shared" si="43"/>
        <v>0</v>
      </c>
    </row>
    <row r="1531" spans="2:6" ht="21" x14ac:dyDescent="0.2">
      <c r="B1531" s="22"/>
      <c r="C1531" s="23">
        <f>IFERROR(VLOOKUP(B1531,ورقة1!$I$3:$K$1048576,2,0),)</f>
        <v>0</v>
      </c>
      <c r="D1531" s="28">
        <f>IFERROR(VLOOKUP(B1531,ورقة1!$I$3:$K$1048576,3,0),0)</f>
        <v>0</v>
      </c>
      <c r="E1531" s="24"/>
      <c r="F1531" s="25">
        <f t="shared" si="43"/>
        <v>0</v>
      </c>
    </row>
    <row r="1532" spans="2:6" ht="21" x14ac:dyDescent="0.2">
      <c r="B1532" s="22"/>
      <c r="C1532" s="23">
        <f>IFERROR(VLOOKUP(B1532,ورقة1!$I$3:$K$1048576,2,0),)</f>
        <v>0</v>
      </c>
      <c r="D1532" s="28">
        <f>IFERROR(VLOOKUP(B1532,ورقة1!$I$3:$K$1048576,3,0),0)</f>
        <v>0</v>
      </c>
      <c r="E1532" s="24"/>
      <c r="F1532" s="25">
        <f t="shared" si="43"/>
        <v>0</v>
      </c>
    </row>
    <row r="1533" spans="2:6" ht="21" x14ac:dyDescent="0.2">
      <c r="B1533" s="22"/>
      <c r="C1533" s="23">
        <f>IFERROR(VLOOKUP(B1533,ورقة1!$I$3:$K$1048576,2,0),)</f>
        <v>0</v>
      </c>
      <c r="D1533" s="28">
        <f>IFERROR(VLOOKUP(B1533,ورقة1!$I$3:$K$1048576,3,0),0)</f>
        <v>0</v>
      </c>
      <c r="E1533" s="24"/>
      <c r="F1533" s="25">
        <f t="shared" si="43"/>
        <v>0</v>
      </c>
    </row>
    <row r="1534" spans="2:6" ht="21" x14ac:dyDescent="0.2">
      <c r="B1534" s="22"/>
      <c r="C1534" s="23">
        <f>IFERROR(VLOOKUP(B1534,ورقة1!$I$3:$K$1048576,2,0),)</f>
        <v>0</v>
      </c>
      <c r="D1534" s="28">
        <f>IFERROR(VLOOKUP(B1534,ورقة1!$I$3:$K$1048576,3,0),0)</f>
        <v>0</v>
      </c>
      <c r="E1534" s="24"/>
      <c r="F1534" s="25">
        <f t="shared" si="43"/>
        <v>0</v>
      </c>
    </row>
    <row r="1535" spans="2:6" ht="21" x14ac:dyDescent="0.2">
      <c r="B1535" s="22"/>
      <c r="C1535" s="23">
        <f>IFERROR(VLOOKUP(B1535,ورقة1!$I$3:$K$1048576,2,0),)</f>
        <v>0</v>
      </c>
      <c r="D1535" s="28">
        <f>IFERROR(VLOOKUP(B1535,ورقة1!$I$3:$K$1048576,3,0),0)</f>
        <v>0</v>
      </c>
      <c r="E1535" s="24"/>
      <c r="F1535" s="25">
        <f t="shared" si="43"/>
        <v>0</v>
      </c>
    </row>
    <row r="1536" spans="2:6" ht="21.75" thickBot="1" x14ac:dyDescent="0.25">
      <c r="B1536" s="22"/>
      <c r="C1536" s="23">
        <f>IFERROR(VLOOKUP(B1536,ورقة1!$I$3:$K$1048576,2,0),)</f>
        <v>0</v>
      </c>
      <c r="D1536" s="28">
        <f>IFERROR(VLOOKUP(B1536,ورقة1!$I$3:$K$1048576,3,0),0)</f>
        <v>0</v>
      </c>
      <c r="E1536" s="30"/>
      <c r="F1536" s="25">
        <f t="shared" si="43"/>
        <v>0</v>
      </c>
    </row>
    <row r="1537" spans="2:6" ht="24" thickTop="1" thickBot="1" x14ac:dyDescent="0.25">
      <c r="B1537" s="66" t="s">
        <v>24</v>
      </c>
      <c r="C1537" s="67"/>
      <c r="D1537" s="68">
        <f>SUM(F1513:F1536)</f>
        <v>0</v>
      </c>
      <c r="E1537" s="68"/>
      <c r="F1537" s="69"/>
    </row>
    <row r="1538" spans="2:6" ht="23.25" thickBot="1" x14ac:dyDescent="0.25">
      <c r="B1538" s="77" t="s">
        <v>25</v>
      </c>
      <c r="C1538" s="78"/>
      <c r="D1538" s="83">
        <f>D1539/100</f>
        <v>0</v>
      </c>
      <c r="E1538" s="83"/>
      <c r="F1538" s="84"/>
    </row>
    <row r="1539" spans="2:6" ht="23.25" thickBot="1" x14ac:dyDescent="0.25">
      <c r="B1539" s="77" t="s">
        <v>26</v>
      </c>
      <c r="C1539" s="78"/>
      <c r="D1539" s="79"/>
      <c r="E1539" s="79"/>
      <c r="F1539" s="80"/>
    </row>
    <row r="1540" spans="2:6" ht="23.25" thickBot="1" x14ac:dyDescent="0.25">
      <c r="B1540" s="81" t="s">
        <v>27</v>
      </c>
      <c r="C1540" s="82"/>
      <c r="D1540" s="72">
        <f>D1537-D1539</f>
        <v>0</v>
      </c>
      <c r="E1540" s="72"/>
      <c r="F1540" s="73"/>
    </row>
    <row r="1541" spans="2:6" ht="15.75" thickTop="1" thickBot="1" x14ac:dyDescent="0.25"/>
    <row r="1542" spans="2:6" ht="22.5" thickTop="1" thickBot="1" x14ac:dyDescent="0.25">
      <c r="B1542" s="18" t="s">
        <v>16</v>
      </c>
      <c r="C1542" s="19">
        <f>C1507+1</f>
        <v>144</v>
      </c>
      <c r="D1542" s="18" t="s">
        <v>2</v>
      </c>
      <c r="E1542" s="70">
        <f>IFERROR(VLOOKUP(C1545,ورقة1!$B$3:$G$1048576,3,0),)</f>
        <v>0</v>
      </c>
      <c r="F1542" s="71"/>
    </row>
    <row r="1543" spans="2:6" ht="22.5" thickTop="1" thickBot="1" x14ac:dyDescent="0.25">
      <c r="B1543" s="18" t="s">
        <v>17</v>
      </c>
      <c r="C1543" s="20"/>
      <c r="D1543" s="18" t="s">
        <v>3</v>
      </c>
      <c r="E1543" s="70">
        <f>IFERROR(VLOOKUP(C1545,ورقة1!$B$3:$G$1048576,4,0),)</f>
        <v>0</v>
      </c>
      <c r="F1543" s="71"/>
    </row>
    <row r="1544" spans="2:6" ht="22.5" thickTop="1" thickBot="1" x14ac:dyDescent="0.25">
      <c r="B1544" s="18" t="s">
        <v>9</v>
      </c>
      <c r="C1544" s="31"/>
      <c r="D1544" s="18" t="s">
        <v>4</v>
      </c>
      <c r="E1544" s="70">
        <f>IFERROR(VLOOKUP(C1545,ورقة1!$B$3:$G$1048576,5,0),)</f>
        <v>0</v>
      </c>
      <c r="F1544" s="71"/>
    </row>
    <row r="1545" spans="2:6" ht="22.5" thickTop="1" thickBot="1" x14ac:dyDescent="0.25">
      <c r="B1545" s="18" t="s">
        <v>18</v>
      </c>
      <c r="C1545" s="21"/>
      <c r="D1545" s="18" t="s">
        <v>5</v>
      </c>
      <c r="E1545" s="70">
        <f>IFERROR(VLOOKUP(C1545,ورقة1!$B$3:$G$1048576,6,0),)</f>
        <v>0</v>
      </c>
      <c r="F1545" s="71"/>
    </row>
    <row r="1546" spans="2:6" ht="22.5" thickTop="1" thickBot="1" x14ac:dyDescent="0.25">
      <c r="B1546" s="18" t="s">
        <v>19</v>
      </c>
      <c r="C1546" s="74">
        <f>IFERROR(VLOOKUP(C1545,ورقة1!$B$2:$G$1048576,2,0),)</f>
        <v>0</v>
      </c>
      <c r="D1546" s="75"/>
      <c r="E1546" s="75"/>
      <c r="F1546" s="76"/>
    </row>
    <row r="1547" spans="2:6" ht="22.5" thickTop="1" thickBot="1" x14ac:dyDescent="0.25">
      <c r="B1547" s="18" t="s">
        <v>0</v>
      </c>
      <c r="C1547" s="18" t="s">
        <v>20</v>
      </c>
      <c r="D1547" s="18" t="s">
        <v>21</v>
      </c>
      <c r="E1547" s="18" t="s">
        <v>22</v>
      </c>
      <c r="F1547" s="18" t="s">
        <v>23</v>
      </c>
    </row>
    <row r="1548" spans="2:6" ht="21.75" thickTop="1" x14ac:dyDescent="0.2">
      <c r="B1548" s="22"/>
      <c r="C1548" s="23">
        <f>IFERROR(VLOOKUP(B1548,ورقة1!$I$3:$K$1048576,2,0),)</f>
        <v>0</v>
      </c>
      <c r="D1548" s="28">
        <f>IFERROR(VLOOKUP(B1548,ورقة1!$I$3:$K$1048576,3,0),0)</f>
        <v>0</v>
      </c>
      <c r="E1548" s="29"/>
      <c r="F1548" s="25">
        <f>D1548*E1548</f>
        <v>0</v>
      </c>
    </row>
    <row r="1549" spans="2:6" ht="21" x14ac:dyDescent="0.2">
      <c r="B1549" s="22"/>
      <c r="C1549" s="23">
        <f>IFERROR(VLOOKUP(B1549,ورقة1!$I$3:$K$1048576,2,0),)</f>
        <v>0</v>
      </c>
      <c r="D1549" s="28">
        <f>IFERROR(VLOOKUP(B1549,ورقة1!$I$3:$K$1048576,3,0),0)</f>
        <v>0</v>
      </c>
      <c r="E1549" s="24"/>
      <c r="F1549" s="25">
        <f t="shared" ref="F1549:F1571" si="44">D1549*E1549</f>
        <v>0</v>
      </c>
    </row>
    <row r="1550" spans="2:6" ht="21" x14ac:dyDescent="0.2">
      <c r="B1550" s="22"/>
      <c r="C1550" s="23">
        <f>IFERROR(VLOOKUP(B1550,ورقة1!$I$3:$K$1048576,2,0),)</f>
        <v>0</v>
      </c>
      <c r="D1550" s="28">
        <f>IFERROR(VLOOKUP(B1550,ورقة1!$I$3:$K$1048576,3,0),0)</f>
        <v>0</v>
      </c>
      <c r="E1550" s="24"/>
      <c r="F1550" s="25">
        <f t="shared" si="44"/>
        <v>0</v>
      </c>
    </row>
    <row r="1551" spans="2:6" ht="21" x14ac:dyDescent="0.2">
      <c r="B1551" s="22"/>
      <c r="C1551" s="23">
        <f>IFERROR(VLOOKUP(B1551,ورقة1!$I$3:$K$1048576,2,0),)</f>
        <v>0</v>
      </c>
      <c r="D1551" s="28">
        <f>IFERROR(VLOOKUP(B1551,ورقة1!$I$3:$K$1048576,3,0),0)</f>
        <v>0</v>
      </c>
      <c r="E1551" s="24"/>
      <c r="F1551" s="25">
        <f t="shared" si="44"/>
        <v>0</v>
      </c>
    </row>
    <row r="1552" spans="2:6" ht="21" x14ac:dyDescent="0.2">
      <c r="B1552" s="22"/>
      <c r="C1552" s="23">
        <f>IFERROR(VLOOKUP(B1552,ورقة1!$I$3:$K$1048576,2,0),)</f>
        <v>0</v>
      </c>
      <c r="D1552" s="28">
        <f>IFERROR(VLOOKUP(B1552,ورقة1!$I$3:$K$1048576,3,0),0)</f>
        <v>0</v>
      </c>
      <c r="E1552" s="24"/>
      <c r="F1552" s="25">
        <f t="shared" si="44"/>
        <v>0</v>
      </c>
    </row>
    <row r="1553" spans="2:6" ht="21" x14ac:dyDescent="0.2">
      <c r="B1553" s="22"/>
      <c r="C1553" s="23">
        <f>IFERROR(VLOOKUP(B1553,ورقة1!$I$3:$K$1048576,2,0),)</f>
        <v>0</v>
      </c>
      <c r="D1553" s="28">
        <f>IFERROR(VLOOKUP(B1553,ورقة1!$I$3:$K$1048576,3,0),0)</f>
        <v>0</v>
      </c>
      <c r="E1553" s="24"/>
      <c r="F1553" s="25">
        <f t="shared" si="44"/>
        <v>0</v>
      </c>
    </row>
    <row r="1554" spans="2:6" ht="21" x14ac:dyDescent="0.2">
      <c r="B1554" s="22"/>
      <c r="C1554" s="23">
        <f>IFERROR(VLOOKUP(B1554,ورقة1!$I$3:$K$1048576,2,0),)</f>
        <v>0</v>
      </c>
      <c r="D1554" s="28">
        <f>IFERROR(VLOOKUP(B1554,ورقة1!$I$3:$K$1048576,3,0),0)</f>
        <v>0</v>
      </c>
      <c r="E1554" s="24"/>
      <c r="F1554" s="25">
        <f t="shared" si="44"/>
        <v>0</v>
      </c>
    </row>
    <row r="1555" spans="2:6" ht="21" x14ac:dyDescent="0.2">
      <c r="B1555" s="22"/>
      <c r="C1555" s="23">
        <f>IFERROR(VLOOKUP(B1555,ورقة1!$I$3:$K$1048576,2,0),)</f>
        <v>0</v>
      </c>
      <c r="D1555" s="28">
        <f>IFERROR(VLOOKUP(B1555,ورقة1!$I$3:$K$1048576,3,0),0)</f>
        <v>0</v>
      </c>
      <c r="E1555" s="24"/>
      <c r="F1555" s="25">
        <f t="shared" si="44"/>
        <v>0</v>
      </c>
    </row>
    <row r="1556" spans="2:6" ht="21" x14ac:dyDescent="0.2">
      <c r="B1556" s="22"/>
      <c r="C1556" s="23">
        <f>IFERROR(VLOOKUP(B1556,ورقة1!$I$3:$K$1048576,2,0),)</f>
        <v>0</v>
      </c>
      <c r="D1556" s="28">
        <f>IFERROR(VLOOKUP(B1556,ورقة1!$I$3:$K$1048576,3,0),0)</f>
        <v>0</v>
      </c>
      <c r="E1556" s="24"/>
      <c r="F1556" s="25">
        <f t="shared" si="44"/>
        <v>0</v>
      </c>
    </row>
    <row r="1557" spans="2:6" ht="21" x14ac:dyDescent="0.2">
      <c r="B1557" s="22"/>
      <c r="C1557" s="23">
        <f>IFERROR(VLOOKUP(B1557,ورقة1!$I$3:$K$1048576,2,0),)</f>
        <v>0</v>
      </c>
      <c r="D1557" s="28">
        <f>IFERROR(VLOOKUP(B1557,ورقة1!$I$3:$K$1048576,3,0),0)</f>
        <v>0</v>
      </c>
      <c r="E1557" s="24"/>
      <c r="F1557" s="25">
        <f t="shared" si="44"/>
        <v>0</v>
      </c>
    </row>
    <row r="1558" spans="2:6" ht="21" x14ac:dyDescent="0.2">
      <c r="B1558" s="22"/>
      <c r="C1558" s="23">
        <f>IFERROR(VLOOKUP(B1558,ورقة1!$I$3:$K$1048576,2,0),)</f>
        <v>0</v>
      </c>
      <c r="D1558" s="28">
        <f>IFERROR(VLOOKUP(B1558,ورقة1!$I$3:$K$1048576,3,0),0)</f>
        <v>0</v>
      </c>
      <c r="E1558" s="24"/>
      <c r="F1558" s="25">
        <f t="shared" si="44"/>
        <v>0</v>
      </c>
    </row>
    <row r="1559" spans="2:6" ht="21" x14ac:dyDescent="0.2">
      <c r="B1559" s="22"/>
      <c r="C1559" s="23">
        <f>IFERROR(VLOOKUP(B1559,ورقة1!$I$3:$K$1048576,2,0),)</f>
        <v>0</v>
      </c>
      <c r="D1559" s="28">
        <f>IFERROR(VLOOKUP(B1559,ورقة1!$I$3:$K$1048576,3,0),0)</f>
        <v>0</v>
      </c>
      <c r="E1559" s="24"/>
      <c r="F1559" s="25">
        <f t="shared" si="44"/>
        <v>0</v>
      </c>
    </row>
    <row r="1560" spans="2:6" ht="21" x14ac:dyDescent="0.2">
      <c r="B1560" s="22"/>
      <c r="C1560" s="23">
        <f>IFERROR(VLOOKUP(B1560,ورقة1!$I$3:$K$1048576,2,0),)</f>
        <v>0</v>
      </c>
      <c r="D1560" s="28">
        <f>IFERROR(VLOOKUP(B1560,ورقة1!$I$3:$K$1048576,3,0),0)</f>
        <v>0</v>
      </c>
      <c r="E1560" s="24"/>
      <c r="F1560" s="25">
        <f t="shared" si="44"/>
        <v>0</v>
      </c>
    </row>
    <row r="1561" spans="2:6" ht="21" x14ac:dyDescent="0.2">
      <c r="B1561" s="22"/>
      <c r="C1561" s="23">
        <f>IFERROR(VLOOKUP(B1561,ورقة1!$I$3:$K$1048576,2,0),)</f>
        <v>0</v>
      </c>
      <c r="D1561" s="28">
        <f>IFERROR(VLOOKUP(B1561,ورقة1!$I$3:$K$1048576,3,0),0)</f>
        <v>0</v>
      </c>
      <c r="E1561" s="24"/>
      <c r="F1561" s="25">
        <f t="shared" si="44"/>
        <v>0</v>
      </c>
    </row>
    <row r="1562" spans="2:6" ht="21" x14ac:dyDescent="0.2">
      <c r="B1562" s="22"/>
      <c r="C1562" s="23">
        <f>IFERROR(VLOOKUP(B1562,ورقة1!$I$3:$K$1048576,2,0),)</f>
        <v>0</v>
      </c>
      <c r="D1562" s="28">
        <f>IFERROR(VLOOKUP(B1562,ورقة1!$I$3:$K$1048576,3,0),0)</f>
        <v>0</v>
      </c>
      <c r="E1562" s="24"/>
      <c r="F1562" s="25">
        <f t="shared" si="44"/>
        <v>0</v>
      </c>
    </row>
    <row r="1563" spans="2:6" ht="21" x14ac:dyDescent="0.2">
      <c r="B1563" s="22"/>
      <c r="C1563" s="23">
        <f>IFERROR(VLOOKUP(B1563,ورقة1!$I$3:$K$1048576,2,0),)</f>
        <v>0</v>
      </c>
      <c r="D1563" s="28">
        <f>IFERROR(VLOOKUP(B1563,ورقة1!$I$3:$K$1048576,3,0),0)</f>
        <v>0</v>
      </c>
      <c r="E1563" s="24"/>
      <c r="F1563" s="25">
        <f t="shared" si="44"/>
        <v>0</v>
      </c>
    </row>
    <row r="1564" spans="2:6" ht="21" x14ac:dyDescent="0.2">
      <c r="B1564" s="22"/>
      <c r="C1564" s="23">
        <f>IFERROR(VLOOKUP(B1564,ورقة1!$I$3:$K$1048576,2,0),)</f>
        <v>0</v>
      </c>
      <c r="D1564" s="28">
        <f>IFERROR(VLOOKUP(B1564,ورقة1!$I$3:$K$1048576,3,0),0)</f>
        <v>0</v>
      </c>
      <c r="E1564" s="24"/>
      <c r="F1564" s="25">
        <f t="shared" si="44"/>
        <v>0</v>
      </c>
    </row>
    <row r="1565" spans="2:6" ht="21" x14ac:dyDescent="0.2">
      <c r="B1565" s="22"/>
      <c r="C1565" s="23">
        <f>IFERROR(VLOOKUP(B1565,ورقة1!$I$3:$K$1048576,2,0),)</f>
        <v>0</v>
      </c>
      <c r="D1565" s="28">
        <f>IFERROR(VLOOKUP(B1565,ورقة1!$I$3:$K$1048576,3,0),0)</f>
        <v>0</v>
      </c>
      <c r="E1565" s="24"/>
      <c r="F1565" s="25">
        <f t="shared" si="44"/>
        <v>0</v>
      </c>
    </row>
    <row r="1566" spans="2:6" ht="21" x14ac:dyDescent="0.2">
      <c r="B1566" s="22"/>
      <c r="C1566" s="23">
        <f>IFERROR(VLOOKUP(B1566,ورقة1!$I$3:$K$1048576,2,0),)</f>
        <v>0</v>
      </c>
      <c r="D1566" s="28">
        <f>IFERROR(VLOOKUP(B1566,ورقة1!$I$3:$K$1048576,3,0),0)</f>
        <v>0</v>
      </c>
      <c r="E1566" s="24"/>
      <c r="F1566" s="25">
        <f t="shared" si="44"/>
        <v>0</v>
      </c>
    </row>
    <row r="1567" spans="2:6" ht="21" x14ac:dyDescent="0.2">
      <c r="B1567" s="22"/>
      <c r="C1567" s="23">
        <f>IFERROR(VLOOKUP(B1567,ورقة1!$I$3:$K$1048576,2,0),)</f>
        <v>0</v>
      </c>
      <c r="D1567" s="28">
        <f>IFERROR(VLOOKUP(B1567,ورقة1!$I$3:$K$1048576,3,0),0)</f>
        <v>0</v>
      </c>
      <c r="E1567" s="24"/>
      <c r="F1567" s="25">
        <f t="shared" si="44"/>
        <v>0</v>
      </c>
    </row>
    <row r="1568" spans="2:6" ht="21" x14ac:dyDescent="0.2">
      <c r="B1568" s="22"/>
      <c r="C1568" s="23">
        <f>IFERROR(VLOOKUP(B1568,ورقة1!$I$3:$K$1048576,2,0),)</f>
        <v>0</v>
      </c>
      <c r="D1568" s="28">
        <f>IFERROR(VLOOKUP(B1568,ورقة1!$I$3:$K$1048576,3,0),0)</f>
        <v>0</v>
      </c>
      <c r="E1568" s="24"/>
      <c r="F1568" s="25">
        <f t="shared" si="44"/>
        <v>0</v>
      </c>
    </row>
    <row r="1569" spans="2:6" ht="21" x14ac:dyDescent="0.2">
      <c r="B1569" s="22"/>
      <c r="C1569" s="23">
        <f>IFERROR(VLOOKUP(B1569,ورقة1!$I$3:$K$1048576,2,0),)</f>
        <v>0</v>
      </c>
      <c r="D1569" s="28">
        <f>IFERROR(VLOOKUP(B1569,ورقة1!$I$3:$K$1048576,3,0),0)</f>
        <v>0</v>
      </c>
      <c r="E1569" s="24"/>
      <c r="F1569" s="25">
        <f t="shared" si="44"/>
        <v>0</v>
      </c>
    </row>
    <row r="1570" spans="2:6" ht="21" x14ac:dyDescent="0.2">
      <c r="B1570" s="22"/>
      <c r="C1570" s="23">
        <f>IFERROR(VLOOKUP(B1570,ورقة1!$I$3:$K$1048576,2,0),)</f>
        <v>0</v>
      </c>
      <c r="D1570" s="28">
        <f>IFERROR(VLOOKUP(B1570,ورقة1!$I$3:$K$1048576,3,0),0)</f>
        <v>0</v>
      </c>
      <c r="E1570" s="24"/>
      <c r="F1570" s="25">
        <f t="shared" si="44"/>
        <v>0</v>
      </c>
    </row>
    <row r="1571" spans="2:6" ht="21.75" thickBot="1" x14ac:dyDescent="0.25">
      <c r="B1571" s="22"/>
      <c r="C1571" s="23">
        <f>IFERROR(VLOOKUP(B1571,ورقة1!$I$3:$K$1048576,2,0),)</f>
        <v>0</v>
      </c>
      <c r="D1571" s="28">
        <f>IFERROR(VLOOKUP(B1571,ورقة1!$I$3:$K$1048576,3,0),0)</f>
        <v>0</v>
      </c>
      <c r="E1571" s="30"/>
      <c r="F1571" s="25">
        <f t="shared" si="44"/>
        <v>0</v>
      </c>
    </row>
    <row r="1572" spans="2:6" ht="24" thickTop="1" thickBot="1" x14ac:dyDescent="0.25">
      <c r="B1572" s="66" t="s">
        <v>24</v>
      </c>
      <c r="C1572" s="67"/>
      <c r="D1572" s="68">
        <f>SUM(F1548:F1571)</f>
        <v>0</v>
      </c>
      <c r="E1572" s="68"/>
      <c r="F1572" s="69"/>
    </row>
    <row r="1573" spans="2:6" ht="23.25" thickBot="1" x14ac:dyDescent="0.25">
      <c r="B1573" s="77" t="s">
        <v>25</v>
      </c>
      <c r="C1573" s="78"/>
      <c r="D1573" s="83">
        <f>D1574/100</f>
        <v>0</v>
      </c>
      <c r="E1573" s="83"/>
      <c r="F1573" s="84"/>
    </row>
    <row r="1574" spans="2:6" ht="23.25" thickBot="1" x14ac:dyDescent="0.25">
      <c r="B1574" s="77" t="s">
        <v>26</v>
      </c>
      <c r="C1574" s="78"/>
      <c r="D1574" s="79"/>
      <c r="E1574" s="79"/>
      <c r="F1574" s="80"/>
    </row>
    <row r="1575" spans="2:6" ht="23.25" thickBot="1" x14ac:dyDescent="0.25">
      <c r="B1575" s="81" t="s">
        <v>27</v>
      </c>
      <c r="C1575" s="82"/>
      <c r="D1575" s="72">
        <f>D1572-D1574</f>
        <v>0</v>
      </c>
      <c r="E1575" s="72"/>
      <c r="F1575" s="73"/>
    </row>
    <row r="1576" spans="2:6" ht="15.75" thickTop="1" thickBot="1" x14ac:dyDescent="0.25"/>
    <row r="1577" spans="2:6" ht="22.5" thickTop="1" thickBot="1" x14ac:dyDescent="0.25">
      <c r="B1577" s="18" t="s">
        <v>16</v>
      </c>
      <c r="C1577" s="19">
        <f>C1542+1</f>
        <v>145</v>
      </c>
      <c r="D1577" s="18" t="s">
        <v>2</v>
      </c>
      <c r="E1577" s="70">
        <f>IFERROR(VLOOKUP(C1580,ورقة1!$B$3:$G$1048576,3,0),)</f>
        <v>0</v>
      </c>
      <c r="F1577" s="71"/>
    </row>
    <row r="1578" spans="2:6" ht="22.5" thickTop="1" thickBot="1" x14ac:dyDescent="0.25">
      <c r="B1578" s="18" t="s">
        <v>17</v>
      </c>
      <c r="C1578" s="20"/>
      <c r="D1578" s="18" t="s">
        <v>3</v>
      </c>
      <c r="E1578" s="70">
        <f>IFERROR(VLOOKUP(C1580,ورقة1!$B$3:$G$1048576,4,0),)</f>
        <v>0</v>
      </c>
      <c r="F1578" s="71"/>
    </row>
    <row r="1579" spans="2:6" ht="22.5" thickTop="1" thickBot="1" x14ac:dyDescent="0.25">
      <c r="B1579" s="18" t="s">
        <v>9</v>
      </c>
      <c r="C1579" s="31"/>
      <c r="D1579" s="18" t="s">
        <v>4</v>
      </c>
      <c r="E1579" s="70">
        <f>IFERROR(VLOOKUP(C1580,ورقة1!$B$3:$G$1048576,5,0),)</f>
        <v>0</v>
      </c>
      <c r="F1579" s="71"/>
    </row>
    <row r="1580" spans="2:6" ht="22.5" thickTop="1" thickBot="1" x14ac:dyDescent="0.25">
      <c r="B1580" s="18" t="s">
        <v>18</v>
      </c>
      <c r="C1580" s="21">
        <v>0</v>
      </c>
      <c r="D1580" s="18" t="s">
        <v>5</v>
      </c>
      <c r="E1580" s="70">
        <f>IFERROR(VLOOKUP(C1580,ورقة1!$B$3:$G$1048576,6,0),)</f>
        <v>0</v>
      </c>
      <c r="F1580" s="71"/>
    </row>
    <row r="1581" spans="2:6" ht="22.5" thickTop="1" thickBot="1" x14ac:dyDescent="0.25">
      <c r="B1581" s="18" t="s">
        <v>19</v>
      </c>
      <c r="C1581" s="74">
        <f>IFERROR(VLOOKUP(C1580,ورقة1!$B$2:$G$1048576,2,0),)</f>
        <v>0</v>
      </c>
      <c r="D1581" s="75"/>
      <c r="E1581" s="75"/>
      <c r="F1581" s="76"/>
    </row>
    <row r="1582" spans="2:6" ht="22.5" thickTop="1" thickBot="1" x14ac:dyDescent="0.25">
      <c r="B1582" s="18" t="s">
        <v>0</v>
      </c>
      <c r="C1582" s="18" t="s">
        <v>20</v>
      </c>
      <c r="D1582" s="18" t="s">
        <v>21</v>
      </c>
      <c r="E1582" s="18" t="s">
        <v>22</v>
      </c>
      <c r="F1582" s="18" t="s">
        <v>23</v>
      </c>
    </row>
    <row r="1583" spans="2:6" ht="21.75" thickTop="1" x14ac:dyDescent="0.2">
      <c r="B1583" s="22"/>
      <c r="C1583" s="23">
        <f>IFERROR(VLOOKUP(B1583,ورقة1!$I$3:$K$1048576,2,0),)</f>
        <v>0</v>
      </c>
      <c r="D1583" s="28">
        <f>IFERROR(VLOOKUP(B1583,ورقة1!$I$3:$K$1048576,3,0),0)</f>
        <v>0</v>
      </c>
      <c r="E1583" s="29"/>
      <c r="F1583" s="25">
        <f>D1583*E1583</f>
        <v>0</v>
      </c>
    </row>
    <row r="1584" spans="2:6" ht="21" x14ac:dyDescent="0.2">
      <c r="B1584" s="22"/>
      <c r="C1584" s="23">
        <f>IFERROR(VLOOKUP(B1584,ورقة1!$I$3:$K$1048576,2,0),)</f>
        <v>0</v>
      </c>
      <c r="D1584" s="28">
        <f>IFERROR(VLOOKUP(B1584,ورقة1!$I$3:$K$1048576,3,0),0)</f>
        <v>0</v>
      </c>
      <c r="E1584" s="24"/>
      <c r="F1584" s="25">
        <f t="shared" ref="F1584:F1606" si="45">D1584*E1584</f>
        <v>0</v>
      </c>
    </row>
    <row r="1585" spans="2:6" ht="21" x14ac:dyDescent="0.2">
      <c r="B1585" s="22"/>
      <c r="C1585" s="23">
        <f>IFERROR(VLOOKUP(B1585,ورقة1!$I$3:$K$1048576,2,0),)</f>
        <v>0</v>
      </c>
      <c r="D1585" s="28">
        <f>IFERROR(VLOOKUP(B1585,ورقة1!$I$3:$K$1048576,3,0),0)</f>
        <v>0</v>
      </c>
      <c r="E1585" s="24"/>
      <c r="F1585" s="25">
        <f t="shared" si="45"/>
        <v>0</v>
      </c>
    </row>
    <row r="1586" spans="2:6" ht="21" x14ac:dyDescent="0.2">
      <c r="B1586" s="22"/>
      <c r="C1586" s="23">
        <f>IFERROR(VLOOKUP(B1586,ورقة1!$I$3:$K$1048576,2,0),)</f>
        <v>0</v>
      </c>
      <c r="D1586" s="28">
        <f>IFERROR(VLOOKUP(B1586,ورقة1!$I$3:$K$1048576,3,0),0)</f>
        <v>0</v>
      </c>
      <c r="E1586" s="24"/>
      <c r="F1586" s="25">
        <f t="shared" si="45"/>
        <v>0</v>
      </c>
    </row>
    <row r="1587" spans="2:6" ht="21" x14ac:dyDescent="0.2">
      <c r="B1587" s="22"/>
      <c r="C1587" s="23">
        <f>IFERROR(VLOOKUP(B1587,ورقة1!$I$3:$K$1048576,2,0),)</f>
        <v>0</v>
      </c>
      <c r="D1587" s="28">
        <f>IFERROR(VLOOKUP(B1587,ورقة1!$I$3:$K$1048576,3,0),0)</f>
        <v>0</v>
      </c>
      <c r="E1587" s="24"/>
      <c r="F1587" s="25">
        <f t="shared" si="45"/>
        <v>0</v>
      </c>
    </row>
    <row r="1588" spans="2:6" ht="21" x14ac:dyDescent="0.2">
      <c r="B1588" s="22"/>
      <c r="C1588" s="23">
        <f>IFERROR(VLOOKUP(B1588,ورقة1!$I$3:$K$1048576,2,0),)</f>
        <v>0</v>
      </c>
      <c r="D1588" s="28">
        <f>IFERROR(VLOOKUP(B1588,ورقة1!$I$3:$K$1048576,3,0),0)</f>
        <v>0</v>
      </c>
      <c r="E1588" s="24"/>
      <c r="F1588" s="25">
        <f t="shared" si="45"/>
        <v>0</v>
      </c>
    </row>
    <row r="1589" spans="2:6" ht="21" x14ac:dyDescent="0.2">
      <c r="B1589" s="22"/>
      <c r="C1589" s="23">
        <f>IFERROR(VLOOKUP(B1589,ورقة1!$I$3:$K$1048576,2,0),)</f>
        <v>0</v>
      </c>
      <c r="D1589" s="28">
        <f>IFERROR(VLOOKUP(B1589,ورقة1!$I$3:$K$1048576,3,0),0)</f>
        <v>0</v>
      </c>
      <c r="E1589" s="24"/>
      <c r="F1589" s="25">
        <f t="shared" si="45"/>
        <v>0</v>
      </c>
    </row>
    <row r="1590" spans="2:6" ht="21" x14ac:dyDescent="0.2">
      <c r="B1590" s="22"/>
      <c r="C1590" s="23">
        <f>IFERROR(VLOOKUP(B1590,ورقة1!$I$3:$K$1048576,2,0),)</f>
        <v>0</v>
      </c>
      <c r="D1590" s="28">
        <f>IFERROR(VLOOKUP(B1590,ورقة1!$I$3:$K$1048576,3,0),0)</f>
        <v>0</v>
      </c>
      <c r="E1590" s="24"/>
      <c r="F1590" s="25">
        <f t="shared" si="45"/>
        <v>0</v>
      </c>
    </row>
    <row r="1591" spans="2:6" ht="21" x14ac:dyDescent="0.2">
      <c r="B1591" s="22"/>
      <c r="C1591" s="23">
        <f>IFERROR(VLOOKUP(B1591,ورقة1!$I$3:$K$1048576,2,0),)</f>
        <v>0</v>
      </c>
      <c r="D1591" s="28">
        <f>IFERROR(VLOOKUP(B1591,ورقة1!$I$3:$K$1048576,3,0),0)</f>
        <v>0</v>
      </c>
      <c r="E1591" s="24"/>
      <c r="F1591" s="25">
        <f t="shared" si="45"/>
        <v>0</v>
      </c>
    </row>
    <row r="1592" spans="2:6" ht="21" x14ac:dyDescent="0.2">
      <c r="B1592" s="22"/>
      <c r="C1592" s="23">
        <f>IFERROR(VLOOKUP(B1592,ورقة1!$I$3:$K$1048576,2,0),)</f>
        <v>0</v>
      </c>
      <c r="D1592" s="28">
        <f>IFERROR(VLOOKUP(B1592,ورقة1!$I$3:$K$1048576,3,0),0)</f>
        <v>0</v>
      </c>
      <c r="E1592" s="24"/>
      <c r="F1592" s="25">
        <f t="shared" si="45"/>
        <v>0</v>
      </c>
    </row>
    <row r="1593" spans="2:6" ht="21" x14ac:dyDescent="0.2">
      <c r="B1593" s="22"/>
      <c r="C1593" s="23">
        <f>IFERROR(VLOOKUP(B1593,ورقة1!$I$3:$K$1048576,2,0),)</f>
        <v>0</v>
      </c>
      <c r="D1593" s="28">
        <f>IFERROR(VLOOKUP(B1593,ورقة1!$I$3:$K$1048576,3,0),0)</f>
        <v>0</v>
      </c>
      <c r="E1593" s="24"/>
      <c r="F1593" s="25">
        <f t="shared" si="45"/>
        <v>0</v>
      </c>
    </row>
    <row r="1594" spans="2:6" ht="21" x14ac:dyDescent="0.2">
      <c r="B1594" s="22"/>
      <c r="C1594" s="23">
        <f>IFERROR(VLOOKUP(B1594,ورقة1!$I$3:$K$1048576,2,0),)</f>
        <v>0</v>
      </c>
      <c r="D1594" s="28">
        <f>IFERROR(VLOOKUP(B1594,ورقة1!$I$3:$K$1048576,3,0),0)</f>
        <v>0</v>
      </c>
      <c r="E1594" s="24"/>
      <c r="F1594" s="25">
        <f t="shared" si="45"/>
        <v>0</v>
      </c>
    </row>
    <row r="1595" spans="2:6" ht="21" x14ac:dyDescent="0.2">
      <c r="B1595" s="22"/>
      <c r="C1595" s="23">
        <f>IFERROR(VLOOKUP(B1595,ورقة1!$I$3:$K$1048576,2,0),)</f>
        <v>0</v>
      </c>
      <c r="D1595" s="28">
        <f>IFERROR(VLOOKUP(B1595,ورقة1!$I$3:$K$1048576,3,0),0)</f>
        <v>0</v>
      </c>
      <c r="E1595" s="24"/>
      <c r="F1595" s="25">
        <f t="shared" si="45"/>
        <v>0</v>
      </c>
    </row>
    <row r="1596" spans="2:6" ht="21" x14ac:dyDescent="0.2">
      <c r="B1596" s="22"/>
      <c r="C1596" s="23">
        <f>IFERROR(VLOOKUP(B1596,ورقة1!$I$3:$K$1048576,2,0),)</f>
        <v>0</v>
      </c>
      <c r="D1596" s="28">
        <f>IFERROR(VLOOKUP(B1596,ورقة1!$I$3:$K$1048576,3,0),0)</f>
        <v>0</v>
      </c>
      <c r="E1596" s="24"/>
      <c r="F1596" s="25">
        <f t="shared" si="45"/>
        <v>0</v>
      </c>
    </row>
    <row r="1597" spans="2:6" ht="21" x14ac:dyDescent="0.2">
      <c r="B1597" s="22"/>
      <c r="C1597" s="23">
        <f>IFERROR(VLOOKUP(B1597,ورقة1!$I$3:$K$1048576,2,0),)</f>
        <v>0</v>
      </c>
      <c r="D1597" s="28">
        <f>IFERROR(VLOOKUP(B1597,ورقة1!$I$3:$K$1048576,3,0),0)</f>
        <v>0</v>
      </c>
      <c r="E1597" s="24"/>
      <c r="F1597" s="25">
        <f t="shared" si="45"/>
        <v>0</v>
      </c>
    </row>
    <row r="1598" spans="2:6" ht="21" x14ac:dyDescent="0.2">
      <c r="B1598" s="22"/>
      <c r="C1598" s="23">
        <f>IFERROR(VLOOKUP(B1598,ورقة1!$I$3:$K$1048576,2,0),)</f>
        <v>0</v>
      </c>
      <c r="D1598" s="28">
        <f>IFERROR(VLOOKUP(B1598,ورقة1!$I$3:$K$1048576,3,0),0)</f>
        <v>0</v>
      </c>
      <c r="E1598" s="24"/>
      <c r="F1598" s="25">
        <f t="shared" si="45"/>
        <v>0</v>
      </c>
    </row>
    <row r="1599" spans="2:6" ht="21" x14ac:dyDescent="0.2">
      <c r="B1599" s="22"/>
      <c r="C1599" s="23">
        <f>IFERROR(VLOOKUP(B1599,ورقة1!$I$3:$K$1048576,2,0),)</f>
        <v>0</v>
      </c>
      <c r="D1599" s="28">
        <f>IFERROR(VLOOKUP(B1599,ورقة1!$I$3:$K$1048576,3,0),0)</f>
        <v>0</v>
      </c>
      <c r="E1599" s="24"/>
      <c r="F1599" s="25">
        <f t="shared" si="45"/>
        <v>0</v>
      </c>
    </row>
    <row r="1600" spans="2:6" ht="21" x14ac:dyDescent="0.2">
      <c r="B1600" s="22"/>
      <c r="C1600" s="23">
        <f>IFERROR(VLOOKUP(B1600,ورقة1!$I$3:$K$1048576,2,0),)</f>
        <v>0</v>
      </c>
      <c r="D1600" s="28">
        <f>IFERROR(VLOOKUP(B1600,ورقة1!$I$3:$K$1048576,3,0),0)</f>
        <v>0</v>
      </c>
      <c r="E1600" s="24"/>
      <c r="F1600" s="25">
        <f t="shared" si="45"/>
        <v>0</v>
      </c>
    </row>
    <row r="1601" spans="2:6" ht="21" x14ac:dyDescent="0.2">
      <c r="B1601" s="22"/>
      <c r="C1601" s="23">
        <f>IFERROR(VLOOKUP(B1601,ورقة1!$I$3:$K$1048576,2,0),)</f>
        <v>0</v>
      </c>
      <c r="D1601" s="28">
        <f>IFERROR(VLOOKUP(B1601,ورقة1!$I$3:$K$1048576,3,0),0)</f>
        <v>0</v>
      </c>
      <c r="E1601" s="24"/>
      <c r="F1601" s="25">
        <f t="shared" si="45"/>
        <v>0</v>
      </c>
    </row>
    <row r="1602" spans="2:6" ht="21" x14ac:dyDescent="0.2">
      <c r="B1602" s="22"/>
      <c r="C1602" s="23">
        <f>IFERROR(VLOOKUP(B1602,ورقة1!$I$3:$K$1048576,2,0),)</f>
        <v>0</v>
      </c>
      <c r="D1602" s="28">
        <f>IFERROR(VLOOKUP(B1602,ورقة1!$I$3:$K$1048576,3,0),0)</f>
        <v>0</v>
      </c>
      <c r="E1602" s="24"/>
      <c r="F1602" s="25">
        <f t="shared" si="45"/>
        <v>0</v>
      </c>
    </row>
    <row r="1603" spans="2:6" ht="21" x14ac:dyDescent="0.2">
      <c r="B1603" s="22"/>
      <c r="C1603" s="23">
        <f>IFERROR(VLOOKUP(B1603,ورقة1!$I$3:$K$1048576,2,0),)</f>
        <v>0</v>
      </c>
      <c r="D1603" s="28">
        <f>IFERROR(VLOOKUP(B1603,ورقة1!$I$3:$K$1048576,3,0),0)</f>
        <v>0</v>
      </c>
      <c r="E1603" s="24"/>
      <c r="F1603" s="25">
        <f t="shared" si="45"/>
        <v>0</v>
      </c>
    </row>
    <row r="1604" spans="2:6" ht="21" x14ac:dyDescent="0.2">
      <c r="B1604" s="22"/>
      <c r="C1604" s="23">
        <f>IFERROR(VLOOKUP(B1604,ورقة1!$I$3:$K$1048576,2,0),)</f>
        <v>0</v>
      </c>
      <c r="D1604" s="28">
        <f>IFERROR(VLOOKUP(B1604,ورقة1!$I$3:$K$1048576,3,0),0)</f>
        <v>0</v>
      </c>
      <c r="E1604" s="24"/>
      <c r="F1604" s="25">
        <f t="shared" si="45"/>
        <v>0</v>
      </c>
    </row>
    <row r="1605" spans="2:6" ht="21" x14ac:dyDescent="0.2">
      <c r="B1605" s="22"/>
      <c r="C1605" s="23">
        <f>IFERROR(VLOOKUP(B1605,ورقة1!$I$3:$K$1048576,2,0),)</f>
        <v>0</v>
      </c>
      <c r="D1605" s="28">
        <f>IFERROR(VLOOKUP(B1605,ورقة1!$I$3:$K$1048576,3,0),0)</f>
        <v>0</v>
      </c>
      <c r="E1605" s="24"/>
      <c r="F1605" s="25">
        <f t="shared" si="45"/>
        <v>0</v>
      </c>
    </row>
    <row r="1606" spans="2:6" ht="21.75" thickBot="1" x14ac:dyDescent="0.25">
      <c r="B1606" s="22"/>
      <c r="C1606" s="23">
        <f>IFERROR(VLOOKUP(B1606,ورقة1!$I$3:$K$1048576,2,0),)</f>
        <v>0</v>
      </c>
      <c r="D1606" s="28">
        <f>IFERROR(VLOOKUP(B1606,ورقة1!$I$3:$K$1048576,3,0),0)</f>
        <v>0</v>
      </c>
      <c r="E1606" s="30"/>
      <c r="F1606" s="25">
        <f t="shared" si="45"/>
        <v>0</v>
      </c>
    </row>
    <row r="1607" spans="2:6" ht="24" thickTop="1" thickBot="1" x14ac:dyDescent="0.25">
      <c r="B1607" s="66" t="s">
        <v>24</v>
      </c>
      <c r="C1607" s="67"/>
      <c r="D1607" s="68">
        <f>SUM(F1583:F1606)</f>
        <v>0</v>
      </c>
      <c r="E1607" s="68"/>
      <c r="F1607" s="69"/>
    </row>
    <row r="1608" spans="2:6" ht="23.25" thickBot="1" x14ac:dyDescent="0.25">
      <c r="B1608" s="77" t="s">
        <v>25</v>
      </c>
      <c r="C1608" s="78"/>
      <c r="D1608" s="83">
        <f>D1609/100</f>
        <v>0</v>
      </c>
      <c r="E1608" s="83"/>
      <c r="F1608" s="84"/>
    </row>
    <row r="1609" spans="2:6" ht="23.25" thickBot="1" x14ac:dyDescent="0.25">
      <c r="B1609" s="77" t="s">
        <v>26</v>
      </c>
      <c r="C1609" s="78"/>
      <c r="D1609" s="79"/>
      <c r="E1609" s="79"/>
      <c r="F1609" s="80"/>
    </row>
    <row r="1610" spans="2:6" ht="23.25" thickBot="1" x14ac:dyDescent="0.25">
      <c r="B1610" s="81" t="s">
        <v>27</v>
      </c>
      <c r="C1610" s="82"/>
      <c r="D1610" s="72">
        <f>D1607-D1609</f>
        <v>0</v>
      </c>
      <c r="E1610" s="72"/>
      <c r="F1610" s="73"/>
    </row>
    <row r="1611" spans="2:6" ht="15.75" thickTop="1" thickBot="1" x14ac:dyDescent="0.25"/>
    <row r="1612" spans="2:6" ht="22.5" thickTop="1" thickBot="1" x14ac:dyDescent="0.25">
      <c r="B1612" s="18" t="s">
        <v>16</v>
      </c>
      <c r="C1612" s="19">
        <f>C1577+1</f>
        <v>146</v>
      </c>
      <c r="D1612" s="18" t="s">
        <v>2</v>
      </c>
      <c r="E1612" s="70">
        <f>IFERROR(VLOOKUP(C1615,ورقة1!$B$3:$G$1048576,3,0),)</f>
        <v>0</v>
      </c>
      <c r="F1612" s="71"/>
    </row>
    <row r="1613" spans="2:6" ht="22.5" thickTop="1" thickBot="1" x14ac:dyDescent="0.25">
      <c r="B1613" s="18" t="s">
        <v>17</v>
      </c>
      <c r="C1613" s="20"/>
      <c r="D1613" s="18" t="s">
        <v>3</v>
      </c>
      <c r="E1613" s="70">
        <f>IFERROR(VLOOKUP(C1615,ورقة1!$B$3:$G$1048576,4,0),)</f>
        <v>0</v>
      </c>
      <c r="F1613" s="71"/>
    </row>
    <row r="1614" spans="2:6" ht="22.5" thickTop="1" thickBot="1" x14ac:dyDescent="0.25">
      <c r="B1614" s="18" t="s">
        <v>9</v>
      </c>
      <c r="C1614" s="31"/>
      <c r="D1614" s="18" t="s">
        <v>4</v>
      </c>
      <c r="E1614" s="70">
        <f>IFERROR(VLOOKUP(C1615,ورقة1!$B$3:$G$1048576,5,0),)</f>
        <v>0</v>
      </c>
      <c r="F1614" s="71"/>
    </row>
    <row r="1615" spans="2:6" ht="22.5" thickTop="1" thickBot="1" x14ac:dyDescent="0.25">
      <c r="B1615" s="18" t="s">
        <v>18</v>
      </c>
      <c r="C1615" s="21">
        <v>0</v>
      </c>
      <c r="D1615" s="18" t="s">
        <v>5</v>
      </c>
      <c r="E1615" s="70">
        <f>IFERROR(VLOOKUP(C1615,ورقة1!$B$3:$G$1048576,6,0),)</f>
        <v>0</v>
      </c>
      <c r="F1615" s="71"/>
    </row>
    <row r="1616" spans="2:6" ht="22.5" thickTop="1" thickBot="1" x14ac:dyDescent="0.25">
      <c r="B1616" s="18" t="s">
        <v>19</v>
      </c>
      <c r="C1616" s="74">
        <f>IFERROR(VLOOKUP(C1615,ورقة1!$B$2:$G$1048576,2,0),)</f>
        <v>0</v>
      </c>
      <c r="D1616" s="75"/>
      <c r="E1616" s="75"/>
      <c r="F1616" s="76"/>
    </row>
    <row r="1617" spans="2:6" ht="22.5" thickTop="1" thickBot="1" x14ac:dyDescent="0.25">
      <c r="B1617" s="18" t="s">
        <v>0</v>
      </c>
      <c r="C1617" s="18" t="s">
        <v>20</v>
      </c>
      <c r="D1617" s="18" t="s">
        <v>21</v>
      </c>
      <c r="E1617" s="18" t="s">
        <v>22</v>
      </c>
      <c r="F1617" s="18" t="s">
        <v>23</v>
      </c>
    </row>
    <row r="1618" spans="2:6" ht="21.75" thickTop="1" x14ac:dyDescent="0.2">
      <c r="B1618" s="22"/>
      <c r="C1618" s="23">
        <f>IFERROR(VLOOKUP(B1618,ورقة1!$I$3:$K$1048576,2,0),)</f>
        <v>0</v>
      </c>
      <c r="D1618" s="28">
        <f>IFERROR(VLOOKUP(B1618,ورقة1!$I$3:$K$1048576,3,0),0)</f>
        <v>0</v>
      </c>
      <c r="E1618" s="29"/>
      <c r="F1618" s="25">
        <f>D1618*E1618</f>
        <v>0</v>
      </c>
    </row>
    <row r="1619" spans="2:6" ht="21" x14ac:dyDescent="0.2">
      <c r="B1619" s="22"/>
      <c r="C1619" s="23">
        <f>IFERROR(VLOOKUP(B1619,ورقة1!$I$3:$K$1048576,2,0),)</f>
        <v>0</v>
      </c>
      <c r="D1619" s="28">
        <f>IFERROR(VLOOKUP(B1619,ورقة1!$I$3:$K$1048576,3,0),0)</f>
        <v>0</v>
      </c>
      <c r="E1619" s="24"/>
      <c r="F1619" s="25">
        <f t="shared" ref="F1619:F1641" si="46">D1619*E1619</f>
        <v>0</v>
      </c>
    </row>
    <row r="1620" spans="2:6" ht="21" x14ac:dyDescent="0.2">
      <c r="B1620" s="22"/>
      <c r="C1620" s="23">
        <f>IFERROR(VLOOKUP(B1620,ورقة1!$I$3:$K$1048576,2,0),)</f>
        <v>0</v>
      </c>
      <c r="D1620" s="28">
        <f>IFERROR(VLOOKUP(B1620,ورقة1!$I$3:$K$1048576,3,0),0)</f>
        <v>0</v>
      </c>
      <c r="E1620" s="24"/>
      <c r="F1620" s="25">
        <f t="shared" si="46"/>
        <v>0</v>
      </c>
    </row>
    <row r="1621" spans="2:6" ht="21" x14ac:dyDescent="0.2">
      <c r="B1621" s="22"/>
      <c r="C1621" s="23">
        <f>IFERROR(VLOOKUP(B1621,ورقة1!$I$3:$K$1048576,2,0),)</f>
        <v>0</v>
      </c>
      <c r="D1621" s="28">
        <f>IFERROR(VLOOKUP(B1621,ورقة1!$I$3:$K$1048576,3,0),0)</f>
        <v>0</v>
      </c>
      <c r="E1621" s="24"/>
      <c r="F1621" s="25">
        <f t="shared" si="46"/>
        <v>0</v>
      </c>
    </row>
    <row r="1622" spans="2:6" ht="21" x14ac:dyDescent="0.2">
      <c r="B1622" s="22"/>
      <c r="C1622" s="23">
        <f>IFERROR(VLOOKUP(B1622,ورقة1!$I$3:$K$1048576,2,0),)</f>
        <v>0</v>
      </c>
      <c r="D1622" s="28">
        <f>IFERROR(VLOOKUP(B1622,ورقة1!$I$3:$K$1048576,3,0),0)</f>
        <v>0</v>
      </c>
      <c r="E1622" s="24"/>
      <c r="F1622" s="25">
        <f t="shared" si="46"/>
        <v>0</v>
      </c>
    </row>
    <row r="1623" spans="2:6" ht="21" x14ac:dyDescent="0.2">
      <c r="B1623" s="22"/>
      <c r="C1623" s="23">
        <f>IFERROR(VLOOKUP(B1623,ورقة1!$I$3:$K$1048576,2,0),)</f>
        <v>0</v>
      </c>
      <c r="D1623" s="28">
        <f>IFERROR(VLOOKUP(B1623,ورقة1!$I$3:$K$1048576,3,0),0)</f>
        <v>0</v>
      </c>
      <c r="E1623" s="24"/>
      <c r="F1623" s="25">
        <f t="shared" si="46"/>
        <v>0</v>
      </c>
    </row>
    <row r="1624" spans="2:6" ht="21" x14ac:dyDescent="0.2">
      <c r="B1624" s="22"/>
      <c r="C1624" s="23">
        <f>IFERROR(VLOOKUP(B1624,ورقة1!$I$3:$K$1048576,2,0),)</f>
        <v>0</v>
      </c>
      <c r="D1624" s="28">
        <f>IFERROR(VLOOKUP(B1624,ورقة1!$I$3:$K$1048576,3,0),0)</f>
        <v>0</v>
      </c>
      <c r="E1624" s="24"/>
      <c r="F1624" s="25">
        <f t="shared" si="46"/>
        <v>0</v>
      </c>
    </row>
    <row r="1625" spans="2:6" ht="21" x14ac:dyDescent="0.2">
      <c r="B1625" s="22"/>
      <c r="C1625" s="23">
        <f>IFERROR(VLOOKUP(B1625,ورقة1!$I$3:$K$1048576,2,0),)</f>
        <v>0</v>
      </c>
      <c r="D1625" s="28">
        <f>IFERROR(VLOOKUP(B1625,ورقة1!$I$3:$K$1048576,3,0),0)</f>
        <v>0</v>
      </c>
      <c r="E1625" s="24"/>
      <c r="F1625" s="25">
        <f t="shared" si="46"/>
        <v>0</v>
      </c>
    </row>
    <row r="1626" spans="2:6" ht="21" x14ac:dyDescent="0.2">
      <c r="B1626" s="22"/>
      <c r="C1626" s="23">
        <f>IFERROR(VLOOKUP(B1626,ورقة1!$I$3:$K$1048576,2,0),)</f>
        <v>0</v>
      </c>
      <c r="D1626" s="28">
        <f>IFERROR(VLOOKUP(B1626,ورقة1!$I$3:$K$1048576,3,0),0)</f>
        <v>0</v>
      </c>
      <c r="E1626" s="24"/>
      <c r="F1626" s="25">
        <f t="shared" si="46"/>
        <v>0</v>
      </c>
    </row>
    <row r="1627" spans="2:6" ht="21" x14ac:dyDescent="0.2">
      <c r="B1627" s="22"/>
      <c r="C1627" s="23">
        <f>IFERROR(VLOOKUP(B1627,ورقة1!$I$3:$K$1048576,2,0),)</f>
        <v>0</v>
      </c>
      <c r="D1627" s="28">
        <f>IFERROR(VLOOKUP(B1627,ورقة1!$I$3:$K$1048576,3,0),0)</f>
        <v>0</v>
      </c>
      <c r="E1627" s="24"/>
      <c r="F1627" s="25">
        <f t="shared" si="46"/>
        <v>0</v>
      </c>
    </row>
    <row r="1628" spans="2:6" ht="21" x14ac:dyDescent="0.2">
      <c r="B1628" s="22"/>
      <c r="C1628" s="23">
        <f>IFERROR(VLOOKUP(B1628,ورقة1!$I$3:$K$1048576,2,0),)</f>
        <v>0</v>
      </c>
      <c r="D1628" s="28">
        <f>IFERROR(VLOOKUP(B1628,ورقة1!$I$3:$K$1048576,3,0),0)</f>
        <v>0</v>
      </c>
      <c r="E1628" s="24"/>
      <c r="F1628" s="25">
        <f t="shared" si="46"/>
        <v>0</v>
      </c>
    </row>
    <row r="1629" spans="2:6" ht="21" x14ac:dyDescent="0.2">
      <c r="B1629" s="22"/>
      <c r="C1629" s="23">
        <f>IFERROR(VLOOKUP(B1629,ورقة1!$I$3:$K$1048576,2,0),)</f>
        <v>0</v>
      </c>
      <c r="D1629" s="28">
        <f>IFERROR(VLOOKUP(B1629,ورقة1!$I$3:$K$1048576,3,0),0)</f>
        <v>0</v>
      </c>
      <c r="E1629" s="24"/>
      <c r="F1629" s="25">
        <f t="shared" si="46"/>
        <v>0</v>
      </c>
    </row>
    <row r="1630" spans="2:6" ht="21" x14ac:dyDescent="0.2">
      <c r="B1630" s="22"/>
      <c r="C1630" s="23">
        <f>IFERROR(VLOOKUP(B1630,ورقة1!$I$3:$K$1048576,2,0),)</f>
        <v>0</v>
      </c>
      <c r="D1630" s="28">
        <f>IFERROR(VLOOKUP(B1630,ورقة1!$I$3:$K$1048576,3,0),0)</f>
        <v>0</v>
      </c>
      <c r="E1630" s="24"/>
      <c r="F1630" s="25">
        <f t="shared" si="46"/>
        <v>0</v>
      </c>
    </row>
    <row r="1631" spans="2:6" ht="21" x14ac:dyDescent="0.2">
      <c r="B1631" s="22"/>
      <c r="C1631" s="23">
        <f>IFERROR(VLOOKUP(B1631,ورقة1!$I$3:$K$1048576,2,0),)</f>
        <v>0</v>
      </c>
      <c r="D1631" s="28">
        <f>IFERROR(VLOOKUP(B1631,ورقة1!$I$3:$K$1048576,3,0),0)</f>
        <v>0</v>
      </c>
      <c r="E1631" s="24"/>
      <c r="F1631" s="25">
        <f t="shared" si="46"/>
        <v>0</v>
      </c>
    </row>
    <row r="1632" spans="2:6" ht="21" x14ac:dyDescent="0.2">
      <c r="B1632" s="22"/>
      <c r="C1632" s="23">
        <f>IFERROR(VLOOKUP(B1632,ورقة1!$I$3:$K$1048576,2,0),)</f>
        <v>0</v>
      </c>
      <c r="D1632" s="28">
        <f>IFERROR(VLOOKUP(B1632,ورقة1!$I$3:$K$1048576,3,0),0)</f>
        <v>0</v>
      </c>
      <c r="E1632" s="24"/>
      <c r="F1632" s="25">
        <f t="shared" si="46"/>
        <v>0</v>
      </c>
    </row>
    <row r="1633" spans="2:6" ht="21" x14ac:dyDescent="0.2">
      <c r="B1633" s="22"/>
      <c r="C1633" s="23">
        <f>IFERROR(VLOOKUP(B1633,ورقة1!$I$3:$K$1048576,2,0),)</f>
        <v>0</v>
      </c>
      <c r="D1633" s="28">
        <f>IFERROR(VLOOKUP(B1633,ورقة1!$I$3:$K$1048576,3,0),0)</f>
        <v>0</v>
      </c>
      <c r="E1633" s="24"/>
      <c r="F1633" s="25">
        <f t="shared" si="46"/>
        <v>0</v>
      </c>
    </row>
    <row r="1634" spans="2:6" ht="21" x14ac:dyDescent="0.2">
      <c r="B1634" s="22"/>
      <c r="C1634" s="23">
        <f>IFERROR(VLOOKUP(B1634,ورقة1!$I$3:$K$1048576,2,0),)</f>
        <v>0</v>
      </c>
      <c r="D1634" s="28">
        <f>IFERROR(VLOOKUP(B1634,ورقة1!$I$3:$K$1048576,3,0),0)</f>
        <v>0</v>
      </c>
      <c r="E1634" s="24"/>
      <c r="F1634" s="25">
        <f t="shared" si="46"/>
        <v>0</v>
      </c>
    </row>
    <row r="1635" spans="2:6" ht="21" x14ac:dyDescent="0.2">
      <c r="B1635" s="22"/>
      <c r="C1635" s="23">
        <f>IFERROR(VLOOKUP(B1635,ورقة1!$I$3:$K$1048576,2,0),)</f>
        <v>0</v>
      </c>
      <c r="D1635" s="28">
        <f>IFERROR(VLOOKUP(B1635,ورقة1!$I$3:$K$1048576,3,0),0)</f>
        <v>0</v>
      </c>
      <c r="E1635" s="24"/>
      <c r="F1635" s="25">
        <f t="shared" si="46"/>
        <v>0</v>
      </c>
    </row>
    <row r="1636" spans="2:6" ht="21" x14ac:dyDescent="0.2">
      <c r="B1636" s="22"/>
      <c r="C1636" s="23">
        <f>IFERROR(VLOOKUP(B1636,ورقة1!$I$3:$K$1048576,2,0),)</f>
        <v>0</v>
      </c>
      <c r="D1636" s="28">
        <f>IFERROR(VLOOKUP(B1636,ورقة1!$I$3:$K$1048576,3,0),0)</f>
        <v>0</v>
      </c>
      <c r="E1636" s="24"/>
      <c r="F1636" s="25">
        <f t="shared" si="46"/>
        <v>0</v>
      </c>
    </row>
    <row r="1637" spans="2:6" ht="21" x14ac:dyDescent="0.2">
      <c r="B1637" s="22"/>
      <c r="C1637" s="23">
        <f>IFERROR(VLOOKUP(B1637,ورقة1!$I$3:$K$1048576,2,0),)</f>
        <v>0</v>
      </c>
      <c r="D1637" s="28">
        <f>IFERROR(VLOOKUP(B1637,ورقة1!$I$3:$K$1048576,3,0),0)</f>
        <v>0</v>
      </c>
      <c r="E1637" s="24"/>
      <c r="F1637" s="25">
        <f t="shared" si="46"/>
        <v>0</v>
      </c>
    </row>
    <row r="1638" spans="2:6" ht="21" x14ac:dyDescent="0.2">
      <c r="B1638" s="22"/>
      <c r="C1638" s="23">
        <f>IFERROR(VLOOKUP(B1638,ورقة1!$I$3:$K$1048576,2,0),)</f>
        <v>0</v>
      </c>
      <c r="D1638" s="28">
        <f>IFERROR(VLOOKUP(B1638,ورقة1!$I$3:$K$1048576,3,0),0)</f>
        <v>0</v>
      </c>
      <c r="E1638" s="24"/>
      <c r="F1638" s="25">
        <f t="shared" si="46"/>
        <v>0</v>
      </c>
    </row>
    <row r="1639" spans="2:6" ht="21" x14ac:dyDescent="0.2">
      <c r="B1639" s="22"/>
      <c r="C1639" s="23">
        <f>IFERROR(VLOOKUP(B1639,ورقة1!$I$3:$K$1048576,2,0),)</f>
        <v>0</v>
      </c>
      <c r="D1639" s="28">
        <f>IFERROR(VLOOKUP(B1639,ورقة1!$I$3:$K$1048576,3,0),0)</f>
        <v>0</v>
      </c>
      <c r="E1639" s="24"/>
      <c r="F1639" s="25">
        <f t="shared" si="46"/>
        <v>0</v>
      </c>
    </row>
    <row r="1640" spans="2:6" ht="21" x14ac:dyDescent="0.2">
      <c r="B1640" s="22"/>
      <c r="C1640" s="23">
        <f>IFERROR(VLOOKUP(B1640,ورقة1!$I$3:$K$1048576,2,0),)</f>
        <v>0</v>
      </c>
      <c r="D1640" s="28">
        <f>IFERROR(VLOOKUP(B1640,ورقة1!$I$3:$K$1048576,3,0),0)</f>
        <v>0</v>
      </c>
      <c r="E1640" s="24"/>
      <c r="F1640" s="25">
        <f t="shared" si="46"/>
        <v>0</v>
      </c>
    </row>
    <row r="1641" spans="2:6" ht="21.75" thickBot="1" x14ac:dyDescent="0.25">
      <c r="B1641" s="22"/>
      <c r="C1641" s="23">
        <f>IFERROR(VLOOKUP(B1641,ورقة1!$I$3:$K$1048576,2,0),)</f>
        <v>0</v>
      </c>
      <c r="D1641" s="28">
        <f>IFERROR(VLOOKUP(B1641,ورقة1!$I$3:$K$1048576,3,0),0)</f>
        <v>0</v>
      </c>
      <c r="E1641" s="30"/>
      <c r="F1641" s="25">
        <f t="shared" si="46"/>
        <v>0</v>
      </c>
    </row>
    <row r="1642" spans="2:6" ht="24" thickTop="1" thickBot="1" x14ac:dyDescent="0.25">
      <c r="B1642" s="66" t="s">
        <v>24</v>
      </c>
      <c r="C1642" s="67"/>
      <c r="D1642" s="68">
        <f>SUM(F1618:F1641)</f>
        <v>0</v>
      </c>
      <c r="E1642" s="68"/>
      <c r="F1642" s="69"/>
    </row>
    <row r="1643" spans="2:6" ht="23.25" thickBot="1" x14ac:dyDescent="0.25">
      <c r="B1643" s="77" t="s">
        <v>25</v>
      </c>
      <c r="C1643" s="78"/>
      <c r="D1643" s="83">
        <f>D1644/100</f>
        <v>0</v>
      </c>
      <c r="E1643" s="83"/>
      <c r="F1643" s="84"/>
    </row>
    <row r="1644" spans="2:6" ht="23.25" thickBot="1" x14ac:dyDescent="0.25">
      <c r="B1644" s="77" t="s">
        <v>26</v>
      </c>
      <c r="C1644" s="78"/>
      <c r="D1644" s="79"/>
      <c r="E1644" s="79"/>
      <c r="F1644" s="80"/>
    </row>
    <row r="1645" spans="2:6" ht="23.25" thickBot="1" x14ac:dyDescent="0.25">
      <c r="B1645" s="81" t="s">
        <v>27</v>
      </c>
      <c r="C1645" s="82"/>
      <c r="D1645" s="72">
        <f>D1642-D1644</f>
        <v>0</v>
      </c>
      <c r="E1645" s="72"/>
      <c r="F1645" s="73"/>
    </row>
    <row r="1646" spans="2:6" ht="15.75" thickTop="1" thickBot="1" x14ac:dyDescent="0.25"/>
    <row r="1647" spans="2:6" ht="22.5" thickTop="1" thickBot="1" x14ac:dyDescent="0.25">
      <c r="B1647" s="18" t="s">
        <v>16</v>
      </c>
      <c r="C1647" s="19">
        <f>C1612+1</f>
        <v>147</v>
      </c>
      <c r="D1647" s="18" t="s">
        <v>2</v>
      </c>
      <c r="E1647" s="70">
        <f>IFERROR(VLOOKUP(C1650,ورقة1!$B$3:$G$1048576,3,0),)</f>
        <v>0</v>
      </c>
      <c r="F1647" s="71"/>
    </row>
    <row r="1648" spans="2:6" ht="22.5" thickTop="1" thickBot="1" x14ac:dyDescent="0.25">
      <c r="B1648" s="18" t="s">
        <v>17</v>
      </c>
      <c r="C1648" s="20"/>
      <c r="D1648" s="18" t="s">
        <v>3</v>
      </c>
      <c r="E1648" s="70">
        <f>IFERROR(VLOOKUP(C1650,ورقة1!$B$3:$G$1048576,4,0),)</f>
        <v>0</v>
      </c>
      <c r="F1648" s="71"/>
    </row>
    <row r="1649" spans="2:6" ht="22.5" thickTop="1" thickBot="1" x14ac:dyDescent="0.25">
      <c r="B1649" s="18" t="s">
        <v>9</v>
      </c>
      <c r="C1649" s="31"/>
      <c r="D1649" s="18" t="s">
        <v>4</v>
      </c>
      <c r="E1649" s="70">
        <f>IFERROR(VLOOKUP(C1650,ورقة1!$B$3:$G$1048576,5,0),)</f>
        <v>0</v>
      </c>
      <c r="F1649" s="71"/>
    </row>
    <row r="1650" spans="2:6" ht="22.5" thickTop="1" thickBot="1" x14ac:dyDescent="0.25">
      <c r="B1650" s="18" t="s">
        <v>18</v>
      </c>
      <c r="C1650" s="21">
        <v>0</v>
      </c>
      <c r="D1650" s="18" t="s">
        <v>5</v>
      </c>
      <c r="E1650" s="70">
        <f>IFERROR(VLOOKUP(C1650,ورقة1!$B$3:$G$1048576,6,0),)</f>
        <v>0</v>
      </c>
      <c r="F1650" s="71"/>
    </row>
    <row r="1651" spans="2:6" ht="22.5" thickTop="1" thickBot="1" x14ac:dyDescent="0.25">
      <c r="B1651" s="18" t="s">
        <v>19</v>
      </c>
      <c r="C1651" s="74">
        <f>IFERROR(VLOOKUP(C1650,ورقة1!$B$2:$G$1048576,2,0),)</f>
        <v>0</v>
      </c>
      <c r="D1651" s="75"/>
      <c r="E1651" s="75"/>
      <c r="F1651" s="76"/>
    </row>
    <row r="1652" spans="2:6" ht="22.5" thickTop="1" thickBot="1" x14ac:dyDescent="0.25">
      <c r="B1652" s="18" t="s">
        <v>0</v>
      </c>
      <c r="C1652" s="18" t="s">
        <v>20</v>
      </c>
      <c r="D1652" s="18" t="s">
        <v>21</v>
      </c>
      <c r="E1652" s="18" t="s">
        <v>22</v>
      </c>
      <c r="F1652" s="18" t="s">
        <v>23</v>
      </c>
    </row>
    <row r="1653" spans="2:6" ht="21.75" thickTop="1" x14ac:dyDescent="0.2">
      <c r="B1653" s="22"/>
      <c r="C1653" s="23">
        <f>IFERROR(VLOOKUP(B1653,ورقة1!$I$3:$K$1048576,2,0),)</f>
        <v>0</v>
      </c>
      <c r="D1653" s="28">
        <f>IFERROR(VLOOKUP(B1653,ورقة1!$I$3:$K$1048576,3,0),0)</f>
        <v>0</v>
      </c>
      <c r="E1653" s="29"/>
      <c r="F1653" s="25">
        <f>D1653*E1653</f>
        <v>0</v>
      </c>
    </row>
    <row r="1654" spans="2:6" ht="21" x14ac:dyDescent="0.2">
      <c r="B1654" s="22"/>
      <c r="C1654" s="23">
        <f>IFERROR(VLOOKUP(B1654,ورقة1!$I$3:$K$1048576,2,0),)</f>
        <v>0</v>
      </c>
      <c r="D1654" s="28">
        <f>IFERROR(VLOOKUP(B1654,ورقة1!$I$3:$K$1048576,3,0),0)</f>
        <v>0</v>
      </c>
      <c r="E1654" s="24"/>
      <c r="F1654" s="25">
        <f t="shared" ref="F1654:F1676" si="47">D1654*E1654</f>
        <v>0</v>
      </c>
    </row>
    <row r="1655" spans="2:6" ht="21" x14ac:dyDescent="0.2">
      <c r="B1655" s="22"/>
      <c r="C1655" s="23">
        <f>IFERROR(VLOOKUP(B1655,ورقة1!$I$3:$K$1048576,2,0),)</f>
        <v>0</v>
      </c>
      <c r="D1655" s="28">
        <f>IFERROR(VLOOKUP(B1655,ورقة1!$I$3:$K$1048576,3,0),0)</f>
        <v>0</v>
      </c>
      <c r="E1655" s="24"/>
      <c r="F1655" s="25">
        <f t="shared" si="47"/>
        <v>0</v>
      </c>
    </row>
    <row r="1656" spans="2:6" ht="21" x14ac:dyDescent="0.2">
      <c r="B1656" s="22"/>
      <c r="C1656" s="23">
        <f>IFERROR(VLOOKUP(B1656,ورقة1!$I$3:$K$1048576,2,0),)</f>
        <v>0</v>
      </c>
      <c r="D1656" s="28">
        <f>IFERROR(VLOOKUP(B1656,ورقة1!$I$3:$K$1048576,3,0),0)</f>
        <v>0</v>
      </c>
      <c r="E1656" s="24"/>
      <c r="F1656" s="25">
        <f t="shared" si="47"/>
        <v>0</v>
      </c>
    </row>
    <row r="1657" spans="2:6" ht="21" x14ac:dyDescent="0.2">
      <c r="B1657" s="22"/>
      <c r="C1657" s="23">
        <f>IFERROR(VLOOKUP(B1657,ورقة1!$I$3:$K$1048576,2,0),)</f>
        <v>0</v>
      </c>
      <c r="D1657" s="28">
        <f>IFERROR(VLOOKUP(B1657,ورقة1!$I$3:$K$1048576,3,0),0)</f>
        <v>0</v>
      </c>
      <c r="E1657" s="24"/>
      <c r="F1657" s="25">
        <f t="shared" si="47"/>
        <v>0</v>
      </c>
    </row>
    <row r="1658" spans="2:6" ht="21" x14ac:dyDescent="0.2">
      <c r="B1658" s="22"/>
      <c r="C1658" s="23">
        <f>IFERROR(VLOOKUP(B1658,ورقة1!$I$3:$K$1048576,2,0),)</f>
        <v>0</v>
      </c>
      <c r="D1658" s="28">
        <f>IFERROR(VLOOKUP(B1658,ورقة1!$I$3:$K$1048576,3,0),0)</f>
        <v>0</v>
      </c>
      <c r="E1658" s="24"/>
      <c r="F1658" s="25">
        <f t="shared" si="47"/>
        <v>0</v>
      </c>
    </row>
    <row r="1659" spans="2:6" ht="21" x14ac:dyDescent="0.2">
      <c r="B1659" s="22"/>
      <c r="C1659" s="23">
        <f>IFERROR(VLOOKUP(B1659,ورقة1!$I$3:$K$1048576,2,0),)</f>
        <v>0</v>
      </c>
      <c r="D1659" s="28">
        <f>IFERROR(VLOOKUP(B1659,ورقة1!$I$3:$K$1048576,3,0),0)</f>
        <v>0</v>
      </c>
      <c r="E1659" s="24"/>
      <c r="F1659" s="25">
        <f t="shared" si="47"/>
        <v>0</v>
      </c>
    </row>
    <row r="1660" spans="2:6" ht="21" x14ac:dyDescent="0.2">
      <c r="B1660" s="22"/>
      <c r="C1660" s="23">
        <f>IFERROR(VLOOKUP(B1660,ورقة1!$I$3:$K$1048576,2,0),)</f>
        <v>0</v>
      </c>
      <c r="D1660" s="28">
        <f>IFERROR(VLOOKUP(B1660,ورقة1!$I$3:$K$1048576,3,0),0)</f>
        <v>0</v>
      </c>
      <c r="E1660" s="24"/>
      <c r="F1660" s="25">
        <f t="shared" si="47"/>
        <v>0</v>
      </c>
    </row>
    <row r="1661" spans="2:6" ht="21" x14ac:dyDescent="0.2">
      <c r="B1661" s="22"/>
      <c r="C1661" s="23">
        <f>IFERROR(VLOOKUP(B1661,ورقة1!$I$3:$K$1048576,2,0),)</f>
        <v>0</v>
      </c>
      <c r="D1661" s="28">
        <f>IFERROR(VLOOKUP(B1661,ورقة1!$I$3:$K$1048576,3,0),0)</f>
        <v>0</v>
      </c>
      <c r="E1661" s="24"/>
      <c r="F1661" s="25">
        <f t="shared" si="47"/>
        <v>0</v>
      </c>
    </row>
    <row r="1662" spans="2:6" ht="21" x14ac:dyDescent="0.2">
      <c r="B1662" s="22"/>
      <c r="C1662" s="23">
        <f>IFERROR(VLOOKUP(B1662,ورقة1!$I$3:$K$1048576,2,0),)</f>
        <v>0</v>
      </c>
      <c r="D1662" s="28">
        <f>IFERROR(VLOOKUP(B1662,ورقة1!$I$3:$K$1048576,3,0),0)</f>
        <v>0</v>
      </c>
      <c r="E1662" s="24"/>
      <c r="F1662" s="25">
        <f t="shared" si="47"/>
        <v>0</v>
      </c>
    </row>
    <row r="1663" spans="2:6" ht="21" x14ac:dyDescent="0.2">
      <c r="B1663" s="22"/>
      <c r="C1663" s="23">
        <f>IFERROR(VLOOKUP(B1663,ورقة1!$I$3:$K$1048576,2,0),)</f>
        <v>0</v>
      </c>
      <c r="D1663" s="28">
        <f>IFERROR(VLOOKUP(B1663,ورقة1!$I$3:$K$1048576,3,0),0)</f>
        <v>0</v>
      </c>
      <c r="E1663" s="24"/>
      <c r="F1663" s="25">
        <f t="shared" si="47"/>
        <v>0</v>
      </c>
    </row>
    <row r="1664" spans="2:6" ht="21" x14ac:dyDescent="0.2">
      <c r="B1664" s="22"/>
      <c r="C1664" s="23">
        <f>IFERROR(VLOOKUP(B1664,ورقة1!$I$3:$K$1048576,2,0),)</f>
        <v>0</v>
      </c>
      <c r="D1664" s="28">
        <f>IFERROR(VLOOKUP(B1664,ورقة1!$I$3:$K$1048576,3,0),0)</f>
        <v>0</v>
      </c>
      <c r="E1664" s="24"/>
      <c r="F1664" s="25">
        <f t="shared" si="47"/>
        <v>0</v>
      </c>
    </row>
    <row r="1665" spans="2:6" ht="21" x14ac:dyDescent="0.2">
      <c r="B1665" s="22"/>
      <c r="C1665" s="23">
        <f>IFERROR(VLOOKUP(B1665,ورقة1!$I$3:$K$1048576,2,0),)</f>
        <v>0</v>
      </c>
      <c r="D1665" s="28">
        <f>IFERROR(VLOOKUP(B1665,ورقة1!$I$3:$K$1048576,3,0),0)</f>
        <v>0</v>
      </c>
      <c r="E1665" s="24"/>
      <c r="F1665" s="25">
        <f t="shared" si="47"/>
        <v>0</v>
      </c>
    </row>
    <row r="1666" spans="2:6" ht="21" x14ac:dyDescent="0.2">
      <c r="B1666" s="22"/>
      <c r="C1666" s="23">
        <f>IFERROR(VLOOKUP(B1666,ورقة1!$I$3:$K$1048576,2,0),)</f>
        <v>0</v>
      </c>
      <c r="D1666" s="28">
        <f>IFERROR(VLOOKUP(B1666,ورقة1!$I$3:$K$1048576,3,0),0)</f>
        <v>0</v>
      </c>
      <c r="E1666" s="24"/>
      <c r="F1666" s="25">
        <f t="shared" si="47"/>
        <v>0</v>
      </c>
    </row>
    <row r="1667" spans="2:6" ht="21" x14ac:dyDescent="0.2">
      <c r="B1667" s="22"/>
      <c r="C1667" s="23">
        <f>IFERROR(VLOOKUP(B1667,ورقة1!$I$3:$K$1048576,2,0),)</f>
        <v>0</v>
      </c>
      <c r="D1667" s="28">
        <f>IFERROR(VLOOKUP(B1667,ورقة1!$I$3:$K$1048576,3,0),0)</f>
        <v>0</v>
      </c>
      <c r="E1667" s="24"/>
      <c r="F1667" s="25">
        <f t="shared" si="47"/>
        <v>0</v>
      </c>
    </row>
    <row r="1668" spans="2:6" ht="21" x14ac:dyDescent="0.2">
      <c r="B1668" s="22"/>
      <c r="C1668" s="23">
        <f>IFERROR(VLOOKUP(B1668,ورقة1!$I$3:$K$1048576,2,0),)</f>
        <v>0</v>
      </c>
      <c r="D1668" s="28">
        <f>IFERROR(VLOOKUP(B1668,ورقة1!$I$3:$K$1048576,3,0),0)</f>
        <v>0</v>
      </c>
      <c r="E1668" s="24"/>
      <c r="F1668" s="25">
        <f t="shared" si="47"/>
        <v>0</v>
      </c>
    </row>
    <row r="1669" spans="2:6" ht="21" x14ac:dyDescent="0.2">
      <c r="B1669" s="22"/>
      <c r="C1669" s="23">
        <f>IFERROR(VLOOKUP(B1669,ورقة1!$I$3:$K$1048576,2,0),)</f>
        <v>0</v>
      </c>
      <c r="D1669" s="28">
        <f>IFERROR(VLOOKUP(B1669,ورقة1!$I$3:$K$1048576,3,0),0)</f>
        <v>0</v>
      </c>
      <c r="E1669" s="24"/>
      <c r="F1669" s="25">
        <f t="shared" si="47"/>
        <v>0</v>
      </c>
    </row>
    <row r="1670" spans="2:6" ht="21" x14ac:dyDescent="0.2">
      <c r="B1670" s="22"/>
      <c r="C1670" s="23">
        <f>IFERROR(VLOOKUP(B1670,ورقة1!$I$3:$K$1048576,2,0),)</f>
        <v>0</v>
      </c>
      <c r="D1670" s="28">
        <f>IFERROR(VLOOKUP(B1670,ورقة1!$I$3:$K$1048576,3,0),0)</f>
        <v>0</v>
      </c>
      <c r="E1670" s="24"/>
      <c r="F1670" s="25">
        <f t="shared" si="47"/>
        <v>0</v>
      </c>
    </row>
    <row r="1671" spans="2:6" ht="21" x14ac:dyDescent="0.2">
      <c r="B1671" s="22"/>
      <c r="C1671" s="23">
        <f>IFERROR(VLOOKUP(B1671,ورقة1!$I$3:$K$1048576,2,0),)</f>
        <v>0</v>
      </c>
      <c r="D1671" s="28">
        <f>IFERROR(VLOOKUP(B1671,ورقة1!$I$3:$K$1048576,3,0),0)</f>
        <v>0</v>
      </c>
      <c r="E1671" s="24"/>
      <c r="F1671" s="25">
        <f t="shared" si="47"/>
        <v>0</v>
      </c>
    </row>
    <row r="1672" spans="2:6" ht="21" x14ac:dyDescent="0.2">
      <c r="B1672" s="22"/>
      <c r="C1672" s="23">
        <f>IFERROR(VLOOKUP(B1672,ورقة1!$I$3:$K$1048576,2,0),)</f>
        <v>0</v>
      </c>
      <c r="D1672" s="28">
        <f>IFERROR(VLOOKUP(B1672,ورقة1!$I$3:$K$1048576,3,0),0)</f>
        <v>0</v>
      </c>
      <c r="E1672" s="24"/>
      <c r="F1672" s="25">
        <f t="shared" si="47"/>
        <v>0</v>
      </c>
    </row>
    <row r="1673" spans="2:6" ht="21" x14ac:dyDescent="0.2">
      <c r="B1673" s="22"/>
      <c r="C1673" s="23">
        <f>IFERROR(VLOOKUP(B1673,ورقة1!$I$3:$K$1048576,2,0),)</f>
        <v>0</v>
      </c>
      <c r="D1673" s="28">
        <f>IFERROR(VLOOKUP(B1673,ورقة1!$I$3:$K$1048576,3,0),0)</f>
        <v>0</v>
      </c>
      <c r="E1673" s="24"/>
      <c r="F1673" s="25">
        <f t="shared" si="47"/>
        <v>0</v>
      </c>
    </row>
    <row r="1674" spans="2:6" ht="21" x14ac:dyDescent="0.2">
      <c r="B1674" s="22"/>
      <c r="C1674" s="23">
        <f>IFERROR(VLOOKUP(B1674,ورقة1!$I$3:$K$1048576,2,0),)</f>
        <v>0</v>
      </c>
      <c r="D1674" s="28">
        <f>IFERROR(VLOOKUP(B1674,ورقة1!$I$3:$K$1048576,3,0),0)</f>
        <v>0</v>
      </c>
      <c r="E1674" s="24"/>
      <c r="F1674" s="25">
        <f t="shared" si="47"/>
        <v>0</v>
      </c>
    </row>
    <row r="1675" spans="2:6" ht="21" x14ac:dyDescent="0.2">
      <c r="B1675" s="22"/>
      <c r="C1675" s="23">
        <f>IFERROR(VLOOKUP(B1675,ورقة1!$I$3:$K$1048576,2,0),)</f>
        <v>0</v>
      </c>
      <c r="D1675" s="28">
        <f>IFERROR(VLOOKUP(B1675,ورقة1!$I$3:$K$1048576,3,0),0)</f>
        <v>0</v>
      </c>
      <c r="E1675" s="24"/>
      <c r="F1675" s="25">
        <f t="shared" si="47"/>
        <v>0</v>
      </c>
    </row>
    <row r="1676" spans="2:6" ht="21.75" thickBot="1" x14ac:dyDescent="0.25">
      <c r="B1676" s="22"/>
      <c r="C1676" s="23">
        <f>IFERROR(VLOOKUP(B1676,ورقة1!$I$3:$K$1048576,2,0),)</f>
        <v>0</v>
      </c>
      <c r="D1676" s="28">
        <f>IFERROR(VLOOKUP(B1676,ورقة1!$I$3:$K$1048576,3,0),0)</f>
        <v>0</v>
      </c>
      <c r="E1676" s="30"/>
      <c r="F1676" s="25">
        <f t="shared" si="47"/>
        <v>0</v>
      </c>
    </row>
    <row r="1677" spans="2:6" ht="24" thickTop="1" thickBot="1" x14ac:dyDescent="0.25">
      <c r="B1677" s="66" t="s">
        <v>24</v>
      </c>
      <c r="C1677" s="67"/>
      <c r="D1677" s="68">
        <f>SUM(F1653:F1676)</f>
        <v>0</v>
      </c>
      <c r="E1677" s="68"/>
      <c r="F1677" s="69"/>
    </row>
    <row r="1678" spans="2:6" ht="23.25" thickBot="1" x14ac:dyDescent="0.25">
      <c r="B1678" s="77" t="s">
        <v>25</v>
      </c>
      <c r="C1678" s="78"/>
      <c r="D1678" s="83">
        <f>D1679/100</f>
        <v>0</v>
      </c>
      <c r="E1678" s="83"/>
      <c r="F1678" s="84"/>
    </row>
    <row r="1679" spans="2:6" ht="23.25" thickBot="1" x14ac:dyDescent="0.25">
      <c r="B1679" s="77" t="s">
        <v>26</v>
      </c>
      <c r="C1679" s="78"/>
      <c r="D1679" s="79"/>
      <c r="E1679" s="79"/>
      <c r="F1679" s="80"/>
    </row>
    <row r="1680" spans="2:6" ht="23.25" thickBot="1" x14ac:dyDescent="0.25">
      <c r="B1680" s="81" t="s">
        <v>27</v>
      </c>
      <c r="C1680" s="82"/>
      <c r="D1680" s="72">
        <f>D1677-D1679</f>
        <v>0</v>
      </c>
      <c r="E1680" s="72"/>
      <c r="F1680" s="73"/>
    </row>
    <row r="1681" spans="2:6" ht="15.75" thickTop="1" thickBot="1" x14ac:dyDescent="0.25"/>
    <row r="1682" spans="2:6" ht="22.5" thickTop="1" thickBot="1" x14ac:dyDescent="0.25">
      <c r="B1682" s="18" t="s">
        <v>16</v>
      </c>
      <c r="C1682" s="19">
        <f>C1647+1</f>
        <v>148</v>
      </c>
      <c r="D1682" s="18" t="s">
        <v>2</v>
      </c>
      <c r="E1682" s="70">
        <f>IFERROR(VLOOKUP(C1685,ورقة1!$B$3:$G$1048576,3,0),)</f>
        <v>0</v>
      </c>
      <c r="F1682" s="71"/>
    </row>
    <row r="1683" spans="2:6" ht="22.5" thickTop="1" thickBot="1" x14ac:dyDescent="0.25">
      <c r="B1683" s="18" t="s">
        <v>17</v>
      </c>
      <c r="C1683" s="20"/>
      <c r="D1683" s="18" t="s">
        <v>3</v>
      </c>
      <c r="E1683" s="70">
        <f>IFERROR(VLOOKUP(C1685,ورقة1!$B$3:$G$1048576,4,0),)</f>
        <v>0</v>
      </c>
      <c r="F1683" s="71"/>
    </row>
    <row r="1684" spans="2:6" ht="22.5" thickTop="1" thickBot="1" x14ac:dyDescent="0.25">
      <c r="B1684" s="18" t="s">
        <v>9</v>
      </c>
      <c r="C1684" s="31"/>
      <c r="D1684" s="18" t="s">
        <v>4</v>
      </c>
      <c r="E1684" s="70">
        <f>IFERROR(VLOOKUP(C1685,ورقة1!$B$3:$G$1048576,5,0),)</f>
        <v>0</v>
      </c>
      <c r="F1684" s="71"/>
    </row>
    <row r="1685" spans="2:6" ht="22.5" thickTop="1" thickBot="1" x14ac:dyDescent="0.25">
      <c r="B1685" s="18" t="s">
        <v>18</v>
      </c>
      <c r="C1685" s="21">
        <v>0</v>
      </c>
      <c r="D1685" s="18" t="s">
        <v>5</v>
      </c>
      <c r="E1685" s="70">
        <f>IFERROR(VLOOKUP(C1685,ورقة1!$B$3:$G$1048576,6,0),)</f>
        <v>0</v>
      </c>
      <c r="F1685" s="71"/>
    </row>
    <row r="1686" spans="2:6" ht="22.5" thickTop="1" thickBot="1" x14ac:dyDescent="0.25">
      <c r="B1686" s="18" t="s">
        <v>19</v>
      </c>
      <c r="C1686" s="74">
        <f>IFERROR(VLOOKUP(C1685,ورقة1!$B$2:$G$1048576,2,0),)</f>
        <v>0</v>
      </c>
      <c r="D1686" s="75"/>
      <c r="E1686" s="75"/>
      <c r="F1686" s="76"/>
    </row>
    <row r="1687" spans="2:6" ht="22.5" thickTop="1" thickBot="1" x14ac:dyDescent="0.25">
      <c r="B1687" s="18" t="s">
        <v>0</v>
      </c>
      <c r="C1687" s="18" t="s">
        <v>20</v>
      </c>
      <c r="D1687" s="18" t="s">
        <v>21</v>
      </c>
      <c r="E1687" s="18" t="s">
        <v>22</v>
      </c>
      <c r="F1687" s="18" t="s">
        <v>23</v>
      </c>
    </row>
    <row r="1688" spans="2:6" ht="21.75" thickTop="1" x14ac:dyDescent="0.2">
      <c r="B1688" s="22"/>
      <c r="C1688" s="23">
        <f>IFERROR(VLOOKUP(B1688,ورقة1!$I$3:$K$1048576,2,0),)</f>
        <v>0</v>
      </c>
      <c r="D1688" s="28">
        <f>IFERROR(VLOOKUP(B1688,ورقة1!$I$3:$K$1048576,3,0),0)</f>
        <v>0</v>
      </c>
      <c r="E1688" s="29"/>
      <c r="F1688" s="25">
        <f>D1688*E1688</f>
        <v>0</v>
      </c>
    </row>
    <row r="1689" spans="2:6" ht="21" x14ac:dyDescent="0.2">
      <c r="B1689" s="22"/>
      <c r="C1689" s="23">
        <f>IFERROR(VLOOKUP(B1689,ورقة1!$I$3:$K$1048576,2,0),)</f>
        <v>0</v>
      </c>
      <c r="D1689" s="28">
        <f>IFERROR(VLOOKUP(B1689,ورقة1!$I$3:$K$1048576,3,0),0)</f>
        <v>0</v>
      </c>
      <c r="E1689" s="24"/>
      <c r="F1689" s="25">
        <f t="shared" ref="F1689:F1711" si="48">D1689*E1689</f>
        <v>0</v>
      </c>
    </row>
    <row r="1690" spans="2:6" ht="21" x14ac:dyDescent="0.2">
      <c r="B1690" s="22"/>
      <c r="C1690" s="23">
        <f>IFERROR(VLOOKUP(B1690,ورقة1!$I$3:$K$1048576,2,0),)</f>
        <v>0</v>
      </c>
      <c r="D1690" s="28">
        <f>IFERROR(VLOOKUP(B1690,ورقة1!$I$3:$K$1048576,3,0),0)</f>
        <v>0</v>
      </c>
      <c r="E1690" s="24"/>
      <c r="F1690" s="25">
        <f t="shared" si="48"/>
        <v>0</v>
      </c>
    </row>
    <row r="1691" spans="2:6" ht="21" x14ac:dyDescent="0.2">
      <c r="B1691" s="22"/>
      <c r="C1691" s="23">
        <f>IFERROR(VLOOKUP(B1691,ورقة1!$I$3:$K$1048576,2,0),)</f>
        <v>0</v>
      </c>
      <c r="D1691" s="28">
        <f>IFERROR(VLOOKUP(B1691,ورقة1!$I$3:$K$1048576,3,0),0)</f>
        <v>0</v>
      </c>
      <c r="E1691" s="24"/>
      <c r="F1691" s="25">
        <f t="shared" si="48"/>
        <v>0</v>
      </c>
    </row>
    <row r="1692" spans="2:6" ht="21" x14ac:dyDescent="0.2">
      <c r="B1692" s="22"/>
      <c r="C1692" s="23">
        <f>IFERROR(VLOOKUP(B1692,ورقة1!$I$3:$K$1048576,2,0),)</f>
        <v>0</v>
      </c>
      <c r="D1692" s="28">
        <f>IFERROR(VLOOKUP(B1692,ورقة1!$I$3:$K$1048576,3,0),0)</f>
        <v>0</v>
      </c>
      <c r="E1692" s="24"/>
      <c r="F1692" s="25">
        <f t="shared" si="48"/>
        <v>0</v>
      </c>
    </row>
    <row r="1693" spans="2:6" ht="21" x14ac:dyDescent="0.2">
      <c r="B1693" s="22"/>
      <c r="C1693" s="23">
        <f>IFERROR(VLOOKUP(B1693,ورقة1!$I$3:$K$1048576,2,0),)</f>
        <v>0</v>
      </c>
      <c r="D1693" s="28">
        <f>IFERROR(VLOOKUP(B1693,ورقة1!$I$3:$K$1048576,3,0),0)</f>
        <v>0</v>
      </c>
      <c r="E1693" s="24"/>
      <c r="F1693" s="25">
        <f t="shared" si="48"/>
        <v>0</v>
      </c>
    </row>
    <row r="1694" spans="2:6" ht="21" x14ac:dyDescent="0.2">
      <c r="B1694" s="22"/>
      <c r="C1694" s="23">
        <f>IFERROR(VLOOKUP(B1694,ورقة1!$I$3:$K$1048576,2,0),)</f>
        <v>0</v>
      </c>
      <c r="D1694" s="28">
        <f>IFERROR(VLOOKUP(B1694,ورقة1!$I$3:$K$1048576,3,0),0)</f>
        <v>0</v>
      </c>
      <c r="E1694" s="24"/>
      <c r="F1694" s="25">
        <f t="shared" si="48"/>
        <v>0</v>
      </c>
    </row>
    <row r="1695" spans="2:6" ht="21" x14ac:dyDescent="0.2">
      <c r="B1695" s="22"/>
      <c r="C1695" s="23">
        <f>IFERROR(VLOOKUP(B1695,ورقة1!$I$3:$K$1048576,2,0),)</f>
        <v>0</v>
      </c>
      <c r="D1695" s="28">
        <f>IFERROR(VLOOKUP(B1695,ورقة1!$I$3:$K$1048576,3,0),0)</f>
        <v>0</v>
      </c>
      <c r="E1695" s="24"/>
      <c r="F1695" s="25">
        <f t="shared" si="48"/>
        <v>0</v>
      </c>
    </row>
    <row r="1696" spans="2:6" ht="21" x14ac:dyDescent="0.2">
      <c r="B1696" s="22"/>
      <c r="C1696" s="23">
        <f>IFERROR(VLOOKUP(B1696,ورقة1!$I$3:$K$1048576,2,0),)</f>
        <v>0</v>
      </c>
      <c r="D1696" s="28">
        <f>IFERROR(VLOOKUP(B1696,ورقة1!$I$3:$K$1048576,3,0),0)</f>
        <v>0</v>
      </c>
      <c r="E1696" s="24"/>
      <c r="F1696" s="25">
        <f t="shared" si="48"/>
        <v>0</v>
      </c>
    </row>
    <row r="1697" spans="2:6" ht="21" x14ac:dyDescent="0.2">
      <c r="B1697" s="22"/>
      <c r="C1697" s="23">
        <f>IFERROR(VLOOKUP(B1697,ورقة1!$I$3:$K$1048576,2,0),)</f>
        <v>0</v>
      </c>
      <c r="D1697" s="28">
        <f>IFERROR(VLOOKUP(B1697,ورقة1!$I$3:$K$1048576,3,0),0)</f>
        <v>0</v>
      </c>
      <c r="E1697" s="24"/>
      <c r="F1697" s="25">
        <f t="shared" si="48"/>
        <v>0</v>
      </c>
    </row>
    <row r="1698" spans="2:6" ht="21" x14ac:dyDescent="0.2">
      <c r="B1698" s="22"/>
      <c r="C1698" s="23">
        <f>IFERROR(VLOOKUP(B1698,ورقة1!$I$3:$K$1048576,2,0),)</f>
        <v>0</v>
      </c>
      <c r="D1698" s="28">
        <f>IFERROR(VLOOKUP(B1698,ورقة1!$I$3:$K$1048576,3,0),0)</f>
        <v>0</v>
      </c>
      <c r="E1698" s="24"/>
      <c r="F1698" s="25">
        <f t="shared" si="48"/>
        <v>0</v>
      </c>
    </row>
    <row r="1699" spans="2:6" ht="21" x14ac:dyDescent="0.2">
      <c r="B1699" s="22"/>
      <c r="C1699" s="23">
        <f>IFERROR(VLOOKUP(B1699,ورقة1!$I$3:$K$1048576,2,0),)</f>
        <v>0</v>
      </c>
      <c r="D1699" s="28">
        <f>IFERROR(VLOOKUP(B1699,ورقة1!$I$3:$K$1048576,3,0),0)</f>
        <v>0</v>
      </c>
      <c r="E1699" s="24"/>
      <c r="F1699" s="25">
        <f t="shared" si="48"/>
        <v>0</v>
      </c>
    </row>
    <row r="1700" spans="2:6" ht="21" x14ac:dyDescent="0.2">
      <c r="B1700" s="22"/>
      <c r="C1700" s="23">
        <f>IFERROR(VLOOKUP(B1700,ورقة1!$I$3:$K$1048576,2,0),)</f>
        <v>0</v>
      </c>
      <c r="D1700" s="28">
        <f>IFERROR(VLOOKUP(B1700,ورقة1!$I$3:$K$1048576,3,0),0)</f>
        <v>0</v>
      </c>
      <c r="E1700" s="24"/>
      <c r="F1700" s="25">
        <f t="shared" si="48"/>
        <v>0</v>
      </c>
    </row>
    <row r="1701" spans="2:6" ht="21" x14ac:dyDescent="0.2">
      <c r="B1701" s="22"/>
      <c r="C1701" s="23">
        <f>IFERROR(VLOOKUP(B1701,ورقة1!$I$3:$K$1048576,2,0),)</f>
        <v>0</v>
      </c>
      <c r="D1701" s="28">
        <f>IFERROR(VLOOKUP(B1701,ورقة1!$I$3:$K$1048576,3,0),0)</f>
        <v>0</v>
      </c>
      <c r="E1701" s="24"/>
      <c r="F1701" s="25">
        <f t="shared" si="48"/>
        <v>0</v>
      </c>
    </row>
    <row r="1702" spans="2:6" ht="21" x14ac:dyDescent="0.2">
      <c r="B1702" s="22"/>
      <c r="C1702" s="23">
        <f>IFERROR(VLOOKUP(B1702,ورقة1!$I$3:$K$1048576,2,0),)</f>
        <v>0</v>
      </c>
      <c r="D1702" s="28">
        <f>IFERROR(VLOOKUP(B1702,ورقة1!$I$3:$K$1048576,3,0),0)</f>
        <v>0</v>
      </c>
      <c r="E1702" s="24"/>
      <c r="F1702" s="25">
        <f t="shared" si="48"/>
        <v>0</v>
      </c>
    </row>
    <row r="1703" spans="2:6" ht="21" x14ac:dyDescent="0.2">
      <c r="B1703" s="22"/>
      <c r="C1703" s="23">
        <f>IFERROR(VLOOKUP(B1703,ورقة1!$I$3:$K$1048576,2,0),)</f>
        <v>0</v>
      </c>
      <c r="D1703" s="28">
        <f>IFERROR(VLOOKUP(B1703,ورقة1!$I$3:$K$1048576,3,0),0)</f>
        <v>0</v>
      </c>
      <c r="E1703" s="24"/>
      <c r="F1703" s="25">
        <f t="shared" si="48"/>
        <v>0</v>
      </c>
    </row>
    <row r="1704" spans="2:6" ht="21" x14ac:dyDescent="0.2">
      <c r="B1704" s="22"/>
      <c r="C1704" s="23">
        <f>IFERROR(VLOOKUP(B1704,ورقة1!$I$3:$K$1048576,2,0),)</f>
        <v>0</v>
      </c>
      <c r="D1704" s="28">
        <f>IFERROR(VLOOKUP(B1704,ورقة1!$I$3:$K$1048576,3,0),0)</f>
        <v>0</v>
      </c>
      <c r="E1704" s="24"/>
      <c r="F1704" s="25">
        <f t="shared" si="48"/>
        <v>0</v>
      </c>
    </row>
    <row r="1705" spans="2:6" ht="21" x14ac:dyDescent="0.2">
      <c r="B1705" s="22"/>
      <c r="C1705" s="23">
        <f>IFERROR(VLOOKUP(B1705,ورقة1!$I$3:$K$1048576,2,0),)</f>
        <v>0</v>
      </c>
      <c r="D1705" s="28">
        <f>IFERROR(VLOOKUP(B1705,ورقة1!$I$3:$K$1048576,3,0),0)</f>
        <v>0</v>
      </c>
      <c r="E1705" s="24"/>
      <c r="F1705" s="25">
        <f t="shared" si="48"/>
        <v>0</v>
      </c>
    </row>
    <row r="1706" spans="2:6" ht="21" x14ac:dyDescent="0.2">
      <c r="B1706" s="22"/>
      <c r="C1706" s="23">
        <f>IFERROR(VLOOKUP(B1706,ورقة1!$I$3:$K$1048576,2,0),)</f>
        <v>0</v>
      </c>
      <c r="D1706" s="28">
        <f>IFERROR(VLOOKUP(B1706,ورقة1!$I$3:$K$1048576,3,0),0)</f>
        <v>0</v>
      </c>
      <c r="E1706" s="24"/>
      <c r="F1706" s="25">
        <f t="shared" si="48"/>
        <v>0</v>
      </c>
    </row>
    <row r="1707" spans="2:6" ht="21" x14ac:dyDescent="0.2">
      <c r="B1707" s="22"/>
      <c r="C1707" s="23">
        <f>IFERROR(VLOOKUP(B1707,ورقة1!$I$3:$K$1048576,2,0),)</f>
        <v>0</v>
      </c>
      <c r="D1707" s="28">
        <f>IFERROR(VLOOKUP(B1707,ورقة1!$I$3:$K$1048576,3,0),0)</f>
        <v>0</v>
      </c>
      <c r="E1707" s="24"/>
      <c r="F1707" s="25">
        <f t="shared" si="48"/>
        <v>0</v>
      </c>
    </row>
    <row r="1708" spans="2:6" ht="21" x14ac:dyDescent="0.2">
      <c r="B1708" s="22"/>
      <c r="C1708" s="23">
        <f>IFERROR(VLOOKUP(B1708,ورقة1!$I$3:$K$1048576,2,0),)</f>
        <v>0</v>
      </c>
      <c r="D1708" s="28">
        <f>IFERROR(VLOOKUP(B1708,ورقة1!$I$3:$K$1048576,3,0),0)</f>
        <v>0</v>
      </c>
      <c r="E1708" s="24"/>
      <c r="F1708" s="25">
        <f t="shared" si="48"/>
        <v>0</v>
      </c>
    </row>
    <row r="1709" spans="2:6" ht="21" x14ac:dyDescent="0.2">
      <c r="B1709" s="22"/>
      <c r="C1709" s="23">
        <f>IFERROR(VLOOKUP(B1709,ورقة1!$I$3:$K$1048576,2,0),)</f>
        <v>0</v>
      </c>
      <c r="D1709" s="28">
        <f>IFERROR(VLOOKUP(B1709,ورقة1!$I$3:$K$1048576,3,0),0)</f>
        <v>0</v>
      </c>
      <c r="E1709" s="24"/>
      <c r="F1709" s="25">
        <f t="shared" si="48"/>
        <v>0</v>
      </c>
    </row>
    <row r="1710" spans="2:6" ht="21" x14ac:dyDescent="0.2">
      <c r="B1710" s="22"/>
      <c r="C1710" s="23">
        <f>IFERROR(VLOOKUP(B1710,ورقة1!$I$3:$K$1048576,2,0),)</f>
        <v>0</v>
      </c>
      <c r="D1710" s="28">
        <f>IFERROR(VLOOKUP(B1710,ورقة1!$I$3:$K$1048576,3,0),0)</f>
        <v>0</v>
      </c>
      <c r="E1710" s="24"/>
      <c r="F1710" s="25">
        <f t="shared" si="48"/>
        <v>0</v>
      </c>
    </row>
    <row r="1711" spans="2:6" ht="21.75" thickBot="1" x14ac:dyDescent="0.25">
      <c r="B1711" s="22"/>
      <c r="C1711" s="23">
        <f>IFERROR(VLOOKUP(B1711,ورقة1!$I$3:$K$1048576,2,0),)</f>
        <v>0</v>
      </c>
      <c r="D1711" s="28">
        <f>IFERROR(VLOOKUP(B1711,ورقة1!$I$3:$K$1048576,3,0),0)</f>
        <v>0</v>
      </c>
      <c r="E1711" s="30"/>
      <c r="F1711" s="25">
        <f t="shared" si="48"/>
        <v>0</v>
      </c>
    </row>
    <row r="1712" spans="2:6" ht="24" thickTop="1" thickBot="1" x14ac:dyDescent="0.25">
      <c r="B1712" s="66" t="s">
        <v>24</v>
      </c>
      <c r="C1712" s="67"/>
      <c r="D1712" s="68">
        <f>SUM(F1688:F1711)</f>
        <v>0</v>
      </c>
      <c r="E1712" s="68"/>
      <c r="F1712" s="69"/>
    </row>
    <row r="1713" spans="2:6" ht="23.25" thickBot="1" x14ac:dyDescent="0.25">
      <c r="B1713" s="77" t="s">
        <v>25</v>
      </c>
      <c r="C1713" s="78"/>
      <c r="D1713" s="83">
        <f>D1714/100</f>
        <v>0</v>
      </c>
      <c r="E1713" s="83"/>
      <c r="F1713" s="84"/>
    </row>
    <row r="1714" spans="2:6" ht="23.25" thickBot="1" x14ac:dyDescent="0.25">
      <c r="B1714" s="77" t="s">
        <v>26</v>
      </c>
      <c r="C1714" s="78"/>
      <c r="D1714" s="79"/>
      <c r="E1714" s="79"/>
      <c r="F1714" s="80"/>
    </row>
    <row r="1715" spans="2:6" ht="23.25" thickBot="1" x14ac:dyDescent="0.25">
      <c r="B1715" s="81" t="s">
        <v>27</v>
      </c>
      <c r="C1715" s="82"/>
      <c r="D1715" s="72">
        <f>D1712-D1714</f>
        <v>0</v>
      </c>
      <c r="E1715" s="72"/>
      <c r="F1715" s="73"/>
    </row>
    <row r="1716" spans="2:6" ht="15.75" thickTop="1" thickBot="1" x14ac:dyDescent="0.25"/>
    <row r="1717" spans="2:6" ht="22.5" thickTop="1" thickBot="1" x14ac:dyDescent="0.25">
      <c r="B1717" s="18" t="s">
        <v>16</v>
      </c>
      <c r="C1717" s="19">
        <f>C1682+1</f>
        <v>149</v>
      </c>
      <c r="D1717" s="18" t="s">
        <v>2</v>
      </c>
      <c r="E1717" s="70">
        <f>IFERROR(VLOOKUP(C1720,ورقة1!$B$3:$G$1048576,3,0),)</f>
        <v>0</v>
      </c>
      <c r="F1717" s="71"/>
    </row>
    <row r="1718" spans="2:6" ht="22.5" thickTop="1" thickBot="1" x14ac:dyDescent="0.25">
      <c r="B1718" s="18" t="s">
        <v>17</v>
      </c>
      <c r="C1718" s="20"/>
      <c r="D1718" s="18" t="s">
        <v>3</v>
      </c>
      <c r="E1718" s="70">
        <f>IFERROR(VLOOKUP(C1720,ورقة1!$B$3:$G$1048576,4,0),)</f>
        <v>0</v>
      </c>
      <c r="F1718" s="71"/>
    </row>
    <row r="1719" spans="2:6" ht="22.5" thickTop="1" thickBot="1" x14ac:dyDescent="0.25">
      <c r="B1719" s="18" t="s">
        <v>9</v>
      </c>
      <c r="C1719" s="31"/>
      <c r="D1719" s="18" t="s">
        <v>4</v>
      </c>
      <c r="E1719" s="70">
        <f>IFERROR(VLOOKUP(C1720,ورقة1!$B$3:$G$1048576,5,0),)</f>
        <v>0</v>
      </c>
      <c r="F1719" s="71"/>
    </row>
    <row r="1720" spans="2:6" ht="22.5" thickTop="1" thickBot="1" x14ac:dyDescent="0.25">
      <c r="B1720" s="18" t="s">
        <v>18</v>
      </c>
      <c r="C1720" s="21"/>
      <c r="D1720" s="18" t="s">
        <v>5</v>
      </c>
      <c r="E1720" s="70">
        <f>IFERROR(VLOOKUP(C1720,ورقة1!$B$3:$G$1048576,6,0),)</f>
        <v>0</v>
      </c>
      <c r="F1720" s="71"/>
    </row>
    <row r="1721" spans="2:6" ht="22.5" thickTop="1" thickBot="1" x14ac:dyDescent="0.25">
      <c r="B1721" s="18" t="s">
        <v>19</v>
      </c>
      <c r="C1721" s="74">
        <f>IFERROR(VLOOKUP(C1720,ورقة1!$B$2:$G$1048576,2,0),)</f>
        <v>0</v>
      </c>
      <c r="D1721" s="75"/>
      <c r="E1721" s="75"/>
      <c r="F1721" s="76"/>
    </row>
    <row r="1722" spans="2:6" ht="22.5" thickTop="1" thickBot="1" x14ac:dyDescent="0.25">
      <c r="B1722" s="18" t="s">
        <v>0</v>
      </c>
      <c r="C1722" s="18" t="s">
        <v>20</v>
      </c>
      <c r="D1722" s="18" t="s">
        <v>21</v>
      </c>
      <c r="E1722" s="18" t="s">
        <v>22</v>
      </c>
      <c r="F1722" s="18" t="s">
        <v>23</v>
      </c>
    </row>
    <row r="1723" spans="2:6" ht="21.75" thickTop="1" x14ac:dyDescent="0.2">
      <c r="B1723" s="22"/>
      <c r="C1723" s="23">
        <f>IFERROR(VLOOKUP(B1723,ورقة1!$I$3:$K$1048576,2,0),)</f>
        <v>0</v>
      </c>
      <c r="D1723" s="28">
        <f>IFERROR(VLOOKUP(B1723,ورقة1!$I$3:$K$1048576,3,0),0)</f>
        <v>0</v>
      </c>
      <c r="E1723" s="29"/>
      <c r="F1723" s="25">
        <f>D1723*E1723</f>
        <v>0</v>
      </c>
    </row>
    <row r="1724" spans="2:6" ht="21" x14ac:dyDescent="0.2">
      <c r="B1724" s="22"/>
      <c r="C1724" s="23">
        <f>IFERROR(VLOOKUP(B1724,ورقة1!$I$3:$K$1048576,2,0),)</f>
        <v>0</v>
      </c>
      <c r="D1724" s="28">
        <f>IFERROR(VLOOKUP(B1724,ورقة1!$I$3:$K$1048576,3,0),0)</f>
        <v>0</v>
      </c>
      <c r="E1724" s="24"/>
      <c r="F1724" s="25">
        <f t="shared" ref="F1724:F1746" si="49">D1724*E1724</f>
        <v>0</v>
      </c>
    </row>
    <row r="1725" spans="2:6" ht="21" x14ac:dyDescent="0.2">
      <c r="B1725" s="22"/>
      <c r="C1725" s="23">
        <f>IFERROR(VLOOKUP(B1725,ورقة1!$I$3:$K$1048576,2,0),)</f>
        <v>0</v>
      </c>
      <c r="D1725" s="28">
        <f>IFERROR(VLOOKUP(B1725,ورقة1!$I$3:$K$1048576,3,0),0)</f>
        <v>0</v>
      </c>
      <c r="E1725" s="24"/>
      <c r="F1725" s="25">
        <f t="shared" si="49"/>
        <v>0</v>
      </c>
    </row>
    <row r="1726" spans="2:6" ht="21" x14ac:dyDescent="0.2">
      <c r="B1726" s="22"/>
      <c r="C1726" s="23">
        <f>IFERROR(VLOOKUP(B1726,ورقة1!$I$3:$K$1048576,2,0),)</f>
        <v>0</v>
      </c>
      <c r="D1726" s="28">
        <f>IFERROR(VLOOKUP(B1726,ورقة1!$I$3:$K$1048576,3,0),0)</f>
        <v>0</v>
      </c>
      <c r="E1726" s="24"/>
      <c r="F1726" s="25">
        <f t="shared" si="49"/>
        <v>0</v>
      </c>
    </row>
    <row r="1727" spans="2:6" ht="21" x14ac:dyDescent="0.2">
      <c r="B1727" s="22"/>
      <c r="C1727" s="23">
        <f>IFERROR(VLOOKUP(B1727,ورقة1!$I$3:$K$1048576,2,0),)</f>
        <v>0</v>
      </c>
      <c r="D1727" s="28">
        <f>IFERROR(VLOOKUP(B1727,ورقة1!$I$3:$K$1048576,3,0),0)</f>
        <v>0</v>
      </c>
      <c r="E1727" s="24"/>
      <c r="F1727" s="25">
        <f t="shared" si="49"/>
        <v>0</v>
      </c>
    </row>
    <row r="1728" spans="2:6" ht="21" x14ac:dyDescent="0.2">
      <c r="B1728" s="22"/>
      <c r="C1728" s="23">
        <f>IFERROR(VLOOKUP(B1728,ورقة1!$I$3:$K$1048576,2,0),)</f>
        <v>0</v>
      </c>
      <c r="D1728" s="28">
        <f>IFERROR(VLOOKUP(B1728,ورقة1!$I$3:$K$1048576,3,0),0)</f>
        <v>0</v>
      </c>
      <c r="E1728" s="24"/>
      <c r="F1728" s="25">
        <f t="shared" si="49"/>
        <v>0</v>
      </c>
    </row>
    <row r="1729" spans="2:6" ht="21" x14ac:dyDescent="0.2">
      <c r="B1729" s="22"/>
      <c r="C1729" s="23">
        <f>IFERROR(VLOOKUP(B1729,ورقة1!$I$3:$K$1048576,2,0),)</f>
        <v>0</v>
      </c>
      <c r="D1729" s="28">
        <f>IFERROR(VLOOKUP(B1729,ورقة1!$I$3:$K$1048576,3,0),0)</f>
        <v>0</v>
      </c>
      <c r="E1729" s="24"/>
      <c r="F1729" s="25">
        <f t="shared" si="49"/>
        <v>0</v>
      </c>
    </row>
    <row r="1730" spans="2:6" ht="21" x14ac:dyDescent="0.2">
      <c r="B1730" s="22"/>
      <c r="C1730" s="23">
        <f>IFERROR(VLOOKUP(B1730,ورقة1!$I$3:$K$1048576,2,0),)</f>
        <v>0</v>
      </c>
      <c r="D1730" s="28">
        <f>IFERROR(VLOOKUP(B1730,ورقة1!$I$3:$K$1048576,3,0),0)</f>
        <v>0</v>
      </c>
      <c r="E1730" s="24"/>
      <c r="F1730" s="25">
        <f t="shared" si="49"/>
        <v>0</v>
      </c>
    </row>
    <row r="1731" spans="2:6" ht="21" x14ac:dyDescent="0.2">
      <c r="B1731" s="22"/>
      <c r="C1731" s="23">
        <f>IFERROR(VLOOKUP(B1731,ورقة1!$I$3:$K$1048576,2,0),)</f>
        <v>0</v>
      </c>
      <c r="D1731" s="28">
        <f>IFERROR(VLOOKUP(B1731,ورقة1!$I$3:$K$1048576,3,0),0)</f>
        <v>0</v>
      </c>
      <c r="E1731" s="24"/>
      <c r="F1731" s="25">
        <f t="shared" si="49"/>
        <v>0</v>
      </c>
    </row>
    <row r="1732" spans="2:6" ht="21" x14ac:dyDescent="0.2">
      <c r="B1732" s="22"/>
      <c r="C1732" s="23">
        <f>IFERROR(VLOOKUP(B1732,ورقة1!$I$3:$K$1048576,2,0),)</f>
        <v>0</v>
      </c>
      <c r="D1732" s="28">
        <f>IFERROR(VLOOKUP(B1732,ورقة1!$I$3:$K$1048576,3,0),0)</f>
        <v>0</v>
      </c>
      <c r="E1732" s="24"/>
      <c r="F1732" s="25">
        <f t="shared" si="49"/>
        <v>0</v>
      </c>
    </row>
    <row r="1733" spans="2:6" ht="21" x14ac:dyDescent="0.2">
      <c r="B1733" s="22"/>
      <c r="C1733" s="23">
        <f>IFERROR(VLOOKUP(B1733,ورقة1!$I$3:$K$1048576,2,0),)</f>
        <v>0</v>
      </c>
      <c r="D1733" s="28">
        <f>IFERROR(VLOOKUP(B1733,ورقة1!$I$3:$K$1048576,3,0),0)</f>
        <v>0</v>
      </c>
      <c r="E1733" s="24"/>
      <c r="F1733" s="25">
        <f t="shared" si="49"/>
        <v>0</v>
      </c>
    </row>
    <row r="1734" spans="2:6" ht="21" x14ac:dyDescent="0.2">
      <c r="B1734" s="22"/>
      <c r="C1734" s="23">
        <f>IFERROR(VLOOKUP(B1734,ورقة1!$I$3:$K$1048576,2,0),)</f>
        <v>0</v>
      </c>
      <c r="D1734" s="28">
        <f>IFERROR(VLOOKUP(B1734,ورقة1!$I$3:$K$1048576,3,0),0)</f>
        <v>0</v>
      </c>
      <c r="E1734" s="24"/>
      <c r="F1734" s="25">
        <f t="shared" si="49"/>
        <v>0</v>
      </c>
    </row>
    <row r="1735" spans="2:6" ht="21" x14ac:dyDescent="0.2">
      <c r="B1735" s="22"/>
      <c r="C1735" s="23">
        <f>IFERROR(VLOOKUP(B1735,ورقة1!$I$3:$K$1048576,2,0),)</f>
        <v>0</v>
      </c>
      <c r="D1735" s="28">
        <f>IFERROR(VLOOKUP(B1735,ورقة1!$I$3:$K$1048576,3,0),0)</f>
        <v>0</v>
      </c>
      <c r="E1735" s="24"/>
      <c r="F1735" s="25">
        <f t="shared" si="49"/>
        <v>0</v>
      </c>
    </row>
    <row r="1736" spans="2:6" ht="21" x14ac:dyDescent="0.2">
      <c r="B1736" s="22"/>
      <c r="C1736" s="23">
        <f>IFERROR(VLOOKUP(B1736,ورقة1!$I$3:$K$1048576,2,0),)</f>
        <v>0</v>
      </c>
      <c r="D1736" s="28">
        <f>IFERROR(VLOOKUP(B1736,ورقة1!$I$3:$K$1048576,3,0),0)</f>
        <v>0</v>
      </c>
      <c r="E1736" s="24"/>
      <c r="F1736" s="25">
        <f t="shared" si="49"/>
        <v>0</v>
      </c>
    </row>
    <row r="1737" spans="2:6" ht="21" x14ac:dyDescent="0.2">
      <c r="B1737" s="22"/>
      <c r="C1737" s="23">
        <f>IFERROR(VLOOKUP(B1737,ورقة1!$I$3:$K$1048576,2,0),)</f>
        <v>0</v>
      </c>
      <c r="D1737" s="28">
        <f>IFERROR(VLOOKUP(B1737,ورقة1!$I$3:$K$1048576,3,0),0)</f>
        <v>0</v>
      </c>
      <c r="E1737" s="24"/>
      <c r="F1737" s="25">
        <f t="shared" si="49"/>
        <v>0</v>
      </c>
    </row>
    <row r="1738" spans="2:6" ht="21" x14ac:dyDescent="0.2">
      <c r="B1738" s="22"/>
      <c r="C1738" s="23">
        <f>IFERROR(VLOOKUP(B1738,ورقة1!$I$3:$K$1048576,2,0),)</f>
        <v>0</v>
      </c>
      <c r="D1738" s="28">
        <f>IFERROR(VLOOKUP(B1738,ورقة1!$I$3:$K$1048576,3,0),0)</f>
        <v>0</v>
      </c>
      <c r="E1738" s="24"/>
      <c r="F1738" s="25">
        <f t="shared" si="49"/>
        <v>0</v>
      </c>
    </row>
    <row r="1739" spans="2:6" ht="21" x14ac:dyDescent="0.2">
      <c r="B1739" s="22"/>
      <c r="C1739" s="23">
        <f>IFERROR(VLOOKUP(B1739,ورقة1!$I$3:$K$1048576,2,0),)</f>
        <v>0</v>
      </c>
      <c r="D1739" s="28">
        <f>IFERROR(VLOOKUP(B1739,ورقة1!$I$3:$K$1048576,3,0),0)</f>
        <v>0</v>
      </c>
      <c r="E1739" s="24"/>
      <c r="F1739" s="25">
        <f t="shared" si="49"/>
        <v>0</v>
      </c>
    </row>
    <row r="1740" spans="2:6" ht="21" x14ac:dyDescent="0.2">
      <c r="B1740" s="22"/>
      <c r="C1740" s="23">
        <f>IFERROR(VLOOKUP(B1740,ورقة1!$I$3:$K$1048576,2,0),)</f>
        <v>0</v>
      </c>
      <c r="D1740" s="28">
        <f>IFERROR(VLOOKUP(B1740,ورقة1!$I$3:$K$1048576,3,0),0)</f>
        <v>0</v>
      </c>
      <c r="E1740" s="24"/>
      <c r="F1740" s="25">
        <f t="shared" si="49"/>
        <v>0</v>
      </c>
    </row>
    <row r="1741" spans="2:6" ht="21" x14ac:dyDescent="0.2">
      <c r="B1741" s="22"/>
      <c r="C1741" s="23">
        <f>IFERROR(VLOOKUP(B1741,ورقة1!$I$3:$K$1048576,2,0),)</f>
        <v>0</v>
      </c>
      <c r="D1741" s="28">
        <f>IFERROR(VLOOKUP(B1741,ورقة1!$I$3:$K$1048576,3,0),0)</f>
        <v>0</v>
      </c>
      <c r="E1741" s="24"/>
      <c r="F1741" s="25">
        <f t="shared" si="49"/>
        <v>0</v>
      </c>
    </row>
    <row r="1742" spans="2:6" ht="21" x14ac:dyDescent="0.2">
      <c r="B1742" s="22"/>
      <c r="C1742" s="23">
        <f>IFERROR(VLOOKUP(B1742,ورقة1!$I$3:$K$1048576,2,0),)</f>
        <v>0</v>
      </c>
      <c r="D1742" s="28">
        <f>IFERROR(VLOOKUP(B1742,ورقة1!$I$3:$K$1048576,3,0),0)</f>
        <v>0</v>
      </c>
      <c r="E1742" s="24"/>
      <c r="F1742" s="25">
        <f t="shared" si="49"/>
        <v>0</v>
      </c>
    </row>
    <row r="1743" spans="2:6" ht="21" x14ac:dyDescent="0.2">
      <c r="B1743" s="22"/>
      <c r="C1743" s="23">
        <f>IFERROR(VLOOKUP(B1743,ورقة1!$I$3:$K$1048576,2,0),)</f>
        <v>0</v>
      </c>
      <c r="D1743" s="28">
        <f>IFERROR(VLOOKUP(B1743,ورقة1!$I$3:$K$1048576,3,0),0)</f>
        <v>0</v>
      </c>
      <c r="E1743" s="24"/>
      <c r="F1743" s="25">
        <f t="shared" si="49"/>
        <v>0</v>
      </c>
    </row>
    <row r="1744" spans="2:6" ht="21" x14ac:dyDescent="0.2">
      <c r="B1744" s="22"/>
      <c r="C1744" s="23">
        <f>IFERROR(VLOOKUP(B1744,ورقة1!$I$3:$K$1048576,2,0),)</f>
        <v>0</v>
      </c>
      <c r="D1744" s="28">
        <f>IFERROR(VLOOKUP(B1744,ورقة1!$I$3:$K$1048576,3,0),0)</f>
        <v>0</v>
      </c>
      <c r="E1744" s="24"/>
      <c r="F1744" s="25">
        <f t="shared" si="49"/>
        <v>0</v>
      </c>
    </row>
    <row r="1745" spans="2:6" ht="21" x14ac:dyDescent="0.2">
      <c r="B1745" s="22"/>
      <c r="C1745" s="23">
        <f>IFERROR(VLOOKUP(B1745,ورقة1!$I$3:$K$1048576,2,0),)</f>
        <v>0</v>
      </c>
      <c r="D1745" s="28">
        <f>IFERROR(VLOOKUP(B1745,ورقة1!$I$3:$K$1048576,3,0),0)</f>
        <v>0</v>
      </c>
      <c r="E1745" s="24"/>
      <c r="F1745" s="25">
        <f t="shared" si="49"/>
        <v>0</v>
      </c>
    </row>
    <row r="1746" spans="2:6" ht="21.75" thickBot="1" x14ac:dyDescent="0.25">
      <c r="B1746" s="22"/>
      <c r="C1746" s="23">
        <f>IFERROR(VLOOKUP(B1746,ورقة1!$I$3:$K$1048576,2,0),)</f>
        <v>0</v>
      </c>
      <c r="D1746" s="28">
        <f>IFERROR(VLOOKUP(B1746,ورقة1!$I$3:$K$1048576,3,0),0)</f>
        <v>0</v>
      </c>
      <c r="E1746" s="30"/>
      <c r="F1746" s="25">
        <f t="shared" si="49"/>
        <v>0</v>
      </c>
    </row>
    <row r="1747" spans="2:6" ht="24" thickTop="1" thickBot="1" x14ac:dyDescent="0.25">
      <c r="B1747" s="66" t="s">
        <v>24</v>
      </c>
      <c r="C1747" s="67"/>
      <c r="D1747" s="68">
        <f>SUM(F1723:F1746)</f>
        <v>0</v>
      </c>
      <c r="E1747" s="68"/>
      <c r="F1747" s="69"/>
    </row>
    <row r="1748" spans="2:6" ht="23.25" thickBot="1" x14ac:dyDescent="0.25">
      <c r="B1748" s="77" t="s">
        <v>25</v>
      </c>
      <c r="C1748" s="78"/>
      <c r="D1748" s="83">
        <f>D1749/100</f>
        <v>0</v>
      </c>
      <c r="E1748" s="83"/>
      <c r="F1748" s="84"/>
    </row>
    <row r="1749" spans="2:6" ht="23.25" thickBot="1" x14ac:dyDescent="0.25">
      <c r="B1749" s="77" t="s">
        <v>26</v>
      </c>
      <c r="C1749" s="78"/>
      <c r="D1749" s="79"/>
      <c r="E1749" s="79"/>
      <c r="F1749" s="80"/>
    </row>
    <row r="1750" spans="2:6" ht="23.25" thickBot="1" x14ac:dyDescent="0.25">
      <c r="B1750" s="81" t="s">
        <v>27</v>
      </c>
      <c r="C1750" s="82"/>
      <c r="D1750" s="72">
        <f>D1747-D1749</f>
        <v>0</v>
      </c>
      <c r="E1750" s="72"/>
      <c r="F1750" s="73"/>
    </row>
    <row r="1751" spans="2:6" ht="15.75" thickTop="1" thickBot="1" x14ac:dyDescent="0.25"/>
    <row r="1752" spans="2:6" ht="22.5" thickTop="1" thickBot="1" x14ac:dyDescent="0.25">
      <c r="B1752" s="18" t="s">
        <v>16</v>
      </c>
      <c r="C1752" s="19">
        <f>C1717+1</f>
        <v>150</v>
      </c>
      <c r="D1752" s="18" t="s">
        <v>2</v>
      </c>
      <c r="E1752" s="70">
        <f>IFERROR(VLOOKUP(C1755,ورقة1!$B$3:$G$1048576,3,0),)</f>
        <v>0</v>
      </c>
      <c r="F1752" s="71"/>
    </row>
    <row r="1753" spans="2:6" ht="22.5" thickTop="1" thickBot="1" x14ac:dyDescent="0.25">
      <c r="B1753" s="18" t="s">
        <v>17</v>
      </c>
      <c r="C1753" s="20"/>
      <c r="D1753" s="18" t="s">
        <v>3</v>
      </c>
      <c r="E1753" s="70">
        <f>IFERROR(VLOOKUP(C1755,ورقة1!$B$3:$G$1048576,4,0),)</f>
        <v>0</v>
      </c>
      <c r="F1753" s="71"/>
    </row>
    <row r="1754" spans="2:6" ht="22.5" thickTop="1" thickBot="1" x14ac:dyDescent="0.25">
      <c r="B1754" s="18" t="s">
        <v>9</v>
      </c>
      <c r="C1754" s="31"/>
      <c r="D1754" s="18" t="s">
        <v>4</v>
      </c>
      <c r="E1754" s="70">
        <f>IFERROR(VLOOKUP(C1755,ورقة1!$B$3:$G$1048576,5,0),)</f>
        <v>0</v>
      </c>
      <c r="F1754" s="71"/>
    </row>
    <row r="1755" spans="2:6" ht="22.5" thickTop="1" thickBot="1" x14ac:dyDescent="0.25">
      <c r="B1755" s="18" t="s">
        <v>18</v>
      </c>
      <c r="C1755" s="21"/>
      <c r="D1755" s="18" t="s">
        <v>5</v>
      </c>
      <c r="E1755" s="70">
        <f>IFERROR(VLOOKUP(C1755,ورقة1!$B$3:$G$1048576,6,0),)</f>
        <v>0</v>
      </c>
      <c r="F1755" s="71"/>
    </row>
    <row r="1756" spans="2:6" ht="22.5" thickTop="1" thickBot="1" x14ac:dyDescent="0.25">
      <c r="B1756" s="18" t="s">
        <v>19</v>
      </c>
      <c r="C1756" s="74">
        <f>IFERROR(VLOOKUP(C1755,ورقة1!$B$2:$G$1048576,2,0),)</f>
        <v>0</v>
      </c>
      <c r="D1756" s="75"/>
      <c r="E1756" s="75"/>
      <c r="F1756" s="76"/>
    </row>
    <row r="1757" spans="2:6" ht="22.5" thickTop="1" thickBot="1" x14ac:dyDescent="0.25">
      <c r="B1757" s="18" t="s">
        <v>0</v>
      </c>
      <c r="C1757" s="18" t="s">
        <v>20</v>
      </c>
      <c r="D1757" s="18" t="s">
        <v>21</v>
      </c>
      <c r="E1757" s="18" t="s">
        <v>22</v>
      </c>
      <c r="F1757" s="18" t="s">
        <v>23</v>
      </c>
    </row>
    <row r="1758" spans="2:6" ht="21.75" thickTop="1" x14ac:dyDescent="0.2">
      <c r="B1758" s="22"/>
      <c r="C1758" s="23">
        <f>IFERROR(VLOOKUP(B1758,ورقة1!$I$3:$K$1048576,2,0),)</f>
        <v>0</v>
      </c>
      <c r="D1758" s="28">
        <f>IFERROR(VLOOKUP(B1758,ورقة1!$I$3:$K$1048576,3,0),0)</f>
        <v>0</v>
      </c>
      <c r="E1758" s="29"/>
      <c r="F1758" s="25">
        <f>D1758*E1758</f>
        <v>0</v>
      </c>
    </row>
    <row r="1759" spans="2:6" ht="21" x14ac:dyDescent="0.2">
      <c r="B1759" s="22"/>
      <c r="C1759" s="23">
        <f>IFERROR(VLOOKUP(B1759,ورقة1!$I$3:$K$1048576,2,0),)</f>
        <v>0</v>
      </c>
      <c r="D1759" s="28">
        <f>IFERROR(VLOOKUP(B1759,ورقة1!$I$3:$K$1048576,3,0),0)</f>
        <v>0</v>
      </c>
      <c r="E1759" s="24"/>
      <c r="F1759" s="25">
        <f t="shared" ref="F1759:F1781" si="50">D1759*E1759</f>
        <v>0</v>
      </c>
    </row>
    <row r="1760" spans="2:6" ht="21" x14ac:dyDescent="0.2">
      <c r="B1760" s="22"/>
      <c r="C1760" s="23">
        <f>IFERROR(VLOOKUP(B1760,ورقة1!$I$3:$K$1048576,2,0),)</f>
        <v>0</v>
      </c>
      <c r="D1760" s="28">
        <f>IFERROR(VLOOKUP(B1760,ورقة1!$I$3:$K$1048576,3,0),0)</f>
        <v>0</v>
      </c>
      <c r="E1760" s="24"/>
      <c r="F1760" s="25">
        <f t="shared" si="50"/>
        <v>0</v>
      </c>
    </row>
    <row r="1761" spans="2:6" ht="21" x14ac:dyDescent="0.2">
      <c r="B1761" s="22"/>
      <c r="C1761" s="23">
        <f>IFERROR(VLOOKUP(B1761,ورقة1!$I$3:$K$1048576,2,0),)</f>
        <v>0</v>
      </c>
      <c r="D1761" s="28">
        <f>IFERROR(VLOOKUP(B1761,ورقة1!$I$3:$K$1048576,3,0),0)</f>
        <v>0</v>
      </c>
      <c r="E1761" s="24"/>
      <c r="F1761" s="25">
        <f t="shared" si="50"/>
        <v>0</v>
      </c>
    </row>
    <row r="1762" spans="2:6" ht="21" x14ac:dyDescent="0.2">
      <c r="B1762" s="22"/>
      <c r="C1762" s="23">
        <f>IFERROR(VLOOKUP(B1762,ورقة1!$I$3:$K$1048576,2,0),)</f>
        <v>0</v>
      </c>
      <c r="D1762" s="28">
        <f>IFERROR(VLOOKUP(B1762,ورقة1!$I$3:$K$1048576,3,0),0)</f>
        <v>0</v>
      </c>
      <c r="E1762" s="24"/>
      <c r="F1762" s="25">
        <f t="shared" si="50"/>
        <v>0</v>
      </c>
    </row>
    <row r="1763" spans="2:6" ht="21" x14ac:dyDescent="0.2">
      <c r="B1763" s="22"/>
      <c r="C1763" s="23">
        <f>IFERROR(VLOOKUP(B1763,ورقة1!$I$3:$K$1048576,2,0),)</f>
        <v>0</v>
      </c>
      <c r="D1763" s="28">
        <f>IFERROR(VLOOKUP(B1763,ورقة1!$I$3:$K$1048576,3,0),0)</f>
        <v>0</v>
      </c>
      <c r="E1763" s="24"/>
      <c r="F1763" s="25">
        <f t="shared" si="50"/>
        <v>0</v>
      </c>
    </row>
    <row r="1764" spans="2:6" ht="21" x14ac:dyDescent="0.2">
      <c r="B1764" s="22"/>
      <c r="C1764" s="23">
        <f>IFERROR(VLOOKUP(B1764,ورقة1!$I$3:$K$1048576,2,0),)</f>
        <v>0</v>
      </c>
      <c r="D1764" s="28">
        <f>IFERROR(VLOOKUP(B1764,ورقة1!$I$3:$K$1048576,3,0),0)</f>
        <v>0</v>
      </c>
      <c r="E1764" s="24"/>
      <c r="F1764" s="25">
        <f t="shared" si="50"/>
        <v>0</v>
      </c>
    </row>
    <row r="1765" spans="2:6" ht="21" x14ac:dyDescent="0.2">
      <c r="B1765" s="22"/>
      <c r="C1765" s="23">
        <f>IFERROR(VLOOKUP(B1765,ورقة1!$I$3:$K$1048576,2,0),)</f>
        <v>0</v>
      </c>
      <c r="D1765" s="28">
        <f>IFERROR(VLOOKUP(B1765,ورقة1!$I$3:$K$1048576,3,0),0)</f>
        <v>0</v>
      </c>
      <c r="E1765" s="24"/>
      <c r="F1765" s="25">
        <f t="shared" si="50"/>
        <v>0</v>
      </c>
    </row>
    <row r="1766" spans="2:6" ht="21" x14ac:dyDescent="0.2">
      <c r="B1766" s="22"/>
      <c r="C1766" s="23">
        <f>IFERROR(VLOOKUP(B1766,ورقة1!$I$3:$K$1048576,2,0),)</f>
        <v>0</v>
      </c>
      <c r="D1766" s="28">
        <f>IFERROR(VLOOKUP(B1766,ورقة1!$I$3:$K$1048576,3,0),0)</f>
        <v>0</v>
      </c>
      <c r="E1766" s="24"/>
      <c r="F1766" s="25">
        <f t="shared" si="50"/>
        <v>0</v>
      </c>
    </row>
    <row r="1767" spans="2:6" ht="21" x14ac:dyDescent="0.2">
      <c r="B1767" s="22"/>
      <c r="C1767" s="23">
        <f>IFERROR(VLOOKUP(B1767,ورقة1!$I$3:$K$1048576,2,0),)</f>
        <v>0</v>
      </c>
      <c r="D1767" s="28">
        <f>IFERROR(VLOOKUP(B1767,ورقة1!$I$3:$K$1048576,3,0),0)</f>
        <v>0</v>
      </c>
      <c r="E1767" s="24"/>
      <c r="F1767" s="25">
        <f t="shared" si="50"/>
        <v>0</v>
      </c>
    </row>
    <row r="1768" spans="2:6" ht="21" x14ac:dyDescent="0.2">
      <c r="B1768" s="22"/>
      <c r="C1768" s="23">
        <f>IFERROR(VLOOKUP(B1768,ورقة1!$I$3:$K$1048576,2,0),)</f>
        <v>0</v>
      </c>
      <c r="D1768" s="28">
        <f>IFERROR(VLOOKUP(B1768,ورقة1!$I$3:$K$1048576,3,0),0)</f>
        <v>0</v>
      </c>
      <c r="E1768" s="24"/>
      <c r="F1768" s="25">
        <f t="shared" si="50"/>
        <v>0</v>
      </c>
    </row>
    <row r="1769" spans="2:6" ht="21" x14ac:dyDescent="0.2">
      <c r="B1769" s="22"/>
      <c r="C1769" s="23">
        <f>IFERROR(VLOOKUP(B1769,ورقة1!$I$3:$K$1048576,2,0),)</f>
        <v>0</v>
      </c>
      <c r="D1769" s="28">
        <f>IFERROR(VLOOKUP(B1769,ورقة1!$I$3:$K$1048576,3,0),0)</f>
        <v>0</v>
      </c>
      <c r="E1769" s="24"/>
      <c r="F1769" s="25">
        <f t="shared" si="50"/>
        <v>0</v>
      </c>
    </row>
    <row r="1770" spans="2:6" ht="21" x14ac:dyDescent="0.2">
      <c r="B1770" s="22"/>
      <c r="C1770" s="23">
        <f>IFERROR(VLOOKUP(B1770,ورقة1!$I$3:$K$1048576,2,0),)</f>
        <v>0</v>
      </c>
      <c r="D1770" s="28">
        <f>IFERROR(VLOOKUP(B1770,ورقة1!$I$3:$K$1048576,3,0),0)</f>
        <v>0</v>
      </c>
      <c r="E1770" s="24"/>
      <c r="F1770" s="25">
        <f t="shared" si="50"/>
        <v>0</v>
      </c>
    </row>
    <row r="1771" spans="2:6" ht="21" x14ac:dyDescent="0.2">
      <c r="B1771" s="22"/>
      <c r="C1771" s="23">
        <f>IFERROR(VLOOKUP(B1771,ورقة1!$I$3:$K$1048576,2,0),)</f>
        <v>0</v>
      </c>
      <c r="D1771" s="28">
        <f>IFERROR(VLOOKUP(B1771,ورقة1!$I$3:$K$1048576,3,0),0)</f>
        <v>0</v>
      </c>
      <c r="E1771" s="24"/>
      <c r="F1771" s="25">
        <f t="shared" si="50"/>
        <v>0</v>
      </c>
    </row>
    <row r="1772" spans="2:6" ht="21" x14ac:dyDescent="0.2">
      <c r="B1772" s="22"/>
      <c r="C1772" s="23">
        <f>IFERROR(VLOOKUP(B1772,ورقة1!$I$3:$K$1048576,2,0),)</f>
        <v>0</v>
      </c>
      <c r="D1772" s="28">
        <f>IFERROR(VLOOKUP(B1772,ورقة1!$I$3:$K$1048576,3,0),0)</f>
        <v>0</v>
      </c>
      <c r="E1772" s="24"/>
      <c r="F1772" s="25">
        <f t="shared" si="50"/>
        <v>0</v>
      </c>
    </row>
    <row r="1773" spans="2:6" ht="21" x14ac:dyDescent="0.2">
      <c r="B1773" s="22"/>
      <c r="C1773" s="23">
        <f>IFERROR(VLOOKUP(B1773,ورقة1!$I$3:$K$1048576,2,0),)</f>
        <v>0</v>
      </c>
      <c r="D1773" s="28">
        <f>IFERROR(VLOOKUP(B1773,ورقة1!$I$3:$K$1048576,3,0),0)</f>
        <v>0</v>
      </c>
      <c r="E1773" s="24"/>
      <c r="F1773" s="25">
        <f t="shared" si="50"/>
        <v>0</v>
      </c>
    </row>
    <row r="1774" spans="2:6" ht="21" x14ac:dyDescent="0.2">
      <c r="B1774" s="22"/>
      <c r="C1774" s="23">
        <f>IFERROR(VLOOKUP(B1774,ورقة1!$I$3:$K$1048576,2,0),)</f>
        <v>0</v>
      </c>
      <c r="D1774" s="28">
        <f>IFERROR(VLOOKUP(B1774,ورقة1!$I$3:$K$1048576,3,0),0)</f>
        <v>0</v>
      </c>
      <c r="E1774" s="24"/>
      <c r="F1774" s="25">
        <f t="shared" si="50"/>
        <v>0</v>
      </c>
    </row>
    <row r="1775" spans="2:6" ht="21" x14ac:dyDescent="0.2">
      <c r="B1775" s="22"/>
      <c r="C1775" s="23">
        <f>IFERROR(VLOOKUP(B1775,ورقة1!$I$3:$K$1048576,2,0),)</f>
        <v>0</v>
      </c>
      <c r="D1775" s="28">
        <f>IFERROR(VLOOKUP(B1775,ورقة1!$I$3:$K$1048576,3,0),0)</f>
        <v>0</v>
      </c>
      <c r="E1775" s="24"/>
      <c r="F1775" s="25">
        <f t="shared" si="50"/>
        <v>0</v>
      </c>
    </row>
    <row r="1776" spans="2:6" ht="21" x14ac:dyDescent="0.2">
      <c r="B1776" s="22"/>
      <c r="C1776" s="23">
        <f>IFERROR(VLOOKUP(B1776,ورقة1!$I$3:$K$1048576,2,0),)</f>
        <v>0</v>
      </c>
      <c r="D1776" s="28">
        <f>IFERROR(VLOOKUP(B1776,ورقة1!$I$3:$K$1048576,3,0),0)</f>
        <v>0</v>
      </c>
      <c r="E1776" s="24"/>
      <c r="F1776" s="25">
        <f t="shared" si="50"/>
        <v>0</v>
      </c>
    </row>
    <row r="1777" spans="2:6" ht="21" x14ac:dyDescent="0.2">
      <c r="B1777" s="22"/>
      <c r="C1777" s="23">
        <f>IFERROR(VLOOKUP(B1777,ورقة1!$I$3:$K$1048576,2,0),)</f>
        <v>0</v>
      </c>
      <c r="D1777" s="28">
        <f>IFERROR(VLOOKUP(B1777,ورقة1!$I$3:$K$1048576,3,0),0)</f>
        <v>0</v>
      </c>
      <c r="E1777" s="24"/>
      <c r="F1777" s="25">
        <f t="shared" si="50"/>
        <v>0</v>
      </c>
    </row>
    <row r="1778" spans="2:6" ht="21" x14ac:dyDescent="0.2">
      <c r="B1778" s="22"/>
      <c r="C1778" s="23">
        <f>IFERROR(VLOOKUP(B1778,ورقة1!$I$3:$K$1048576,2,0),)</f>
        <v>0</v>
      </c>
      <c r="D1778" s="28">
        <f>IFERROR(VLOOKUP(B1778,ورقة1!$I$3:$K$1048576,3,0),0)</f>
        <v>0</v>
      </c>
      <c r="E1778" s="24"/>
      <c r="F1778" s="25">
        <f t="shared" si="50"/>
        <v>0</v>
      </c>
    </row>
    <row r="1779" spans="2:6" ht="21" x14ac:dyDescent="0.2">
      <c r="B1779" s="22"/>
      <c r="C1779" s="23">
        <f>IFERROR(VLOOKUP(B1779,ورقة1!$I$3:$K$1048576,2,0),)</f>
        <v>0</v>
      </c>
      <c r="D1779" s="28">
        <f>IFERROR(VLOOKUP(B1779,ورقة1!$I$3:$K$1048576,3,0),0)</f>
        <v>0</v>
      </c>
      <c r="E1779" s="24"/>
      <c r="F1779" s="25">
        <f t="shared" si="50"/>
        <v>0</v>
      </c>
    </row>
    <row r="1780" spans="2:6" ht="21" x14ac:dyDescent="0.2">
      <c r="B1780" s="22"/>
      <c r="C1780" s="23">
        <f>IFERROR(VLOOKUP(B1780,ورقة1!$I$3:$K$1048576,2,0),)</f>
        <v>0</v>
      </c>
      <c r="D1780" s="28">
        <f>IFERROR(VLOOKUP(B1780,ورقة1!$I$3:$K$1048576,3,0),0)</f>
        <v>0</v>
      </c>
      <c r="E1780" s="24"/>
      <c r="F1780" s="25">
        <f t="shared" si="50"/>
        <v>0</v>
      </c>
    </row>
    <row r="1781" spans="2:6" ht="21.75" thickBot="1" x14ac:dyDescent="0.25">
      <c r="B1781" s="22"/>
      <c r="C1781" s="23">
        <f>IFERROR(VLOOKUP(B1781,ورقة1!$I$3:$K$1048576,2,0),)</f>
        <v>0</v>
      </c>
      <c r="D1781" s="28">
        <f>IFERROR(VLOOKUP(B1781,ورقة1!$I$3:$K$1048576,3,0),0)</f>
        <v>0</v>
      </c>
      <c r="E1781" s="30"/>
      <c r="F1781" s="25">
        <f t="shared" si="50"/>
        <v>0</v>
      </c>
    </row>
    <row r="1782" spans="2:6" ht="24" thickTop="1" thickBot="1" x14ac:dyDescent="0.25">
      <c r="B1782" s="66" t="s">
        <v>24</v>
      </c>
      <c r="C1782" s="67"/>
      <c r="D1782" s="68">
        <f>SUM(F1758:F1781)</f>
        <v>0</v>
      </c>
      <c r="E1782" s="68"/>
      <c r="F1782" s="69"/>
    </row>
    <row r="1783" spans="2:6" ht="23.25" thickBot="1" x14ac:dyDescent="0.25">
      <c r="B1783" s="77" t="s">
        <v>25</v>
      </c>
      <c r="C1783" s="78"/>
      <c r="D1783" s="83">
        <f>D1784/100</f>
        <v>0</v>
      </c>
      <c r="E1783" s="83"/>
      <c r="F1783" s="84"/>
    </row>
    <row r="1784" spans="2:6" ht="23.25" thickBot="1" x14ac:dyDescent="0.25">
      <c r="B1784" s="77" t="s">
        <v>26</v>
      </c>
      <c r="C1784" s="78"/>
      <c r="D1784" s="79"/>
      <c r="E1784" s="79"/>
      <c r="F1784" s="80"/>
    </row>
    <row r="1785" spans="2:6" ht="23.25" thickBot="1" x14ac:dyDescent="0.25">
      <c r="B1785" s="81" t="s">
        <v>27</v>
      </c>
      <c r="C1785" s="82"/>
      <c r="D1785" s="72">
        <f>D1782-D1784</f>
        <v>0</v>
      </c>
      <c r="E1785" s="72"/>
      <c r="F1785" s="73"/>
    </row>
    <row r="1786" spans="2:6" ht="15" thickTop="1" x14ac:dyDescent="0.2"/>
    <row r="1787" spans="2:6" x14ac:dyDescent="0.2"/>
    <row r="1788" spans="2:6" x14ac:dyDescent="0.2"/>
    <row r="1789" spans="2:6" x14ac:dyDescent="0.2"/>
    <row r="1790" spans="2:6" x14ac:dyDescent="0.2"/>
    <row r="1791" spans="2:6" x14ac:dyDescent="0.2"/>
    <row r="1792" spans="2:6"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row r="5252" x14ac:dyDescent="0.2"/>
    <row r="5253" x14ac:dyDescent="0.2"/>
    <row r="5254" x14ac:dyDescent="0.2"/>
    <row r="5255" x14ac:dyDescent="0.2"/>
    <row r="5256" x14ac:dyDescent="0.2"/>
    <row r="5257" x14ac:dyDescent="0.2"/>
    <row r="5258" x14ac:dyDescent="0.2"/>
    <row r="5259" x14ac:dyDescent="0.2"/>
    <row r="5260" x14ac:dyDescent="0.2"/>
    <row r="5261" x14ac:dyDescent="0.2"/>
    <row r="5262" x14ac:dyDescent="0.2"/>
    <row r="5263" x14ac:dyDescent="0.2"/>
    <row r="5264" x14ac:dyDescent="0.2"/>
    <row r="5265" x14ac:dyDescent="0.2"/>
    <row r="5266" x14ac:dyDescent="0.2"/>
    <row r="5267" x14ac:dyDescent="0.2"/>
    <row r="5268" x14ac:dyDescent="0.2"/>
    <row r="5269" x14ac:dyDescent="0.2"/>
    <row r="5270" x14ac:dyDescent="0.2"/>
    <row r="5271" x14ac:dyDescent="0.2"/>
    <row r="5272" x14ac:dyDescent="0.2"/>
    <row r="5273" x14ac:dyDescent="0.2"/>
    <row r="5274" x14ac:dyDescent="0.2"/>
    <row r="5275" x14ac:dyDescent="0.2"/>
    <row r="5276" x14ac:dyDescent="0.2"/>
    <row r="5277" x14ac:dyDescent="0.2"/>
    <row r="5278" x14ac:dyDescent="0.2"/>
    <row r="5279" x14ac:dyDescent="0.2"/>
    <row r="5280" x14ac:dyDescent="0.2"/>
    <row r="5281" x14ac:dyDescent="0.2"/>
    <row r="5282" x14ac:dyDescent="0.2"/>
    <row r="5283" x14ac:dyDescent="0.2"/>
    <row r="5284" x14ac:dyDescent="0.2"/>
    <row r="5285" x14ac:dyDescent="0.2"/>
    <row r="5286" x14ac:dyDescent="0.2"/>
    <row r="5287" x14ac:dyDescent="0.2"/>
    <row r="5288" x14ac:dyDescent="0.2"/>
    <row r="5289" x14ac:dyDescent="0.2"/>
    <row r="5290" x14ac:dyDescent="0.2"/>
    <row r="5291" x14ac:dyDescent="0.2"/>
    <row r="5292" x14ac:dyDescent="0.2"/>
    <row r="5293" x14ac:dyDescent="0.2"/>
    <row r="5294" x14ac:dyDescent="0.2"/>
    <row r="5295" x14ac:dyDescent="0.2"/>
    <row r="5296" x14ac:dyDescent="0.2"/>
    <row r="5297" x14ac:dyDescent="0.2"/>
    <row r="5298" x14ac:dyDescent="0.2"/>
    <row r="5299" x14ac:dyDescent="0.2"/>
    <row r="5300" x14ac:dyDescent="0.2"/>
    <row r="5301" x14ac:dyDescent="0.2"/>
    <row r="5302" x14ac:dyDescent="0.2"/>
    <row r="5303" x14ac:dyDescent="0.2"/>
    <row r="5304" x14ac:dyDescent="0.2"/>
    <row r="5305" x14ac:dyDescent="0.2"/>
    <row r="5306" x14ac:dyDescent="0.2"/>
    <row r="5307" x14ac:dyDescent="0.2"/>
    <row r="5308" x14ac:dyDescent="0.2"/>
    <row r="5309" x14ac:dyDescent="0.2"/>
    <row r="5310" x14ac:dyDescent="0.2"/>
    <row r="5311" x14ac:dyDescent="0.2"/>
    <row r="5312" x14ac:dyDescent="0.2"/>
    <row r="5313" x14ac:dyDescent="0.2"/>
    <row r="5314" x14ac:dyDescent="0.2"/>
    <row r="5315" x14ac:dyDescent="0.2"/>
    <row r="5316" x14ac:dyDescent="0.2"/>
    <row r="5317" x14ac:dyDescent="0.2"/>
    <row r="5318" x14ac:dyDescent="0.2"/>
    <row r="5319" x14ac:dyDescent="0.2"/>
    <row r="5320" x14ac:dyDescent="0.2"/>
    <row r="5321" x14ac:dyDescent="0.2"/>
    <row r="5322" x14ac:dyDescent="0.2"/>
    <row r="5323" x14ac:dyDescent="0.2"/>
    <row r="5324" x14ac:dyDescent="0.2"/>
    <row r="5325" x14ac:dyDescent="0.2"/>
    <row r="5326" x14ac:dyDescent="0.2"/>
    <row r="5327" x14ac:dyDescent="0.2"/>
    <row r="5328" x14ac:dyDescent="0.2"/>
    <row r="5329" x14ac:dyDescent="0.2"/>
    <row r="5330" x14ac:dyDescent="0.2"/>
    <row r="5331" x14ac:dyDescent="0.2"/>
    <row r="5332" x14ac:dyDescent="0.2"/>
    <row r="5333" x14ac:dyDescent="0.2"/>
    <row r="5334" x14ac:dyDescent="0.2"/>
    <row r="5335" x14ac:dyDescent="0.2"/>
    <row r="5336" x14ac:dyDescent="0.2"/>
    <row r="5337" x14ac:dyDescent="0.2"/>
    <row r="5338" x14ac:dyDescent="0.2"/>
    <row r="5339" x14ac:dyDescent="0.2"/>
    <row r="5340" x14ac:dyDescent="0.2"/>
    <row r="5341" x14ac:dyDescent="0.2"/>
    <row r="5342" x14ac:dyDescent="0.2"/>
    <row r="5343" x14ac:dyDescent="0.2"/>
    <row r="5344" x14ac:dyDescent="0.2"/>
    <row r="5345" x14ac:dyDescent="0.2"/>
    <row r="5346" x14ac:dyDescent="0.2"/>
    <row r="5347" x14ac:dyDescent="0.2"/>
    <row r="5348" x14ac:dyDescent="0.2"/>
    <row r="5349" x14ac:dyDescent="0.2"/>
    <row r="5350" x14ac:dyDescent="0.2"/>
    <row r="5351" x14ac:dyDescent="0.2"/>
    <row r="5352" x14ac:dyDescent="0.2"/>
    <row r="5353" x14ac:dyDescent="0.2"/>
    <row r="5354" x14ac:dyDescent="0.2"/>
    <row r="5355" x14ac:dyDescent="0.2"/>
    <row r="5356" x14ac:dyDescent="0.2"/>
    <row r="5357" x14ac:dyDescent="0.2"/>
    <row r="5358" x14ac:dyDescent="0.2"/>
    <row r="5359" x14ac:dyDescent="0.2"/>
    <row r="5360" x14ac:dyDescent="0.2"/>
    <row r="5361" x14ac:dyDescent="0.2"/>
    <row r="5362" x14ac:dyDescent="0.2"/>
    <row r="5363" x14ac:dyDescent="0.2"/>
    <row r="5364" x14ac:dyDescent="0.2"/>
    <row r="5365" x14ac:dyDescent="0.2"/>
    <row r="5366" x14ac:dyDescent="0.2"/>
    <row r="5367" x14ac:dyDescent="0.2"/>
    <row r="5368" x14ac:dyDescent="0.2"/>
    <row r="5369" x14ac:dyDescent="0.2"/>
    <row r="5370" x14ac:dyDescent="0.2"/>
    <row r="5371" x14ac:dyDescent="0.2"/>
    <row r="5372" x14ac:dyDescent="0.2"/>
    <row r="5373" x14ac:dyDescent="0.2"/>
    <row r="5374" x14ac:dyDescent="0.2"/>
    <row r="5375" x14ac:dyDescent="0.2"/>
    <row r="5376" x14ac:dyDescent="0.2"/>
    <row r="5377" x14ac:dyDescent="0.2"/>
    <row r="5378" x14ac:dyDescent="0.2"/>
    <row r="5379" x14ac:dyDescent="0.2"/>
    <row r="5380" x14ac:dyDescent="0.2"/>
    <row r="5381" x14ac:dyDescent="0.2"/>
    <row r="5382" x14ac:dyDescent="0.2"/>
    <row r="5383" x14ac:dyDescent="0.2"/>
    <row r="5384" x14ac:dyDescent="0.2"/>
    <row r="5385" x14ac:dyDescent="0.2"/>
    <row r="5386" x14ac:dyDescent="0.2"/>
    <row r="5387" x14ac:dyDescent="0.2"/>
    <row r="5388" x14ac:dyDescent="0.2"/>
    <row r="5389" x14ac:dyDescent="0.2"/>
    <row r="5390" x14ac:dyDescent="0.2"/>
    <row r="5391" x14ac:dyDescent="0.2"/>
    <row r="5392" x14ac:dyDescent="0.2"/>
    <row r="5393" x14ac:dyDescent="0.2"/>
    <row r="5394" x14ac:dyDescent="0.2"/>
    <row r="5395" x14ac:dyDescent="0.2"/>
    <row r="5396" x14ac:dyDescent="0.2"/>
    <row r="5397" x14ac:dyDescent="0.2"/>
    <row r="5398" x14ac:dyDescent="0.2"/>
    <row r="5399" x14ac:dyDescent="0.2"/>
    <row r="5400" x14ac:dyDescent="0.2"/>
    <row r="5401" x14ac:dyDescent="0.2"/>
    <row r="5402" x14ac:dyDescent="0.2"/>
    <row r="5403" x14ac:dyDescent="0.2"/>
    <row r="5404" x14ac:dyDescent="0.2"/>
    <row r="5405" x14ac:dyDescent="0.2"/>
    <row r="5406" x14ac:dyDescent="0.2"/>
    <row r="5407" x14ac:dyDescent="0.2"/>
    <row r="5408" x14ac:dyDescent="0.2"/>
    <row r="5409" x14ac:dyDescent="0.2"/>
    <row r="5410" x14ac:dyDescent="0.2"/>
    <row r="5411" x14ac:dyDescent="0.2"/>
    <row r="5412" x14ac:dyDescent="0.2"/>
    <row r="5413" x14ac:dyDescent="0.2"/>
    <row r="5414" x14ac:dyDescent="0.2"/>
    <row r="5415" x14ac:dyDescent="0.2"/>
    <row r="5416" x14ac:dyDescent="0.2"/>
    <row r="5417" x14ac:dyDescent="0.2"/>
    <row r="5418" x14ac:dyDescent="0.2"/>
    <row r="5419" x14ac:dyDescent="0.2"/>
    <row r="5420" x14ac:dyDescent="0.2"/>
    <row r="5421" x14ac:dyDescent="0.2"/>
    <row r="5422" x14ac:dyDescent="0.2"/>
    <row r="5423" x14ac:dyDescent="0.2"/>
    <row r="5424" x14ac:dyDescent="0.2"/>
    <row r="5425" x14ac:dyDescent="0.2"/>
    <row r="5426" x14ac:dyDescent="0.2"/>
    <row r="5427" x14ac:dyDescent="0.2"/>
    <row r="5428" x14ac:dyDescent="0.2"/>
    <row r="5429" x14ac:dyDescent="0.2"/>
    <row r="5430" x14ac:dyDescent="0.2"/>
    <row r="5431" x14ac:dyDescent="0.2"/>
    <row r="5432" x14ac:dyDescent="0.2"/>
    <row r="5433" x14ac:dyDescent="0.2"/>
    <row r="5434" x14ac:dyDescent="0.2"/>
    <row r="5435" x14ac:dyDescent="0.2"/>
    <row r="5436" x14ac:dyDescent="0.2"/>
    <row r="5437" x14ac:dyDescent="0.2"/>
    <row r="5438" x14ac:dyDescent="0.2"/>
    <row r="5439" x14ac:dyDescent="0.2"/>
    <row r="5440" x14ac:dyDescent="0.2"/>
    <row r="5441" x14ac:dyDescent="0.2"/>
    <row r="5442" x14ac:dyDescent="0.2"/>
    <row r="5443" x14ac:dyDescent="0.2"/>
    <row r="5444" x14ac:dyDescent="0.2"/>
    <row r="5445" x14ac:dyDescent="0.2"/>
    <row r="5446" x14ac:dyDescent="0.2"/>
    <row r="5447" x14ac:dyDescent="0.2"/>
    <row r="5448" x14ac:dyDescent="0.2"/>
    <row r="5449" x14ac:dyDescent="0.2"/>
    <row r="5450" x14ac:dyDescent="0.2"/>
    <row r="5451" x14ac:dyDescent="0.2"/>
    <row r="5452" x14ac:dyDescent="0.2"/>
    <row r="5453" x14ac:dyDescent="0.2"/>
    <row r="5454" x14ac:dyDescent="0.2"/>
    <row r="5455" x14ac:dyDescent="0.2"/>
    <row r="5456" x14ac:dyDescent="0.2"/>
    <row r="5457" x14ac:dyDescent="0.2"/>
    <row r="5458" x14ac:dyDescent="0.2"/>
    <row r="5459" x14ac:dyDescent="0.2"/>
    <row r="5460" x14ac:dyDescent="0.2"/>
    <row r="5461" x14ac:dyDescent="0.2"/>
    <row r="5462" x14ac:dyDescent="0.2"/>
    <row r="5463" x14ac:dyDescent="0.2"/>
    <row r="5464" x14ac:dyDescent="0.2"/>
    <row r="5465" x14ac:dyDescent="0.2"/>
    <row r="5466" x14ac:dyDescent="0.2"/>
    <row r="5467" x14ac:dyDescent="0.2"/>
    <row r="5468" x14ac:dyDescent="0.2"/>
    <row r="5469" x14ac:dyDescent="0.2"/>
    <row r="5470" x14ac:dyDescent="0.2"/>
    <row r="5471" x14ac:dyDescent="0.2"/>
    <row r="5472" x14ac:dyDescent="0.2"/>
    <row r="5473" x14ac:dyDescent="0.2"/>
    <row r="5474" x14ac:dyDescent="0.2"/>
    <row r="5475" x14ac:dyDescent="0.2"/>
    <row r="5476" x14ac:dyDescent="0.2"/>
    <row r="5477" x14ac:dyDescent="0.2"/>
    <row r="5478" x14ac:dyDescent="0.2"/>
    <row r="5479" x14ac:dyDescent="0.2"/>
    <row r="5480" x14ac:dyDescent="0.2"/>
    <row r="5481" x14ac:dyDescent="0.2"/>
    <row r="5482" x14ac:dyDescent="0.2"/>
    <row r="5483" x14ac:dyDescent="0.2"/>
    <row r="5484" x14ac:dyDescent="0.2"/>
    <row r="5485" x14ac:dyDescent="0.2"/>
    <row r="5486" x14ac:dyDescent="0.2"/>
    <row r="5487" x14ac:dyDescent="0.2"/>
    <row r="5488" x14ac:dyDescent="0.2"/>
    <row r="5489" x14ac:dyDescent="0.2"/>
    <row r="5490" x14ac:dyDescent="0.2"/>
    <row r="5491" x14ac:dyDescent="0.2"/>
    <row r="5492" x14ac:dyDescent="0.2"/>
    <row r="5493" x14ac:dyDescent="0.2"/>
    <row r="5494" x14ac:dyDescent="0.2"/>
    <row r="5495" x14ac:dyDescent="0.2"/>
    <row r="5496" x14ac:dyDescent="0.2"/>
    <row r="5497" x14ac:dyDescent="0.2"/>
    <row r="5498" x14ac:dyDescent="0.2"/>
    <row r="5499" x14ac:dyDescent="0.2"/>
    <row r="5500" x14ac:dyDescent="0.2"/>
    <row r="5501" x14ac:dyDescent="0.2"/>
    <row r="5502" x14ac:dyDescent="0.2"/>
    <row r="5503" x14ac:dyDescent="0.2"/>
    <row r="5504" x14ac:dyDescent="0.2"/>
    <row r="5505" x14ac:dyDescent="0.2"/>
    <row r="5506" x14ac:dyDescent="0.2"/>
    <row r="5507" x14ac:dyDescent="0.2"/>
    <row r="5508" x14ac:dyDescent="0.2"/>
    <row r="5509" x14ac:dyDescent="0.2"/>
    <row r="5510" x14ac:dyDescent="0.2"/>
    <row r="5511" x14ac:dyDescent="0.2"/>
    <row r="5512" x14ac:dyDescent="0.2"/>
    <row r="5513" x14ac:dyDescent="0.2"/>
    <row r="5514" x14ac:dyDescent="0.2"/>
    <row r="5515" x14ac:dyDescent="0.2"/>
    <row r="5516" x14ac:dyDescent="0.2"/>
    <row r="5517" x14ac:dyDescent="0.2"/>
    <row r="5518" x14ac:dyDescent="0.2"/>
    <row r="5519" x14ac:dyDescent="0.2"/>
    <row r="5520" x14ac:dyDescent="0.2"/>
    <row r="5521" x14ac:dyDescent="0.2"/>
    <row r="5522" x14ac:dyDescent="0.2"/>
    <row r="5523" x14ac:dyDescent="0.2"/>
    <row r="5524" x14ac:dyDescent="0.2"/>
    <row r="5525" x14ac:dyDescent="0.2"/>
    <row r="5526" x14ac:dyDescent="0.2"/>
    <row r="5527" x14ac:dyDescent="0.2"/>
    <row r="5528" x14ac:dyDescent="0.2"/>
    <row r="5529" x14ac:dyDescent="0.2"/>
    <row r="5530" x14ac:dyDescent="0.2"/>
    <row r="5531" x14ac:dyDescent="0.2"/>
    <row r="5532" x14ac:dyDescent="0.2"/>
    <row r="5533" x14ac:dyDescent="0.2"/>
    <row r="5534" x14ac:dyDescent="0.2"/>
    <row r="5535" x14ac:dyDescent="0.2"/>
    <row r="5536" x14ac:dyDescent="0.2"/>
    <row r="5537" x14ac:dyDescent="0.2"/>
    <row r="5538" x14ac:dyDescent="0.2"/>
    <row r="5539" x14ac:dyDescent="0.2"/>
    <row r="5540" x14ac:dyDescent="0.2"/>
    <row r="5541" x14ac:dyDescent="0.2"/>
    <row r="5542" x14ac:dyDescent="0.2"/>
    <row r="5543" x14ac:dyDescent="0.2"/>
    <row r="5544" x14ac:dyDescent="0.2"/>
    <row r="5545" x14ac:dyDescent="0.2"/>
    <row r="5546" x14ac:dyDescent="0.2"/>
    <row r="5547" x14ac:dyDescent="0.2"/>
    <row r="5548" x14ac:dyDescent="0.2"/>
    <row r="5549" x14ac:dyDescent="0.2"/>
    <row r="5550" x14ac:dyDescent="0.2"/>
    <row r="5551" x14ac:dyDescent="0.2"/>
    <row r="5552" x14ac:dyDescent="0.2"/>
    <row r="5553" x14ac:dyDescent="0.2"/>
    <row r="5554" x14ac:dyDescent="0.2"/>
    <row r="5555" x14ac:dyDescent="0.2"/>
    <row r="5556" x14ac:dyDescent="0.2"/>
    <row r="5557" x14ac:dyDescent="0.2"/>
    <row r="5558" x14ac:dyDescent="0.2"/>
    <row r="5559" x14ac:dyDescent="0.2"/>
    <row r="5560" x14ac:dyDescent="0.2"/>
    <row r="5561" x14ac:dyDescent="0.2"/>
    <row r="5562" x14ac:dyDescent="0.2"/>
    <row r="5563" x14ac:dyDescent="0.2"/>
    <row r="5564" x14ac:dyDescent="0.2"/>
    <row r="5565" x14ac:dyDescent="0.2"/>
    <row r="5566" x14ac:dyDescent="0.2"/>
    <row r="5567" x14ac:dyDescent="0.2"/>
    <row r="5568" x14ac:dyDescent="0.2"/>
    <row r="5569" x14ac:dyDescent="0.2"/>
    <row r="5570" x14ac:dyDescent="0.2"/>
    <row r="5571" x14ac:dyDescent="0.2"/>
    <row r="5572" x14ac:dyDescent="0.2"/>
    <row r="5573" x14ac:dyDescent="0.2"/>
    <row r="5574" x14ac:dyDescent="0.2"/>
    <row r="5575" x14ac:dyDescent="0.2"/>
    <row r="5576" x14ac:dyDescent="0.2"/>
    <row r="5577" x14ac:dyDescent="0.2"/>
    <row r="5578" x14ac:dyDescent="0.2"/>
    <row r="5579" x14ac:dyDescent="0.2"/>
    <row r="5580" x14ac:dyDescent="0.2"/>
    <row r="5581" x14ac:dyDescent="0.2"/>
    <row r="5582" x14ac:dyDescent="0.2"/>
    <row r="5583" x14ac:dyDescent="0.2"/>
    <row r="5584" x14ac:dyDescent="0.2"/>
    <row r="5585" x14ac:dyDescent="0.2"/>
    <row r="5586" x14ac:dyDescent="0.2"/>
    <row r="5587" x14ac:dyDescent="0.2"/>
    <row r="5588" x14ac:dyDescent="0.2"/>
    <row r="5589" x14ac:dyDescent="0.2"/>
    <row r="5590" x14ac:dyDescent="0.2"/>
    <row r="5591" x14ac:dyDescent="0.2"/>
    <row r="5592" x14ac:dyDescent="0.2"/>
    <row r="5593" x14ac:dyDescent="0.2"/>
    <row r="5594" x14ac:dyDescent="0.2"/>
    <row r="5595" x14ac:dyDescent="0.2"/>
    <row r="5596" x14ac:dyDescent="0.2"/>
    <row r="5597" x14ac:dyDescent="0.2"/>
    <row r="5598" x14ac:dyDescent="0.2"/>
    <row r="5599" x14ac:dyDescent="0.2"/>
    <row r="5600" x14ac:dyDescent="0.2"/>
    <row r="5601" x14ac:dyDescent="0.2"/>
    <row r="5602" x14ac:dyDescent="0.2"/>
    <row r="5603" x14ac:dyDescent="0.2"/>
    <row r="5604" x14ac:dyDescent="0.2"/>
    <row r="5605" x14ac:dyDescent="0.2"/>
    <row r="5606" x14ac:dyDescent="0.2"/>
    <row r="5607" x14ac:dyDescent="0.2"/>
    <row r="5608" x14ac:dyDescent="0.2"/>
    <row r="5609" x14ac:dyDescent="0.2"/>
    <row r="5610" x14ac:dyDescent="0.2"/>
    <row r="5611" x14ac:dyDescent="0.2"/>
    <row r="5612" x14ac:dyDescent="0.2"/>
    <row r="5613" x14ac:dyDescent="0.2"/>
    <row r="5614" x14ac:dyDescent="0.2"/>
    <row r="5615" x14ac:dyDescent="0.2"/>
    <row r="5616" x14ac:dyDescent="0.2"/>
    <row r="5617" x14ac:dyDescent="0.2"/>
    <row r="5618" x14ac:dyDescent="0.2"/>
    <row r="5619" x14ac:dyDescent="0.2"/>
    <row r="5620" x14ac:dyDescent="0.2"/>
    <row r="5621" x14ac:dyDescent="0.2"/>
    <row r="5622" x14ac:dyDescent="0.2"/>
    <row r="5623" x14ac:dyDescent="0.2"/>
    <row r="5624" x14ac:dyDescent="0.2"/>
    <row r="5625" x14ac:dyDescent="0.2"/>
    <row r="5626" x14ac:dyDescent="0.2"/>
    <row r="5627" x14ac:dyDescent="0.2"/>
    <row r="5628" x14ac:dyDescent="0.2"/>
    <row r="5629" x14ac:dyDescent="0.2"/>
    <row r="5630" x14ac:dyDescent="0.2"/>
    <row r="5631" x14ac:dyDescent="0.2"/>
    <row r="5632" x14ac:dyDescent="0.2"/>
    <row r="5633" x14ac:dyDescent="0.2"/>
    <row r="5634" x14ac:dyDescent="0.2"/>
    <row r="5635" x14ac:dyDescent="0.2"/>
    <row r="5636" x14ac:dyDescent="0.2"/>
    <row r="5637" x14ac:dyDescent="0.2"/>
    <row r="5638" x14ac:dyDescent="0.2"/>
    <row r="5639" x14ac:dyDescent="0.2"/>
    <row r="5640" x14ac:dyDescent="0.2"/>
    <row r="5641" x14ac:dyDescent="0.2"/>
    <row r="5642" x14ac:dyDescent="0.2"/>
    <row r="5643" x14ac:dyDescent="0.2"/>
    <row r="5644" x14ac:dyDescent="0.2"/>
    <row r="5645" x14ac:dyDescent="0.2"/>
    <row r="5646" x14ac:dyDescent="0.2"/>
    <row r="5647" x14ac:dyDescent="0.2"/>
    <row r="5648" x14ac:dyDescent="0.2"/>
    <row r="5649" x14ac:dyDescent="0.2"/>
    <row r="5650" x14ac:dyDescent="0.2"/>
    <row r="5651" x14ac:dyDescent="0.2"/>
    <row r="5652" x14ac:dyDescent="0.2"/>
    <row r="5653" x14ac:dyDescent="0.2"/>
    <row r="5654" x14ac:dyDescent="0.2"/>
    <row r="5655" x14ac:dyDescent="0.2"/>
    <row r="5656" x14ac:dyDescent="0.2"/>
    <row r="5657" x14ac:dyDescent="0.2"/>
    <row r="5658" x14ac:dyDescent="0.2"/>
    <row r="5659" x14ac:dyDescent="0.2"/>
    <row r="5660" x14ac:dyDescent="0.2"/>
    <row r="5661" x14ac:dyDescent="0.2"/>
    <row r="5662" x14ac:dyDescent="0.2"/>
    <row r="5663" x14ac:dyDescent="0.2"/>
    <row r="5664" x14ac:dyDescent="0.2"/>
    <row r="5665" x14ac:dyDescent="0.2"/>
    <row r="5666" x14ac:dyDescent="0.2"/>
    <row r="5667" x14ac:dyDescent="0.2"/>
    <row r="5668" x14ac:dyDescent="0.2"/>
    <row r="5669" x14ac:dyDescent="0.2"/>
    <row r="5670" x14ac:dyDescent="0.2"/>
    <row r="5671" x14ac:dyDescent="0.2"/>
    <row r="5672" x14ac:dyDescent="0.2"/>
    <row r="5673" x14ac:dyDescent="0.2"/>
    <row r="5674" x14ac:dyDescent="0.2"/>
    <row r="5675" x14ac:dyDescent="0.2"/>
    <row r="5676" x14ac:dyDescent="0.2"/>
    <row r="5677" x14ac:dyDescent="0.2"/>
    <row r="5678" x14ac:dyDescent="0.2"/>
    <row r="5679" x14ac:dyDescent="0.2"/>
    <row r="5680" x14ac:dyDescent="0.2"/>
    <row r="5681" x14ac:dyDescent="0.2"/>
    <row r="5682" x14ac:dyDescent="0.2"/>
    <row r="5683" x14ac:dyDescent="0.2"/>
    <row r="5684" x14ac:dyDescent="0.2"/>
    <row r="5685" x14ac:dyDescent="0.2"/>
    <row r="5686" x14ac:dyDescent="0.2"/>
    <row r="5687" x14ac:dyDescent="0.2"/>
    <row r="5688" x14ac:dyDescent="0.2"/>
    <row r="5689" x14ac:dyDescent="0.2"/>
    <row r="5690" x14ac:dyDescent="0.2"/>
    <row r="5691" x14ac:dyDescent="0.2"/>
    <row r="5692" x14ac:dyDescent="0.2"/>
    <row r="5693" x14ac:dyDescent="0.2"/>
    <row r="5694" x14ac:dyDescent="0.2"/>
    <row r="5695" x14ac:dyDescent="0.2"/>
    <row r="5696" x14ac:dyDescent="0.2"/>
    <row r="5697" x14ac:dyDescent="0.2"/>
    <row r="5698" x14ac:dyDescent="0.2"/>
    <row r="5699" x14ac:dyDescent="0.2"/>
    <row r="5700" x14ac:dyDescent="0.2"/>
    <row r="5701" x14ac:dyDescent="0.2"/>
    <row r="5702" x14ac:dyDescent="0.2"/>
    <row r="5703" x14ac:dyDescent="0.2"/>
    <row r="5704" x14ac:dyDescent="0.2"/>
    <row r="5705" x14ac:dyDescent="0.2"/>
    <row r="5706" x14ac:dyDescent="0.2"/>
    <row r="5707" x14ac:dyDescent="0.2"/>
    <row r="5708" x14ac:dyDescent="0.2"/>
    <row r="5709" x14ac:dyDescent="0.2"/>
    <row r="5710" x14ac:dyDescent="0.2"/>
    <row r="5711" x14ac:dyDescent="0.2"/>
    <row r="5712" x14ac:dyDescent="0.2"/>
    <row r="5713" x14ac:dyDescent="0.2"/>
    <row r="5714" x14ac:dyDescent="0.2"/>
    <row r="5715" x14ac:dyDescent="0.2"/>
    <row r="5716" x14ac:dyDescent="0.2"/>
    <row r="5717" x14ac:dyDescent="0.2"/>
    <row r="5718" x14ac:dyDescent="0.2"/>
    <row r="5719" x14ac:dyDescent="0.2"/>
    <row r="5720" x14ac:dyDescent="0.2"/>
    <row r="5721" x14ac:dyDescent="0.2"/>
    <row r="5722" x14ac:dyDescent="0.2"/>
    <row r="5723" x14ac:dyDescent="0.2"/>
    <row r="5724" x14ac:dyDescent="0.2"/>
    <row r="5725" x14ac:dyDescent="0.2"/>
    <row r="5726" x14ac:dyDescent="0.2"/>
    <row r="5727" x14ac:dyDescent="0.2"/>
    <row r="5728" x14ac:dyDescent="0.2"/>
    <row r="5729" x14ac:dyDescent="0.2"/>
    <row r="5730" x14ac:dyDescent="0.2"/>
    <row r="5731" x14ac:dyDescent="0.2"/>
    <row r="5732" x14ac:dyDescent="0.2"/>
    <row r="5733" x14ac:dyDescent="0.2"/>
    <row r="5734" x14ac:dyDescent="0.2"/>
    <row r="5735" x14ac:dyDescent="0.2"/>
    <row r="5736" x14ac:dyDescent="0.2"/>
    <row r="5737" x14ac:dyDescent="0.2"/>
    <row r="5738" x14ac:dyDescent="0.2"/>
    <row r="5739" x14ac:dyDescent="0.2"/>
    <row r="5740" x14ac:dyDescent="0.2"/>
    <row r="5741" x14ac:dyDescent="0.2"/>
    <row r="5742" x14ac:dyDescent="0.2"/>
    <row r="5743" x14ac:dyDescent="0.2"/>
    <row r="5744" x14ac:dyDescent="0.2"/>
    <row r="5745" x14ac:dyDescent="0.2"/>
    <row r="5746" x14ac:dyDescent="0.2"/>
    <row r="5747" x14ac:dyDescent="0.2"/>
    <row r="5748" x14ac:dyDescent="0.2"/>
    <row r="5749" x14ac:dyDescent="0.2"/>
    <row r="5750" x14ac:dyDescent="0.2"/>
    <row r="5751" x14ac:dyDescent="0.2"/>
    <row r="5752" x14ac:dyDescent="0.2"/>
    <row r="5753" x14ac:dyDescent="0.2"/>
    <row r="5754" x14ac:dyDescent="0.2"/>
    <row r="5755" x14ac:dyDescent="0.2"/>
    <row r="5756" x14ac:dyDescent="0.2"/>
    <row r="5757" x14ac:dyDescent="0.2"/>
    <row r="5758" x14ac:dyDescent="0.2"/>
    <row r="5759" x14ac:dyDescent="0.2"/>
    <row r="5760" x14ac:dyDescent="0.2"/>
    <row r="5761" x14ac:dyDescent="0.2"/>
    <row r="5762" x14ac:dyDescent="0.2"/>
    <row r="5763" x14ac:dyDescent="0.2"/>
    <row r="5764" x14ac:dyDescent="0.2"/>
    <row r="5765" x14ac:dyDescent="0.2"/>
    <row r="5766" x14ac:dyDescent="0.2"/>
    <row r="5767" x14ac:dyDescent="0.2"/>
    <row r="5768" x14ac:dyDescent="0.2"/>
    <row r="5769" x14ac:dyDescent="0.2"/>
    <row r="5770" x14ac:dyDescent="0.2"/>
    <row r="5771" x14ac:dyDescent="0.2"/>
    <row r="5772" x14ac:dyDescent="0.2"/>
    <row r="5773" x14ac:dyDescent="0.2"/>
    <row r="5774" x14ac:dyDescent="0.2"/>
    <row r="5775" x14ac:dyDescent="0.2"/>
    <row r="5776" x14ac:dyDescent="0.2"/>
    <row r="5777" x14ac:dyDescent="0.2"/>
    <row r="5778" x14ac:dyDescent="0.2"/>
    <row r="5779" x14ac:dyDescent="0.2"/>
    <row r="5780" x14ac:dyDescent="0.2"/>
    <row r="5781" x14ac:dyDescent="0.2"/>
    <row r="5782" x14ac:dyDescent="0.2"/>
    <row r="5783" x14ac:dyDescent="0.2"/>
    <row r="5784" x14ac:dyDescent="0.2"/>
    <row r="5785" x14ac:dyDescent="0.2"/>
    <row r="5786" x14ac:dyDescent="0.2"/>
    <row r="5787" x14ac:dyDescent="0.2"/>
    <row r="5788" x14ac:dyDescent="0.2"/>
    <row r="5789" x14ac:dyDescent="0.2"/>
    <row r="5790" x14ac:dyDescent="0.2"/>
    <row r="5791" x14ac:dyDescent="0.2"/>
    <row r="5792" x14ac:dyDescent="0.2"/>
    <row r="5793" x14ac:dyDescent="0.2"/>
    <row r="5794" x14ac:dyDescent="0.2"/>
    <row r="5795" x14ac:dyDescent="0.2"/>
    <row r="5796" x14ac:dyDescent="0.2"/>
    <row r="5797" x14ac:dyDescent="0.2"/>
    <row r="5798" x14ac:dyDescent="0.2"/>
    <row r="5799" x14ac:dyDescent="0.2"/>
    <row r="5800" x14ac:dyDescent="0.2"/>
    <row r="5801" x14ac:dyDescent="0.2"/>
    <row r="5802" x14ac:dyDescent="0.2"/>
    <row r="5803" x14ac:dyDescent="0.2"/>
    <row r="5804" x14ac:dyDescent="0.2"/>
    <row r="5805" x14ac:dyDescent="0.2"/>
    <row r="5806" x14ac:dyDescent="0.2"/>
    <row r="5807" x14ac:dyDescent="0.2"/>
    <row r="5808" x14ac:dyDescent="0.2"/>
    <row r="5809" x14ac:dyDescent="0.2"/>
    <row r="5810" x14ac:dyDescent="0.2"/>
    <row r="5811" x14ac:dyDescent="0.2"/>
    <row r="5812" x14ac:dyDescent="0.2"/>
    <row r="5813" x14ac:dyDescent="0.2"/>
    <row r="5814" x14ac:dyDescent="0.2"/>
    <row r="5815" x14ac:dyDescent="0.2"/>
    <row r="5816" x14ac:dyDescent="0.2"/>
    <row r="5817" x14ac:dyDescent="0.2"/>
    <row r="5818" x14ac:dyDescent="0.2"/>
    <row r="5819" x14ac:dyDescent="0.2"/>
    <row r="5820" x14ac:dyDescent="0.2"/>
    <row r="5821" x14ac:dyDescent="0.2"/>
    <row r="5822" x14ac:dyDescent="0.2"/>
    <row r="5823" x14ac:dyDescent="0.2"/>
    <row r="5824" x14ac:dyDescent="0.2"/>
    <row r="5825" x14ac:dyDescent="0.2"/>
    <row r="5826" x14ac:dyDescent="0.2"/>
    <row r="5827" x14ac:dyDescent="0.2"/>
    <row r="5828" x14ac:dyDescent="0.2"/>
    <row r="5829" x14ac:dyDescent="0.2"/>
    <row r="5830" x14ac:dyDescent="0.2"/>
    <row r="5831" x14ac:dyDescent="0.2"/>
    <row r="5832" x14ac:dyDescent="0.2"/>
    <row r="5833" x14ac:dyDescent="0.2"/>
    <row r="5834" x14ac:dyDescent="0.2"/>
    <row r="5835" x14ac:dyDescent="0.2"/>
    <row r="5836" x14ac:dyDescent="0.2"/>
    <row r="5837" x14ac:dyDescent="0.2"/>
    <row r="5838" x14ac:dyDescent="0.2"/>
    <row r="5839" x14ac:dyDescent="0.2"/>
    <row r="5840" x14ac:dyDescent="0.2"/>
    <row r="5841" x14ac:dyDescent="0.2"/>
    <row r="5842" x14ac:dyDescent="0.2"/>
    <row r="5843" x14ac:dyDescent="0.2"/>
    <row r="5844" x14ac:dyDescent="0.2"/>
    <row r="5845" x14ac:dyDescent="0.2"/>
    <row r="5846" x14ac:dyDescent="0.2"/>
    <row r="5847" x14ac:dyDescent="0.2"/>
    <row r="5848" x14ac:dyDescent="0.2"/>
    <row r="5849" x14ac:dyDescent="0.2"/>
    <row r="5850" x14ac:dyDescent="0.2"/>
    <row r="5851" x14ac:dyDescent="0.2"/>
    <row r="5852" x14ac:dyDescent="0.2"/>
    <row r="5853" x14ac:dyDescent="0.2"/>
    <row r="5854" x14ac:dyDescent="0.2"/>
    <row r="5855" x14ac:dyDescent="0.2"/>
    <row r="5856" x14ac:dyDescent="0.2"/>
    <row r="5857" x14ac:dyDescent="0.2"/>
    <row r="5858" x14ac:dyDescent="0.2"/>
    <row r="5859" x14ac:dyDescent="0.2"/>
    <row r="5860" x14ac:dyDescent="0.2"/>
    <row r="5861" x14ac:dyDescent="0.2"/>
    <row r="5862" x14ac:dyDescent="0.2"/>
    <row r="5863" x14ac:dyDescent="0.2"/>
    <row r="5864" x14ac:dyDescent="0.2"/>
    <row r="5865" x14ac:dyDescent="0.2"/>
    <row r="5866" x14ac:dyDescent="0.2"/>
    <row r="5867" x14ac:dyDescent="0.2"/>
    <row r="5868" x14ac:dyDescent="0.2"/>
    <row r="5869" x14ac:dyDescent="0.2"/>
    <row r="5870" x14ac:dyDescent="0.2"/>
    <row r="5871" x14ac:dyDescent="0.2"/>
    <row r="5872" x14ac:dyDescent="0.2"/>
    <row r="5873" x14ac:dyDescent="0.2"/>
    <row r="5874" x14ac:dyDescent="0.2"/>
    <row r="5875" x14ac:dyDescent="0.2"/>
    <row r="5876" x14ac:dyDescent="0.2"/>
    <row r="5877" x14ac:dyDescent="0.2"/>
    <row r="5878" x14ac:dyDescent="0.2"/>
    <row r="5879" x14ac:dyDescent="0.2"/>
    <row r="5880" x14ac:dyDescent="0.2"/>
    <row r="5881" x14ac:dyDescent="0.2"/>
    <row r="5882" x14ac:dyDescent="0.2"/>
    <row r="5883" x14ac:dyDescent="0.2"/>
    <row r="5884" x14ac:dyDescent="0.2"/>
    <row r="5885" x14ac:dyDescent="0.2"/>
    <row r="5886" x14ac:dyDescent="0.2"/>
    <row r="5887" x14ac:dyDescent="0.2"/>
    <row r="5888" x14ac:dyDescent="0.2"/>
    <row r="5889" x14ac:dyDescent="0.2"/>
    <row r="5890" x14ac:dyDescent="0.2"/>
    <row r="5891" x14ac:dyDescent="0.2"/>
    <row r="5892" x14ac:dyDescent="0.2"/>
    <row r="5893" x14ac:dyDescent="0.2"/>
    <row r="5894" x14ac:dyDescent="0.2"/>
    <row r="5895" x14ac:dyDescent="0.2"/>
    <row r="5896" x14ac:dyDescent="0.2"/>
    <row r="5897" x14ac:dyDescent="0.2"/>
    <row r="5898" x14ac:dyDescent="0.2"/>
    <row r="5899" x14ac:dyDescent="0.2"/>
    <row r="5900" x14ac:dyDescent="0.2"/>
    <row r="5901" x14ac:dyDescent="0.2"/>
    <row r="5902" x14ac:dyDescent="0.2"/>
    <row r="5903" x14ac:dyDescent="0.2"/>
    <row r="5904" x14ac:dyDescent="0.2"/>
    <row r="5905" x14ac:dyDescent="0.2"/>
    <row r="5906" x14ac:dyDescent="0.2"/>
    <row r="5907" x14ac:dyDescent="0.2"/>
    <row r="5908" x14ac:dyDescent="0.2"/>
    <row r="5909" x14ac:dyDescent="0.2"/>
    <row r="5910" x14ac:dyDescent="0.2"/>
    <row r="5911" x14ac:dyDescent="0.2"/>
    <row r="5912" x14ac:dyDescent="0.2"/>
    <row r="5913" x14ac:dyDescent="0.2"/>
    <row r="5914" x14ac:dyDescent="0.2"/>
    <row r="5915" x14ac:dyDescent="0.2"/>
    <row r="5916" x14ac:dyDescent="0.2"/>
    <row r="5917" x14ac:dyDescent="0.2"/>
    <row r="5918" x14ac:dyDescent="0.2"/>
    <row r="5919" x14ac:dyDescent="0.2"/>
    <row r="5920" x14ac:dyDescent="0.2"/>
    <row r="5921" x14ac:dyDescent="0.2"/>
    <row r="5922" x14ac:dyDescent="0.2"/>
    <row r="5923" x14ac:dyDescent="0.2"/>
    <row r="5924" x14ac:dyDescent="0.2"/>
    <row r="5925" x14ac:dyDescent="0.2"/>
    <row r="5926" x14ac:dyDescent="0.2"/>
    <row r="5927" x14ac:dyDescent="0.2"/>
    <row r="5928" x14ac:dyDescent="0.2"/>
    <row r="5929" x14ac:dyDescent="0.2"/>
    <row r="5930" x14ac:dyDescent="0.2"/>
    <row r="5931" x14ac:dyDescent="0.2"/>
    <row r="5932" x14ac:dyDescent="0.2"/>
    <row r="5933" x14ac:dyDescent="0.2"/>
    <row r="5934" x14ac:dyDescent="0.2"/>
    <row r="5935" x14ac:dyDescent="0.2"/>
    <row r="5936" x14ac:dyDescent="0.2"/>
    <row r="5937" x14ac:dyDescent="0.2"/>
    <row r="5938" x14ac:dyDescent="0.2"/>
    <row r="5939" x14ac:dyDescent="0.2"/>
    <row r="5940" x14ac:dyDescent="0.2"/>
    <row r="5941" x14ac:dyDescent="0.2"/>
    <row r="5942" x14ac:dyDescent="0.2"/>
    <row r="5943" x14ac:dyDescent="0.2"/>
    <row r="5944" x14ac:dyDescent="0.2"/>
    <row r="5945" x14ac:dyDescent="0.2"/>
    <row r="5946" x14ac:dyDescent="0.2"/>
    <row r="5947" x14ac:dyDescent="0.2"/>
    <row r="5948" x14ac:dyDescent="0.2"/>
    <row r="5949" x14ac:dyDescent="0.2"/>
    <row r="5950" x14ac:dyDescent="0.2"/>
    <row r="5951" x14ac:dyDescent="0.2"/>
    <row r="5952" x14ac:dyDescent="0.2"/>
    <row r="5953" x14ac:dyDescent="0.2"/>
    <row r="5954" x14ac:dyDescent="0.2"/>
    <row r="5955" x14ac:dyDescent="0.2"/>
    <row r="5956" x14ac:dyDescent="0.2"/>
    <row r="5957" x14ac:dyDescent="0.2"/>
    <row r="5958" x14ac:dyDescent="0.2"/>
    <row r="5959" x14ac:dyDescent="0.2"/>
    <row r="5960" x14ac:dyDescent="0.2"/>
    <row r="5961" x14ac:dyDescent="0.2"/>
    <row r="5962" x14ac:dyDescent="0.2"/>
    <row r="5963" x14ac:dyDescent="0.2"/>
    <row r="5964" x14ac:dyDescent="0.2"/>
    <row r="5965" x14ac:dyDescent="0.2"/>
    <row r="5966" x14ac:dyDescent="0.2"/>
    <row r="5967" x14ac:dyDescent="0.2"/>
    <row r="5968" x14ac:dyDescent="0.2"/>
    <row r="5969" x14ac:dyDescent="0.2"/>
    <row r="5970" x14ac:dyDescent="0.2"/>
    <row r="5971" x14ac:dyDescent="0.2"/>
    <row r="5972" x14ac:dyDescent="0.2"/>
    <row r="5973" x14ac:dyDescent="0.2"/>
    <row r="5974" x14ac:dyDescent="0.2"/>
    <row r="5975" x14ac:dyDescent="0.2"/>
    <row r="5976" x14ac:dyDescent="0.2"/>
    <row r="5977" x14ac:dyDescent="0.2"/>
    <row r="5978" x14ac:dyDescent="0.2"/>
    <row r="5979" x14ac:dyDescent="0.2"/>
    <row r="5980" x14ac:dyDescent="0.2"/>
    <row r="5981" x14ac:dyDescent="0.2"/>
    <row r="5982" x14ac:dyDescent="0.2"/>
    <row r="5983" x14ac:dyDescent="0.2"/>
    <row r="5984" x14ac:dyDescent="0.2"/>
    <row r="5985" x14ac:dyDescent="0.2"/>
    <row r="5986" x14ac:dyDescent="0.2"/>
    <row r="5987" x14ac:dyDescent="0.2"/>
    <row r="5988" x14ac:dyDescent="0.2"/>
    <row r="5989" x14ac:dyDescent="0.2"/>
    <row r="5990" x14ac:dyDescent="0.2"/>
    <row r="5991" x14ac:dyDescent="0.2"/>
    <row r="5992" x14ac:dyDescent="0.2"/>
    <row r="5993" x14ac:dyDescent="0.2"/>
    <row r="5994" x14ac:dyDescent="0.2"/>
    <row r="5995" x14ac:dyDescent="0.2"/>
    <row r="5996" x14ac:dyDescent="0.2"/>
    <row r="5997" x14ac:dyDescent="0.2"/>
    <row r="5998" x14ac:dyDescent="0.2"/>
    <row r="5999" x14ac:dyDescent="0.2"/>
    <row r="6000" x14ac:dyDescent="0.2"/>
    <row r="6001" x14ac:dyDescent="0.2"/>
    <row r="6002" x14ac:dyDescent="0.2"/>
    <row r="6003" x14ac:dyDescent="0.2"/>
    <row r="6004" x14ac:dyDescent="0.2"/>
    <row r="6005" x14ac:dyDescent="0.2"/>
    <row r="6006" x14ac:dyDescent="0.2"/>
    <row r="6007" x14ac:dyDescent="0.2"/>
    <row r="6008" x14ac:dyDescent="0.2"/>
    <row r="6009" x14ac:dyDescent="0.2"/>
    <row r="6010" x14ac:dyDescent="0.2"/>
    <row r="6011" x14ac:dyDescent="0.2"/>
    <row r="6012" x14ac:dyDescent="0.2"/>
    <row r="6013" x14ac:dyDescent="0.2"/>
    <row r="6014" x14ac:dyDescent="0.2"/>
    <row r="6015" x14ac:dyDescent="0.2"/>
    <row r="6016" x14ac:dyDescent="0.2"/>
    <row r="6017" x14ac:dyDescent="0.2"/>
    <row r="6018" x14ac:dyDescent="0.2"/>
    <row r="6019" x14ac:dyDescent="0.2"/>
    <row r="6020" x14ac:dyDescent="0.2"/>
    <row r="6021" x14ac:dyDescent="0.2"/>
    <row r="6022" x14ac:dyDescent="0.2"/>
    <row r="6023" x14ac:dyDescent="0.2"/>
    <row r="6024" x14ac:dyDescent="0.2"/>
    <row r="6025" x14ac:dyDescent="0.2"/>
    <row r="6026" x14ac:dyDescent="0.2"/>
    <row r="6027" x14ac:dyDescent="0.2"/>
    <row r="6028" x14ac:dyDescent="0.2"/>
    <row r="6029" x14ac:dyDescent="0.2"/>
    <row r="6030" x14ac:dyDescent="0.2"/>
    <row r="6031" x14ac:dyDescent="0.2"/>
    <row r="6032" x14ac:dyDescent="0.2"/>
    <row r="6033" x14ac:dyDescent="0.2"/>
    <row r="6034" x14ac:dyDescent="0.2"/>
    <row r="6035" x14ac:dyDescent="0.2"/>
    <row r="6036" x14ac:dyDescent="0.2"/>
    <row r="6037" x14ac:dyDescent="0.2"/>
    <row r="6038" x14ac:dyDescent="0.2"/>
    <row r="6039" x14ac:dyDescent="0.2"/>
    <row r="6040" x14ac:dyDescent="0.2"/>
    <row r="6041" x14ac:dyDescent="0.2"/>
    <row r="6042" x14ac:dyDescent="0.2"/>
    <row r="6043" x14ac:dyDescent="0.2"/>
    <row r="6044" x14ac:dyDescent="0.2"/>
    <row r="6045" x14ac:dyDescent="0.2"/>
    <row r="6046" x14ac:dyDescent="0.2"/>
    <row r="6047" x14ac:dyDescent="0.2"/>
    <row r="6048" x14ac:dyDescent="0.2"/>
    <row r="6049" x14ac:dyDescent="0.2"/>
    <row r="6050" x14ac:dyDescent="0.2"/>
    <row r="6051" x14ac:dyDescent="0.2"/>
    <row r="6052" x14ac:dyDescent="0.2"/>
    <row r="6053" x14ac:dyDescent="0.2"/>
    <row r="6054" x14ac:dyDescent="0.2"/>
    <row r="6055" x14ac:dyDescent="0.2"/>
    <row r="6056" x14ac:dyDescent="0.2"/>
    <row r="6057" x14ac:dyDescent="0.2"/>
    <row r="6058" x14ac:dyDescent="0.2"/>
    <row r="6059" x14ac:dyDescent="0.2"/>
    <row r="6060" x14ac:dyDescent="0.2"/>
    <row r="6061" x14ac:dyDescent="0.2"/>
    <row r="6062" x14ac:dyDescent="0.2"/>
    <row r="6063" x14ac:dyDescent="0.2"/>
    <row r="6064" x14ac:dyDescent="0.2"/>
    <row r="6065" x14ac:dyDescent="0.2"/>
    <row r="6066" x14ac:dyDescent="0.2"/>
    <row r="6067" x14ac:dyDescent="0.2"/>
    <row r="6068" x14ac:dyDescent="0.2"/>
    <row r="6069" x14ac:dyDescent="0.2"/>
    <row r="6070" x14ac:dyDescent="0.2"/>
    <row r="6071" x14ac:dyDescent="0.2"/>
    <row r="6072" x14ac:dyDescent="0.2"/>
    <row r="6073" x14ac:dyDescent="0.2"/>
    <row r="6074" x14ac:dyDescent="0.2"/>
    <row r="6075" x14ac:dyDescent="0.2"/>
    <row r="6076" x14ac:dyDescent="0.2"/>
    <row r="6077" x14ac:dyDescent="0.2"/>
    <row r="6078" x14ac:dyDescent="0.2"/>
    <row r="6079" x14ac:dyDescent="0.2"/>
    <row r="6080" x14ac:dyDescent="0.2"/>
    <row r="6081" x14ac:dyDescent="0.2"/>
    <row r="6082" x14ac:dyDescent="0.2"/>
    <row r="6083" x14ac:dyDescent="0.2"/>
    <row r="6084" x14ac:dyDescent="0.2"/>
    <row r="6085" x14ac:dyDescent="0.2"/>
    <row r="6086" x14ac:dyDescent="0.2"/>
    <row r="6087" x14ac:dyDescent="0.2"/>
    <row r="6088" x14ac:dyDescent="0.2"/>
    <row r="6089" x14ac:dyDescent="0.2"/>
    <row r="6090" x14ac:dyDescent="0.2"/>
    <row r="6091" x14ac:dyDescent="0.2"/>
    <row r="6092" x14ac:dyDescent="0.2"/>
    <row r="6093" x14ac:dyDescent="0.2"/>
    <row r="6094" x14ac:dyDescent="0.2"/>
    <row r="6095" x14ac:dyDescent="0.2"/>
    <row r="6096" x14ac:dyDescent="0.2"/>
    <row r="6097" x14ac:dyDescent="0.2"/>
    <row r="6098" x14ac:dyDescent="0.2"/>
    <row r="6099" x14ac:dyDescent="0.2"/>
    <row r="6100" x14ac:dyDescent="0.2"/>
    <row r="6101" x14ac:dyDescent="0.2"/>
    <row r="6102" x14ac:dyDescent="0.2"/>
    <row r="6103" x14ac:dyDescent="0.2"/>
    <row r="6104" x14ac:dyDescent="0.2"/>
    <row r="6105" x14ac:dyDescent="0.2"/>
    <row r="6106" x14ac:dyDescent="0.2"/>
    <row r="6107" x14ac:dyDescent="0.2"/>
    <row r="6108" x14ac:dyDescent="0.2"/>
    <row r="6109" x14ac:dyDescent="0.2"/>
    <row r="6110" x14ac:dyDescent="0.2"/>
    <row r="6111" x14ac:dyDescent="0.2"/>
    <row r="6112" x14ac:dyDescent="0.2"/>
    <row r="6113" x14ac:dyDescent="0.2"/>
    <row r="6114" x14ac:dyDescent="0.2"/>
    <row r="6115" x14ac:dyDescent="0.2"/>
    <row r="6116" x14ac:dyDescent="0.2"/>
    <row r="6117" x14ac:dyDescent="0.2"/>
    <row r="6118" x14ac:dyDescent="0.2"/>
    <row r="6119" x14ac:dyDescent="0.2"/>
    <row r="6120" x14ac:dyDescent="0.2"/>
    <row r="6121" x14ac:dyDescent="0.2"/>
    <row r="6122" x14ac:dyDescent="0.2"/>
    <row r="6123" x14ac:dyDescent="0.2"/>
    <row r="6124" x14ac:dyDescent="0.2"/>
    <row r="6125" x14ac:dyDescent="0.2"/>
    <row r="6126" x14ac:dyDescent="0.2"/>
    <row r="6127" x14ac:dyDescent="0.2"/>
    <row r="6128" x14ac:dyDescent="0.2"/>
    <row r="6129" x14ac:dyDescent="0.2"/>
    <row r="6130" x14ac:dyDescent="0.2"/>
    <row r="6131" x14ac:dyDescent="0.2"/>
    <row r="6132" x14ac:dyDescent="0.2"/>
    <row r="6133" x14ac:dyDescent="0.2"/>
    <row r="6134" x14ac:dyDescent="0.2"/>
    <row r="6135" x14ac:dyDescent="0.2"/>
    <row r="6136" x14ac:dyDescent="0.2"/>
    <row r="6137" x14ac:dyDescent="0.2"/>
    <row r="6138" x14ac:dyDescent="0.2"/>
    <row r="6139" x14ac:dyDescent="0.2"/>
    <row r="6140" x14ac:dyDescent="0.2"/>
    <row r="6141" x14ac:dyDescent="0.2"/>
    <row r="6142" x14ac:dyDescent="0.2"/>
    <row r="6143" x14ac:dyDescent="0.2"/>
    <row r="6144" x14ac:dyDescent="0.2"/>
    <row r="6145" x14ac:dyDescent="0.2"/>
    <row r="6146" x14ac:dyDescent="0.2"/>
    <row r="6147" x14ac:dyDescent="0.2"/>
    <row r="6148" x14ac:dyDescent="0.2"/>
    <row r="6149" x14ac:dyDescent="0.2"/>
    <row r="6150" x14ac:dyDescent="0.2"/>
    <row r="6151" x14ac:dyDescent="0.2"/>
    <row r="6152" x14ac:dyDescent="0.2"/>
    <row r="6153" x14ac:dyDescent="0.2"/>
    <row r="6154" x14ac:dyDescent="0.2"/>
    <row r="6155" x14ac:dyDescent="0.2"/>
    <row r="6156" x14ac:dyDescent="0.2"/>
    <row r="6157" x14ac:dyDescent="0.2"/>
    <row r="6158" x14ac:dyDescent="0.2"/>
    <row r="6159" x14ac:dyDescent="0.2"/>
    <row r="6160" x14ac:dyDescent="0.2"/>
    <row r="6161" x14ac:dyDescent="0.2"/>
    <row r="6162" x14ac:dyDescent="0.2"/>
    <row r="6163" x14ac:dyDescent="0.2"/>
    <row r="6164" x14ac:dyDescent="0.2"/>
    <row r="6165" x14ac:dyDescent="0.2"/>
    <row r="6166" x14ac:dyDescent="0.2"/>
    <row r="6167" x14ac:dyDescent="0.2"/>
    <row r="6168" x14ac:dyDescent="0.2"/>
    <row r="6169" x14ac:dyDescent="0.2"/>
    <row r="6170" x14ac:dyDescent="0.2"/>
    <row r="6171" x14ac:dyDescent="0.2"/>
    <row r="6172" x14ac:dyDescent="0.2"/>
    <row r="6173" x14ac:dyDescent="0.2"/>
    <row r="6174" x14ac:dyDescent="0.2"/>
    <row r="6175" x14ac:dyDescent="0.2"/>
    <row r="6176" x14ac:dyDescent="0.2"/>
    <row r="6177" x14ac:dyDescent="0.2"/>
    <row r="6178" x14ac:dyDescent="0.2"/>
    <row r="6179" x14ac:dyDescent="0.2"/>
    <row r="6180" x14ac:dyDescent="0.2"/>
    <row r="6181" x14ac:dyDescent="0.2"/>
    <row r="6182" x14ac:dyDescent="0.2"/>
    <row r="6183" x14ac:dyDescent="0.2"/>
    <row r="6184" x14ac:dyDescent="0.2"/>
    <row r="6185" x14ac:dyDescent="0.2"/>
    <row r="6186" x14ac:dyDescent="0.2"/>
    <row r="6187" x14ac:dyDescent="0.2"/>
    <row r="6188" x14ac:dyDescent="0.2"/>
    <row r="6189" x14ac:dyDescent="0.2"/>
    <row r="6190" x14ac:dyDescent="0.2"/>
    <row r="6191" x14ac:dyDescent="0.2"/>
    <row r="6192" x14ac:dyDescent="0.2"/>
    <row r="6193" x14ac:dyDescent="0.2"/>
    <row r="6194" x14ac:dyDescent="0.2"/>
    <row r="6195" x14ac:dyDescent="0.2"/>
    <row r="6196" x14ac:dyDescent="0.2"/>
    <row r="6197" x14ac:dyDescent="0.2"/>
    <row r="6198" x14ac:dyDescent="0.2"/>
    <row r="6199" x14ac:dyDescent="0.2"/>
    <row r="6200" x14ac:dyDescent="0.2"/>
    <row r="6201" x14ac:dyDescent="0.2"/>
    <row r="6202" x14ac:dyDescent="0.2"/>
    <row r="6203" x14ac:dyDescent="0.2"/>
    <row r="6204" x14ac:dyDescent="0.2"/>
    <row r="6205" x14ac:dyDescent="0.2"/>
    <row r="6206" x14ac:dyDescent="0.2"/>
    <row r="6207" x14ac:dyDescent="0.2"/>
    <row r="6208" x14ac:dyDescent="0.2"/>
    <row r="6209" x14ac:dyDescent="0.2"/>
    <row r="6210" x14ac:dyDescent="0.2"/>
    <row r="6211" x14ac:dyDescent="0.2"/>
    <row r="6212" x14ac:dyDescent="0.2"/>
    <row r="6213" x14ac:dyDescent="0.2"/>
    <row r="6214" x14ac:dyDescent="0.2"/>
    <row r="6215" x14ac:dyDescent="0.2"/>
    <row r="6216" x14ac:dyDescent="0.2"/>
    <row r="6217" x14ac:dyDescent="0.2"/>
    <row r="6218" x14ac:dyDescent="0.2"/>
    <row r="6219" x14ac:dyDescent="0.2"/>
    <row r="6220" x14ac:dyDescent="0.2"/>
    <row r="6221" x14ac:dyDescent="0.2"/>
    <row r="6222" x14ac:dyDescent="0.2"/>
    <row r="6223" x14ac:dyDescent="0.2"/>
    <row r="6224" x14ac:dyDescent="0.2"/>
    <row r="6225" x14ac:dyDescent="0.2"/>
    <row r="6226" x14ac:dyDescent="0.2"/>
    <row r="6227" x14ac:dyDescent="0.2"/>
    <row r="6228" x14ac:dyDescent="0.2"/>
    <row r="6229" x14ac:dyDescent="0.2"/>
    <row r="6230" x14ac:dyDescent="0.2"/>
    <row r="6231" x14ac:dyDescent="0.2"/>
    <row r="6232" x14ac:dyDescent="0.2"/>
    <row r="6233" x14ac:dyDescent="0.2"/>
    <row r="6234" x14ac:dyDescent="0.2"/>
    <row r="6235" x14ac:dyDescent="0.2"/>
    <row r="6236" x14ac:dyDescent="0.2"/>
    <row r="6237" x14ac:dyDescent="0.2"/>
    <row r="6238" x14ac:dyDescent="0.2"/>
    <row r="6239" x14ac:dyDescent="0.2"/>
    <row r="6240" x14ac:dyDescent="0.2"/>
    <row r="6241" x14ac:dyDescent="0.2"/>
    <row r="6242" x14ac:dyDescent="0.2"/>
    <row r="6243" x14ac:dyDescent="0.2"/>
    <row r="6244" x14ac:dyDescent="0.2"/>
    <row r="6245" x14ac:dyDescent="0.2"/>
    <row r="6246" x14ac:dyDescent="0.2"/>
    <row r="6247" x14ac:dyDescent="0.2"/>
    <row r="6248" x14ac:dyDescent="0.2"/>
    <row r="6249" x14ac:dyDescent="0.2"/>
    <row r="6250" x14ac:dyDescent="0.2"/>
    <row r="6251" x14ac:dyDescent="0.2"/>
    <row r="6252" x14ac:dyDescent="0.2"/>
    <row r="6253" x14ac:dyDescent="0.2"/>
    <row r="6254" x14ac:dyDescent="0.2"/>
    <row r="6255" x14ac:dyDescent="0.2"/>
    <row r="6256" x14ac:dyDescent="0.2"/>
    <row r="6257" x14ac:dyDescent="0.2"/>
    <row r="6258" x14ac:dyDescent="0.2"/>
    <row r="6259" x14ac:dyDescent="0.2"/>
    <row r="6260" x14ac:dyDescent="0.2"/>
    <row r="6261" x14ac:dyDescent="0.2"/>
    <row r="6262" x14ac:dyDescent="0.2"/>
    <row r="6263" x14ac:dyDescent="0.2"/>
    <row r="6264" x14ac:dyDescent="0.2"/>
    <row r="6265" x14ac:dyDescent="0.2"/>
    <row r="6266" x14ac:dyDescent="0.2"/>
    <row r="6267" x14ac:dyDescent="0.2"/>
    <row r="6268" x14ac:dyDescent="0.2"/>
    <row r="6269" x14ac:dyDescent="0.2"/>
    <row r="6270" x14ac:dyDescent="0.2"/>
    <row r="6271" x14ac:dyDescent="0.2"/>
    <row r="6272" x14ac:dyDescent="0.2"/>
    <row r="6273" x14ac:dyDescent="0.2"/>
    <row r="6274" x14ac:dyDescent="0.2"/>
    <row r="6275" x14ac:dyDescent="0.2"/>
    <row r="6276" x14ac:dyDescent="0.2"/>
    <row r="6277" x14ac:dyDescent="0.2"/>
    <row r="6278" x14ac:dyDescent="0.2"/>
    <row r="6279" x14ac:dyDescent="0.2"/>
    <row r="6280" x14ac:dyDescent="0.2"/>
    <row r="6281" x14ac:dyDescent="0.2"/>
    <row r="6282" x14ac:dyDescent="0.2"/>
    <row r="6283" x14ac:dyDescent="0.2"/>
    <row r="6284" x14ac:dyDescent="0.2"/>
    <row r="6285" x14ac:dyDescent="0.2"/>
    <row r="6286" x14ac:dyDescent="0.2"/>
    <row r="6287" x14ac:dyDescent="0.2"/>
    <row r="6288" x14ac:dyDescent="0.2"/>
    <row r="6289" x14ac:dyDescent="0.2"/>
    <row r="6290" x14ac:dyDescent="0.2"/>
    <row r="6291" x14ac:dyDescent="0.2"/>
    <row r="6292" x14ac:dyDescent="0.2"/>
    <row r="6293" x14ac:dyDescent="0.2"/>
    <row r="6294" x14ac:dyDescent="0.2"/>
    <row r="6295" x14ac:dyDescent="0.2"/>
    <row r="6296" x14ac:dyDescent="0.2"/>
    <row r="6297" x14ac:dyDescent="0.2"/>
    <row r="6298" x14ac:dyDescent="0.2"/>
    <row r="6299" x14ac:dyDescent="0.2"/>
    <row r="6300" x14ac:dyDescent="0.2"/>
    <row r="6301" x14ac:dyDescent="0.2"/>
    <row r="6302" x14ac:dyDescent="0.2"/>
    <row r="6303" x14ac:dyDescent="0.2"/>
    <row r="6304" x14ac:dyDescent="0.2"/>
    <row r="6305" x14ac:dyDescent="0.2"/>
    <row r="6306" x14ac:dyDescent="0.2"/>
    <row r="6307" x14ac:dyDescent="0.2"/>
    <row r="6308" x14ac:dyDescent="0.2"/>
    <row r="6309" x14ac:dyDescent="0.2"/>
    <row r="6310" x14ac:dyDescent="0.2"/>
    <row r="6311" x14ac:dyDescent="0.2"/>
    <row r="6312" x14ac:dyDescent="0.2"/>
    <row r="6313" x14ac:dyDescent="0.2"/>
    <row r="6314" x14ac:dyDescent="0.2"/>
    <row r="6315" x14ac:dyDescent="0.2"/>
    <row r="6316" x14ac:dyDescent="0.2"/>
    <row r="6317" x14ac:dyDescent="0.2"/>
    <row r="6318" x14ac:dyDescent="0.2"/>
    <row r="6319" x14ac:dyDescent="0.2"/>
    <row r="6320" x14ac:dyDescent="0.2"/>
    <row r="6321" x14ac:dyDescent="0.2"/>
    <row r="6322" x14ac:dyDescent="0.2"/>
    <row r="6323" x14ac:dyDescent="0.2"/>
    <row r="6324" x14ac:dyDescent="0.2"/>
    <row r="6325" x14ac:dyDescent="0.2"/>
    <row r="6326" x14ac:dyDescent="0.2"/>
    <row r="6327" x14ac:dyDescent="0.2"/>
    <row r="6328" x14ac:dyDescent="0.2"/>
    <row r="6329" x14ac:dyDescent="0.2"/>
    <row r="6330" x14ac:dyDescent="0.2"/>
    <row r="6331" x14ac:dyDescent="0.2"/>
    <row r="6332" x14ac:dyDescent="0.2"/>
    <row r="6333" x14ac:dyDescent="0.2"/>
    <row r="6334" x14ac:dyDescent="0.2"/>
    <row r="6335" x14ac:dyDescent="0.2"/>
    <row r="6336" x14ac:dyDescent="0.2"/>
    <row r="6337" x14ac:dyDescent="0.2"/>
    <row r="6338" x14ac:dyDescent="0.2"/>
    <row r="6339" x14ac:dyDescent="0.2"/>
    <row r="6340" x14ac:dyDescent="0.2"/>
    <row r="6341" x14ac:dyDescent="0.2"/>
    <row r="6342" x14ac:dyDescent="0.2"/>
    <row r="6343" x14ac:dyDescent="0.2"/>
    <row r="6344" x14ac:dyDescent="0.2"/>
    <row r="6345" x14ac:dyDescent="0.2"/>
    <row r="6346" x14ac:dyDescent="0.2"/>
    <row r="6347" x14ac:dyDescent="0.2"/>
    <row r="6348" x14ac:dyDescent="0.2"/>
    <row r="6349" x14ac:dyDescent="0.2"/>
    <row r="6350" x14ac:dyDescent="0.2"/>
    <row r="6351" x14ac:dyDescent="0.2"/>
    <row r="6352" x14ac:dyDescent="0.2"/>
    <row r="6353" x14ac:dyDescent="0.2"/>
    <row r="6354" x14ac:dyDescent="0.2"/>
    <row r="6355" x14ac:dyDescent="0.2"/>
    <row r="6356" x14ac:dyDescent="0.2"/>
    <row r="6357" x14ac:dyDescent="0.2"/>
    <row r="6358" x14ac:dyDescent="0.2"/>
    <row r="6359" x14ac:dyDescent="0.2"/>
    <row r="6360" x14ac:dyDescent="0.2"/>
    <row r="6361" x14ac:dyDescent="0.2"/>
    <row r="6362" x14ac:dyDescent="0.2"/>
    <row r="6363" x14ac:dyDescent="0.2"/>
    <row r="6364" x14ac:dyDescent="0.2"/>
    <row r="6365" x14ac:dyDescent="0.2"/>
    <row r="6366" x14ac:dyDescent="0.2"/>
    <row r="6367" x14ac:dyDescent="0.2"/>
    <row r="6368" x14ac:dyDescent="0.2"/>
    <row r="6369" x14ac:dyDescent="0.2"/>
    <row r="6370" x14ac:dyDescent="0.2"/>
    <row r="6371" x14ac:dyDescent="0.2"/>
    <row r="6372" x14ac:dyDescent="0.2"/>
    <row r="6373" x14ac:dyDescent="0.2"/>
    <row r="6374" x14ac:dyDescent="0.2"/>
    <row r="6375" x14ac:dyDescent="0.2"/>
    <row r="6376" x14ac:dyDescent="0.2"/>
    <row r="6377" x14ac:dyDescent="0.2"/>
    <row r="6378" x14ac:dyDescent="0.2"/>
    <row r="6379" x14ac:dyDescent="0.2"/>
    <row r="6380" x14ac:dyDescent="0.2"/>
    <row r="6381" x14ac:dyDescent="0.2"/>
    <row r="6382" x14ac:dyDescent="0.2"/>
    <row r="6383" x14ac:dyDescent="0.2"/>
    <row r="6384" x14ac:dyDescent="0.2"/>
    <row r="6385" x14ac:dyDescent="0.2"/>
    <row r="6386" x14ac:dyDescent="0.2"/>
    <row r="6387" x14ac:dyDescent="0.2"/>
    <row r="6388" x14ac:dyDescent="0.2"/>
    <row r="6389" x14ac:dyDescent="0.2"/>
    <row r="6390" x14ac:dyDescent="0.2"/>
    <row r="6391" x14ac:dyDescent="0.2"/>
    <row r="6392" x14ac:dyDescent="0.2"/>
    <row r="6393" x14ac:dyDescent="0.2"/>
    <row r="6394" x14ac:dyDescent="0.2"/>
    <row r="6395" x14ac:dyDescent="0.2"/>
    <row r="6396" x14ac:dyDescent="0.2"/>
    <row r="6397" x14ac:dyDescent="0.2"/>
    <row r="6398" x14ac:dyDescent="0.2"/>
    <row r="6399" x14ac:dyDescent="0.2"/>
    <row r="6400" x14ac:dyDescent="0.2"/>
    <row r="6401" x14ac:dyDescent="0.2"/>
    <row r="6402" x14ac:dyDescent="0.2"/>
    <row r="6403" x14ac:dyDescent="0.2"/>
    <row r="6404" x14ac:dyDescent="0.2"/>
    <row r="6405" x14ac:dyDescent="0.2"/>
    <row r="6406" x14ac:dyDescent="0.2"/>
    <row r="6407" x14ac:dyDescent="0.2"/>
    <row r="6408" x14ac:dyDescent="0.2"/>
    <row r="6409" x14ac:dyDescent="0.2"/>
    <row r="6410" x14ac:dyDescent="0.2"/>
    <row r="6411" x14ac:dyDescent="0.2"/>
    <row r="6412" x14ac:dyDescent="0.2"/>
    <row r="6413" x14ac:dyDescent="0.2"/>
    <row r="6414" x14ac:dyDescent="0.2"/>
    <row r="6415" x14ac:dyDescent="0.2"/>
    <row r="6416" x14ac:dyDescent="0.2"/>
    <row r="6417" x14ac:dyDescent="0.2"/>
    <row r="6418" x14ac:dyDescent="0.2"/>
    <row r="6419" x14ac:dyDescent="0.2"/>
    <row r="6420" x14ac:dyDescent="0.2"/>
    <row r="6421" x14ac:dyDescent="0.2"/>
    <row r="6422" x14ac:dyDescent="0.2"/>
    <row r="6423" x14ac:dyDescent="0.2"/>
    <row r="6424" x14ac:dyDescent="0.2"/>
    <row r="6425" x14ac:dyDescent="0.2"/>
    <row r="6426" x14ac:dyDescent="0.2"/>
    <row r="6427" x14ac:dyDescent="0.2"/>
    <row r="6428" x14ac:dyDescent="0.2"/>
    <row r="6429" x14ac:dyDescent="0.2"/>
    <row r="6430" x14ac:dyDescent="0.2"/>
    <row r="6431" x14ac:dyDescent="0.2"/>
    <row r="6432" x14ac:dyDescent="0.2"/>
    <row r="6433" x14ac:dyDescent="0.2"/>
    <row r="6434" x14ac:dyDescent="0.2"/>
    <row r="6435" x14ac:dyDescent="0.2"/>
    <row r="6436" x14ac:dyDescent="0.2"/>
    <row r="6437" x14ac:dyDescent="0.2"/>
    <row r="6438" x14ac:dyDescent="0.2"/>
    <row r="6439" x14ac:dyDescent="0.2"/>
    <row r="6440" x14ac:dyDescent="0.2"/>
    <row r="6441" x14ac:dyDescent="0.2"/>
    <row r="6442" x14ac:dyDescent="0.2"/>
    <row r="6443" x14ac:dyDescent="0.2"/>
    <row r="6444" x14ac:dyDescent="0.2"/>
    <row r="6445" x14ac:dyDescent="0.2"/>
    <row r="6446" x14ac:dyDescent="0.2"/>
    <row r="6447" x14ac:dyDescent="0.2"/>
    <row r="6448" x14ac:dyDescent="0.2"/>
    <row r="6449" x14ac:dyDescent="0.2"/>
    <row r="6450" x14ac:dyDescent="0.2"/>
    <row r="6451" x14ac:dyDescent="0.2"/>
    <row r="6452" x14ac:dyDescent="0.2"/>
    <row r="6453" x14ac:dyDescent="0.2"/>
    <row r="6454" x14ac:dyDescent="0.2"/>
    <row r="6455" x14ac:dyDescent="0.2"/>
    <row r="6456" x14ac:dyDescent="0.2"/>
    <row r="6457" x14ac:dyDescent="0.2"/>
    <row r="6458" x14ac:dyDescent="0.2"/>
    <row r="6459" x14ac:dyDescent="0.2"/>
    <row r="6460" x14ac:dyDescent="0.2"/>
    <row r="6461" x14ac:dyDescent="0.2"/>
    <row r="6462" x14ac:dyDescent="0.2"/>
    <row r="6463" x14ac:dyDescent="0.2"/>
    <row r="6464" x14ac:dyDescent="0.2"/>
    <row r="6465" x14ac:dyDescent="0.2"/>
    <row r="6466" x14ac:dyDescent="0.2"/>
    <row r="6467" x14ac:dyDescent="0.2"/>
    <row r="6468" x14ac:dyDescent="0.2"/>
    <row r="6469" x14ac:dyDescent="0.2"/>
    <row r="6470" x14ac:dyDescent="0.2"/>
    <row r="6471" x14ac:dyDescent="0.2"/>
    <row r="6472" x14ac:dyDescent="0.2"/>
    <row r="6473" x14ac:dyDescent="0.2"/>
    <row r="6474" x14ac:dyDescent="0.2"/>
    <row r="6475" x14ac:dyDescent="0.2"/>
    <row r="6476" x14ac:dyDescent="0.2"/>
    <row r="6477" x14ac:dyDescent="0.2"/>
    <row r="6478" x14ac:dyDescent="0.2"/>
    <row r="6479" x14ac:dyDescent="0.2"/>
    <row r="6480" x14ac:dyDescent="0.2"/>
    <row r="6481" x14ac:dyDescent="0.2"/>
    <row r="6482" x14ac:dyDescent="0.2"/>
    <row r="6483" x14ac:dyDescent="0.2"/>
    <row r="6484" x14ac:dyDescent="0.2"/>
    <row r="6485" x14ac:dyDescent="0.2"/>
    <row r="6486" x14ac:dyDescent="0.2"/>
    <row r="6487" x14ac:dyDescent="0.2"/>
    <row r="6488" x14ac:dyDescent="0.2"/>
    <row r="6489" x14ac:dyDescent="0.2"/>
    <row r="6490" x14ac:dyDescent="0.2"/>
    <row r="6491" x14ac:dyDescent="0.2"/>
    <row r="6492" x14ac:dyDescent="0.2"/>
    <row r="6493" x14ac:dyDescent="0.2"/>
    <row r="6494" x14ac:dyDescent="0.2"/>
    <row r="6495" x14ac:dyDescent="0.2"/>
    <row r="6496" x14ac:dyDescent="0.2"/>
    <row r="6497" x14ac:dyDescent="0.2"/>
    <row r="6498" x14ac:dyDescent="0.2"/>
    <row r="6499" x14ac:dyDescent="0.2"/>
    <row r="6500" x14ac:dyDescent="0.2"/>
    <row r="6501" x14ac:dyDescent="0.2"/>
    <row r="6502" x14ac:dyDescent="0.2"/>
    <row r="6503" x14ac:dyDescent="0.2"/>
    <row r="6504" x14ac:dyDescent="0.2"/>
    <row r="6505" x14ac:dyDescent="0.2"/>
    <row r="6506" x14ac:dyDescent="0.2"/>
    <row r="6507" x14ac:dyDescent="0.2"/>
    <row r="6508" x14ac:dyDescent="0.2"/>
    <row r="6509" x14ac:dyDescent="0.2"/>
    <row r="6510" x14ac:dyDescent="0.2"/>
    <row r="6511" x14ac:dyDescent="0.2"/>
    <row r="6512" x14ac:dyDescent="0.2"/>
    <row r="6513" x14ac:dyDescent="0.2"/>
    <row r="6514" x14ac:dyDescent="0.2"/>
    <row r="6515" x14ac:dyDescent="0.2"/>
    <row r="6516" x14ac:dyDescent="0.2"/>
    <row r="6517" x14ac:dyDescent="0.2"/>
    <row r="6518" x14ac:dyDescent="0.2"/>
    <row r="6519" x14ac:dyDescent="0.2"/>
    <row r="6520" x14ac:dyDescent="0.2"/>
    <row r="6521" x14ac:dyDescent="0.2"/>
    <row r="6522" x14ac:dyDescent="0.2"/>
    <row r="6523" x14ac:dyDescent="0.2"/>
    <row r="6524" x14ac:dyDescent="0.2"/>
    <row r="6525" x14ac:dyDescent="0.2"/>
    <row r="6526" x14ac:dyDescent="0.2"/>
    <row r="6527" x14ac:dyDescent="0.2"/>
    <row r="6528" x14ac:dyDescent="0.2"/>
    <row r="6529" x14ac:dyDescent="0.2"/>
    <row r="6530" x14ac:dyDescent="0.2"/>
    <row r="6531" x14ac:dyDescent="0.2"/>
    <row r="6532" x14ac:dyDescent="0.2"/>
    <row r="6533" x14ac:dyDescent="0.2"/>
    <row r="6534" x14ac:dyDescent="0.2"/>
    <row r="6535" x14ac:dyDescent="0.2"/>
    <row r="6536" x14ac:dyDescent="0.2"/>
    <row r="6537" x14ac:dyDescent="0.2"/>
    <row r="6538" x14ac:dyDescent="0.2"/>
    <row r="6539" x14ac:dyDescent="0.2"/>
    <row r="6540" x14ac:dyDescent="0.2"/>
    <row r="6541" x14ac:dyDescent="0.2"/>
    <row r="6542" x14ac:dyDescent="0.2"/>
    <row r="6543" x14ac:dyDescent="0.2"/>
    <row r="6544" x14ac:dyDescent="0.2"/>
    <row r="6545" x14ac:dyDescent="0.2"/>
    <row r="6546" x14ac:dyDescent="0.2"/>
    <row r="6547" x14ac:dyDescent="0.2"/>
    <row r="6548" x14ac:dyDescent="0.2"/>
    <row r="6549" x14ac:dyDescent="0.2"/>
    <row r="6550" x14ac:dyDescent="0.2"/>
    <row r="6551" x14ac:dyDescent="0.2"/>
    <row r="6552" x14ac:dyDescent="0.2"/>
    <row r="6553" x14ac:dyDescent="0.2"/>
    <row r="6554" x14ac:dyDescent="0.2"/>
    <row r="6555" x14ac:dyDescent="0.2"/>
    <row r="6556" x14ac:dyDescent="0.2"/>
    <row r="6557" x14ac:dyDescent="0.2"/>
    <row r="6558" x14ac:dyDescent="0.2"/>
    <row r="6559" x14ac:dyDescent="0.2"/>
    <row r="6560" x14ac:dyDescent="0.2"/>
    <row r="6561" x14ac:dyDescent="0.2"/>
    <row r="6562" x14ac:dyDescent="0.2"/>
    <row r="6563" x14ac:dyDescent="0.2"/>
    <row r="6564" x14ac:dyDescent="0.2"/>
    <row r="6565" x14ac:dyDescent="0.2"/>
    <row r="6566" x14ac:dyDescent="0.2"/>
    <row r="6567" x14ac:dyDescent="0.2"/>
    <row r="6568" x14ac:dyDescent="0.2"/>
    <row r="6569" x14ac:dyDescent="0.2"/>
    <row r="6570" x14ac:dyDescent="0.2"/>
    <row r="6571" x14ac:dyDescent="0.2"/>
    <row r="6572" x14ac:dyDescent="0.2"/>
    <row r="6573" x14ac:dyDescent="0.2"/>
    <row r="6574" x14ac:dyDescent="0.2"/>
    <row r="6575" x14ac:dyDescent="0.2"/>
    <row r="6576" x14ac:dyDescent="0.2"/>
    <row r="6577" x14ac:dyDescent="0.2"/>
    <row r="6578" x14ac:dyDescent="0.2"/>
    <row r="6579" x14ac:dyDescent="0.2"/>
    <row r="6580" x14ac:dyDescent="0.2"/>
    <row r="6581" x14ac:dyDescent="0.2"/>
    <row r="6582" x14ac:dyDescent="0.2"/>
    <row r="6583" x14ac:dyDescent="0.2"/>
    <row r="6584" x14ac:dyDescent="0.2"/>
    <row r="6585" x14ac:dyDescent="0.2"/>
    <row r="6586" x14ac:dyDescent="0.2"/>
    <row r="6587" x14ac:dyDescent="0.2"/>
    <row r="6588" x14ac:dyDescent="0.2"/>
    <row r="6589" x14ac:dyDescent="0.2"/>
    <row r="6590" x14ac:dyDescent="0.2"/>
    <row r="6591" x14ac:dyDescent="0.2"/>
    <row r="6592" x14ac:dyDescent="0.2"/>
    <row r="6593" x14ac:dyDescent="0.2"/>
    <row r="6594" x14ac:dyDescent="0.2"/>
    <row r="6595" x14ac:dyDescent="0.2"/>
    <row r="6596" x14ac:dyDescent="0.2"/>
    <row r="6597" x14ac:dyDescent="0.2"/>
    <row r="6598" x14ac:dyDescent="0.2"/>
    <row r="6599" x14ac:dyDescent="0.2"/>
    <row r="6600" x14ac:dyDescent="0.2"/>
    <row r="6601" x14ac:dyDescent="0.2"/>
    <row r="6602" x14ac:dyDescent="0.2"/>
    <row r="6603" x14ac:dyDescent="0.2"/>
    <row r="6604" x14ac:dyDescent="0.2"/>
    <row r="6605" x14ac:dyDescent="0.2"/>
    <row r="6606" x14ac:dyDescent="0.2"/>
    <row r="6607" x14ac:dyDescent="0.2"/>
    <row r="6608" x14ac:dyDescent="0.2"/>
    <row r="6609" x14ac:dyDescent="0.2"/>
    <row r="6610" x14ac:dyDescent="0.2"/>
    <row r="6611" x14ac:dyDescent="0.2"/>
    <row r="6612" x14ac:dyDescent="0.2"/>
    <row r="6613" x14ac:dyDescent="0.2"/>
    <row r="6614" x14ac:dyDescent="0.2"/>
    <row r="6615" x14ac:dyDescent="0.2"/>
    <row r="6616" x14ac:dyDescent="0.2"/>
    <row r="6617" x14ac:dyDescent="0.2"/>
    <row r="6618" x14ac:dyDescent="0.2"/>
    <row r="6619" x14ac:dyDescent="0.2"/>
    <row r="6620" x14ac:dyDescent="0.2"/>
    <row r="6621" x14ac:dyDescent="0.2"/>
    <row r="6622" x14ac:dyDescent="0.2"/>
    <row r="6623" x14ac:dyDescent="0.2"/>
    <row r="6624" x14ac:dyDescent="0.2"/>
    <row r="6625" x14ac:dyDescent="0.2"/>
    <row r="6626" x14ac:dyDescent="0.2"/>
    <row r="6627" x14ac:dyDescent="0.2"/>
    <row r="6628" x14ac:dyDescent="0.2"/>
    <row r="6629" x14ac:dyDescent="0.2"/>
    <row r="6630" x14ac:dyDescent="0.2"/>
    <row r="6631" x14ac:dyDescent="0.2"/>
    <row r="6632" x14ac:dyDescent="0.2"/>
    <row r="6633" x14ac:dyDescent="0.2"/>
    <row r="6634" x14ac:dyDescent="0.2"/>
    <row r="6635" x14ac:dyDescent="0.2"/>
    <row r="6636" x14ac:dyDescent="0.2"/>
    <row r="6637" x14ac:dyDescent="0.2"/>
    <row r="6638" x14ac:dyDescent="0.2"/>
    <row r="6639" x14ac:dyDescent="0.2"/>
    <row r="6640" x14ac:dyDescent="0.2"/>
    <row r="6641" x14ac:dyDescent="0.2"/>
    <row r="6642" x14ac:dyDescent="0.2"/>
    <row r="6643" x14ac:dyDescent="0.2"/>
    <row r="6644" x14ac:dyDescent="0.2"/>
    <row r="6645" x14ac:dyDescent="0.2"/>
    <row r="6646" x14ac:dyDescent="0.2"/>
    <row r="6647" x14ac:dyDescent="0.2"/>
    <row r="6648" x14ac:dyDescent="0.2"/>
    <row r="6649" x14ac:dyDescent="0.2"/>
    <row r="6650" x14ac:dyDescent="0.2"/>
    <row r="6651" x14ac:dyDescent="0.2"/>
    <row r="6652" x14ac:dyDescent="0.2"/>
    <row r="6653" x14ac:dyDescent="0.2"/>
    <row r="6654" x14ac:dyDescent="0.2"/>
    <row r="6655" x14ac:dyDescent="0.2"/>
    <row r="6656" x14ac:dyDescent="0.2"/>
    <row r="6657" x14ac:dyDescent="0.2"/>
    <row r="6658" x14ac:dyDescent="0.2"/>
    <row r="6659" x14ac:dyDescent="0.2"/>
    <row r="6660" x14ac:dyDescent="0.2"/>
    <row r="6661" x14ac:dyDescent="0.2"/>
    <row r="6662" x14ac:dyDescent="0.2"/>
    <row r="6663" x14ac:dyDescent="0.2"/>
    <row r="6664" x14ac:dyDescent="0.2"/>
    <row r="6665" x14ac:dyDescent="0.2"/>
    <row r="6666" x14ac:dyDescent="0.2"/>
    <row r="6667" x14ac:dyDescent="0.2"/>
    <row r="6668" x14ac:dyDescent="0.2"/>
    <row r="6669" x14ac:dyDescent="0.2"/>
    <row r="6670" x14ac:dyDescent="0.2"/>
    <row r="6671" x14ac:dyDescent="0.2"/>
    <row r="6672" x14ac:dyDescent="0.2"/>
    <row r="6673" x14ac:dyDescent="0.2"/>
    <row r="6674" x14ac:dyDescent="0.2"/>
    <row r="6675" x14ac:dyDescent="0.2"/>
    <row r="6676" x14ac:dyDescent="0.2"/>
    <row r="6677" x14ac:dyDescent="0.2"/>
    <row r="6678" x14ac:dyDescent="0.2"/>
    <row r="6679" x14ac:dyDescent="0.2"/>
    <row r="6680" x14ac:dyDescent="0.2"/>
    <row r="6681" x14ac:dyDescent="0.2"/>
    <row r="6682" x14ac:dyDescent="0.2"/>
    <row r="6683" x14ac:dyDescent="0.2"/>
    <row r="6684" x14ac:dyDescent="0.2"/>
    <row r="6685" x14ac:dyDescent="0.2"/>
    <row r="6686" x14ac:dyDescent="0.2"/>
    <row r="6687" x14ac:dyDescent="0.2"/>
    <row r="6688" x14ac:dyDescent="0.2"/>
    <row r="6689" x14ac:dyDescent="0.2"/>
    <row r="6690" x14ac:dyDescent="0.2"/>
    <row r="6691" x14ac:dyDescent="0.2"/>
    <row r="6692" x14ac:dyDescent="0.2"/>
    <row r="6693" x14ac:dyDescent="0.2"/>
    <row r="6694" x14ac:dyDescent="0.2"/>
    <row r="6695" x14ac:dyDescent="0.2"/>
    <row r="6696" x14ac:dyDescent="0.2"/>
    <row r="6697" x14ac:dyDescent="0.2"/>
    <row r="6698" x14ac:dyDescent="0.2"/>
    <row r="6699" x14ac:dyDescent="0.2"/>
    <row r="6700" x14ac:dyDescent="0.2"/>
    <row r="6701" x14ac:dyDescent="0.2"/>
    <row r="6702" x14ac:dyDescent="0.2"/>
    <row r="6703" x14ac:dyDescent="0.2"/>
    <row r="6704" x14ac:dyDescent="0.2"/>
    <row r="6705" x14ac:dyDescent="0.2"/>
    <row r="6706" x14ac:dyDescent="0.2"/>
    <row r="6707" x14ac:dyDescent="0.2"/>
    <row r="6708" x14ac:dyDescent="0.2"/>
    <row r="6709" x14ac:dyDescent="0.2"/>
    <row r="6710" x14ac:dyDescent="0.2"/>
    <row r="6711" x14ac:dyDescent="0.2"/>
    <row r="6712" x14ac:dyDescent="0.2"/>
    <row r="6713" x14ac:dyDescent="0.2"/>
    <row r="6714" x14ac:dyDescent="0.2"/>
    <row r="6715" x14ac:dyDescent="0.2"/>
    <row r="6716" x14ac:dyDescent="0.2"/>
    <row r="6717" x14ac:dyDescent="0.2"/>
    <row r="6718" x14ac:dyDescent="0.2"/>
    <row r="6719" x14ac:dyDescent="0.2"/>
    <row r="6720" x14ac:dyDescent="0.2"/>
    <row r="6721" x14ac:dyDescent="0.2"/>
    <row r="6722" x14ac:dyDescent="0.2"/>
    <row r="6723" x14ac:dyDescent="0.2"/>
    <row r="6724" x14ac:dyDescent="0.2"/>
    <row r="6725" x14ac:dyDescent="0.2"/>
    <row r="6726" x14ac:dyDescent="0.2"/>
    <row r="6727" x14ac:dyDescent="0.2"/>
    <row r="6728" x14ac:dyDescent="0.2"/>
    <row r="6729" x14ac:dyDescent="0.2"/>
    <row r="6730" x14ac:dyDescent="0.2"/>
    <row r="6731" x14ac:dyDescent="0.2"/>
    <row r="6732" x14ac:dyDescent="0.2"/>
    <row r="6733" x14ac:dyDescent="0.2"/>
    <row r="6734" x14ac:dyDescent="0.2"/>
    <row r="6735" x14ac:dyDescent="0.2"/>
    <row r="6736" x14ac:dyDescent="0.2"/>
    <row r="6737" x14ac:dyDescent="0.2"/>
    <row r="6738" x14ac:dyDescent="0.2"/>
    <row r="6739" x14ac:dyDescent="0.2"/>
    <row r="6740" x14ac:dyDescent="0.2"/>
    <row r="6741" x14ac:dyDescent="0.2"/>
    <row r="6742" x14ac:dyDescent="0.2"/>
    <row r="6743" x14ac:dyDescent="0.2"/>
    <row r="6744" x14ac:dyDescent="0.2"/>
    <row r="6745" x14ac:dyDescent="0.2"/>
    <row r="6746" x14ac:dyDescent="0.2"/>
    <row r="6747" x14ac:dyDescent="0.2"/>
    <row r="6748" x14ac:dyDescent="0.2"/>
    <row r="6749" x14ac:dyDescent="0.2"/>
    <row r="6750" x14ac:dyDescent="0.2"/>
    <row r="6751" x14ac:dyDescent="0.2"/>
    <row r="6752" x14ac:dyDescent="0.2"/>
    <row r="6753" x14ac:dyDescent="0.2"/>
    <row r="6754" x14ac:dyDescent="0.2"/>
    <row r="6755" x14ac:dyDescent="0.2"/>
    <row r="6756" x14ac:dyDescent="0.2"/>
    <row r="6757" x14ac:dyDescent="0.2"/>
    <row r="6758" x14ac:dyDescent="0.2"/>
    <row r="6759" x14ac:dyDescent="0.2"/>
    <row r="6760" x14ac:dyDescent="0.2"/>
    <row r="6761" x14ac:dyDescent="0.2"/>
    <row r="6762" x14ac:dyDescent="0.2"/>
    <row r="6763" x14ac:dyDescent="0.2"/>
    <row r="6764" x14ac:dyDescent="0.2"/>
    <row r="6765" x14ac:dyDescent="0.2"/>
    <row r="6766" x14ac:dyDescent="0.2"/>
    <row r="6767" x14ac:dyDescent="0.2"/>
    <row r="6768" x14ac:dyDescent="0.2"/>
    <row r="6769" x14ac:dyDescent="0.2"/>
    <row r="6770" x14ac:dyDescent="0.2"/>
    <row r="6771" x14ac:dyDescent="0.2"/>
    <row r="6772" x14ac:dyDescent="0.2"/>
    <row r="6773" x14ac:dyDescent="0.2"/>
    <row r="6774" x14ac:dyDescent="0.2"/>
    <row r="6775" x14ac:dyDescent="0.2"/>
    <row r="6776" x14ac:dyDescent="0.2"/>
    <row r="6777" x14ac:dyDescent="0.2"/>
    <row r="6778" x14ac:dyDescent="0.2"/>
    <row r="6779" x14ac:dyDescent="0.2"/>
    <row r="6780" x14ac:dyDescent="0.2"/>
    <row r="6781" x14ac:dyDescent="0.2"/>
    <row r="6782" x14ac:dyDescent="0.2"/>
    <row r="6783" x14ac:dyDescent="0.2"/>
    <row r="6784" x14ac:dyDescent="0.2"/>
    <row r="6785" x14ac:dyDescent="0.2"/>
    <row r="6786" x14ac:dyDescent="0.2"/>
    <row r="6787" x14ac:dyDescent="0.2"/>
    <row r="6788" x14ac:dyDescent="0.2"/>
    <row r="6789" x14ac:dyDescent="0.2"/>
    <row r="6790" x14ac:dyDescent="0.2"/>
    <row r="6791" x14ac:dyDescent="0.2"/>
    <row r="6792" x14ac:dyDescent="0.2"/>
    <row r="6793" x14ac:dyDescent="0.2"/>
    <row r="6794" x14ac:dyDescent="0.2"/>
    <row r="6795" x14ac:dyDescent="0.2"/>
    <row r="6796" x14ac:dyDescent="0.2"/>
    <row r="6797" x14ac:dyDescent="0.2"/>
    <row r="6798" x14ac:dyDescent="0.2"/>
    <row r="6799" x14ac:dyDescent="0.2"/>
    <row r="6800" x14ac:dyDescent="0.2"/>
    <row r="6801" x14ac:dyDescent="0.2"/>
    <row r="6802" x14ac:dyDescent="0.2"/>
    <row r="6803" x14ac:dyDescent="0.2"/>
    <row r="6804" x14ac:dyDescent="0.2"/>
    <row r="6805" x14ac:dyDescent="0.2"/>
    <row r="6806" x14ac:dyDescent="0.2"/>
    <row r="6807" x14ac:dyDescent="0.2"/>
    <row r="6808" x14ac:dyDescent="0.2"/>
    <row r="6809" x14ac:dyDescent="0.2"/>
    <row r="6810" x14ac:dyDescent="0.2"/>
    <row r="6811" x14ac:dyDescent="0.2"/>
    <row r="6812" x14ac:dyDescent="0.2"/>
    <row r="6813" x14ac:dyDescent="0.2"/>
    <row r="6814" x14ac:dyDescent="0.2"/>
    <row r="6815" x14ac:dyDescent="0.2"/>
    <row r="6816" x14ac:dyDescent="0.2"/>
    <row r="6817" x14ac:dyDescent="0.2"/>
    <row r="6818" x14ac:dyDescent="0.2"/>
    <row r="6819" x14ac:dyDescent="0.2"/>
    <row r="6820" x14ac:dyDescent="0.2"/>
    <row r="6821" x14ac:dyDescent="0.2"/>
    <row r="6822" x14ac:dyDescent="0.2"/>
    <row r="6823" x14ac:dyDescent="0.2"/>
    <row r="6824" x14ac:dyDescent="0.2"/>
    <row r="6825" x14ac:dyDescent="0.2"/>
    <row r="6826" x14ac:dyDescent="0.2"/>
    <row r="6827" x14ac:dyDescent="0.2"/>
    <row r="6828" x14ac:dyDescent="0.2"/>
    <row r="6829" x14ac:dyDescent="0.2"/>
    <row r="6830" x14ac:dyDescent="0.2"/>
    <row r="6831" x14ac:dyDescent="0.2"/>
    <row r="6832" x14ac:dyDescent="0.2"/>
    <row r="6833" x14ac:dyDescent="0.2"/>
    <row r="6834" x14ac:dyDescent="0.2"/>
    <row r="6835" x14ac:dyDescent="0.2"/>
    <row r="6836" x14ac:dyDescent="0.2"/>
    <row r="6837" x14ac:dyDescent="0.2"/>
    <row r="6838" x14ac:dyDescent="0.2"/>
    <row r="6839" x14ac:dyDescent="0.2"/>
    <row r="6840" x14ac:dyDescent="0.2"/>
    <row r="6841" x14ac:dyDescent="0.2"/>
    <row r="6842" x14ac:dyDescent="0.2"/>
    <row r="6843" x14ac:dyDescent="0.2"/>
    <row r="6844" x14ac:dyDescent="0.2"/>
    <row r="6845" x14ac:dyDescent="0.2"/>
    <row r="6846" x14ac:dyDescent="0.2"/>
    <row r="6847" x14ac:dyDescent="0.2"/>
    <row r="6848" x14ac:dyDescent="0.2"/>
    <row r="6849" x14ac:dyDescent="0.2"/>
    <row r="6850" x14ac:dyDescent="0.2"/>
    <row r="6851" x14ac:dyDescent="0.2"/>
    <row r="6852" x14ac:dyDescent="0.2"/>
    <row r="6853" x14ac:dyDescent="0.2"/>
    <row r="6854" x14ac:dyDescent="0.2"/>
    <row r="6855" x14ac:dyDescent="0.2"/>
    <row r="6856" x14ac:dyDescent="0.2"/>
    <row r="6857" x14ac:dyDescent="0.2"/>
    <row r="6858" x14ac:dyDescent="0.2"/>
    <row r="6859" x14ac:dyDescent="0.2"/>
    <row r="6860" x14ac:dyDescent="0.2"/>
    <row r="6861" x14ac:dyDescent="0.2"/>
    <row r="6862" x14ac:dyDescent="0.2"/>
    <row r="6863" x14ac:dyDescent="0.2"/>
    <row r="6864" x14ac:dyDescent="0.2"/>
    <row r="6865" x14ac:dyDescent="0.2"/>
    <row r="6866" x14ac:dyDescent="0.2"/>
    <row r="6867" x14ac:dyDescent="0.2"/>
    <row r="6868" x14ac:dyDescent="0.2"/>
    <row r="6869" x14ac:dyDescent="0.2"/>
    <row r="6870" x14ac:dyDescent="0.2"/>
    <row r="6871" x14ac:dyDescent="0.2"/>
    <row r="6872" x14ac:dyDescent="0.2"/>
    <row r="6873" x14ac:dyDescent="0.2"/>
    <row r="6874" x14ac:dyDescent="0.2"/>
    <row r="6875" x14ac:dyDescent="0.2"/>
    <row r="6876" x14ac:dyDescent="0.2"/>
    <row r="6877" x14ac:dyDescent="0.2"/>
    <row r="6878" x14ac:dyDescent="0.2"/>
    <row r="6879" x14ac:dyDescent="0.2"/>
    <row r="6880" x14ac:dyDescent="0.2"/>
    <row r="6881" x14ac:dyDescent="0.2"/>
    <row r="6882" x14ac:dyDescent="0.2"/>
    <row r="6883" x14ac:dyDescent="0.2"/>
    <row r="6884" x14ac:dyDescent="0.2"/>
    <row r="6885" x14ac:dyDescent="0.2"/>
    <row r="6886" x14ac:dyDescent="0.2"/>
    <row r="6887" x14ac:dyDescent="0.2"/>
    <row r="6888" x14ac:dyDescent="0.2"/>
    <row r="6889" x14ac:dyDescent="0.2"/>
    <row r="6890" x14ac:dyDescent="0.2"/>
    <row r="6891" x14ac:dyDescent="0.2"/>
    <row r="6892" x14ac:dyDescent="0.2"/>
    <row r="6893" x14ac:dyDescent="0.2"/>
    <row r="6894" x14ac:dyDescent="0.2"/>
    <row r="6895" x14ac:dyDescent="0.2"/>
    <row r="6896" x14ac:dyDescent="0.2"/>
    <row r="6897" x14ac:dyDescent="0.2"/>
    <row r="6898" x14ac:dyDescent="0.2"/>
    <row r="6899" x14ac:dyDescent="0.2"/>
    <row r="6900" x14ac:dyDescent="0.2"/>
    <row r="6901" x14ac:dyDescent="0.2"/>
    <row r="6902" x14ac:dyDescent="0.2"/>
    <row r="6903" x14ac:dyDescent="0.2"/>
    <row r="6904" x14ac:dyDescent="0.2"/>
    <row r="6905" x14ac:dyDescent="0.2"/>
    <row r="6906" x14ac:dyDescent="0.2"/>
    <row r="6907" x14ac:dyDescent="0.2"/>
    <row r="6908" x14ac:dyDescent="0.2"/>
    <row r="6909" x14ac:dyDescent="0.2"/>
    <row r="6910" x14ac:dyDescent="0.2"/>
    <row r="6911" x14ac:dyDescent="0.2"/>
    <row r="6912" x14ac:dyDescent="0.2"/>
    <row r="6913" x14ac:dyDescent="0.2"/>
    <row r="6914" x14ac:dyDescent="0.2"/>
    <row r="6915" x14ac:dyDescent="0.2"/>
    <row r="6916" x14ac:dyDescent="0.2"/>
    <row r="6917" x14ac:dyDescent="0.2"/>
    <row r="6918" x14ac:dyDescent="0.2"/>
    <row r="6919" x14ac:dyDescent="0.2"/>
    <row r="6920" x14ac:dyDescent="0.2"/>
    <row r="6921" x14ac:dyDescent="0.2"/>
    <row r="6922" x14ac:dyDescent="0.2"/>
    <row r="6923" x14ac:dyDescent="0.2"/>
    <row r="6924" x14ac:dyDescent="0.2"/>
    <row r="6925" x14ac:dyDescent="0.2"/>
    <row r="6926" x14ac:dyDescent="0.2"/>
    <row r="6927" x14ac:dyDescent="0.2"/>
    <row r="6928" x14ac:dyDescent="0.2"/>
    <row r="6929" x14ac:dyDescent="0.2"/>
    <row r="6930" x14ac:dyDescent="0.2"/>
    <row r="6931" x14ac:dyDescent="0.2"/>
    <row r="6932" x14ac:dyDescent="0.2"/>
    <row r="6933" x14ac:dyDescent="0.2"/>
    <row r="6934" x14ac:dyDescent="0.2"/>
    <row r="6935" x14ac:dyDescent="0.2"/>
    <row r="6936" x14ac:dyDescent="0.2"/>
    <row r="6937" x14ac:dyDescent="0.2"/>
    <row r="6938" x14ac:dyDescent="0.2"/>
    <row r="6939" x14ac:dyDescent="0.2"/>
    <row r="6940" x14ac:dyDescent="0.2"/>
    <row r="6941" x14ac:dyDescent="0.2"/>
    <row r="6942" x14ac:dyDescent="0.2"/>
    <row r="6943" x14ac:dyDescent="0.2"/>
    <row r="6944" x14ac:dyDescent="0.2"/>
    <row r="6945" x14ac:dyDescent="0.2"/>
    <row r="6946" x14ac:dyDescent="0.2"/>
    <row r="6947" x14ac:dyDescent="0.2"/>
    <row r="6948" x14ac:dyDescent="0.2"/>
    <row r="6949" x14ac:dyDescent="0.2"/>
    <row r="6950" x14ac:dyDescent="0.2"/>
    <row r="6951" x14ac:dyDescent="0.2"/>
    <row r="6952" x14ac:dyDescent="0.2"/>
    <row r="6953" x14ac:dyDescent="0.2"/>
    <row r="6954" x14ac:dyDescent="0.2"/>
    <row r="6955" x14ac:dyDescent="0.2"/>
    <row r="6956" x14ac:dyDescent="0.2"/>
    <row r="6957" x14ac:dyDescent="0.2"/>
    <row r="6958" x14ac:dyDescent="0.2"/>
    <row r="6959" x14ac:dyDescent="0.2"/>
    <row r="6960" x14ac:dyDescent="0.2"/>
    <row r="6961" x14ac:dyDescent="0.2"/>
    <row r="6962" x14ac:dyDescent="0.2"/>
    <row r="6963" x14ac:dyDescent="0.2"/>
    <row r="6964" x14ac:dyDescent="0.2"/>
    <row r="6965" x14ac:dyDescent="0.2"/>
    <row r="6966" x14ac:dyDescent="0.2"/>
    <row r="6967" x14ac:dyDescent="0.2"/>
    <row r="6968" x14ac:dyDescent="0.2"/>
    <row r="6969" x14ac:dyDescent="0.2"/>
    <row r="6970" x14ac:dyDescent="0.2"/>
    <row r="6971" x14ac:dyDescent="0.2"/>
    <row r="6972" x14ac:dyDescent="0.2"/>
    <row r="6973" x14ac:dyDescent="0.2"/>
    <row r="6974" x14ac:dyDescent="0.2"/>
    <row r="6975" x14ac:dyDescent="0.2"/>
    <row r="6976" x14ac:dyDescent="0.2"/>
    <row r="6977" x14ac:dyDescent="0.2"/>
    <row r="6978" x14ac:dyDescent="0.2"/>
    <row r="6979" x14ac:dyDescent="0.2"/>
    <row r="6980" x14ac:dyDescent="0.2"/>
    <row r="6981" x14ac:dyDescent="0.2"/>
    <row r="6982" x14ac:dyDescent="0.2"/>
    <row r="6983" x14ac:dyDescent="0.2"/>
    <row r="6984" x14ac:dyDescent="0.2"/>
    <row r="6985" x14ac:dyDescent="0.2"/>
    <row r="6986" x14ac:dyDescent="0.2"/>
    <row r="6987" x14ac:dyDescent="0.2"/>
    <row r="6988" x14ac:dyDescent="0.2"/>
    <row r="6989" x14ac:dyDescent="0.2"/>
    <row r="6990" x14ac:dyDescent="0.2"/>
    <row r="6991" x14ac:dyDescent="0.2"/>
    <row r="6992" x14ac:dyDescent="0.2"/>
    <row r="6993" x14ac:dyDescent="0.2"/>
    <row r="6994" x14ac:dyDescent="0.2"/>
    <row r="6995" x14ac:dyDescent="0.2"/>
    <row r="6996" x14ac:dyDescent="0.2"/>
    <row r="6997" x14ac:dyDescent="0.2"/>
    <row r="6998" x14ac:dyDescent="0.2"/>
    <row r="6999" x14ac:dyDescent="0.2"/>
    <row r="7000" x14ac:dyDescent="0.2"/>
    <row r="7001" x14ac:dyDescent="0.2"/>
    <row r="7002" x14ac:dyDescent="0.2"/>
    <row r="7003" x14ac:dyDescent="0.2"/>
    <row r="7004" x14ac:dyDescent="0.2"/>
    <row r="7005" x14ac:dyDescent="0.2"/>
    <row r="7006" x14ac:dyDescent="0.2"/>
    <row r="7007" x14ac:dyDescent="0.2"/>
    <row r="7008" x14ac:dyDescent="0.2"/>
    <row r="7009" x14ac:dyDescent="0.2"/>
    <row r="7010" x14ac:dyDescent="0.2"/>
    <row r="7011" x14ac:dyDescent="0.2"/>
    <row r="7012" x14ac:dyDescent="0.2"/>
    <row r="7013" x14ac:dyDescent="0.2"/>
    <row r="7014" x14ac:dyDescent="0.2"/>
    <row r="7015" x14ac:dyDescent="0.2"/>
    <row r="7016" x14ac:dyDescent="0.2"/>
    <row r="7017" x14ac:dyDescent="0.2"/>
    <row r="7018" x14ac:dyDescent="0.2"/>
    <row r="7019" x14ac:dyDescent="0.2"/>
    <row r="7020" x14ac:dyDescent="0.2"/>
    <row r="7021" x14ac:dyDescent="0.2"/>
    <row r="7022" x14ac:dyDescent="0.2"/>
    <row r="7023" x14ac:dyDescent="0.2"/>
    <row r="7024" x14ac:dyDescent="0.2"/>
    <row r="7025" x14ac:dyDescent="0.2"/>
    <row r="7026" x14ac:dyDescent="0.2"/>
    <row r="7027" x14ac:dyDescent="0.2"/>
    <row r="7028" x14ac:dyDescent="0.2"/>
    <row r="7029" x14ac:dyDescent="0.2"/>
    <row r="7030" x14ac:dyDescent="0.2"/>
    <row r="7031" x14ac:dyDescent="0.2"/>
    <row r="7032" x14ac:dyDescent="0.2"/>
    <row r="7033" x14ac:dyDescent="0.2"/>
    <row r="7034" x14ac:dyDescent="0.2"/>
    <row r="7035" x14ac:dyDescent="0.2"/>
    <row r="7036" x14ac:dyDescent="0.2"/>
    <row r="7037" x14ac:dyDescent="0.2"/>
    <row r="7038" x14ac:dyDescent="0.2"/>
    <row r="7039" x14ac:dyDescent="0.2"/>
    <row r="7040" x14ac:dyDescent="0.2"/>
    <row r="7041" x14ac:dyDescent="0.2"/>
    <row r="7042" x14ac:dyDescent="0.2"/>
    <row r="7043" x14ac:dyDescent="0.2"/>
    <row r="7044" x14ac:dyDescent="0.2"/>
    <row r="7045" x14ac:dyDescent="0.2"/>
    <row r="7046" x14ac:dyDescent="0.2"/>
    <row r="7047" x14ac:dyDescent="0.2"/>
    <row r="7048" x14ac:dyDescent="0.2"/>
    <row r="7049" x14ac:dyDescent="0.2"/>
    <row r="7050" x14ac:dyDescent="0.2"/>
    <row r="7051" x14ac:dyDescent="0.2"/>
    <row r="7052" x14ac:dyDescent="0.2"/>
    <row r="7053" x14ac:dyDescent="0.2"/>
    <row r="7054" x14ac:dyDescent="0.2"/>
    <row r="7055" x14ac:dyDescent="0.2"/>
    <row r="7056" x14ac:dyDescent="0.2"/>
    <row r="7057" x14ac:dyDescent="0.2"/>
    <row r="7058" x14ac:dyDescent="0.2"/>
    <row r="7059" x14ac:dyDescent="0.2"/>
    <row r="7060" x14ac:dyDescent="0.2"/>
    <row r="7061" x14ac:dyDescent="0.2"/>
    <row r="7062" x14ac:dyDescent="0.2"/>
    <row r="7063" x14ac:dyDescent="0.2"/>
    <row r="7064" x14ac:dyDescent="0.2"/>
    <row r="7065" x14ac:dyDescent="0.2"/>
    <row r="7066" x14ac:dyDescent="0.2"/>
    <row r="7067" x14ac:dyDescent="0.2"/>
    <row r="7068" x14ac:dyDescent="0.2"/>
    <row r="7069" x14ac:dyDescent="0.2"/>
    <row r="7070" x14ac:dyDescent="0.2"/>
    <row r="7071" x14ac:dyDescent="0.2"/>
    <row r="7072" x14ac:dyDescent="0.2"/>
    <row r="7073" x14ac:dyDescent="0.2"/>
    <row r="7074" x14ac:dyDescent="0.2"/>
    <row r="7075" x14ac:dyDescent="0.2"/>
    <row r="7076" x14ac:dyDescent="0.2"/>
    <row r="7077" x14ac:dyDescent="0.2"/>
    <row r="7078" x14ac:dyDescent="0.2"/>
    <row r="7079" x14ac:dyDescent="0.2"/>
    <row r="7080" x14ac:dyDescent="0.2"/>
    <row r="7081" x14ac:dyDescent="0.2"/>
    <row r="7082" x14ac:dyDescent="0.2"/>
    <row r="7083" x14ac:dyDescent="0.2"/>
    <row r="7084" x14ac:dyDescent="0.2"/>
    <row r="7085" x14ac:dyDescent="0.2"/>
    <row r="7086" x14ac:dyDescent="0.2"/>
    <row r="7087" x14ac:dyDescent="0.2"/>
    <row r="7088" x14ac:dyDescent="0.2"/>
    <row r="7089" x14ac:dyDescent="0.2"/>
    <row r="7090" x14ac:dyDescent="0.2"/>
    <row r="7091" x14ac:dyDescent="0.2"/>
    <row r="7092" x14ac:dyDescent="0.2"/>
    <row r="7093" x14ac:dyDescent="0.2"/>
    <row r="7094" x14ac:dyDescent="0.2"/>
    <row r="7095" x14ac:dyDescent="0.2"/>
    <row r="7096" x14ac:dyDescent="0.2"/>
    <row r="7097" x14ac:dyDescent="0.2"/>
    <row r="7098" x14ac:dyDescent="0.2"/>
    <row r="7099" x14ac:dyDescent="0.2"/>
    <row r="7100" x14ac:dyDescent="0.2"/>
    <row r="7101" x14ac:dyDescent="0.2"/>
    <row r="7102" x14ac:dyDescent="0.2"/>
    <row r="7103" x14ac:dyDescent="0.2"/>
    <row r="7104" x14ac:dyDescent="0.2"/>
    <row r="7105" x14ac:dyDescent="0.2"/>
    <row r="7106" x14ac:dyDescent="0.2"/>
    <row r="7107" x14ac:dyDescent="0.2"/>
    <row r="7108" x14ac:dyDescent="0.2"/>
    <row r="7109" x14ac:dyDescent="0.2"/>
    <row r="7110" x14ac:dyDescent="0.2"/>
    <row r="7111" x14ac:dyDescent="0.2"/>
    <row r="7112" x14ac:dyDescent="0.2"/>
    <row r="7113" x14ac:dyDescent="0.2"/>
    <row r="7114" x14ac:dyDescent="0.2"/>
    <row r="7115" x14ac:dyDescent="0.2"/>
    <row r="7116" x14ac:dyDescent="0.2"/>
    <row r="7117" x14ac:dyDescent="0.2"/>
    <row r="7118" x14ac:dyDescent="0.2"/>
    <row r="7119" x14ac:dyDescent="0.2"/>
    <row r="7120" x14ac:dyDescent="0.2"/>
    <row r="7121" x14ac:dyDescent="0.2"/>
    <row r="7122" x14ac:dyDescent="0.2"/>
    <row r="7123" x14ac:dyDescent="0.2"/>
    <row r="7124" x14ac:dyDescent="0.2"/>
    <row r="7125" x14ac:dyDescent="0.2"/>
    <row r="7126" x14ac:dyDescent="0.2"/>
    <row r="7127" x14ac:dyDescent="0.2"/>
    <row r="7128" x14ac:dyDescent="0.2"/>
    <row r="7129" x14ac:dyDescent="0.2"/>
    <row r="7130" x14ac:dyDescent="0.2"/>
    <row r="7131" x14ac:dyDescent="0.2"/>
    <row r="7132" x14ac:dyDescent="0.2"/>
    <row r="7133" x14ac:dyDescent="0.2"/>
    <row r="7134" x14ac:dyDescent="0.2"/>
    <row r="7135" x14ac:dyDescent="0.2"/>
    <row r="7136" x14ac:dyDescent="0.2"/>
    <row r="7137" x14ac:dyDescent="0.2"/>
    <row r="7138" x14ac:dyDescent="0.2"/>
    <row r="7139" x14ac:dyDescent="0.2"/>
    <row r="7140" x14ac:dyDescent="0.2"/>
    <row r="7141" x14ac:dyDescent="0.2"/>
    <row r="7142" x14ac:dyDescent="0.2"/>
    <row r="7143" x14ac:dyDescent="0.2"/>
    <row r="7144" x14ac:dyDescent="0.2"/>
    <row r="7145" x14ac:dyDescent="0.2"/>
    <row r="7146" x14ac:dyDescent="0.2"/>
    <row r="7147" x14ac:dyDescent="0.2"/>
    <row r="7148" x14ac:dyDescent="0.2"/>
    <row r="7149" x14ac:dyDescent="0.2"/>
    <row r="7150" x14ac:dyDescent="0.2"/>
    <row r="7151" x14ac:dyDescent="0.2"/>
    <row r="7152" x14ac:dyDescent="0.2"/>
    <row r="7153" x14ac:dyDescent="0.2"/>
    <row r="7154" x14ac:dyDescent="0.2"/>
    <row r="7155" x14ac:dyDescent="0.2"/>
    <row r="7156" x14ac:dyDescent="0.2"/>
    <row r="7157" x14ac:dyDescent="0.2"/>
    <row r="7158" x14ac:dyDescent="0.2"/>
    <row r="7159" x14ac:dyDescent="0.2"/>
    <row r="7160" x14ac:dyDescent="0.2"/>
    <row r="7161" x14ac:dyDescent="0.2"/>
    <row r="7162" x14ac:dyDescent="0.2"/>
    <row r="7163" x14ac:dyDescent="0.2"/>
    <row r="7164" x14ac:dyDescent="0.2"/>
    <row r="7165" x14ac:dyDescent="0.2"/>
    <row r="7166" x14ac:dyDescent="0.2"/>
    <row r="7167" x14ac:dyDescent="0.2"/>
    <row r="7168" x14ac:dyDescent="0.2"/>
    <row r="7169" x14ac:dyDescent="0.2"/>
    <row r="7170" x14ac:dyDescent="0.2"/>
    <row r="7171" x14ac:dyDescent="0.2"/>
    <row r="7172" x14ac:dyDescent="0.2"/>
    <row r="7173" x14ac:dyDescent="0.2"/>
    <row r="7174" x14ac:dyDescent="0.2"/>
    <row r="7175" x14ac:dyDescent="0.2"/>
    <row r="7176" x14ac:dyDescent="0.2"/>
    <row r="7177" x14ac:dyDescent="0.2"/>
    <row r="7178" x14ac:dyDescent="0.2"/>
    <row r="7179" x14ac:dyDescent="0.2"/>
    <row r="7180" x14ac:dyDescent="0.2"/>
    <row r="7181" x14ac:dyDescent="0.2"/>
    <row r="7182" x14ac:dyDescent="0.2"/>
    <row r="7183" x14ac:dyDescent="0.2"/>
    <row r="7184" x14ac:dyDescent="0.2"/>
    <row r="7185" x14ac:dyDescent="0.2"/>
    <row r="7186" x14ac:dyDescent="0.2"/>
    <row r="7187" x14ac:dyDescent="0.2"/>
    <row r="7188" x14ac:dyDescent="0.2"/>
    <row r="7189" x14ac:dyDescent="0.2"/>
    <row r="7190" x14ac:dyDescent="0.2"/>
    <row r="7191" x14ac:dyDescent="0.2"/>
    <row r="7192" x14ac:dyDescent="0.2"/>
    <row r="7193" x14ac:dyDescent="0.2"/>
    <row r="7194" x14ac:dyDescent="0.2"/>
    <row r="7195" x14ac:dyDescent="0.2"/>
    <row r="7196" x14ac:dyDescent="0.2"/>
    <row r="7197" x14ac:dyDescent="0.2"/>
    <row r="7198" x14ac:dyDescent="0.2"/>
    <row r="7199" x14ac:dyDescent="0.2"/>
    <row r="7200" x14ac:dyDescent="0.2"/>
    <row r="7201" x14ac:dyDescent="0.2"/>
    <row r="7202" x14ac:dyDescent="0.2"/>
    <row r="7203" x14ac:dyDescent="0.2"/>
    <row r="7204" x14ac:dyDescent="0.2"/>
    <row r="7205" x14ac:dyDescent="0.2"/>
    <row r="7206" x14ac:dyDescent="0.2"/>
    <row r="7207" x14ac:dyDescent="0.2"/>
    <row r="7208" x14ac:dyDescent="0.2"/>
    <row r="7209" x14ac:dyDescent="0.2"/>
    <row r="7210" x14ac:dyDescent="0.2"/>
    <row r="7211" x14ac:dyDescent="0.2"/>
    <row r="7212" x14ac:dyDescent="0.2"/>
    <row r="7213" x14ac:dyDescent="0.2"/>
    <row r="7214" x14ac:dyDescent="0.2"/>
    <row r="7215" x14ac:dyDescent="0.2"/>
    <row r="7216" x14ac:dyDescent="0.2"/>
    <row r="7217" x14ac:dyDescent="0.2"/>
    <row r="7218" x14ac:dyDescent="0.2"/>
    <row r="7219" x14ac:dyDescent="0.2"/>
    <row r="7220" x14ac:dyDescent="0.2"/>
    <row r="7221" x14ac:dyDescent="0.2"/>
    <row r="7222" x14ac:dyDescent="0.2"/>
    <row r="7223" x14ac:dyDescent="0.2"/>
    <row r="7224" x14ac:dyDescent="0.2"/>
    <row r="7225" x14ac:dyDescent="0.2"/>
    <row r="7226" x14ac:dyDescent="0.2"/>
    <row r="7227" x14ac:dyDescent="0.2"/>
    <row r="7228" x14ac:dyDescent="0.2"/>
    <row r="7229" x14ac:dyDescent="0.2"/>
    <row r="7230" x14ac:dyDescent="0.2"/>
    <row r="7231" x14ac:dyDescent="0.2"/>
    <row r="7232" x14ac:dyDescent="0.2"/>
    <row r="7233" x14ac:dyDescent="0.2"/>
    <row r="7234" x14ac:dyDescent="0.2"/>
    <row r="7235" x14ac:dyDescent="0.2"/>
    <row r="7236" x14ac:dyDescent="0.2"/>
    <row r="7237" x14ac:dyDescent="0.2"/>
    <row r="7238" x14ac:dyDescent="0.2"/>
    <row r="7239" x14ac:dyDescent="0.2"/>
    <row r="7240" x14ac:dyDescent="0.2"/>
    <row r="7241" x14ac:dyDescent="0.2"/>
    <row r="7242" x14ac:dyDescent="0.2"/>
    <row r="7243" x14ac:dyDescent="0.2"/>
    <row r="7244" x14ac:dyDescent="0.2"/>
    <row r="7245" x14ac:dyDescent="0.2"/>
    <row r="7246" x14ac:dyDescent="0.2"/>
    <row r="7247" x14ac:dyDescent="0.2"/>
    <row r="7248" x14ac:dyDescent="0.2"/>
    <row r="7249" x14ac:dyDescent="0.2"/>
    <row r="7250" x14ac:dyDescent="0.2"/>
    <row r="7251" x14ac:dyDescent="0.2"/>
    <row r="7252" x14ac:dyDescent="0.2"/>
    <row r="7253" x14ac:dyDescent="0.2"/>
    <row r="7254" x14ac:dyDescent="0.2"/>
    <row r="7255" x14ac:dyDescent="0.2"/>
    <row r="7256" x14ac:dyDescent="0.2"/>
    <row r="7257" x14ac:dyDescent="0.2"/>
    <row r="7258" x14ac:dyDescent="0.2"/>
    <row r="7259" x14ac:dyDescent="0.2"/>
    <row r="7260" x14ac:dyDescent="0.2"/>
    <row r="7261" x14ac:dyDescent="0.2"/>
    <row r="7262" x14ac:dyDescent="0.2"/>
    <row r="7263" x14ac:dyDescent="0.2"/>
    <row r="7264" x14ac:dyDescent="0.2"/>
    <row r="7265" x14ac:dyDescent="0.2"/>
    <row r="7266" x14ac:dyDescent="0.2"/>
    <row r="7267" x14ac:dyDescent="0.2"/>
    <row r="7268" x14ac:dyDescent="0.2"/>
    <row r="7269" x14ac:dyDescent="0.2"/>
    <row r="7270" x14ac:dyDescent="0.2"/>
    <row r="7271" x14ac:dyDescent="0.2"/>
    <row r="7272" x14ac:dyDescent="0.2"/>
    <row r="7273" x14ac:dyDescent="0.2"/>
    <row r="7274" x14ac:dyDescent="0.2"/>
    <row r="7275" x14ac:dyDescent="0.2"/>
    <row r="7276" x14ac:dyDescent="0.2"/>
    <row r="7277" x14ac:dyDescent="0.2"/>
    <row r="7278" x14ac:dyDescent="0.2"/>
    <row r="7279" x14ac:dyDescent="0.2"/>
    <row r="7280" x14ac:dyDescent="0.2"/>
    <row r="7281" x14ac:dyDescent="0.2"/>
    <row r="7282" x14ac:dyDescent="0.2"/>
    <row r="7283" x14ac:dyDescent="0.2"/>
    <row r="7284" x14ac:dyDescent="0.2"/>
    <row r="7285" x14ac:dyDescent="0.2"/>
    <row r="7286" x14ac:dyDescent="0.2"/>
    <row r="7287" x14ac:dyDescent="0.2"/>
    <row r="7288" x14ac:dyDescent="0.2"/>
    <row r="7289" x14ac:dyDescent="0.2"/>
    <row r="7290" x14ac:dyDescent="0.2"/>
    <row r="7291" x14ac:dyDescent="0.2"/>
    <row r="7292" x14ac:dyDescent="0.2"/>
    <row r="7293" x14ac:dyDescent="0.2"/>
    <row r="7294" x14ac:dyDescent="0.2"/>
    <row r="7295" x14ac:dyDescent="0.2"/>
    <row r="7296" x14ac:dyDescent="0.2"/>
    <row r="7297" x14ac:dyDescent="0.2"/>
    <row r="7298" x14ac:dyDescent="0.2"/>
    <row r="7299" x14ac:dyDescent="0.2"/>
    <row r="7300" x14ac:dyDescent="0.2"/>
    <row r="7301" x14ac:dyDescent="0.2"/>
    <row r="7302" x14ac:dyDescent="0.2"/>
    <row r="7303" x14ac:dyDescent="0.2"/>
    <row r="7304" x14ac:dyDescent="0.2"/>
    <row r="7305" x14ac:dyDescent="0.2"/>
    <row r="7306" x14ac:dyDescent="0.2"/>
    <row r="7307" x14ac:dyDescent="0.2"/>
    <row r="7308" x14ac:dyDescent="0.2"/>
    <row r="7309" x14ac:dyDescent="0.2"/>
    <row r="7310" x14ac:dyDescent="0.2"/>
    <row r="7311" x14ac:dyDescent="0.2"/>
    <row r="7312" x14ac:dyDescent="0.2"/>
    <row r="7313" x14ac:dyDescent="0.2"/>
    <row r="7314" x14ac:dyDescent="0.2"/>
    <row r="7315" x14ac:dyDescent="0.2"/>
    <row r="7316" x14ac:dyDescent="0.2"/>
    <row r="7317" x14ac:dyDescent="0.2"/>
    <row r="7318" x14ac:dyDescent="0.2"/>
    <row r="7319" x14ac:dyDescent="0.2"/>
    <row r="7320" x14ac:dyDescent="0.2"/>
    <row r="7321" x14ac:dyDescent="0.2"/>
    <row r="7322" x14ac:dyDescent="0.2"/>
    <row r="7323" x14ac:dyDescent="0.2"/>
    <row r="7324" x14ac:dyDescent="0.2"/>
    <row r="7325" x14ac:dyDescent="0.2"/>
    <row r="7326" x14ac:dyDescent="0.2"/>
    <row r="7327" x14ac:dyDescent="0.2"/>
    <row r="7328" x14ac:dyDescent="0.2"/>
    <row r="7329" x14ac:dyDescent="0.2"/>
    <row r="7330" x14ac:dyDescent="0.2"/>
    <row r="7331" x14ac:dyDescent="0.2"/>
    <row r="7332" x14ac:dyDescent="0.2"/>
    <row r="7333" x14ac:dyDescent="0.2"/>
    <row r="7334" x14ac:dyDescent="0.2"/>
    <row r="7335" x14ac:dyDescent="0.2"/>
    <row r="7336" x14ac:dyDescent="0.2"/>
    <row r="7337" x14ac:dyDescent="0.2"/>
    <row r="7338" x14ac:dyDescent="0.2"/>
    <row r="7339" x14ac:dyDescent="0.2"/>
    <row r="7340" x14ac:dyDescent="0.2"/>
    <row r="7341" x14ac:dyDescent="0.2"/>
    <row r="7342" x14ac:dyDescent="0.2"/>
    <row r="7343" x14ac:dyDescent="0.2"/>
    <row r="7344" x14ac:dyDescent="0.2"/>
    <row r="7345" x14ac:dyDescent="0.2"/>
    <row r="7346" x14ac:dyDescent="0.2"/>
    <row r="7347" x14ac:dyDescent="0.2"/>
    <row r="7348" x14ac:dyDescent="0.2"/>
    <row r="7349" x14ac:dyDescent="0.2"/>
    <row r="7350" x14ac:dyDescent="0.2"/>
    <row r="7351" x14ac:dyDescent="0.2"/>
    <row r="7352" x14ac:dyDescent="0.2"/>
    <row r="7353" x14ac:dyDescent="0.2"/>
    <row r="7354" x14ac:dyDescent="0.2"/>
    <row r="7355" x14ac:dyDescent="0.2"/>
    <row r="7356" x14ac:dyDescent="0.2"/>
    <row r="7357" x14ac:dyDescent="0.2"/>
    <row r="7358" x14ac:dyDescent="0.2"/>
    <row r="7359" x14ac:dyDescent="0.2"/>
    <row r="7360" x14ac:dyDescent="0.2"/>
    <row r="7361" x14ac:dyDescent="0.2"/>
    <row r="7362" x14ac:dyDescent="0.2"/>
    <row r="7363" x14ac:dyDescent="0.2"/>
    <row r="7364" x14ac:dyDescent="0.2"/>
    <row r="7365" x14ac:dyDescent="0.2"/>
    <row r="7366" x14ac:dyDescent="0.2"/>
    <row r="7367" x14ac:dyDescent="0.2"/>
    <row r="7368" x14ac:dyDescent="0.2"/>
    <row r="7369" x14ac:dyDescent="0.2"/>
    <row r="7370" x14ac:dyDescent="0.2"/>
    <row r="7371" x14ac:dyDescent="0.2"/>
    <row r="7372" x14ac:dyDescent="0.2"/>
    <row r="7373" x14ac:dyDescent="0.2"/>
    <row r="7374" x14ac:dyDescent="0.2"/>
    <row r="7375" x14ac:dyDescent="0.2"/>
    <row r="7376" x14ac:dyDescent="0.2"/>
    <row r="7377" x14ac:dyDescent="0.2"/>
    <row r="7378" x14ac:dyDescent="0.2"/>
    <row r="7379" x14ac:dyDescent="0.2"/>
    <row r="7380" x14ac:dyDescent="0.2"/>
    <row r="7381" x14ac:dyDescent="0.2"/>
    <row r="7382" x14ac:dyDescent="0.2"/>
    <row r="7383" x14ac:dyDescent="0.2"/>
    <row r="7384" x14ac:dyDescent="0.2"/>
    <row r="7385" x14ac:dyDescent="0.2"/>
    <row r="7386" x14ac:dyDescent="0.2"/>
    <row r="7387" x14ac:dyDescent="0.2"/>
    <row r="7388" x14ac:dyDescent="0.2"/>
    <row r="7389" x14ac:dyDescent="0.2"/>
    <row r="7390" x14ac:dyDescent="0.2"/>
    <row r="7391" x14ac:dyDescent="0.2"/>
    <row r="7392" x14ac:dyDescent="0.2"/>
    <row r="7393" x14ac:dyDescent="0.2"/>
    <row r="7394" x14ac:dyDescent="0.2"/>
    <row r="7395" x14ac:dyDescent="0.2"/>
    <row r="7396" x14ac:dyDescent="0.2"/>
    <row r="7397" x14ac:dyDescent="0.2"/>
    <row r="7398" x14ac:dyDescent="0.2"/>
    <row r="7399" x14ac:dyDescent="0.2"/>
    <row r="7400" x14ac:dyDescent="0.2"/>
    <row r="7401" x14ac:dyDescent="0.2"/>
    <row r="7402" x14ac:dyDescent="0.2"/>
    <row r="7403" x14ac:dyDescent="0.2"/>
    <row r="7404" x14ac:dyDescent="0.2"/>
    <row r="7405" x14ac:dyDescent="0.2"/>
    <row r="7406" x14ac:dyDescent="0.2"/>
    <row r="7407" x14ac:dyDescent="0.2"/>
    <row r="7408" x14ac:dyDescent="0.2"/>
    <row r="7409" x14ac:dyDescent="0.2"/>
    <row r="7410" x14ac:dyDescent="0.2"/>
    <row r="7411" x14ac:dyDescent="0.2"/>
    <row r="7412" x14ac:dyDescent="0.2"/>
    <row r="7413" x14ac:dyDescent="0.2"/>
    <row r="7414" x14ac:dyDescent="0.2"/>
    <row r="7415" x14ac:dyDescent="0.2"/>
    <row r="7416" x14ac:dyDescent="0.2"/>
    <row r="7417" x14ac:dyDescent="0.2"/>
    <row r="7418" x14ac:dyDescent="0.2"/>
    <row r="7419" x14ac:dyDescent="0.2"/>
    <row r="7420" x14ac:dyDescent="0.2"/>
    <row r="7421" x14ac:dyDescent="0.2"/>
    <row r="7422" x14ac:dyDescent="0.2"/>
    <row r="7423" x14ac:dyDescent="0.2"/>
    <row r="7424" x14ac:dyDescent="0.2"/>
    <row r="7425" x14ac:dyDescent="0.2"/>
    <row r="7426" x14ac:dyDescent="0.2"/>
    <row r="7427" x14ac:dyDescent="0.2"/>
    <row r="7428" x14ac:dyDescent="0.2"/>
    <row r="7429" x14ac:dyDescent="0.2"/>
    <row r="7430" x14ac:dyDescent="0.2"/>
    <row r="7431" x14ac:dyDescent="0.2"/>
    <row r="7432" x14ac:dyDescent="0.2"/>
    <row r="7433" x14ac:dyDescent="0.2"/>
    <row r="7434" x14ac:dyDescent="0.2"/>
    <row r="7435" x14ac:dyDescent="0.2"/>
    <row r="7436" x14ac:dyDescent="0.2"/>
    <row r="7437" x14ac:dyDescent="0.2"/>
    <row r="7438" x14ac:dyDescent="0.2"/>
    <row r="7439" x14ac:dyDescent="0.2"/>
    <row r="7440" x14ac:dyDescent="0.2"/>
    <row r="7441" x14ac:dyDescent="0.2"/>
    <row r="7442" x14ac:dyDescent="0.2"/>
    <row r="7443" x14ac:dyDescent="0.2"/>
    <row r="7444" x14ac:dyDescent="0.2"/>
    <row r="7445" x14ac:dyDescent="0.2"/>
    <row r="7446" x14ac:dyDescent="0.2"/>
    <row r="7447" x14ac:dyDescent="0.2"/>
    <row r="7448" x14ac:dyDescent="0.2"/>
    <row r="7449" x14ac:dyDescent="0.2"/>
    <row r="7450" x14ac:dyDescent="0.2"/>
    <row r="7451" x14ac:dyDescent="0.2"/>
    <row r="7452" x14ac:dyDescent="0.2"/>
    <row r="7453" x14ac:dyDescent="0.2"/>
    <row r="7454" x14ac:dyDescent="0.2"/>
    <row r="7455" x14ac:dyDescent="0.2"/>
    <row r="7456" x14ac:dyDescent="0.2"/>
    <row r="7457" x14ac:dyDescent="0.2"/>
    <row r="7458" x14ac:dyDescent="0.2"/>
    <row r="7459" x14ac:dyDescent="0.2"/>
    <row r="7460" x14ac:dyDescent="0.2"/>
    <row r="7461" x14ac:dyDescent="0.2"/>
    <row r="7462" x14ac:dyDescent="0.2"/>
    <row r="7463" x14ac:dyDescent="0.2"/>
    <row r="7464" x14ac:dyDescent="0.2"/>
    <row r="7465" x14ac:dyDescent="0.2"/>
    <row r="7466" x14ac:dyDescent="0.2"/>
    <row r="7467" x14ac:dyDescent="0.2"/>
    <row r="7468" x14ac:dyDescent="0.2"/>
    <row r="7469" x14ac:dyDescent="0.2"/>
    <row r="7470" x14ac:dyDescent="0.2"/>
    <row r="7471" x14ac:dyDescent="0.2"/>
    <row r="7472" x14ac:dyDescent="0.2"/>
    <row r="7473" x14ac:dyDescent="0.2"/>
    <row r="7474" x14ac:dyDescent="0.2"/>
    <row r="7475" x14ac:dyDescent="0.2"/>
    <row r="7476" x14ac:dyDescent="0.2"/>
    <row r="7477" x14ac:dyDescent="0.2"/>
    <row r="7478" x14ac:dyDescent="0.2"/>
    <row r="7479" x14ac:dyDescent="0.2"/>
    <row r="7480" x14ac:dyDescent="0.2"/>
    <row r="7481" x14ac:dyDescent="0.2"/>
    <row r="7482" x14ac:dyDescent="0.2"/>
    <row r="7483" x14ac:dyDescent="0.2"/>
    <row r="7484" x14ac:dyDescent="0.2"/>
    <row r="7485" x14ac:dyDescent="0.2"/>
    <row r="7486" x14ac:dyDescent="0.2"/>
    <row r="7487" x14ac:dyDescent="0.2"/>
    <row r="7488" x14ac:dyDescent="0.2"/>
    <row r="7489" x14ac:dyDescent="0.2"/>
    <row r="7490" x14ac:dyDescent="0.2"/>
    <row r="7491" x14ac:dyDescent="0.2"/>
    <row r="7492" x14ac:dyDescent="0.2"/>
    <row r="7493" x14ac:dyDescent="0.2"/>
    <row r="7494" x14ac:dyDescent="0.2"/>
    <row r="7495" x14ac:dyDescent="0.2"/>
    <row r="7496" x14ac:dyDescent="0.2"/>
    <row r="7497" x14ac:dyDescent="0.2"/>
    <row r="7498" x14ac:dyDescent="0.2"/>
    <row r="7499" x14ac:dyDescent="0.2"/>
    <row r="7500" x14ac:dyDescent="0.2"/>
    <row r="7501" x14ac:dyDescent="0.2"/>
    <row r="7502" x14ac:dyDescent="0.2"/>
    <row r="7503" x14ac:dyDescent="0.2"/>
    <row r="7504" x14ac:dyDescent="0.2"/>
    <row r="7505" x14ac:dyDescent="0.2"/>
    <row r="7506" x14ac:dyDescent="0.2"/>
    <row r="7507" x14ac:dyDescent="0.2"/>
    <row r="7508" x14ac:dyDescent="0.2"/>
    <row r="7509" x14ac:dyDescent="0.2"/>
    <row r="7510" x14ac:dyDescent="0.2"/>
    <row r="7511" x14ac:dyDescent="0.2"/>
    <row r="7512" x14ac:dyDescent="0.2"/>
    <row r="7513" x14ac:dyDescent="0.2"/>
    <row r="7514" x14ac:dyDescent="0.2"/>
    <row r="7515" x14ac:dyDescent="0.2"/>
    <row r="7516" x14ac:dyDescent="0.2"/>
    <row r="7517" x14ac:dyDescent="0.2"/>
    <row r="7518" x14ac:dyDescent="0.2"/>
    <row r="7519" x14ac:dyDescent="0.2"/>
    <row r="7520" x14ac:dyDescent="0.2"/>
    <row r="7521" x14ac:dyDescent="0.2"/>
    <row r="7522" x14ac:dyDescent="0.2"/>
    <row r="7523" x14ac:dyDescent="0.2"/>
    <row r="7524" x14ac:dyDescent="0.2"/>
    <row r="7525" x14ac:dyDescent="0.2"/>
    <row r="7526" x14ac:dyDescent="0.2"/>
    <row r="7527" x14ac:dyDescent="0.2"/>
    <row r="7528" x14ac:dyDescent="0.2"/>
    <row r="7529" x14ac:dyDescent="0.2"/>
    <row r="7530" x14ac:dyDescent="0.2"/>
    <row r="7531" x14ac:dyDescent="0.2"/>
    <row r="7532" x14ac:dyDescent="0.2"/>
    <row r="7533" x14ac:dyDescent="0.2"/>
    <row r="7534" x14ac:dyDescent="0.2"/>
    <row r="7535" x14ac:dyDescent="0.2"/>
    <row r="7536" x14ac:dyDescent="0.2"/>
    <row r="7537" x14ac:dyDescent="0.2"/>
    <row r="7538" x14ac:dyDescent="0.2"/>
    <row r="7539" x14ac:dyDescent="0.2"/>
    <row r="7540" x14ac:dyDescent="0.2"/>
    <row r="7541" x14ac:dyDescent="0.2"/>
    <row r="7542" x14ac:dyDescent="0.2"/>
    <row r="7543" x14ac:dyDescent="0.2"/>
    <row r="7544" x14ac:dyDescent="0.2"/>
    <row r="7545" x14ac:dyDescent="0.2"/>
    <row r="7546" x14ac:dyDescent="0.2"/>
    <row r="7547" x14ac:dyDescent="0.2"/>
    <row r="7548" x14ac:dyDescent="0.2"/>
    <row r="7549" x14ac:dyDescent="0.2"/>
    <row r="7550" x14ac:dyDescent="0.2"/>
    <row r="7551" x14ac:dyDescent="0.2"/>
    <row r="7552" x14ac:dyDescent="0.2"/>
    <row r="7553" x14ac:dyDescent="0.2"/>
    <row r="7554" x14ac:dyDescent="0.2"/>
    <row r="7555" x14ac:dyDescent="0.2"/>
    <row r="7556" x14ac:dyDescent="0.2"/>
    <row r="7557" x14ac:dyDescent="0.2"/>
    <row r="7558" x14ac:dyDescent="0.2"/>
    <row r="7559" x14ac:dyDescent="0.2"/>
    <row r="7560" x14ac:dyDescent="0.2"/>
    <row r="7561" x14ac:dyDescent="0.2"/>
    <row r="7562" x14ac:dyDescent="0.2"/>
    <row r="7563" x14ac:dyDescent="0.2"/>
    <row r="7564" x14ac:dyDescent="0.2"/>
    <row r="7565" x14ac:dyDescent="0.2"/>
    <row r="7566" x14ac:dyDescent="0.2"/>
    <row r="7567" x14ac:dyDescent="0.2"/>
    <row r="7568" x14ac:dyDescent="0.2"/>
    <row r="7569" x14ac:dyDescent="0.2"/>
    <row r="7570" x14ac:dyDescent="0.2"/>
    <row r="7571" x14ac:dyDescent="0.2"/>
    <row r="7572" x14ac:dyDescent="0.2"/>
    <row r="7573" x14ac:dyDescent="0.2"/>
    <row r="7574" x14ac:dyDescent="0.2"/>
    <row r="7575" x14ac:dyDescent="0.2"/>
    <row r="7576" x14ac:dyDescent="0.2"/>
    <row r="7577" x14ac:dyDescent="0.2"/>
    <row r="7578" x14ac:dyDescent="0.2"/>
    <row r="7579" x14ac:dyDescent="0.2"/>
    <row r="7580" x14ac:dyDescent="0.2"/>
    <row r="7581" x14ac:dyDescent="0.2"/>
    <row r="7582" x14ac:dyDescent="0.2"/>
    <row r="7583" x14ac:dyDescent="0.2"/>
    <row r="7584" x14ac:dyDescent="0.2"/>
    <row r="7585" x14ac:dyDescent="0.2"/>
    <row r="7586" x14ac:dyDescent="0.2"/>
    <row r="7587" x14ac:dyDescent="0.2"/>
    <row r="7588" x14ac:dyDescent="0.2"/>
    <row r="7589" x14ac:dyDescent="0.2"/>
    <row r="7590" x14ac:dyDescent="0.2"/>
    <row r="7591" x14ac:dyDescent="0.2"/>
    <row r="7592" x14ac:dyDescent="0.2"/>
    <row r="7593" x14ac:dyDescent="0.2"/>
    <row r="7594" x14ac:dyDescent="0.2"/>
    <row r="7595" x14ac:dyDescent="0.2"/>
    <row r="7596" x14ac:dyDescent="0.2"/>
    <row r="7597" x14ac:dyDescent="0.2"/>
    <row r="7598" x14ac:dyDescent="0.2"/>
    <row r="7599" x14ac:dyDescent="0.2"/>
    <row r="7600" x14ac:dyDescent="0.2"/>
    <row r="7601" x14ac:dyDescent="0.2"/>
    <row r="7602" x14ac:dyDescent="0.2"/>
    <row r="7603" x14ac:dyDescent="0.2"/>
    <row r="7604" x14ac:dyDescent="0.2"/>
    <row r="7605" x14ac:dyDescent="0.2"/>
    <row r="7606" x14ac:dyDescent="0.2"/>
    <row r="7607" x14ac:dyDescent="0.2"/>
    <row r="7608" x14ac:dyDescent="0.2"/>
    <row r="7609" x14ac:dyDescent="0.2"/>
    <row r="7610" x14ac:dyDescent="0.2"/>
    <row r="7611" x14ac:dyDescent="0.2"/>
    <row r="7612" x14ac:dyDescent="0.2"/>
    <row r="7613" x14ac:dyDescent="0.2"/>
    <row r="7614" x14ac:dyDescent="0.2"/>
    <row r="7615" x14ac:dyDescent="0.2"/>
    <row r="7616" x14ac:dyDescent="0.2"/>
    <row r="7617" x14ac:dyDescent="0.2"/>
    <row r="7618" x14ac:dyDescent="0.2"/>
    <row r="7619" x14ac:dyDescent="0.2"/>
    <row r="7620" x14ac:dyDescent="0.2"/>
    <row r="7621" x14ac:dyDescent="0.2"/>
    <row r="7622" x14ac:dyDescent="0.2"/>
    <row r="7623" x14ac:dyDescent="0.2"/>
    <row r="7624" x14ac:dyDescent="0.2"/>
    <row r="7625" x14ac:dyDescent="0.2"/>
    <row r="7626" x14ac:dyDescent="0.2"/>
    <row r="7627" x14ac:dyDescent="0.2"/>
    <row r="7628" x14ac:dyDescent="0.2"/>
    <row r="7629" x14ac:dyDescent="0.2"/>
    <row r="7630" x14ac:dyDescent="0.2"/>
    <row r="7631" x14ac:dyDescent="0.2"/>
    <row r="7632" x14ac:dyDescent="0.2"/>
    <row r="7633" x14ac:dyDescent="0.2"/>
    <row r="7634" x14ac:dyDescent="0.2"/>
    <row r="7635" x14ac:dyDescent="0.2"/>
    <row r="7636" x14ac:dyDescent="0.2"/>
    <row r="7637" x14ac:dyDescent="0.2"/>
    <row r="7638" x14ac:dyDescent="0.2"/>
    <row r="7639" x14ac:dyDescent="0.2"/>
    <row r="7640" x14ac:dyDescent="0.2"/>
    <row r="7641" x14ac:dyDescent="0.2"/>
    <row r="7642" x14ac:dyDescent="0.2"/>
    <row r="7643" x14ac:dyDescent="0.2"/>
    <row r="7644" x14ac:dyDescent="0.2"/>
    <row r="7645" x14ac:dyDescent="0.2"/>
    <row r="7646" x14ac:dyDescent="0.2"/>
    <row r="7647" x14ac:dyDescent="0.2"/>
    <row r="7648" x14ac:dyDescent="0.2"/>
    <row r="7649" x14ac:dyDescent="0.2"/>
    <row r="7650" x14ac:dyDescent="0.2"/>
    <row r="7651" x14ac:dyDescent="0.2"/>
    <row r="7652" x14ac:dyDescent="0.2"/>
    <row r="7653" x14ac:dyDescent="0.2"/>
    <row r="7654" x14ac:dyDescent="0.2"/>
    <row r="7655" x14ac:dyDescent="0.2"/>
    <row r="7656" x14ac:dyDescent="0.2"/>
    <row r="7657" x14ac:dyDescent="0.2"/>
    <row r="7658" x14ac:dyDescent="0.2"/>
    <row r="7659" x14ac:dyDescent="0.2"/>
    <row r="7660" x14ac:dyDescent="0.2"/>
    <row r="7661" x14ac:dyDescent="0.2"/>
    <row r="7662" x14ac:dyDescent="0.2"/>
    <row r="7663" x14ac:dyDescent="0.2"/>
    <row r="7664" x14ac:dyDescent="0.2"/>
    <row r="7665" x14ac:dyDescent="0.2"/>
    <row r="7666" x14ac:dyDescent="0.2"/>
    <row r="7667" x14ac:dyDescent="0.2"/>
    <row r="7668" x14ac:dyDescent="0.2"/>
    <row r="7669" x14ac:dyDescent="0.2"/>
    <row r="7670" x14ac:dyDescent="0.2"/>
    <row r="7671" x14ac:dyDescent="0.2"/>
    <row r="7672" x14ac:dyDescent="0.2"/>
    <row r="7673" x14ac:dyDescent="0.2"/>
    <row r="7674" x14ac:dyDescent="0.2"/>
    <row r="7675" x14ac:dyDescent="0.2"/>
    <row r="7676" x14ac:dyDescent="0.2"/>
    <row r="7677" x14ac:dyDescent="0.2"/>
    <row r="7678" x14ac:dyDescent="0.2"/>
    <row r="7679" x14ac:dyDescent="0.2"/>
    <row r="7680" x14ac:dyDescent="0.2"/>
    <row r="7681" x14ac:dyDescent="0.2"/>
    <row r="7682" x14ac:dyDescent="0.2"/>
    <row r="7683" x14ac:dyDescent="0.2"/>
    <row r="7684" x14ac:dyDescent="0.2"/>
    <row r="7685" x14ac:dyDescent="0.2"/>
    <row r="7686" x14ac:dyDescent="0.2"/>
    <row r="7687" x14ac:dyDescent="0.2"/>
    <row r="7688" x14ac:dyDescent="0.2"/>
    <row r="7689" x14ac:dyDescent="0.2"/>
    <row r="7690" x14ac:dyDescent="0.2"/>
    <row r="7691" x14ac:dyDescent="0.2"/>
    <row r="7692" x14ac:dyDescent="0.2"/>
    <row r="7693" x14ac:dyDescent="0.2"/>
    <row r="7694" x14ac:dyDescent="0.2"/>
    <row r="7695" x14ac:dyDescent="0.2"/>
    <row r="7696" x14ac:dyDescent="0.2"/>
    <row r="7697" x14ac:dyDescent="0.2"/>
    <row r="7698" x14ac:dyDescent="0.2"/>
    <row r="7699" x14ac:dyDescent="0.2"/>
    <row r="7700" x14ac:dyDescent="0.2"/>
    <row r="7701" x14ac:dyDescent="0.2"/>
    <row r="7702" x14ac:dyDescent="0.2"/>
    <row r="7703" x14ac:dyDescent="0.2"/>
    <row r="7704" x14ac:dyDescent="0.2"/>
    <row r="7705" x14ac:dyDescent="0.2"/>
    <row r="7706" x14ac:dyDescent="0.2"/>
    <row r="7707" x14ac:dyDescent="0.2"/>
    <row r="7708" x14ac:dyDescent="0.2"/>
    <row r="7709" x14ac:dyDescent="0.2"/>
    <row r="7710" x14ac:dyDescent="0.2"/>
    <row r="7711" x14ac:dyDescent="0.2"/>
    <row r="7712" x14ac:dyDescent="0.2"/>
    <row r="7713" x14ac:dyDescent="0.2"/>
    <row r="7714" x14ac:dyDescent="0.2"/>
    <row r="7715" x14ac:dyDescent="0.2"/>
    <row r="7716" x14ac:dyDescent="0.2"/>
    <row r="7717" x14ac:dyDescent="0.2"/>
    <row r="7718" x14ac:dyDescent="0.2"/>
    <row r="7719" x14ac:dyDescent="0.2"/>
    <row r="7720" x14ac:dyDescent="0.2"/>
    <row r="7721" x14ac:dyDescent="0.2"/>
    <row r="7722" x14ac:dyDescent="0.2"/>
    <row r="7723" x14ac:dyDescent="0.2"/>
    <row r="7724" x14ac:dyDescent="0.2"/>
    <row r="7725" x14ac:dyDescent="0.2"/>
    <row r="7726" x14ac:dyDescent="0.2"/>
    <row r="7727" x14ac:dyDescent="0.2"/>
    <row r="7728" x14ac:dyDescent="0.2"/>
    <row r="7729" x14ac:dyDescent="0.2"/>
    <row r="7730" x14ac:dyDescent="0.2"/>
    <row r="7731" x14ac:dyDescent="0.2"/>
    <row r="7732" x14ac:dyDescent="0.2"/>
    <row r="7733" x14ac:dyDescent="0.2"/>
    <row r="7734" x14ac:dyDescent="0.2"/>
    <row r="7735" x14ac:dyDescent="0.2"/>
    <row r="7736" x14ac:dyDescent="0.2"/>
    <row r="7737" x14ac:dyDescent="0.2"/>
    <row r="7738" x14ac:dyDescent="0.2"/>
    <row r="7739" x14ac:dyDescent="0.2"/>
    <row r="7740" x14ac:dyDescent="0.2"/>
    <row r="7741" x14ac:dyDescent="0.2"/>
    <row r="7742" x14ac:dyDescent="0.2"/>
    <row r="7743" x14ac:dyDescent="0.2"/>
    <row r="7744" x14ac:dyDescent="0.2"/>
    <row r="7745" x14ac:dyDescent="0.2"/>
    <row r="7746" x14ac:dyDescent="0.2"/>
    <row r="7747" x14ac:dyDescent="0.2"/>
    <row r="7748" x14ac:dyDescent="0.2"/>
    <row r="7749" x14ac:dyDescent="0.2"/>
    <row r="7750" x14ac:dyDescent="0.2"/>
    <row r="7751" x14ac:dyDescent="0.2"/>
    <row r="7752" x14ac:dyDescent="0.2"/>
    <row r="7753" x14ac:dyDescent="0.2"/>
    <row r="7754" x14ac:dyDescent="0.2"/>
    <row r="7755" x14ac:dyDescent="0.2"/>
    <row r="7756" x14ac:dyDescent="0.2"/>
    <row r="7757" x14ac:dyDescent="0.2"/>
    <row r="7758" x14ac:dyDescent="0.2"/>
    <row r="7759" x14ac:dyDescent="0.2"/>
    <row r="7760" x14ac:dyDescent="0.2"/>
    <row r="7761" x14ac:dyDescent="0.2"/>
    <row r="7762" x14ac:dyDescent="0.2"/>
    <row r="7763" x14ac:dyDescent="0.2"/>
    <row r="7764" x14ac:dyDescent="0.2"/>
    <row r="7765" x14ac:dyDescent="0.2"/>
    <row r="7766" x14ac:dyDescent="0.2"/>
    <row r="7767" x14ac:dyDescent="0.2"/>
    <row r="7768" x14ac:dyDescent="0.2"/>
    <row r="7769" x14ac:dyDescent="0.2"/>
    <row r="7770" x14ac:dyDescent="0.2"/>
    <row r="7771" x14ac:dyDescent="0.2"/>
    <row r="7772" x14ac:dyDescent="0.2"/>
    <row r="7773" x14ac:dyDescent="0.2"/>
    <row r="7774" x14ac:dyDescent="0.2"/>
    <row r="7775" x14ac:dyDescent="0.2"/>
    <row r="7776" x14ac:dyDescent="0.2"/>
    <row r="7777" x14ac:dyDescent="0.2"/>
    <row r="7778" x14ac:dyDescent="0.2"/>
    <row r="7779" x14ac:dyDescent="0.2"/>
    <row r="7780" x14ac:dyDescent="0.2"/>
    <row r="7781" x14ac:dyDescent="0.2"/>
    <row r="7782" x14ac:dyDescent="0.2"/>
    <row r="7783" x14ac:dyDescent="0.2"/>
    <row r="7784" x14ac:dyDescent="0.2"/>
    <row r="7785" x14ac:dyDescent="0.2"/>
    <row r="7786" x14ac:dyDescent="0.2"/>
    <row r="7787" x14ac:dyDescent="0.2"/>
    <row r="7788" x14ac:dyDescent="0.2"/>
    <row r="7789" x14ac:dyDescent="0.2"/>
    <row r="7790" x14ac:dyDescent="0.2"/>
    <row r="7791" x14ac:dyDescent="0.2"/>
    <row r="7792" x14ac:dyDescent="0.2"/>
    <row r="7793" x14ac:dyDescent="0.2"/>
    <row r="7794" x14ac:dyDescent="0.2"/>
    <row r="7795" x14ac:dyDescent="0.2"/>
    <row r="7796" x14ac:dyDescent="0.2"/>
    <row r="7797" x14ac:dyDescent="0.2"/>
    <row r="7798" x14ac:dyDescent="0.2"/>
    <row r="7799" x14ac:dyDescent="0.2"/>
    <row r="7800" x14ac:dyDescent="0.2"/>
    <row r="7801" x14ac:dyDescent="0.2"/>
    <row r="7802" x14ac:dyDescent="0.2"/>
    <row r="7803" x14ac:dyDescent="0.2"/>
    <row r="7804" x14ac:dyDescent="0.2"/>
    <row r="7805" x14ac:dyDescent="0.2"/>
    <row r="7806" x14ac:dyDescent="0.2"/>
    <row r="7807" x14ac:dyDescent="0.2"/>
    <row r="7808" x14ac:dyDescent="0.2"/>
    <row r="7809" x14ac:dyDescent="0.2"/>
    <row r="7810" x14ac:dyDescent="0.2"/>
    <row r="7811" x14ac:dyDescent="0.2"/>
    <row r="7812" x14ac:dyDescent="0.2"/>
    <row r="7813" x14ac:dyDescent="0.2"/>
    <row r="7814" x14ac:dyDescent="0.2"/>
    <row r="7815" x14ac:dyDescent="0.2"/>
    <row r="7816" x14ac:dyDescent="0.2"/>
    <row r="7817" x14ac:dyDescent="0.2"/>
    <row r="7818" x14ac:dyDescent="0.2"/>
    <row r="7819" x14ac:dyDescent="0.2"/>
    <row r="7820" x14ac:dyDescent="0.2"/>
    <row r="7821" x14ac:dyDescent="0.2"/>
    <row r="7822" x14ac:dyDescent="0.2"/>
    <row r="7823" x14ac:dyDescent="0.2"/>
    <row r="7824" x14ac:dyDescent="0.2"/>
    <row r="7825" x14ac:dyDescent="0.2"/>
    <row r="7826" x14ac:dyDescent="0.2"/>
    <row r="7827" x14ac:dyDescent="0.2"/>
    <row r="7828" x14ac:dyDescent="0.2"/>
    <row r="7829" x14ac:dyDescent="0.2"/>
    <row r="7830" x14ac:dyDescent="0.2"/>
    <row r="7831" x14ac:dyDescent="0.2"/>
    <row r="7832" x14ac:dyDescent="0.2"/>
    <row r="7833" x14ac:dyDescent="0.2"/>
    <row r="7834" x14ac:dyDescent="0.2"/>
    <row r="7835" x14ac:dyDescent="0.2"/>
    <row r="7836" x14ac:dyDescent="0.2"/>
    <row r="7837" x14ac:dyDescent="0.2"/>
    <row r="7838" x14ac:dyDescent="0.2"/>
    <row r="7839" x14ac:dyDescent="0.2"/>
    <row r="7840" x14ac:dyDescent="0.2"/>
    <row r="7841" x14ac:dyDescent="0.2"/>
    <row r="7842" x14ac:dyDescent="0.2"/>
    <row r="7843" x14ac:dyDescent="0.2"/>
    <row r="7844" x14ac:dyDescent="0.2"/>
    <row r="7845" x14ac:dyDescent="0.2"/>
    <row r="7846" x14ac:dyDescent="0.2"/>
    <row r="7847" x14ac:dyDescent="0.2"/>
    <row r="7848" x14ac:dyDescent="0.2"/>
    <row r="7849" x14ac:dyDescent="0.2"/>
    <row r="7850" x14ac:dyDescent="0.2"/>
    <row r="7851" x14ac:dyDescent="0.2"/>
    <row r="7852" x14ac:dyDescent="0.2"/>
    <row r="7853" x14ac:dyDescent="0.2"/>
    <row r="7854" x14ac:dyDescent="0.2"/>
    <row r="7855" x14ac:dyDescent="0.2"/>
    <row r="7856" x14ac:dyDescent="0.2"/>
    <row r="7857" x14ac:dyDescent="0.2"/>
    <row r="7858" x14ac:dyDescent="0.2"/>
    <row r="7859" x14ac:dyDescent="0.2"/>
    <row r="7860" x14ac:dyDescent="0.2"/>
    <row r="7861" x14ac:dyDescent="0.2"/>
    <row r="7862" x14ac:dyDescent="0.2"/>
    <row r="7863" x14ac:dyDescent="0.2"/>
    <row r="7864" x14ac:dyDescent="0.2"/>
    <row r="7865" x14ac:dyDescent="0.2"/>
    <row r="7866" x14ac:dyDescent="0.2"/>
    <row r="7867" x14ac:dyDescent="0.2"/>
    <row r="7868" x14ac:dyDescent="0.2"/>
    <row r="7869" x14ac:dyDescent="0.2"/>
    <row r="7870" x14ac:dyDescent="0.2"/>
    <row r="7871" x14ac:dyDescent="0.2"/>
    <row r="7872" x14ac:dyDescent="0.2"/>
    <row r="7873" x14ac:dyDescent="0.2"/>
    <row r="7874" x14ac:dyDescent="0.2"/>
    <row r="7875" x14ac:dyDescent="0.2"/>
    <row r="7876" x14ac:dyDescent="0.2"/>
    <row r="7877" x14ac:dyDescent="0.2"/>
    <row r="7878" x14ac:dyDescent="0.2"/>
    <row r="7879" x14ac:dyDescent="0.2"/>
    <row r="7880" x14ac:dyDescent="0.2"/>
    <row r="7881" x14ac:dyDescent="0.2"/>
    <row r="7882" x14ac:dyDescent="0.2"/>
    <row r="7883" x14ac:dyDescent="0.2"/>
    <row r="7884" x14ac:dyDescent="0.2"/>
    <row r="7885" x14ac:dyDescent="0.2"/>
    <row r="7886" x14ac:dyDescent="0.2"/>
    <row r="7887" x14ac:dyDescent="0.2"/>
    <row r="7888" x14ac:dyDescent="0.2"/>
    <row r="7889" x14ac:dyDescent="0.2"/>
    <row r="7890" x14ac:dyDescent="0.2"/>
    <row r="7891" x14ac:dyDescent="0.2"/>
    <row r="7892" x14ac:dyDescent="0.2"/>
    <row r="7893" x14ac:dyDescent="0.2"/>
    <row r="7894" x14ac:dyDescent="0.2"/>
    <row r="7895" x14ac:dyDescent="0.2"/>
    <row r="7896" x14ac:dyDescent="0.2"/>
    <row r="7897" x14ac:dyDescent="0.2"/>
    <row r="7898" x14ac:dyDescent="0.2"/>
    <row r="7899" x14ac:dyDescent="0.2"/>
    <row r="7900" x14ac:dyDescent="0.2"/>
    <row r="7901" x14ac:dyDescent="0.2"/>
    <row r="7902" x14ac:dyDescent="0.2"/>
    <row r="7903" x14ac:dyDescent="0.2"/>
    <row r="7904" x14ac:dyDescent="0.2"/>
    <row r="7905" x14ac:dyDescent="0.2"/>
    <row r="7906" x14ac:dyDescent="0.2"/>
    <row r="7907" x14ac:dyDescent="0.2"/>
    <row r="7908" x14ac:dyDescent="0.2"/>
    <row r="7909" x14ac:dyDescent="0.2"/>
    <row r="7910" x14ac:dyDescent="0.2"/>
    <row r="7911" x14ac:dyDescent="0.2"/>
    <row r="7912" x14ac:dyDescent="0.2"/>
    <row r="7913" x14ac:dyDescent="0.2"/>
    <row r="7914" x14ac:dyDescent="0.2"/>
    <row r="7915" x14ac:dyDescent="0.2"/>
    <row r="7916" x14ac:dyDescent="0.2"/>
    <row r="7917" x14ac:dyDescent="0.2"/>
    <row r="7918" x14ac:dyDescent="0.2"/>
    <row r="7919" x14ac:dyDescent="0.2"/>
    <row r="7920" x14ac:dyDescent="0.2"/>
    <row r="7921" x14ac:dyDescent="0.2"/>
    <row r="7922" x14ac:dyDescent="0.2"/>
    <row r="7923" x14ac:dyDescent="0.2"/>
    <row r="7924" x14ac:dyDescent="0.2"/>
    <row r="7925" x14ac:dyDescent="0.2"/>
    <row r="7926" x14ac:dyDescent="0.2"/>
    <row r="7927" x14ac:dyDescent="0.2"/>
    <row r="7928" x14ac:dyDescent="0.2"/>
    <row r="7929" x14ac:dyDescent="0.2"/>
    <row r="7930" x14ac:dyDescent="0.2"/>
    <row r="7931" x14ac:dyDescent="0.2"/>
    <row r="7932" x14ac:dyDescent="0.2"/>
    <row r="7933" x14ac:dyDescent="0.2"/>
    <row r="7934" x14ac:dyDescent="0.2"/>
    <row r="7935" x14ac:dyDescent="0.2"/>
    <row r="7936" x14ac:dyDescent="0.2"/>
    <row r="7937" x14ac:dyDescent="0.2"/>
    <row r="7938" x14ac:dyDescent="0.2"/>
    <row r="7939" x14ac:dyDescent="0.2"/>
    <row r="7940" x14ac:dyDescent="0.2"/>
    <row r="7941" x14ac:dyDescent="0.2"/>
    <row r="7942" x14ac:dyDescent="0.2"/>
    <row r="7943" x14ac:dyDescent="0.2"/>
    <row r="7944" x14ac:dyDescent="0.2"/>
    <row r="7945" x14ac:dyDescent="0.2"/>
    <row r="7946" x14ac:dyDescent="0.2"/>
    <row r="7947" x14ac:dyDescent="0.2"/>
    <row r="7948" x14ac:dyDescent="0.2"/>
    <row r="7949" x14ac:dyDescent="0.2"/>
    <row r="7950" x14ac:dyDescent="0.2"/>
    <row r="7951" x14ac:dyDescent="0.2"/>
    <row r="7952" x14ac:dyDescent="0.2"/>
    <row r="7953" x14ac:dyDescent="0.2"/>
    <row r="7954" x14ac:dyDescent="0.2"/>
    <row r="7955" x14ac:dyDescent="0.2"/>
    <row r="7956" x14ac:dyDescent="0.2"/>
    <row r="7957" x14ac:dyDescent="0.2"/>
    <row r="7958" x14ac:dyDescent="0.2"/>
    <row r="7959" x14ac:dyDescent="0.2"/>
    <row r="7960" x14ac:dyDescent="0.2"/>
    <row r="7961" x14ac:dyDescent="0.2"/>
    <row r="7962" x14ac:dyDescent="0.2"/>
    <row r="7963" x14ac:dyDescent="0.2"/>
    <row r="7964" x14ac:dyDescent="0.2"/>
    <row r="7965" x14ac:dyDescent="0.2"/>
    <row r="7966" x14ac:dyDescent="0.2"/>
    <row r="7967" x14ac:dyDescent="0.2"/>
    <row r="7968" x14ac:dyDescent="0.2"/>
    <row r="7969" x14ac:dyDescent="0.2"/>
    <row r="7970" x14ac:dyDescent="0.2"/>
    <row r="7971" x14ac:dyDescent="0.2"/>
    <row r="7972" x14ac:dyDescent="0.2"/>
    <row r="7973" x14ac:dyDescent="0.2"/>
    <row r="7974" x14ac:dyDescent="0.2"/>
    <row r="7975" x14ac:dyDescent="0.2"/>
    <row r="7976" x14ac:dyDescent="0.2"/>
    <row r="7977" x14ac:dyDescent="0.2"/>
    <row r="7978" x14ac:dyDescent="0.2"/>
    <row r="7979" x14ac:dyDescent="0.2"/>
    <row r="7980" x14ac:dyDescent="0.2"/>
    <row r="7981" x14ac:dyDescent="0.2"/>
    <row r="7982" x14ac:dyDescent="0.2"/>
    <row r="7983" x14ac:dyDescent="0.2"/>
    <row r="7984" x14ac:dyDescent="0.2"/>
    <row r="7985" x14ac:dyDescent="0.2"/>
    <row r="7986" x14ac:dyDescent="0.2"/>
    <row r="7987" x14ac:dyDescent="0.2"/>
    <row r="7988" x14ac:dyDescent="0.2"/>
    <row r="7989" x14ac:dyDescent="0.2"/>
    <row r="7990" x14ac:dyDescent="0.2"/>
    <row r="7991" x14ac:dyDescent="0.2"/>
    <row r="7992" x14ac:dyDescent="0.2"/>
    <row r="7993" x14ac:dyDescent="0.2"/>
    <row r="7994" x14ac:dyDescent="0.2"/>
    <row r="7995" x14ac:dyDescent="0.2"/>
    <row r="7996" x14ac:dyDescent="0.2"/>
    <row r="7997" x14ac:dyDescent="0.2"/>
    <row r="7998" x14ac:dyDescent="0.2"/>
    <row r="7999" x14ac:dyDescent="0.2"/>
    <row r="8000" x14ac:dyDescent="0.2"/>
    <row r="8001" x14ac:dyDescent="0.2"/>
    <row r="8002" x14ac:dyDescent="0.2"/>
    <row r="8003" x14ac:dyDescent="0.2"/>
    <row r="8004" x14ac:dyDescent="0.2"/>
    <row r="8005" x14ac:dyDescent="0.2"/>
    <row r="8006" x14ac:dyDescent="0.2"/>
    <row r="8007" x14ac:dyDescent="0.2"/>
    <row r="8008" x14ac:dyDescent="0.2"/>
    <row r="8009" x14ac:dyDescent="0.2"/>
    <row r="8010" x14ac:dyDescent="0.2"/>
    <row r="8011" x14ac:dyDescent="0.2"/>
    <row r="8012" x14ac:dyDescent="0.2"/>
    <row r="8013" x14ac:dyDescent="0.2"/>
    <row r="8014" x14ac:dyDescent="0.2"/>
    <row r="8015" x14ac:dyDescent="0.2"/>
    <row r="8016" x14ac:dyDescent="0.2"/>
    <row r="8017" x14ac:dyDescent="0.2"/>
    <row r="8018" x14ac:dyDescent="0.2"/>
    <row r="8019" x14ac:dyDescent="0.2"/>
    <row r="8020" x14ac:dyDescent="0.2"/>
    <row r="8021" x14ac:dyDescent="0.2"/>
    <row r="8022" x14ac:dyDescent="0.2"/>
    <row r="8023" x14ac:dyDescent="0.2"/>
    <row r="8024" x14ac:dyDescent="0.2"/>
    <row r="8025" x14ac:dyDescent="0.2"/>
    <row r="8026" x14ac:dyDescent="0.2"/>
    <row r="8027" x14ac:dyDescent="0.2"/>
    <row r="8028" x14ac:dyDescent="0.2"/>
    <row r="8029" x14ac:dyDescent="0.2"/>
    <row r="8030" x14ac:dyDescent="0.2"/>
    <row r="8031" x14ac:dyDescent="0.2"/>
    <row r="8032" x14ac:dyDescent="0.2"/>
    <row r="8033" x14ac:dyDescent="0.2"/>
    <row r="8034" x14ac:dyDescent="0.2"/>
    <row r="8035" x14ac:dyDescent="0.2"/>
    <row r="8036" x14ac:dyDescent="0.2"/>
    <row r="8037" x14ac:dyDescent="0.2"/>
    <row r="8038" x14ac:dyDescent="0.2"/>
    <row r="8039" x14ac:dyDescent="0.2"/>
    <row r="8040" x14ac:dyDescent="0.2"/>
    <row r="8041" x14ac:dyDescent="0.2"/>
    <row r="8042" x14ac:dyDescent="0.2"/>
    <row r="8043" x14ac:dyDescent="0.2"/>
    <row r="8044" x14ac:dyDescent="0.2"/>
    <row r="8045" x14ac:dyDescent="0.2"/>
    <row r="8046" x14ac:dyDescent="0.2"/>
    <row r="8047" x14ac:dyDescent="0.2"/>
    <row r="8048" x14ac:dyDescent="0.2"/>
    <row r="8049" x14ac:dyDescent="0.2"/>
    <row r="8050" x14ac:dyDescent="0.2"/>
    <row r="8051" x14ac:dyDescent="0.2"/>
    <row r="8052" x14ac:dyDescent="0.2"/>
    <row r="8053" x14ac:dyDescent="0.2"/>
    <row r="8054" x14ac:dyDescent="0.2"/>
    <row r="8055" x14ac:dyDescent="0.2"/>
    <row r="8056" x14ac:dyDescent="0.2"/>
    <row r="8057" x14ac:dyDescent="0.2"/>
    <row r="8058" x14ac:dyDescent="0.2"/>
    <row r="8059" x14ac:dyDescent="0.2"/>
    <row r="8060" x14ac:dyDescent="0.2"/>
    <row r="8061" x14ac:dyDescent="0.2"/>
    <row r="8062" x14ac:dyDescent="0.2"/>
    <row r="8063" x14ac:dyDescent="0.2"/>
    <row r="8064" x14ac:dyDescent="0.2"/>
    <row r="8065" x14ac:dyDescent="0.2"/>
    <row r="8066" x14ac:dyDescent="0.2"/>
    <row r="8067" x14ac:dyDescent="0.2"/>
    <row r="8068" x14ac:dyDescent="0.2"/>
    <row r="8069" x14ac:dyDescent="0.2"/>
    <row r="8070" x14ac:dyDescent="0.2"/>
    <row r="8071" x14ac:dyDescent="0.2"/>
    <row r="8072" x14ac:dyDescent="0.2"/>
    <row r="8073" x14ac:dyDescent="0.2"/>
    <row r="8074" x14ac:dyDescent="0.2"/>
    <row r="8075" x14ac:dyDescent="0.2"/>
    <row r="8076" x14ac:dyDescent="0.2"/>
    <row r="8077" x14ac:dyDescent="0.2"/>
    <row r="8078" x14ac:dyDescent="0.2"/>
    <row r="8079" x14ac:dyDescent="0.2"/>
    <row r="8080" x14ac:dyDescent="0.2"/>
    <row r="8081" x14ac:dyDescent="0.2"/>
    <row r="8082" x14ac:dyDescent="0.2"/>
    <row r="8083" x14ac:dyDescent="0.2"/>
    <row r="8084" x14ac:dyDescent="0.2"/>
    <row r="8085" x14ac:dyDescent="0.2"/>
    <row r="8086" x14ac:dyDescent="0.2"/>
    <row r="8087" x14ac:dyDescent="0.2"/>
    <row r="8088" x14ac:dyDescent="0.2"/>
    <row r="8089" x14ac:dyDescent="0.2"/>
    <row r="8090" x14ac:dyDescent="0.2"/>
    <row r="8091" x14ac:dyDescent="0.2"/>
    <row r="8092" x14ac:dyDescent="0.2"/>
    <row r="8093" x14ac:dyDescent="0.2"/>
    <row r="8094" x14ac:dyDescent="0.2"/>
    <row r="8095" x14ac:dyDescent="0.2"/>
    <row r="8096" x14ac:dyDescent="0.2"/>
    <row r="8097" x14ac:dyDescent="0.2"/>
    <row r="8098" x14ac:dyDescent="0.2"/>
    <row r="8099" x14ac:dyDescent="0.2"/>
    <row r="8100" x14ac:dyDescent="0.2"/>
    <row r="8101" x14ac:dyDescent="0.2"/>
    <row r="8102" x14ac:dyDescent="0.2"/>
    <row r="8103" x14ac:dyDescent="0.2"/>
    <row r="8104" x14ac:dyDescent="0.2"/>
    <row r="8105" x14ac:dyDescent="0.2"/>
    <row r="8106" x14ac:dyDescent="0.2"/>
    <row r="8107" x14ac:dyDescent="0.2"/>
    <row r="8108" x14ac:dyDescent="0.2"/>
    <row r="8109" x14ac:dyDescent="0.2"/>
    <row r="8110" x14ac:dyDescent="0.2"/>
    <row r="8111" x14ac:dyDescent="0.2"/>
    <row r="8112" x14ac:dyDescent="0.2"/>
    <row r="8113" x14ac:dyDescent="0.2"/>
    <row r="8114" x14ac:dyDescent="0.2"/>
    <row r="8115" x14ac:dyDescent="0.2"/>
    <row r="8116" x14ac:dyDescent="0.2"/>
    <row r="8117" x14ac:dyDescent="0.2"/>
    <row r="8118" x14ac:dyDescent="0.2"/>
    <row r="8119" x14ac:dyDescent="0.2"/>
    <row r="8120" x14ac:dyDescent="0.2"/>
    <row r="8121" x14ac:dyDescent="0.2"/>
    <row r="8122" x14ac:dyDescent="0.2"/>
    <row r="8123" x14ac:dyDescent="0.2"/>
    <row r="8124" x14ac:dyDescent="0.2"/>
    <row r="8125" x14ac:dyDescent="0.2"/>
    <row r="8126" x14ac:dyDescent="0.2"/>
    <row r="8127" x14ac:dyDescent="0.2"/>
    <row r="8128" x14ac:dyDescent="0.2"/>
    <row r="8129" x14ac:dyDescent="0.2"/>
    <row r="8130" x14ac:dyDescent="0.2"/>
    <row r="8131" x14ac:dyDescent="0.2"/>
    <row r="8132" x14ac:dyDescent="0.2"/>
    <row r="8133" x14ac:dyDescent="0.2"/>
    <row r="8134" x14ac:dyDescent="0.2"/>
    <row r="8135" x14ac:dyDescent="0.2"/>
    <row r="8136" x14ac:dyDescent="0.2"/>
    <row r="8137" x14ac:dyDescent="0.2"/>
    <row r="8138" x14ac:dyDescent="0.2"/>
    <row r="8139" x14ac:dyDescent="0.2"/>
    <row r="8140" x14ac:dyDescent="0.2"/>
    <row r="8141" x14ac:dyDescent="0.2"/>
    <row r="8142" x14ac:dyDescent="0.2"/>
    <row r="8143" x14ac:dyDescent="0.2"/>
    <row r="8144" x14ac:dyDescent="0.2"/>
    <row r="8145" x14ac:dyDescent="0.2"/>
    <row r="8146" x14ac:dyDescent="0.2"/>
    <row r="8147" x14ac:dyDescent="0.2"/>
    <row r="8148" x14ac:dyDescent="0.2"/>
    <row r="8149" x14ac:dyDescent="0.2"/>
    <row r="8150" x14ac:dyDescent="0.2"/>
    <row r="8151" x14ac:dyDescent="0.2"/>
    <row r="8152" x14ac:dyDescent="0.2"/>
    <row r="8153" x14ac:dyDescent="0.2"/>
    <row r="8154" x14ac:dyDescent="0.2"/>
    <row r="8155" x14ac:dyDescent="0.2"/>
    <row r="8156" x14ac:dyDescent="0.2"/>
    <row r="8157" x14ac:dyDescent="0.2"/>
    <row r="8158" x14ac:dyDescent="0.2"/>
    <row r="8159" x14ac:dyDescent="0.2"/>
    <row r="8160" x14ac:dyDescent="0.2"/>
    <row r="8161" x14ac:dyDescent="0.2"/>
    <row r="8162" x14ac:dyDescent="0.2"/>
    <row r="8163" x14ac:dyDescent="0.2"/>
    <row r="8164" x14ac:dyDescent="0.2"/>
    <row r="8165" x14ac:dyDescent="0.2"/>
    <row r="8166" x14ac:dyDescent="0.2"/>
    <row r="8167" x14ac:dyDescent="0.2"/>
    <row r="8168" x14ac:dyDescent="0.2"/>
    <row r="8169" x14ac:dyDescent="0.2"/>
    <row r="8170" x14ac:dyDescent="0.2"/>
    <row r="8171" x14ac:dyDescent="0.2"/>
    <row r="8172" x14ac:dyDescent="0.2"/>
    <row r="8173" x14ac:dyDescent="0.2"/>
    <row r="8174" x14ac:dyDescent="0.2"/>
    <row r="8175" x14ac:dyDescent="0.2"/>
    <row r="8176" x14ac:dyDescent="0.2"/>
    <row r="8177" x14ac:dyDescent="0.2"/>
    <row r="8178" x14ac:dyDescent="0.2"/>
    <row r="8179" x14ac:dyDescent="0.2"/>
    <row r="8180" x14ac:dyDescent="0.2"/>
    <row r="8181" x14ac:dyDescent="0.2"/>
    <row r="8182" x14ac:dyDescent="0.2"/>
    <row r="8183" x14ac:dyDescent="0.2"/>
    <row r="8184" x14ac:dyDescent="0.2"/>
    <row r="8185" x14ac:dyDescent="0.2"/>
    <row r="8186" x14ac:dyDescent="0.2"/>
    <row r="8187" x14ac:dyDescent="0.2"/>
    <row r="8188" x14ac:dyDescent="0.2"/>
    <row r="8189" x14ac:dyDescent="0.2"/>
    <row r="8190" x14ac:dyDescent="0.2"/>
    <row r="8191" x14ac:dyDescent="0.2"/>
    <row r="8192" x14ac:dyDescent="0.2"/>
    <row r="8193" x14ac:dyDescent="0.2"/>
    <row r="8194" x14ac:dyDescent="0.2"/>
    <row r="8195" x14ac:dyDescent="0.2"/>
    <row r="8196" x14ac:dyDescent="0.2"/>
    <row r="8197" x14ac:dyDescent="0.2"/>
    <row r="8198" x14ac:dyDescent="0.2"/>
    <row r="8199" x14ac:dyDescent="0.2"/>
    <row r="8200" x14ac:dyDescent="0.2"/>
    <row r="8201" x14ac:dyDescent="0.2"/>
    <row r="8202" x14ac:dyDescent="0.2"/>
    <row r="8203" x14ac:dyDescent="0.2"/>
    <row r="8204" x14ac:dyDescent="0.2"/>
    <row r="8205" x14ac:dyDescent="0.2"/>
    <row r="8206" x14ac:dyDescent="0.2"/>
    <row r="8207" x14ac:dyDescent="0.2"/>
    <row r="8208" x14ac:dyDescent="0.2"/>
    <row r="8209" x14ac:dyDescent="0.2"/>
    <row r="8210" x14ac:dyDescent="0.2"/>
    <row r="8211" x14ac:dyDescent="0.2"/>
    <row r="8212" x14ac:dyDescent="0.2"/>
    <row r="8213" x14ac:dyDescent="0.2"/>
    <row r="8214" x14ac:dyDescent="0.2"/>
    <row r="8215" x14ac:dyDescent="0.2"/>
    <row r="8216" x14ac:dyDescent="0.2"/>
    <row r="8217" x14ac:dyDescent="0.2"/>
    <row r="8218" x14ac:dyDescent="0.2"/>
    <row r="8219" x14ac:dyDescent="0.2"/>
    <row r="8220" x14ac:dyDescent="0.2"/>
    <row r="8221" x14ac:dyDescent="0.2"/>
    <row r="8222" x14ac:dyDescent="0.2"/>
    <row r="8223" x14ac:dyDescent="0.2"/>
    <row r="8224" x14ac:dyDescent="0.2"/>
    <row r="8225" x14ac:dyDescent="0.2"/>
    <row r="8226" x14ac:dyDescent="0.2"/>
    <row r="8227" x14ac:dyDescent="0.2"/>
    <row r="8228" x14ac:dyDescent="0.2"/>
    <row r="8229" x14ac:dyDescent="0.2"/>
    <row r="8230" x14ac:dyDescent="0.2"/>
    <row r="8231" x14ac:dyDescent="0.2"/>
    <row r="8232" x14ac:dyDescent="0.2"/>
    <row r="8233" x14ac:dyDescent="0.2"/>
    <row r="8234" x14ac:dyDescent="0.2"/>
    <row r="8235" x14ac:dyDescent="0.2"/>
    <row r="8236" x14ac:dyDescent="0.2"/>
    <row r="8237" x14ac:dyDescent="0.2"/>
    <row r="8238" x14ac:dyDescent="0.2"/>
    <row r="8239" x14ac:dyDescent="0.2"/>
    <row r="8240" x14ac:dyDescent="0.2"/>
    <row r="8241" x14ac:dyDescent="0.2"/>
    <row r="8242" x14ac:dyDescent="0.2"/>
    <row r="8243" x14ac:dyDescent="0.2"/>
    <row r="8244" x14ac:dyDescent="0.2"/>
    <row r="8245" x14ac:dyDescent="0.2"/>
    <row r="8246" x14ac:dyDescent="0.2"/>
    <row r="8247" x14ac:dyDescent="0.2"/>
    <row r="8248" x14ac:dyDescent="0.2"/>
    <row r="8249" x14ac:dyDescent="0.2"/>
    <row r="8250" x14ac:dyDescent="0.2"/>
    <row r="8251" x14ac:dyDescent="0.2"/>
    <row r="8252" x14ac:dyDescent="0.2"/>
    <row r="8253" x14ac:dyDescent="0.2"/>
    <row r="8254" x14ac:dyDescent="0.2"/>
    <row r="8255" x14ac:dyDescent="0.2"/>
    <row r="8256" x14ac:dyDescent="0.2"/>
    <row r="8257" x14ac:dyDescent="0.2"/>
    <row r="8258" x14ac:dyDescent="0.2"/>
    <row r="8259" x14ac:dyDescent="0.2"/>
    <row r="8260" x14ac:dyDescent="0.2"/>
    <row r="8261" x14ac:dyDescent="0.2"/>
    <row r="8262" x14ac:dyDescent="0.2"/>
    <row r="8263" x14ac:dyDescent="0.2"/>
    <row r="8264" x14ac:dyDescent="0.2"/>
    <row r="8265" x14ac:dyDescent="0.2"/>
    <row r="8266" x14ac:dyDescent="0.2"/>
    <row r="8267" x14ac:dyDescent="0.2"/>
    <row r="8268" x14ac:dyDescent="0.2"/>
    <row r="8269" x14ac:dyDescent="0.2"/>
    <row r="8270" x14ac:dyDescent="0.2"/>
    <row r="8271" x14ac:dyDescent="0.2"/>
    <row r="8272" x14ac:dyDescent="0.2"/>
    <row r="8273" x14ac:dyDescent="0.2"/>
    <row r="8274" x14ac:dyDescent="0.2"/>
    <row r="8275" x14ac:dyDescent="0.2"/>
    <row r="8276" x14ac:dyDescent="0.2"/>
    <row r="8277" x14ac:dyDescent="0.2"/>
    <row r="8278" x14ac:dyDescent="0.2"/>
    <row r="8279" x14ac:dyDescent="0.2"/>
    <row r="8280" x14ac:dyDescent="0.2"/>
    <row r="8281" x14ac:dyDescent="0.2"/>
    <row r="8282" x14ac:dyDescent="0.2"/>
    <row r="8283" x14ac:dyDescent="0.2"/>
    <row r="8284" x14ac:dyDescent="0.2"/>
    <row r="8285" x14ac:dyDescent="0.2"/>
    <row r="8286" x14ac:dyDescent="0.2"/>
    <row r="8287" x14ac:dyDescent="0.2"/>
    <row r="8288" x14ac:dyDescent="0.2"/>
    <row r="8289" x14ac:dyDescent="0.2"/>
    <row r="8290" x14ac:dyDescent="0.2"/>
    <row r="8291" x14ac:dyDescent="0.2"/>
    <row r="8292" x14ac:dyDescent="0.2"/>
    <row r="8293" x14ac:dyDescent="0.2"/>
    <row r="8294" x14ac:dyDescent="0.2"/>
    <row r="8295" x14ac:dyDescent="0.2"/>
    <row r="8296" x14ac:dyDescent="0.2"/>
    <row r="8297" x14ac:dyDescent="0.2"/>
    <row r="8298" x14ac:dyDescent="0.2"/>
    <row r="8299" x14ac:dyDescent="0.2"/>
    <row r="8300" x14ac:dyDescent="0.2"/>
    <row r="8301" x14ac:dyDescent="0.2"/>
    <row r="8302" x14ac:dyDescent="0.2"/>
    <row r="8303" x14ac:dyDescent="0.2"/>
    <row r="8304" x14ac:dyDescent="0.2"/>
    <row r="8305" x14ac:dyDescent="0.2"/>
    <row r="8306" x14ac:dyDescent="0.2"/>
    <row r="8307" x14ac:dyDescent="0.2"/>
    <row r="8308" x14ac:dyDescent="0.2"/>
    <row r="8309" x14ac:dyDescent="0.2"/>
    <row r="8310" x14ac:dyDescent="0.2"/>
    <row r="8311" x14ac:dyDescent="0.2"/>
    <row r="8312" x14ac:dyDescent="0.2"/>
    <row r="8313" x14ac:dyDescent="0.2"/>
    <row r="8314" x14ac:dyDescent="0.2"/>
    <row r="8315" x14ac:dyDescent="0.2"/>
    <row r="8316" x14ac:dyDescent="0.2"/>
    <row r="8317" x14ac:dyDescent="0.2"/>
    <row r="8318" x14ac:dyDescent="0.2"/>
    <row r="8319" x14ac:dyDescent="0.2"/>
    <row r="8320" x14ac:dyDescent="0.2"/>
    <row r="8321" x14ac:dyDescent="0.2"/>
    <row r="8322" x14ac:dyDescent="0.2"/>
    <row r="8323" x14ac:dyDescent="0.2"/>
    <row r="8324" x14ac:dyDescent="0.2"/>
    <row r="8325" x14ac:dyDescent="0.2"/>
    <row r="8326" x14ac:dyDescent="0.2"/>
    <row r="8327" x14ac:dyDescent="0.2"/>
    <row r="8328" x14ac:dyDescent="0.2"/>
    <row r="8329" x14ac:dyDescent="0.2"/>
    <row r="8330" x14ac:dyDescent="0.2"/>
    <row r="8331" x14ac:dyDescent="0.2"/>
    <row r="8332" x14ac:dyDescent="0.2"/>
    <row r="8333" x14ac:dyDescent="0.2"/>
    <row r="8334" x14ac:dyDescent="0.2"/>
    <row r="8335" x14ac:dyDescent="0.2"/>
    <row r="8336" x14ac:dyDescent="0.2"/>
    <row r="8337" x14ac:dyDescent="0.2"/>
    <row r="8338" x14ac:dyDescent="0.2"/>
    <row r="8339" x14ac:dyDescent="0.2"/>
    <row r="8340" x14ac:dyDescent="0.2"/>
    <row r="8341" x14ac:dyDescent="0.2"/>
    <row r="8342" x14ac:dyDescent="0.2"/>
    <row r="8343" x14ac:dyDescent="0.2"/>
    <row r="8344" x14ac:dyDescent="0.2"/>
    <row r="8345" x14ac:dyDescent="0.2"/>
    <row r="8346" x14ac:dyDescent="0.2"/>
    <row r="8347" x14ac:dyDescent="0.2"/>
    <row r="8348" x14ac:dyDescent="0.2"/>
    <row r="8349" x14ac:dyDescent="0.2"/>
    <row r="8350" x14ac:dyDescent="0.2"/>
    <row r="8351" x14ac:dyDescent="0.2"/>
    <row r="8352" x14ac:dyDescent="0.2"/>
    <row r="8353" x14ac:dyDescent="0.2"/>
    <row r="8354" x14ac:dyDescent="0.2"/>
    <row r="8355" x14ac:dyDescent="0.2"/>
    <row r="8356" x14ac:dyDescent="0.2"/>
    <row r="8357" x14ac:dyDescent="0.2"/>
    <row r="8358" x14ac:dyDescent="0.2"/>
    <row r="8359" x14ac:dyDescent="0.2"/>
    <row r="8360" x14ac:dyDescent="0.2"/>
    <row r="8361" x14ac:dyDescent="0.2"/>
    <row r="8362" x14ac:dyDescent="0.2"/>
    <row r="8363" x14ac:dyDescent="0.2"/>
    <row r="8364" x14ac:dyDescent="0.2"/>
    <row r="8365" x14ac:dyDescent="0.2"/>
    <row r="8366" x14ac:dyDescent="0.2"/>
    <row r="8367" x14ac:dyDescent="0.2"/>
    <row r="8368" x14ac:dyDescent="0.2"/>
    <row r="8369" x14ac:dyDescent="0.2"/>
    <row r="8370" x14ac:dyDescent="0.2"/>
    <row r="8371" x14ac:dyDescent="0.2"/>
    <row r="8372" x14ac:dyDescent="0.2"/>
    <row r="8373" x14ac:dyDescent="0.2"/>
    <row r="8374" x14ac:dyDescent="0.2"/>
    <row r="8375" x14ac:dyDescent="0.2"/>
    <row r="8376" x14ac:dyDescent="0.2"/>
    <row r="8377" x14ac:dyDescent="0.2"/>
    <row r="8378" x14ac:dyDescent="0.2"/>
    <row r="8379" x14ac:dyDescent="0.2"/>
    <row r="8380" x14ac:dyDescent="0.2"/>
    <row r="8381" x14ac:dyDescent="0.2"/>
    <row r="8382" x14ac:dyDescent="0.2"/>
    <row r="8383" x14ac:dyDescent="0.2"/>
    <row r="8384" x14ac:dyDescent="0.2"/>
    <row r="8385" x14ac:dyDescent="0.2"/>
    <row r="8386" x14ac:dyDescent="0.2"/>
    <row r="8387" x14ac:dyDescent="0.2"/>
    <row r="8388" x14ac:dyDescent="0.2"/>
    <row r="8389" x14ac:dyDescent="0.2"/>
    <row r="8390" x14ac:dyDescent="0.2"/>
    <row r="8391" x14ac:dyDescent="0.2"/>
    <row r="8392" x14ac:dyDescent="0.2"/>
    <row r="8393" x14ac:dyDescent="0.2"/>
    <row r="8394" x14ac:dyDescent="0.2"/>
    <row r="8395" x14ac:dyDescent="0.2"/>
    <row r="8396" x14ac:dyDescent="0.2"/>
    <row r="8397" x14ac:dyDescent="0.2"/>
    <row r="8398" x14ac:dyDescent="0.2"/>
    <row r="8399" x14ac:dyDescent="0.2"/>
    <row r="8400" x14ac:dyDescent="0.2"/>
    <row r="8401" x14ac:dyDescent="0.2"/>
    <row r="8402" x14ac:dyDescent="0.2"/>
    <row r="8403" x14ac:dyDescent="0.2"/>
    <row r="8404" x14ac:dyDescent="0.2"/>
    <row r="8405" x14ac:dyDescent="0.2"/>
    <row r="8406" x14ac:dyDescent="0.2"/>
    <row r="8407" x14ac:dyDescent="0.2"/>
    <row r="8408" x14ac:dyDescent="0.2"/>
    <row r="8409" x14ac:dyDescent="0.2"/>
    <row r="8410" x14ac:dyDescent="0.2"/>
    <row r="8411" x14ac:dyDescent="0.2"/>
    <row r="8412" x14ac:dyDescent="0.2"/>
    <row r="8413" x14ac:dyDescent="0.2"/>
    <row r="8414" x14ac:dyDescent="0.2"/>
    <row r="8415" x14ac:dyDescent="0.2"/>
    <row r="8416" x14ac:dyDescent="0.2"/>
    <row r="8417" x14ac:dyDescent="0.2"/>
    <row r="8418" x14ac:dyDescent="0.2"/>
    <row r="8419" x14ac:dyDescent="0.2"/>
    <row r="8420" x14ac:dyDescent="0.2"/>
    <row r="8421" x14ac:dyDescent="0.2"/>
    <row r="8422" x14ac:dyDescent="0.2"/>
    <row r="8423" x14ac:dyDescent="0.2"/>
    <row r="8424" x14ac:dyDescent="0.2"/>
    <row r="8425" x14ac:dyDescent="0.2"/>
    <row r="8426" x14ac:dyDescent="0.2"/>
    <row r="8427" x14ac:dyDescent="0.2"/>
    <row r="8428" x14ac:dyDescent="0.2"/>
    <row r="8429" x14ac:dyDescent="0.2"/>
    <row r="8430" x14ac:dyDescent="0.2"/>
    <row r="8431" x14ac:dyDescent="0.2"/>
    <row r="8432" x14ac:dyDescent="0.2"/>
    <row r="8433" x14ac:dyDescent="0.2"/>
    <row r="8434" x14ac:dyDescent="0.2"/>
    <row r="8435" x14ac:dyDescent="0.2"/>
    <row r="8436" x14ac:dyDescent="0.2"/>
    <row r="8437" x14ac:dyDescent="0.2"/>
    <row r="8438" x14ac:dyDescent="0.2"/>
    <row r="8439" x14ac:dyDescent="0.2"/>
    <row r="8440" x14ac:dyDescent="0.2"/>
    <row r="8441" x14ac:dyDescent="0.2"/>
    <row r="8442" x14ac:dyDescent="0.2"/>
    <row r="8443" x14ac:dyDescent="0.2"/>
    <row r="8444" x14ac:dyDescent="0.2"/>
    <row r="8445" x14ac:dyDescent="0.2"/>
    <row r="8446" x14ac:dyDescent="0.2"/>
    <row r="8447" x14ac:dyDescent="0.2"/>
    <row r="8448" x14ac:dyDescent="0.2"/>
    <row r="8449" x14ac:dyDescent="0.2"/>
    <row r="8450" x14ac:dyDescent="0.2"/>
    <row r="8451" x14ac:dyDescent="0.2"/>
    <row r="8452" x14ac:dyDescent="0.2"/>
    <row r="8453" x14ac:dyDescent="0.2"/>
    <row r="8454" x14ac:dyDescent="0.2"/>
    <row r="8455" x14ac:dyDescent="0.2"/>
    <row r="8456" x14ac:dyDescent="0.2"/>
    <row r="8457" x14ac:dyDescent="0.2"/>
    <row r="8458" x14ac:dyDescent="0.2"/>
    <row r="8459" x14ac:dyDescent="0.2"/>
    <row r="8460" x14ac:dyDescent="0.2"/>
    <row r="8461" x14ac:dyDescent="0.2"/>
    <row r="8462" x14ac:dyDescent="0.2"/>
    <row r="8463" x14ac:dyDescent="0.2"/>
    <row r="8464" x14ac:dyDescent="0.2"/>
    <row r="8465" x14ac:dyDescent="0.2"/>
    <row r="8466" x14ac:dyDescent="0.2"/>
    <row r="8467" x14ac:dyDescent="0.2"/>
    <row r="8468" x14ac:dyDescent="0.2"/>
    <row r="8469" x14ac:dyDescent="0.2"/>
    <row r="8470" x14ac:dyDescent="0.2"/>
    <row r="8471" x14ac:dyDescent="0.2"/>
    <row r="8472" x14ac:dyDescent="0.2"/>
    <row r="8473" x14ac:dyDescent="0.2"/>
    <row r="8474" x14ac:dyDescent="0.2"/>
    <row r="8475" x14ac:dyDescent="0.2"/>
    <row r="8476" x14ac:dyDescent="0.2"/>
    <row r="8477" x14ac:dyDescent="0.2"/>
    <row r="8478" x14ac:dyDescent="0.2"/>
    <row r="8479" x14ac:dyDescent="0.2"/>
    <row r="8480" x14ac:dyDescent="0.2"/>
    <row r="8481" x14ac:dyDescent="0.2"/>
    <row r="8482" x14ac:dyDescent="0.2"/>
    <row r="8483" x14ac:dyDescent="0.2"/>
    <row r="8484" x14ac:dyDescent="0.2"/>
    <row r="8485" x14ac:dyDescent="0.2"/>
    <row r="8486" x14ac:dyDescent="0.2"/>
    <row r="8487" x14ac:dyDescent="0.2"/>
    <row r="8488" x14ac:dyDescent="0.2"/>
    <row r="8489" x14ac:dyDescent="0.2"/>
    <row r="8490" x14ac:dyDescent="0.2"/>
    <row r="8491" x14ac:dyDescent="0.2"/>
    <row r="8492" x14ac:dyDescent="0.2"/>
    <row r="8493" x14ac:dyDescent="0.2"/>
    <row r="8494" x14ac:dyDescent="0.2"/>
    <row r="8495" x14ac:dyDescent="0.2"/>
    <row r="8496" x14ac:dyDescent="0.2"/>
    <row r="8497" x14ac:dyDescent="0.2"/>
    <row r="8498" x14ac:dyDescent="0.2"/>
    <row r="8499" x14ac:dyDescent="0.2"/>
    <row r="8500" x14ac:dyDescent="0.2"/>
    <row r="8501" x14ac:dyDescent="0.2"/>
    <row r="8502" x14ac:dyDescent="0.2"/>
    <row r="8503" x14ac:dyDescent="0.2"/>
    <row r="8504" x14ac:dyDescent="0.2"/>
    <row r="8505" x14ac:dyDescent="0.2"/>
    <row r="8506" x14ac:dyDescent="0.2"/>
    <row r="8507" x14ac:dyDescent="0.2"/>
    <row r="8508" x14ac:dyDescent="0.2"/>
    <row r="8509" x14ac:dyDescent="0.2"/>
    <row r="8510" x14ac:dyDescent="0.2"/>
    <row r="8511" x14ac:dyDescent="0.2"/>
    <row r="8512" x14ac:dyDescent="0.2"/>
    <row r="8513" x14ac:dyDescent="0.2"/>
    <row r="8514" x14ac:dyDescent="0.2"/>
    <row r="8515" x14ac:dyDescent="0.2"/>
    <row r="8516" x14ac:dyDescent="0.2"/>
    <row r="8517" x14ac:dyDescent="0.2"/>
    <row r="8518" x14ac:dyDescent="0.2"/>
    <row r="8519" x14ac:dyDescent="0.2"/>
    <row r="8520" x14ac:dyDescent="0.2"/>
    <row r="8521" x14ac:dyDescent="0.2"/>
    <row r="8522" x14ac:dyDescent="0.2"/>
    <row r="8523" x14ac:dyDescent="0.2"/>
    <row r="8524" x14ac:dyDescent="0.2"/>
    <row r="8525" x14ac:dyDescent="0.2"/>
    <row r="8526" x14ac:dyDescent="0.2"/>
    <row r="8527" x14ac:dyDescent="0.2"/>
    <row r="8528" x14ac:dyDescent="0.2"/>
    <row r="8529" x14ac:dyDescent="0.2"/>
    <row r="8530" x14ac:dyDescent="0.2"/>
    <row r="8531" x14ac:dyDescent="0.2"/>
    <row r="8532" x14ac:dyDescent="0.2"/>
    <row r="8533" x14ac:dyDescent="0.2"/>
    <row r="8534" x14ac:dyDescent="0.2"/>
    <row r="8535" x14ac:dyDescent="0.2"/>
    <row r="8536" x14ac:dyDescent="0.2"/>
    <row r="8537" x14ac:dyDescent="0.2"/>
    <row r="8538" x14ac:dyDescent="0.2"/>
    <row r="8539" x14ac:dyDescent="0.2"/>
    <row r="8540" x14ac:dyDescent="0.2"/>
    <row r="8541" x14ac:dyDescent="0.2"/>
    <row r="8542" x14ac:dyDescent="0.2"/>
    <row r="8543" x14ac:dyDescent="0.2"/>
    <row r="8544" x14ac:dyDescent="0.2"/>
    <row r="8545" x14ac:dyDescent="0.2"/>
    <row r="8546" x14ac:dyDescent="0.2"/>
    <row r="8547" x14ac:dyDescent="0.2"/>
    <row r="8548" x14ac:dyDescent="0.2"/>
    <row r="8549" x14ac:dyDescent="0.2"/>
    <row r="8550" x14ac:dyDescent="0.2"/>
    <row r="8551" x14ac:dyDescent="0.2"/>
    <row r="8552" x14ac:dyDescent="0.2"/>
    <row r="8553" x14ac:dyDescent="0.2"/>
    <row r="8554" x14ac:dyDescent="0.2"/>
    <row r="8555" x14ac:dyDescent="0.2"/>
    <row r="8556" x14ac:dyDescent="0.2"/>
    <row r="8557" x14ac:dyDescent="0.2"/>
    <row r="8558" x14ac:dyDescent="0.2"/>
    <row r="8559" x14ac:dyDescent="0.2"/>
    <row r="8560" x14ac:dyDescent="0.2"/>
    <row r="8561" x14ac:dyDescent="0.2"/>
    <row r="8562" x14ac:dyDescent="0.2"/>
    <row r="8563" x14ac:dyDescent="0.2"/>
    <row r="8564" x14ac:dyDescent="0.2"/>
    <row r="8565" x14ac:dyDescent="0.2"/>
    <row r="8566" x14ac:dyDescent="0.2"/>
    <row r="8567" x14ac:dyDescent="0.2"/>
    <row r="8568" x14ac:dyDescent="0.2"/>
    <row r="8569" x14ac:dyDescent="0.2"/>
    <row r="8570" x14ac:dyDescent="0.2"/>
    <row r="8571" x14ac:dyDescent="0.2"/>
    <row r="8572" x14ac:dyDescent="0.2"/>
    <row r="8573" x14ac:dyDescent="0.2"/>
    <row r="8574" x14ac:dyDescent="0.2"/>
    <row r="8575" x14ac:dyDescent="0.2"/>
    <row r="8576" x14ac:dyDescent="0.2"/>
    <row r="8577" x14ac:dyDescent="0.2"/>
    <row r="8578" x14ac:dyDescent="0.2"/>
    <row r="8579" x14ac:dyDescent="0.2"/>
    <row r="8580" x14ac:dyDescent="0.2"/>
    <row r="8581" x14ac:dyDescent="0.2"/>
    <row r="8582" x14ac:dyDescent="0.2"/>
    <row r="8583" x14ac:dyDescent="0.2"/>
    <row r="8584" x14ac:dyDescent="0.2"/>
    <row r="8585" x14ac:dyDescent="0.2"/>
    <row r="8586" x14ac:dyDescent="0.2"/>
    <row r="8587" x14ac:dyDescent="0.2"/>
    <row r="8588" x14ac:dyDescent="0.2"/>
    <row r="8589" x14ac:dyDescent="0.2"/>
    <row r="8590" x14ac:dyDescent="0.2"/>
    <row r="8591" x14ac:dyDescent="0.2"/>
    <row r="8592" x14ac:dyDescent="0.2"/>
    <row r="8593" x14ac:dyDescent="0.2"/>
    <row r="8594" x14ac:dyDescent="0.2"/>
    <row r="8595" x14ac:dyDescent="0.2"/>
    <row r="8596" x14ac:dyDescent="0.2"/>
    <row r="8597" x14ac:dyDescent="0.2"/>
    <row r="8598" x14ac:dyDescent="0.2"/>
    <row r="8599" x14ac:dyDescent="0.2"/>
    <row r="8600" x14ac:dyDescent="0.2"/>
    <row r="8601" x14ac:dyDescent="0.2"/>
    <row r="8602" x14ac:dyDescent="0.2"/>
    <row r="8603" x14ac:dyDescent="0.2"/>
    <row r="8604" x14ac:dyDescent="0.2"/>
    <row r="8605" x14ac:dyDescent="0.2"/>
    <row r="8606" x14ac:dyDescent="0.2"/>
    <row r="8607" x14ac:dyDescent="0.2"/>
    <row r="8608" x14ac:dyDescent="0.2"/>
    <row r="8609" x14ac:dyDescent="0.2"/>
    <row r="8610" x14ac:dyDescent="0.2"/>
    <row r="8611" x14ac:dyDescent="0.2"/>
    <row r="8612" x14ac:dyDescent="0.2"/>
    <row r="8613" x14ac:dyDescent="0.2"/>
    <row r="8614" x14ac:dyDescent="0.2"/>
    <row r="8615" x14ac:dyDescent="0.2"/>
    <row r="8616" x14ac:dyDescent="0.2"/>
    <row r="8617" x14ac:dyDescent="0.2"/>
    <row r="8618" x14ac:dyDescent="0.2"/>
    <row r="8619" x14ac:dyDescent="0.2"/>
    <row r="8620" x14ac:dyDescent="0.2"/>
    <row r="8621" x14ac:dyDescent="0.2"/>
    <row r="8622" x14ac:dyDescent="0.2"/>
    <row r="8623" x14ac:dyDescent="0.2"/>
    <row r="8624" x14ac:dyDescent="0.2"/>
    <row r="8625" x14ac:dyDescent="0.2"/>
    <row r="8626" x14ac:dyDescent="0.2"/>
    <row r="8627" x14ac:dyDescent="0.2"/>
    <row r="8628" x14ac:dyDescent="0.2"/>
    <row r="8629" x14ac:dyDescent="0.2"/>
    <row r="8630" x14ac:dyDescent="0.2"/>
    <row r="8631" x14ac:dyDescent="0.2"/>
    <row r="8632" x14ac:dyDescent="0.2"/>
    <row r="8633" x14ac:dyDescent="0.2"/>
    <row r="8634" x14ac:dyDescent="0.2"/>
    <row r="8635" x14ac:dyDescent="0.2"/>
    <row r="8636" x14ac:dyDescent="0.2"/>
    <row r="8637" x14ac:dyDescent="0.2"/>
    <row r="8638" x14ac:dyDescent="0.2"/>
    <row r="8639" x14ac:dyDescent="0.2"/>
    <row r="8640" x14ac:dyDescent="0.2"/>
    <row r="8641" x14ac:dyDescent="0.2"/>
    <row r="8642" x14ac:dyDescent="0.2"/>
    <row r="8643" x14ac:dyDescent="0.2"/>
    <row r="8644" x14ac:dyDescent="0.2"/>
    <row r="8645" x14ac:dyDescent="0.2"/>
    <row r="8646" x14ac:dyDescent="0.2"/>
    <row r="8647" x14ac:dyDescent="0.2"/>
    <row r="8648" x14ac:dyDescent="0.2"/>
    <row r="8649" x14ac:dyDescent="0.2"/>
    <row r="8650" x14ac:dyDescent="0.2"/>
    <row r="8651" x14ac:dyDescent="0.2"/>
    <row r="8652" x14ac:dyDescent="0.2"/>
    <row r="8653" x14ac:dyDescent="0.2"/>
    <row r="8654" x14ac:dyDescent="0.2"/>
    <row r="8655" x14ac:dyDescent="0.2"/>
    <row r="8656" x14ac:dyDescent="0.2"/>
    <row r="8657" x14ac:dyDescent="0.2"/>
    <row r="8658" x14ac:dyDescent="0.2"/>
    <row r="8659" x14ac:dyDescent="0.2"/>
    <row r="8660" x14ac:dyDescent="0.2"/>
    <row r="8661" x14ac:dyDescent="0.2"/>
    <row r="8662" x14ac:dyDescent="0.2"/>
    <row r="8663" x14ac:dyDescent="0.2"/>
    <row r="8664" x14ac:dyDescent="0.2"/>
    <row r="8665" x14ac:dyDescent="0.2"/>
    <row r="8666" x14ac:dyDescent="0.2"/>
    <row r="8667" x14ac:dyDescent="0.2"/>
    <row r="8668" x14ac:dyDescent="0.2"/>
    <row r="8669" x14ac:dyDescent="0.2"/>
    <row r="8670" x14ac:dyDescent="0.2"/>
    <row r="8671" x14ac:dyDescent="0.2"/>
    <row r="8672" x14ac:dyDescent="0.2"/>
    <row r="8673" x14ac:dyDescent="0.2"/>
    <row r="8674" x14ac:dyDescent="0.2"/>
    <row r="8675" x14ac:dyDescent="0.2"/>
    <row r="8676" x14ac:dyDescent="0.2"/>
    <row r="8677" x14ac:dyDescent="0.2"/>
    <row r="8678" x14ac:dyDescent="0.2"/>
    <row r="8679" x14ac:dyDescent="0.2"/>
    <row r="8680" x14ac:dyDescent="0.2"/>
    <row r="8681" x14ac:dyDescent="0.2"/>
    <row r="8682" x14ac:dyDescent="0.2"/>
    <row r="8683" x14ac:dyDescent="0.2"/>
    <row r="8684" x14ac:dyDescent="0.2"/>
    <row r="8685" x14ac:dyDescent="0.2"/>
    <row r="8686" x14ac:dyDescent="0.2"/>
    <row r="8687" x14ac:dyDescent="0.2"/>
    <row r="8688" x14ac:dyDescent="0.2"/>
    <row r="8689" x14ac:dyDescent="0.2"/>
    <row r="8690" x14ac:dyDescent="0.2"/>
    <row r="8691" x14ac:dyDescent="0.2"/>
    <row r="8692" x14ac:dyDescent="0.2"/>
    <row r="8693" x14ac:dyDescent="0.2"/>
    <row r="8694" x14ac:dyDescent="0.2"/>
    <row r="8695" x14ac:dyDescent="0.2"/>
    <row r="8696" x14ac:dyDescent="0.2"/>
    <row r="8697" x14ac:dyDescent="0.2"/>
    <row r="8698" x14ac:dyDescent="0.2"/>
    <row r="8699" x14ac:dyDescent="0.2"/>
    <row r="8700" x14ac:dyDescent="0.2"/>
    <row r="8701" x14ac:dyDescent="0.2"/>
    <row r="8702" x14ac:dyDescent="0.2"/>
    <row r="8703" x14ac:dyDescent="0.2"/>
    <row r="8704" x14ac:dyDescent="0.2"/>
    <row r="8705" x14ac:dyDescent="0.2"/>
    <row r="8706" x14ac:dyDescent="0.2"/>
    <row r="8707" x14ac:dyDescent="0.2"/>
    <row r="8708" x14ac:dyDescent="0.2"/>
    <row r="8709" x14ac:dyDescent="0.2"/>
    <row r="8710" x14ac:dyDescent="0.2"/>
    <row r="8711" x14ac:dyDescent="0.2"/>
    <row r="8712" x14ac:dyDescent="0.2"/>
    <row r="8713" x14ac:dyDescent="0.2"/>
    <row r="8714" x14ac:dyDescent="0.2"/>
    <row r="8715" x14ac:dyDescent="0.2"/>
    <row r="8716" x14ac:dyDescent="0.2"/>
    <row r="8717" x14ac:dyDescent="0.2"/>
    <row r="8718" x14ac:dyDescent="0.2"/>
    <row r="8719" x14ac:dyDescent="0.2"/>
    <row r="8720" x14ac:dyDescent="0.2"/>
    <row r="8721" x14ac:dyDescent="0.2"/>
    <row r="8722" x14ac:dyDescent="0.2"/>
    <row r="8723" x14ac:dyDescent="0.2"/>
    <row r="8724" x14ac:dyDescent="0.2"/>
    <row r="8725" x14ac:dyDescent="0.2"/>
    <row r="8726" x14ac:dyDescent="0.2"/>
    <row r="8727" x14ac:dyDescent="0.2"/>
    <row r="8728" x14ac:dyDescent="0.2"/>
    <row r="8729" x14ac:dyDescent="0.2"/>
    <row r="8730" x14ac:dyDescent="0.2"/>
    <row r="8731" x14ac:dyDescent="0.2"/>
    <row r="8732" x14ac:dyDescent="0.2"/>
    <row r="8733" x14ac:dyDescent="0.2"/>
    <row r="8734" x14ac:dyDescent="0.2"/>
    <row r="8735" x14ac:dyDescent="0.2"/>
    <row r="8736" x14ac:dyDescent="0.2"/>
    <row r="8737" x14ac:dyDescent="0.2"/>
    <row r="8738" x14ac:dyDescent="0.2"/>
    <row r="8739" x14ac:dyDescent="0.2"/>
    <row r="8740" x14ac:dyDescent="0.2"/>
    <row r="8741" x14ac:dyDescent="0.2"/>
    <row r="8742" x14ac:dyDescent="0.2"/>
    <row r="8743" x14ac:dyDescent="0.2"/>
    <row r="8744" x14ac:dyDescent="0.2"/>
    <row r="8745" x14ac:dyDescent="0.2"/>
    <row r="8746" x14ac:dyDescent="0.2"/>
    <row r="8747" x14ac:dyDescent="0.2"/>
    <row r="8748" x14ac:dyDescent="0.2"/>
    <row r="8749" x14ac:dyDescent="0.2"/>
    <row r="8750" x14ac:dyDescent="0.2"/>
    <row r="8751" x14ac:dyDescent="0.2"/>
    <row r="8752" x14ac:dyDescent="0.2"/>
    <row r="8753" x14ac:dyDescent="0.2"/>
    <row r="8754" x14ac:dyDescent="0.2"/>
    <row r="8755" x14ac:dyDescent="0.2"/>
    <row r="8756" x14ac:dyDescent="0.2"/>
    <row r="8757" x14ac:dyDescent="0.2"/>
    <row r="8758" x14ac:dyDescent="0.2"/>
    <row r="8759" x14ac:dyDescent="0.2"/>
    <row r="8760" x14ac:dyDescent="0.2"/>
    <row r="8761" x14ac:dyDescent="0.2"/>
    <row r="8762" x14ac:dyDescent="0.2"/>
    <row r="8763" x14ac:dyDescent="0.2"/>
    <row r="8764" x14ac:dyDescent="0.2"/>
    <row r="8765" x14ac:dyDescent="0.2"/>
    <row r="8766" x14ac:dyDescent="0.2"/>
    <row r="8767" x14ac:dyDescent="0.2"/>
    <row r="8768" x14ac:dyDescent="0.2"/>
    <row r="8769" x14ac:dyDescent="0.2"/>
    <row r="8770" x14ac:dyDescent="0.2"/>
    <row r="8771" x14ac:dyDescent="0.2"/>
    <row r="8772" x14ac:dyDescent="0.2"/>
    <row r="8773" x14ac:dyDescent="0.2"/>
    <row r="8774" x14ac:dyDescent="0.2"/>
    <row r="8775" x14ac:dyDescent="0.2"/>
    <row r="8776" x14ac:dyDescent="0.2"/>
    <row r="8777" x14ac:dyDescent="0.2"/>
    <row r="8778" x14ac:dyDescent="0.2"/>
    <row r="8779" x14ac:dyDescent="0.2"/>
    <row r="8780" x14ac:dyDescent="0.2"/>
    <row r="8781" x14ac:dyDescent="0.2"/>
    <row r="8782" x14ac:dyDescent="0.2"/>
    <row r="8783" x14ac:dyDescent="0.2"/>
    <row r="8784" x14ac:dyDescent="0.2"/>
    <row r="8785" x14ac:dyDescent="0.2"/>
    <row r="8786" x14ac:dyDescent="0.2"/>
    <row r="8787" x14ac:dyDescent="0.2"/>
    <row r="8788" x14ac:dyDescent="0.2"/>
    <row r="8789" x14ac:dyDescent="0.2"/>
    <row r="8790" x14ac:dyDescent="0.2"/>
    <row r="8791" x14ac:dyDescent="0.2"/>
    <row r="8792" x14ac:dyDescent="0.2"/>
    <row r="8793" x14ac:dyDescent="0.2"/>
    <row r="8794" x14ac:dyDescent="0.2"/>
    <row r="8795" x14ac:dyDescent="0.2"/>
    <row r="8796" x14ac:dyDescent="0.2"/>
    <row r="8797" x14ac:dyDescent="0.2"/>
    <row r="8798" x14ac:dyDescent="0.2"/>
    <row r="8799" x14ac:dyDescent="0.2"/>
    <row r="8800" x14ac:dyDescent="0.2"/>
    <row r="8801" x14ac:dyDescent="0.2"/>
    <row r="8802" x14ac:dyDescent="0.2"/>
    <row r="8803" x14ac:dyDescent="0.2"/>
    <row r="8804" x14ac:dyDescent="0.2"/>
    <row r="8805" x14ac:dyDescent="0.2"/>
    <row r="8806" x14ac:dyDescent="0.2"/>
    <row r="8807" x14ac:dyDescent="0.2"/>
    <row r="8808" x14ac:dyDescent="0.2"/>
    <row r="8809" x14ac:dyDescent="0.2"/>
    <row r="8810" x14ac:dyDescent="0.2"/>
    <row r="8811" x14ac:dyDescent="0.2"/>
    <row r="8812" x14ac:dyDescent="0.2"/>
    <row r="8813" x14ac:dyDescent="0.2"/>
    <row r="8814" x14ac:dyDescent="0.2"/>
    <row r="8815" x14ac:dyDescent="0.2"/>
    <row r="8816" x14ac:dyDescent="0.2"/>
    <row r="8817" x14ac:dyDescent="0.2"/>
    <row r="8818" x14ac:dyDescent="0.2"/>
    <row r="8819" x14ac:dyDescent="0.2"/>
    <row r="8820" x14ac:dyDescent="0.2"/>
    <row r="8821" x14ac:dyDescent="0.2"/>
    <row r="8822" x14ac:dyDescent="0.2"/>
    <row r="8823" x14ac:dyDescent="0.2"/>
    <row r="8824" x14ac:dyDescent="0.2"/>
    <row r="8825" x14ac:dyDescent="0.2"/>
    <row r="8826" x14ac:dyDescent="0.2"/>
    <row r="8827" x14ac:dyDescent="0.2"/>
    <row r="8828" x14ac:dyDescent="0.2"/>
    <row r="8829" x14ac:dyDescent="0.2"/>
    <row r="8830" x14ac:dyDescent="0.2"/>
    <row r="8831" x14ac:dyDescent="0.2"/>
    <row r="8832" x14ac:dyDescent="0.2"/>
    <row r="8833" x14ac:dyDescent="0.2"/>
    <row r="8834" x14ac:dyDescent="0.2"/>
    <row r="8835" x14ac:dyDescent="0.2"/>
    <row r="8836" x14ac:dyDescent="0.2"/>
    <row r="8837" x14ac:dyDescent="0.2"/>
    <row r="8838" x14ac:dyDescent="0.2"/>
    <row r="8839" x14ac:dyDescent="0.2"/>
    <row r="8840" x14ac:dyDescent="0.2"/>
    <row r="8841" x14ac:dyDescent="0.2"/>
    <row r="8842" x14ac:dyDescent="0.2"/>
    <row r="8843" x14ac:dyDescent="0.2"/>
    <row r="8844" x14ac:dyDescent="0.2"/>
    <row r="8845" x14ac:dyDescent="0.2"/>
    <row r="8846" x14ac:dyDescent="0.2"/>
    <row r="8847" x14ac:dyDescent="0.2"/>
    <row r="8848" x14ac:dyDescent="0.2"/>
    <row r="8849" x14ac:dyDescent="0.2"/>
    <row r="8850" x14ac:dyDescent="0.2"/>
    <row r="8851" x14ac:dyDescent="0.2"/>
    <row r="8852" x14ac:dyDescent="0.2"/>
    <row r="8853" x14ac:dyDescent="0.2"/>
    <row r="8854" x14ac:dyDescent="0.2"/>
    <row r="8855" x14ac:dyDescent="0.2"/>
    <row r="8856" x14ac:dyDescent="0.2"/>
    <row r="8857" x14ac:dyDescent="0.2"/>
    <row r="8858" x14ac:dyDescent="0.2"/>
    <row r="8859" x14ac:dyDescent="0.2"/>
    <row r="8860" x14ac:dyDescent="0.2"/>
    <row r="8861" x14ac:dyDescent="0.2"/>
    <row r="8862" x14ac:dyDescent="0.2"/>
    <row r="8863" x14ac:dyDescent="0.2"/>
    <row r="8864" x14ac:dyDescent="0.2"/>
    <row r="8865" x14ac:dyDescent="0.2"/>
    <row r="8866" x14ac:dyDescent="0.2"/>
    <row r="8867" x14ac:dyDescent="0.2"/>
    <row r="8868" x14ac:dyDescent="0.2"/>
    <row r="8869" x14ac:dyDescent="0.2"/>
    <row r="8870" x14ac:dyDescent="0.2"/>
    <row r="8871" x14ac:dyDescent="0.2"/>
    <row r="8872" x14ac:dyDescent="0.2"/>
    <row r="8873" x14ac:dyDescent="0.2"/>
    <row r="8874" x14ac:dyDescent="0.2"/>
    <row r="8875" x14ac:dyDescent="0.2"/>
    <row r="8876" x14ac:dyDescent="0.2"/>
    <row r="8877" x14ac:dyDescent="0.2"/>
    <row r="8878" x14ac:dyDescent="0.2"/>
    <row r="8879" x14ac:dyDescent="0.2"/>
    <row r="8880" x14ac:dyDescent="0.2"/>
    <row r="8881" x14ac:dyDescent="0.2"/>
    <row r="8882" x14ac:dyDescent="0.2"/>
    <row r="8883" x14ac:dyDescent="0.2"/>
    <row r="8884" x14ac:dyDescent="0.2"/>
    <row r="8885" x14ac:dyDescent="0.2"/>
    <row r="8886" x14ac:dyDescent="0.2"/>
    <row r="8887" x14ac:dyDescent="0.2"/>
    <row r="8888" x14ac:dyDescent="0.2"/>
    <row r="8889" x14ac:dyDescent="0.2"/>
    <row r="8890" x14ac:dyDescent="0.2"/>
    <row r="8891" x14ac:dyDescent="0.2"/>
    <row r="8892" x14ac:dyDescent="0.2"/>
    <row r="8893" x14ac:dyDescent="0.2"/>
    <row r="8894" x14ac:dyDescent="0.2"/>
    <row r="8895" x14ac:dyDescent="0.2"/>
    <row r="8896" x14ac:dyDescent="0.2"/>
    <row r="8897" x14ac:dyDescent="0.2"/>
    <row r="8898" x14ac:dyDescent="0.2"/>
    <row r="8899" x14ac:dyDescent="0.2"/>
    <row r="8900" x14ac:dyDescent="0.2"/>
    <row r="8901" x14ac:dyDescent="0.2"/>
    <row r="8902" x14ac:dyDescent="0.2"/>
    <row r="8903" x14ac:dyDescent="0.2"/>
    <row r="8904" x14ac:dyDescent="0.2"/>
    <row r="8905" x14ac:dyDescent="0.2"/>
    <row r="8906" x14ac:dyDescent="0.2"/>
    <row r="8907" x14ac:dyDescent="0.2"/>
    <row r="8908" x14ac:dyDescent="0.2"/>
    <row r="8909" x14ac:dyDescent="0.2"/>
    <row r="8910" x14ac:dyDescent="0.2"/>
    <row r="8911" x14ac:dyDescent="0.2"/>
    <row r="8912" x14ac:dyDescent="0.2"/>
    <row r="8913" x14ac:dyDescent="0.2"/>
    <row r="8914" x14ac:dyDescent="0.2"/>
    <row r="8915" x14ac:dyDescent="0.2"/>
    <row r="8916" x14ac:dyDescent="0.2"/>
    <row r="8917" x14ac:dyDescent="0.2"/>
    <row r="8918" x14ac:dyDescent="0.2"/>
    <row r="8919" x14ac:dyDescent="0.2"/>
    <row r="8920" x14ac:dyDescent="0.2"/>
    <row r="8921" x14ac:dyDescent="0.2"/>
    <row r="8922" x14ac:dyDescent="0.2"/>
    <row r="8923" x14ac:dyDescent="0.2"/>
    <row r="8924" x14ac:dyDescent="0.2"/>
    <row r="8925" x14ac:dyDescent="0.2"/>
    <row r="8926" x14ac:dyDescent="0.2"/>
    <row r="8927" x14ac:dyDescent="0.2"/>
    <row r="8928" x14ac:dyDescent="0.2"/>
    <row r="8929" x14ac:dyDescent="0.2"/>
    <row r="8930" x14ac:dyDescent="0.2"/>
    <row r="8931" x14ac:dyDescent="0.2"/>
    <row r="8932" x14ac:dyDescent="0.2"/>
    <row r="8933" x14ac:dyDescent="0.2"/>
    <row r="8934" x14ac:dyDescent="0.2"/>
    <row r="8935" x14ac:dyDescent="0.2"/>
    <row r="8936" x14ac:dyDescent="0.2"/>
    <row r="8937" x14ac:dyDescent="0.2"/>
    <row r="8938" x14ac:dyDescent="0.2"/>
    <row r="8939" x14ac:dyDescent="0.2"/>
    <row r="8940" x14ac:dyDescent="0.2"/>
    <row r="8941" x14ac:dyDescent="0.2"/>
    <row r="8942" x14ac:dyDescent="0.2"/>
    <row r="8943" x14ac:dyDescent="0.2"/>
    <row r="8944" x14ac:dyDescent="0.2"/>
    <row r="8945" x14ac:dyDescent="0.2"/>
    <row r="8946" x14ac:dyDescent="0.2"/>
    <row r="8947" x14ac:dyDescent="0.2"/>
    <row r="8948" x14ac:dyDescent="0.2"/>
    <row r="8949" x14ac:dyDescent="0.2"/>
    <row r="8950" x14ac:dyDescent="0.2"/>
    <row r="8951" x14ac:dyDescent="0.2"/>
    <row r="8952" x14ac:dyDescent="0.2"/>
    <row r="8953" x14ac:dyDescent="0.2"/>
    <row r="8954" x14ac:dyDescent="0.2"/>
    <row r="8955" x14ac:dyDescent="0.2"/>
    <row r="8956" x14ac:dyDescent="0.2"/>
    <row r="8957" x14ac:dyDescent="0.2"/>
    <row r="8958" x14ac:dyDescent="0.2"/>
    <row r="8959" x14ac:dyDescent="0.2"/>
    <row r="8960" x14ac:dyDescent="0.2"/>
    <row r="8961" x14ac:dyDescent="0.2"/>
    <row r="8962" x14ac:dyDescent="0.2"/>
    <row r="8963" x14ac:dyDescent="0.2"/>
    <row r="8964" x14ac:dyDescent="0.2"/>
    <row r="8965" x14ac:dyDescent="0.2"/>
    <row r="8966" x14ac:dyDescent="0.2"/>
    <row r="8967" x14ac:dyDescent="0.2"/>
    <row r="8968" x14ac:dyDescent="0.2"/>
    <row r="8969" x14ac:dyDescent="0.2"/>
    <row r="8970" x14ac:dyDescent="0.2"/>
    <row r="8971" x14ac:dyDescent="0.2"/>
    <row r="8972" x14ac:dyDescent="0.2"/>
    <row r="8973" x14ac:dyDescent="0.2"/>
    <row r="8974" x14ac:dyDescent="0.2"/>
    <row r="8975" x14ac:dyDescent="0.2"/>
    <row r="8976" x14ac:dyDescent="0.2"/>
    <row r="8977" x14ac:dyDescent="0.2"/>
    <row r="8978" x14ac:dyDescent="0.2"/>
    <row r="8979" x14ac:dyDescent="0.2"/>
    <row r="8980" x14ac:dyDescent="0.2"/>
    <row r="8981" x14ac:dyDescent="0.2"/>
    <row r="8982" x14ac:dyDescent="0.2"/>
    <row r="8983" x14ac:dyDescent="0.2"/>
    <row r="8984" x14ac:dyDescent="0.2"/>
    <row r="8985" x14ac:dyDescent="0.2"/>
    <row r="8986" x14ac:dyDescent="0.2"/>
    <row r="8987" x14ac:dyDescent="0.2"/>
    <row r="8988" x14ac:dyDescent="0.2"/>
    <row r="8989" x14ac:dyDescent="0.2"/>
    <row r="8990" x14ac:dyDescent="0.2"/>
    <row r="8991" x14ac:dyDescent="0.2"/>
    <row r="8992" x14ac:dyDescent="0.2"/>
    <row r="8993" x14ac:dyDescent="0.2"/>
    <row r="8994" x14ac:dyDescent="0.2"/>
    <row r="8995" x14ac:dyDescent="0.2"/>
    <row r="8996" x14ac:dyDescent="0.2"/>
    <row r="8997" x14ac:dyDescent="0.2"/>
    <row r="8998" x14ac:dyDescent="0.2"/>
    <row r="8999" x14ac:dyDescent="0.2"/>
    <row r="9000" x14ac:dyDescent="0.2"/>
    <row r="9001" x14ac:dyDescent="0.2"/>
    <row r="9002" x14ac:dyDescent="0.2"/>
    <row r="9003" x14ac:dyDescent="0.2"/>
    <row r="9004" x14ac:dyDescent="0.2"/>
    <row r="9005" x14ac:dyDescent="0.2"/>
    <row r="9006" x14ac:dyDescent="0.2"/>
    <row r="9007" x14ac:dyDescent="0.2"/>
    <row r="9008" x14ac:dyDescent="0.2"/>
    <row r="9009" x14ac:dyDescent="0.2"/>
    <row r="9010" x14ac:dyDescent="0.2"/>
    <row r="9011" x14ac:dyDescent="0.2"/>
    <row r="9012" x14ac:dyDescent="0.2"/>
    <row r="9013" x14ac:dyDescent="0.2"/>
    <row r="9014" x14ac:dyDescent="0.2"/>
    <row r="9015" x14ac:dyDescent="0.2"/>
    <row r="9016" x14ac:dyDescent="0.2"/>
    <row r="9017" x14ac:dyDescent="0.2"/>
    <row r="9018" x14ac:dyDescent="0.2"/>
    <row r="9019" x14ac:dyDescent="0.2"/>
    <row r="9020" x14ac:dyDescent="0.2"/>
    <row r="9021" x14ac:dyDescent="0.2"/>
    <row r="9022" x14ac:dyDescent="0.2"/>
    <row r="9023" x14ac:dyDescent="0.2"/>
    <row r="9024" x14ac:dyDescent="0.2"/>
    <row r="9025" x14ac:dyDescent="0.2"/>
    <row r="9026" x14ac:dyDescent="0.2"/>
    <row r="9027" x14ac:dyDescent="0.2"/>
    <row r="9028" x14ac:dyDescent="0.2"/>
    <row r="9029" x14ac:dyDescent="0.2"/>
    <row r="9030" x14ac:dyDescent="0.2"/>
    <row r="9031" x14ac:dyDescent="0.2"/>
    <row r="9032" x14ac:dyDescent="0.2"/>
    <row r="9033" x14ac:dyDescent="0.2"/>
    <row r="9034" x14ac:dyDescent="0.2"/>
    <row r="9035" x14ac:dyDescent="0.2"/>
    <row r="9036" x14ac:dyDescent="0.2"/>
    <row r="9037" x14ac:dyDescent="0.2"/>
    <row r="9038" x14ac:dyDescent="0.2"/>
    <row r="9039" x14ac:dyDescent="0.2"/>
    <row r="9040" x14ac:dyDescent="0.2"/>
    <row r="9041" x14ac:dyDescent="0.2"/>
    <row r="9042" x14ac:dyDescent="0.2"/>
    <row r="9043" x14ac:dyDescent="0.2"/>
    <row r="9044" x14ac:dyDescent="0.2"/>
    <row r="9045" x14ac:dyDescent="0.2"/>
    <row r="9046" x14ac:dyDescent="0.2"/>
    <row r="9047" x14ac:dyDescent="0.2"/>
    <row r="9048" x14ac:dyDescent="0.2"/>
    <row r="9049" x14ac:dyDescent="0.2"/>
    <row r="9050" x14ac:dyDescent="0.2"/>
    <row r="9051" x14ac:dyDescent="0.2"/>
    <row r="9052" x14ac:dyDescent="0.2"/>
    <row r="9053" x14ac:dyDescent="0.2"/>
    <row r="9054" x14ac:dyDescent="0.2"/>
    <row r="9055" x14ac:dyDescent="0.2"/>
    <row r="9056" x14ac:dyDescent="0.2"/>
    <row r="9057" x14ac:dyDescent="0.2"/>
    <row r="9058" x14ac:dyDescent="0.2"/>
    <row r="9059" x14ac:dyDescent="0.2"/>
    <row r="9060" x14ac:dyDescent="0.2"/>
    <row r="9061" x14ac:dyDescent="0.2"/>
    <row r="9062" x14ac:dyDescent="0.2"/>
    <row r="9063" x14ac:dyDescent="0.2"/>
    <row r="9064" x14ac:dyDescent="0.2"/>
    <row r="9065" x14ac:dyDescent="0.2"/>
    <row r="9066" x14ac:dyDescent="0.2"/>
    <row r="9067" x14ac:dyDescent="0.2"/>
    <row r="9068" x14ac:dyDescent="0.2"/>
    <row r="9069" x14ac:dyDescent="0.2"/>
    <row r="9070" x14ac:dyDescent="0.2"/>
    <row r="9071" x14ac:dyDescent="0.2"/>
    <row r="9072" x14ac:dyDescent="0.2"/>
    <row r="9073" x14ac:dyDescent="0.2"/>
    <row r="9074" x14ac:dyDescent="0.2"/>
    <row r="9075" x14ac:dyDescent="0.2"/>
    <row r="9076" x14ac:dyDescent="0.2"/>
    <row r="9077" x14ac:dyDescent="0.2"/>
    <row r="9078" x14ac:dyDescent="0.2"/>
    <row r="9079" x14ac:dyDescent="0.2"/>
    <row r="9080" x14ac:dyDescent="0.2"/>
    <row r="9081" x14ac:dyDescent="0.2"/>
    <row r="9082" x14ac:dyDescent="0.2"/>
    <row r="9083" x14ac:dyDescent="0.2"/>
    <row r="9084" x14ac:dyDescent="0.2"/>
    <row r="9085" x14ac:dyDescent="0.2"/>
    <row r="9086" x14ac:dyDescent="0.2"/>
    <row r="9087" x14ac:dyDescent="0.2"/>
    <row r="9088" x14ac:dyDescent="0.2"/>
    <row r="9089" x14ac:dyDescent="0.2"/>
    <row r="9090" x14ac:dyDescent="0.2"/>
    <row r="9091" x14ac:dyDescent="0.2"/>
    <row r="9092" x14ac:dyDescent="0.2"/>
    <row r="9093" x14ac:dyDescent="0.2"/>
    <row r="9094" x14ac:dyDescent="0.2"/>
    <row r="9095" x14ac:dyDescent="0.2"/>
    <row r="9096" x14ac:dyDescent="0.2"/>
    <row r="9097" x14ac:dyDescent="0.2"/>
    <row r="9098" x14ac:dyDescent="0.2"/>
    <row r="9099" x14ac:dyDescent="0.2"/>
    <row r="9100" x14ac:dyDescent="0.2"/>
    <row r="9101" x14ac:dyDescent="0.2"/>
    <row r="9102" x14ac:dyDescent="0.2"/>
    <row r="9103" x14ac:dyDescent="0.2"/>
    <row r="9104" x14ac:dyDescent="0.2"/>
    <row r="9105" x14ac:dyDescent="0.2"/>
    <row r="9106" x14ac:dyDescent="0.2"/>
    <row r="9107" x14ac:dyDescent="0.2"/>
    <row r="9108" x14ac:dyDescent="0.2"/>
    <row r="9109" x14ac:dyDescent="0.2"/>
    <row r="9110" x14ac:dyDescent="0.2"/>
    <row r="9111" x14ac:dyDescent="0.2"/>
    <row r="9112" x14ac:dyDescent="0.2"/>
    <row r="9113" x14ac:dyDescent="0.2"/>
    <row r="9114" x14ac:dyDescent="0.2"/>
    <row r="9115" x14ac:dyDescent="0.2"/>
    <row r="9116" x14ac:dyDescent="0.2"/>
    <row r="9117" x14ac:dyDescent="0.2"/>
    <row r="9118" x14ac:dyDescent="0.2"/>
    <row r="9119" x14ac:dyDescent="0.2"/>
    <row r="9120" x14ac:dyDescent="0.2"/>
    <row r="9121" x14ac:dyDescent="0.2"/>
    <row r="9122" x14ac:dyDescent="0.2"/>
    <row r="9123" x14ac:dyDescent="0.2"/>
    <row r="9124" x14ac:dyDescent="0.2"/>
    <row r="9125" x14ac:dyDescent="0.2"/>
    <row r="9126" x14ac:dyDescent="0.2"/>
    <row r="9127" x14ac:dyDescent="0.2"/>
    <row r="9128" x14ac:dyDescent="0.2"/>
    <row r="9129" x14ac:dyDescent="0.2"/>
    <row r="9130" x14ac:dyDescent="0.2"/>
    <row r="9131" x14ac:dyDescent="0.2"/>
    <row r="9132" x14ac:dyDescent="0.2"/>
    <row r="9133" x14ac:dyDescent="0.2"/>
    <row r="9134" x14ac:dyDescent="0.2"/>
    <row r="9135" x14ac:dyDescent="0.2"/>
    <row r="9136" x14ac:dyDescent="0.2"/>
    <row r="9137" x14ac:dyDescent="0.2"/>
    <row r="9138" x14ac:dyDescent="0.2"/>
    <row r="9139" x14ac:dyDescent="0.2"/>
    <row r="9140" x14ac:dyDescent="0.2"/>
    <row r="9141" x14ac:dyDescent="0.2"/>
    <row r="9142" x14ac:dyDescent="0.2"/>
    <row r="9143" x14ac:dyDescent="0.2"/>
    <row r="9144" x14ac:dyDescent="0.2"/>
    <row r="9145" x14ac:dyDescent="0.2"/>
    <row r="9146" x14ac:dyDescent="0.2"/>
    <row r="9147" x14ac:dyDescent="0.2"/>
    <row r="9148" x14ac:dyDescent="0.2"/>
    <row r="9149" x14ac:dyDescent="0.2"/>
    <row r="9150" x14ac:dyDescent="0.2"/>
    <row r="9151" x14ac:dyDescent="0.2"/>
    <row r="9152" x14ac:dyDescent="0.2"/>
    <row r="9153" x14ac:dyDescent="0.2"/>
    <row r="9154" x14ac:dyDescent="0.2"/>
    <row r="9155" x14ac:dyDescent="0.2"/>
    <row r="9156" x14ac:dyDescent="0.2"/>
    <row r="9157" x14ac:dyDescent="0.2"/>
    <row r="9158" x14ac:dyDescent="0.2"/>
    <row r="9159" x14ac:dyDescent="0.2"/>
    <row r="9160" x14ac:dyDescent="0.2"/>
    <row r="9161" x14ac:dyDescent="0.2"/>
    <row r="9162" x14ac:dyDescent="0.2"/>
    <row r="9163" x14ac:dyDescent="0.2"/>
    <row r="9164" x14ac:dyDescent="0.2"/>
    <row r="9165" x14ac:dyDescent="0.2"/>
    <row r="9166" x14ac:dyDescent="0.2"/>
    <row r="9167" x14ac:dyDescent="0.2"/>
    <row r="9168" x14ac:dyDescent="0.2"/>
    <row r="9169" x14ac:dyDescent="0.2"/>
    <row r="9170" x14ac:dyDescent="0.2"/>
    <row r="9171" x14ac:dyDescent="0.2"/>
    <row r="9172" x14ac:dyDescent="0.2"/>
    <row r="9173" x14ac:dyDescent="0.2"/>
    <row r="9174" x14ac:dyDescent="0.2"/>
    <row r="9175" x14ac:dyDescent="0.2"/>
    <row r="9176" x14ac:dyDescent="0.2"/>
    <row r="9177" x14ac:dyDescent="0.2"/>
    <row r="9178" x14ac:dyDescent="0.2"/>
    <row r="9179" x14ac:dyDescent="0.2"/>
    <row r="9180" x14ac:dyDescent="0.2"/>
    <row r="9181" x14ac:dyDescent="0.2"/>
    <row r="9182" x14ac:dyDescent="0.2"/>
    <row r="9183" x14ac:dyDescent="0.2"/>
    <row r="9184" x14ac:dyDescent="0.2"/>
    <row r="9185" x14ac:dyDescent="0.2"/>
    <row r="9186" x14ac:dyDescent="0.2"/>
    <row r="9187" x14ac:dyDescent="0.2"/>
    <row r="9188" x14ac:dyDescent="0.2"/>
    <row r="9189" x14ac:dyDescent="0.2"/>
    <row r="9190" x14ac:dyDescent="0.2"/>
    <row r="9191" x14ac:dyDescent="0.2"/>
    <row r="9192" x14ac:dyDescent="0.2"/>
    <row r="9193" x14ac:dyDescent="0.2"/>
    <row r="9194" x14ac:dyDescent="0.2"/>
    <row r="9195" x14ac:dyDescent="0.2"/>
    <row r="9196" x14ac:dyDescent="0.2"/>
    <row r="9197" x14ac:dyDescent="0.2"/>
    <row r="9198" x14ac:dyDescent="0.2"/>
    <row r="9199" x14ac:dyDescent="0.2"/>
    <row r="9200" x14ac:dyDescent="0.2"/>
    <row r="9201" x14ac:dyDescent="0.2"/>
    <row r="9202" x14ac:dyDescent="0.2"/>
    <row r="9203" x14ac:dyDescent="0.2"/>
    <row r="9204" x14ac:dyDescent="0.2"/>
    <row r="9205" x14ac:dyDescent="0.2"/>
    <row r="9206" x14ac:dyDescent="0.2"/>
    <row r="9207" x14ac:dyDescent="0.2"/>
    <row r="9208" x14ac:dyDescent="0.2"/>
    <row r="9209" x14ac:dyDescent="0.2"/>
    <row r="9210" x14ac:dyDescent="0.2"/>
    <row r="9211" x14ac:dyDescent="0.2"/>
    <row r="9212" x14ac:dyDescent="0.2"/>
    <row r="9213" x14ac:dyDescent="0.2"/>
    <row r="9214" x14ac:dyDescent="0.2"/>
    <row r="9215" x14ac:dyDescent="0.2"/>
    <row r="9216" x14ac:dyDescent="0.2"/>
    <row r="9217" x14ac:dyDescent="0.2"/>
    <row r="9218" x14ac:dyDescent="0.2"/>
    <row r="9219" x14ac:dyDescent="0.2"/>
    <row r="9220" x14ac:dyDescent="0.2"/>
    <row r="9221" x14ac:dyDescent="0.2"/>
    <row r="9222" x14ac:dyDescent="0.2"/>
    <row r="9223" x14ac:dyDescent="0.2"/>
    <row r="9224" x14ac:dyDescent="0.2"/>
    <row r="9225" x14ac:dyDescent="0.2"/>
    <row r="9226" x14ac:dyDescent="0.2"/>
    <row r="9227" x14ac:dyDescent="0.2"/>
    <row r="9228" x14ac:dyDescent="0.2"/>
    <row r="9229" x14ac:dyDescent="0.2"/>
    <row r="9230" x14ac:dyDescent="0.2"/>
    <row r="9231" x14ac:dyDescent="0.2"/>
    <row r="9232" x14ac:dyDescent="0.2"/>
    <row r="9233" x14ac:dyDescent="0.2"/>
    <row r="9234" x14ac:dyDescent="0.2"/>
    <row r="9235" x14ac:dyDescent="0.2"/>
    <row r="9236" x14ac:dyDescent="0.2"/>
    <row r="9237" x14ac:dyDescent="0.2"/>
    <row r="9238" x14ac:dyDescent="0.2"/>
    <row r="9239" x14ac:dyDescent="0.2"/>
    <row r="9240" x14ac:dyDescent="0.2"/>
    <row r="9241" x14ac:dyDescent="0.2"/>
    <row r="9242" x14ac:dyDescent="0.2"/>
    <row r="9243" x14ac:dyDescent="0.2"/>
    <row r="9244" x14ac:dyDescent="0.2"/>
    <row r="9245" x14ac:dyDescent="0.2"/>
    <row r="9246" x14ac:dyDescent="0.2"/>
    <row r="9247" x14ac:dyDescent="0.2"/>
    <row r="9248" x14ac:dyDescent="0.2"/>
    <row r="9249" x14ac:dyDescent="0.2"/>
    <row r="9250" x14ac:dyDescent="0.2"/>
    <row r="9251" x14ac:dyDescent="0.2"/>
    <row r="9252" x14ac:dyDescent="0.2"/>
    <row r="9253" x14ac:dyDescent="0.2"/>
    <row r="9254" x14ac:dyDescent="0.2"/>
    <row r="9255" x14ac:dyDescent="0.2"/>
    <row r="9256" x14ac:dyDescent="0.2"/>
    <row r="9257" x14ac:dyDescent="0.2"/>
    <row r="9258" x14ac:dyDescent="0.2"/>
    <row r="9259" x14ac:dyDescent="0.2"/>
    <row r="9260" x14ac:dyDescent="0.2"/>
    <row r="9261" x14ac:dyDescent="0.2"/>
    <row r="9262" x14ac:dyDescent="0.2"/>
    <row r="9263" x14ac:dyDescent="0.2"/>
    <row r="9264" x14ac:dyDescent="0.2"/>
    <row r="9265" x14ac:dyDescent="0.2"/>
    <row r="9266" x14ac:dyDescent="0.2"/>
    <row r="9267" x14ac:dyDescent="0.2"/>
    <row r="9268" x14ac:dyDescent="0.2"/>
    <row r="9269" x14ac:dyDescent="0.2"/>
    <row r="9270" x14ac:dyDescent="0.2"/>
    <row r="9271" x14ac:dyDescent="0.2"/>
    <row r="9272" x14ac:dyDescent="0.2"/>
    <row r="9273" x14ac:dyDescent="0.2"/>
    <row r="9274" x14ac:dyDescent="0.2"/>
    <row r="9275" x14ac:dyDescent="0.2"/>
    <row r="9276" x14ac:dyDescent="0.2"/>
    <row r="9277" x14ac:dyDescent="0.2"/>
    <row r="9278" x14ac:dyDescent="0.2"/>
    <row r="9279" x14ac:dyDescent="0.2"/>
    <row r="9280" x14ac:dyDescent="0.2"/>
    <row r="9281" x14ac:dyDescent="0.2"/>
    <row r="9282" x14ac:dyDescent="0.2"/>
    <row r="9283" x14ac:dyDescent="0.2"/>
    <row r="9284" x14ac:dyDescent="0.2"/>
    <row r="9285" x14ac:dyDescent="0.2"/>
    <row r="9286" x14ac:dyDescent="0.2"/>
    <row r="9287" x14ac:dyDescent="0.2"/>
    <row r="9288" x14ac:dyDescent="0.2"/>
    <row r="9289" x14ac:dyDescent="0.2"/>
    <row r="9290" x14ac:dyDescent="0.2"/>
    <row r="9291" x14ac:dyDescent="0.2"/>
    <row r="9292" x14ac:dyDescent="0.2"/>
    <row r="9293" x14ac:dyDescent="0.2"/>
    <row r="9294" x14ac:dyDescent="0.2"/>
    <row r="9295" x14ac:dyDescent="0.2"/>
    <row r="9296" x14ac:dyDescent="0.2"/>
    <row r="9297" x14ac:dyDescent="0.2"/>
    <row r="9298" x14ac:dyDescent="0.2"/>
    <row r="9299" x14ac:dyDescent="0.2"/>
    <row r="9300" x14ac:dyDescent="0.2"/>
    <row r="9301" x14ac:dyDescent="0.2"/>
    <row r="9302" x14ac:dyDescent="0.2"/>
    <row r="9303" x14ac:dyDescent="0.2"/>
    <row r="9304" x14ac:dyDescent="0.2"/>
    <row r="9305" x14ac:dyDescent="0.2"/>
    <row r="9306" x14ac:dyDescent="0.2"/>
    <row r="9307" x14ac:dyDescent="0.2"/>
    <row r="9308" x14ac:dyDescent="0.2"/>
    <row r="9309" x14ac:dyDescent="0.2"/>
    <row r="9310" x14ac:dyDescent="0.2"/>
    <row r="9311" x14ac:dyDescent="0.2"/>
    <row r="9312" x14ac:dyDescent="0.2"/>
    <row r="9313" x14ac:dyDescent="0.2"/>
    <row r="9314" x14ac:dyDescent="0.2"/>
    <row r="9315" x14ac:dyDescent="0.2"/>
    <row r="9316" x14ac:dyDescent="0.2"/>
    <row r="9317" x14ac:dyDescent="0.2"/>
    <row r="9318" x14ac:dyDescent="0.2"/>
    <row r="9319" x14ac:dyDescent="0.2"/>
    <row r="9320" x14ac:dyDescent="0.2"/>
    <row r="9321" x14ac:dyDescent="0.2"/>
    <row r="9322" x14ac:dyDescent="0.2"/>
    <row r="9323" x14ac:dyDescent="0.2"/>
    <row r="9324" x14ac:dyDescent="0.2"/>
    <row r="9325" x14ac:dyDescent="0.2"/>
    <row r="9326" x14ac:dyDescent="0.2"/>
    <row r="9327" x14ac:dyDescent="0.2"/>
    <row r="9328" x14ac:dyDescent="0.2"/>
    <row r="9329" x14ac:dyDescent="0.2"/>
    <row r="9330" x14ac:dyDescent="0.2"/>
    <row r="9331" x14ac:dyDescent="0.2"/>
    <row r="9332" x14ac:dyDescent="0.2"/>
    <row r="9333" x14ac:dyDescent="0.2"/>
    <row r="9334" x14ac:dyDescent="0.2"/>
    <row r="9335" x14ac:dyDescent="0.2"/>
    <row r="9336" x14ac:dyDescent="0.2"/>
    <row r="9337" x14ac:dyDescent="0.2"/>
    <row r="9338" x14ac:dyDescent="0.2"/>
    <row r="9339" x14ac:dyDescent="0.2"/>
    <row r="9340" x14ac:dyDescent="0.2"/>
    <row r="9341" x14ac:dyDescent="0.2"/>
    <row r="9342" x14ac:dyDescent="0.2"/>
    <row r="9343" x14ac:dyDescent="0.2"/>
    <row r="9344" x14ac:dyDescent="0.2"/>
    <row r="9345" x14ac:dyDescent="0.2"/>
    <row r="9346" x14ac:dyDescent="0.2"/>
    <row r="9347" x14ac:dyDescent="0.2"/>
    <row r="9348" x14ac:dyDescent="0.2"/>
    <row r="9349" x14ac:dyDescent="0.2"/>
    <row r="9350" x14ac:dyDescent="0.2"/>
    <row r="9351" x14ac:dyDescent="0.2"/>
    <row r="9352" x14ac:dyDescent="0.2"/>
    <row r="9353" x14ac:dyDescent="0.2"/>
    <row r="9354" x14ac:dyDescent="0.2"/>
    <row r="9355" x14ac:dyDescent="0.2"/>
    <row r="9356" x14ac:dyDescent="0.2"/>
    <row r="9357" x14ac:dyDescent="0.2"/>
    <row r="9358" x14ac:dyDescent="0.2"/>
    <row r="9359" x14ac:dyDescent="0.2"/>
    <row r="9360" x14ac:dyDescent="0.2"/>
    <row r="9361" x14ac:dyDescent="0.2"/>
    <row r="9362" x14ac:dyDescent="0.2"/>
    <row r="9363" x14ac:dyDescent="0.2"/>
    <row r="9364" x14ac:dyDescent="0.2"/>
    <row r="9365" x14ac:dyDescent="0.2"/>
    <row r="9366" x14ac:dyDescent="0.2"/>
    <row r="9367" x14ac:dyDescent="0.2"/>
    <row r="9368" x14ac:dyDescent="0.2"/>
    <row r="9369" x14ac:dyDescent="0.2"/>
    <row r="9370" x14ac:dyDescent="0.2"/>
    <row r="9371" x14ac:dyDescent="0.2"/>
    <row r="9372" x14ac:dyDescent="0.2"/>
    <row r="9373" x14ac:dyDescent="0.2"/>
    <row r="9374" x14ac:dyDescent="0.2"/>
    <row r="9375" x14ac:dyDescent="0.2"/>
    <row r="9376" x14ac:dyDescent="0.2"/>
    <row r="9377" x14ac:dyDescent="0.2"/>
    <row r="9378" x14ac:dyDescent="0.2"/>
    <row r="9379" x14ac:dyDescent="0.2"/>
    <row r="9380" x14ac:dyDescent="0.2"/>
    <row r="9381" x14ac:dyDescent="0.2"/>
    <row r="9382" x14ac:dyDescent="0.2"/>
    <row r="9383" x14ac:dyDescent="0.2"/>
    <row r="9384" x14ac:dyDescent="0.2"/>
    <row r="9385" x14ac:dyDescent="0.2"/>
    <row r="9386" x14ac:dyDescent="0.2"/>
    <row r="9387" x14ac:dyDescent="0.2"/>
    <row r="9388" x14ac:dyDescent="0.2"/>
    <row r="9389" x14ac:dyDescent="0.2"/>
    <row r="9390" x14ac:dyDescent="0.2"/>
    <row r="9391" x14ac:dyDescent="0.2"/>
    <row r="9392" x14ac:dyDescent="0.2"/>
    <row r="9393" x14ac:dyDescent="0.2"/>
    <row r="9394" x14ac:dyDescent="0.2"/>
    <row r="9395" x14ac:dyDescent="0.2"/>
    <row r="9396" x14ac:dyDescent="0.2"/>
    <row r="9397" x14ac:dyDescent="0.2"/>
    <row r="9398" x14ac:dyDescent="0.2"/>
    <row r="9399" x14ac:dyDescent="0.2"/>
    <row r="9400" x14ac:dyDescent="0.2"/>
    <row r="9401" x14ac:dyDescent="0.2"/>
    <row r="9402" x14ac:dyDescent="0.2"/>
    <row r="9403" x14ac:dyDescent="0.2"/>
    <row r="9404" x14ac:dyDescent="0.2"/>
    <row r="9405" x14ac:dyDescent="0.2"/>
    <row r="9406" x14ac:dyDescent="0.2"/>
    <row r="9407" x14ac:dyDescent="0.2"/>
    <row r="9408" x14ac:dyDescent="0.2"/>
    <row r="9409" x14ac:dyDescent="0.2"/>
    <row r="9410" x14ac:dyDescent="0.2"/>
    <row r="9411" x14ac:dyDescent="0.2"/>
    <row r="9412" x14ac:dyDescent="0.2"/>
    <row r="9413" x14ac:dyDescent="0.2"/>
    <row r="9414" x14ac:dyDescent="0.2"/>
    <row r="9415" x14ac:dyDescent="0.2"/>
    <row r="9416" x14ac:dyDescent="0.2"/>
    <row r="9417" x14ac:dyDescent="0.2"/>
    <row r="9418" x14ac:dyDescent="0.2"/>
    <row r="9419" x14ac:dyDescent="0.2"/>
    <row r="9420" x14ac:dyDescent="0.2"/>
    <row r="9421" x14ac:dyDescent="0.2"/>
    <row r="9422" x14ac:dyDescent="0.2"/>
    <row r="9423" x14ac:dyDescent="0.2"/>
    <row r="9424" x14ac:dyDescent="0.2"/>
    <row r="9425" x14ac:dyDescent="0.2"/>
    <row r="9426" x14ac:dyDescent="0.2"/>
    <row r="9427" x14ac:dyDescent="0.2"/>
    <row r="9428" x14ac:dyDescent="0.2"/>
    <row r="9429" x14ac:dyDescent="0.2"/>
    <row r="9430" x14ac:dyDescent="0.2"/>
    <row r="9431" x14ac:dyDescent="0.2"/>
    <row r="9432" x14ac:dyDescent="0.2"/>
    <row r="9433" x14ac:dyDescent="0.2"/>
    <row r="9434" x14ac:dyDescent="0.2"/>
    <row r="9435" x14ac:dyDescent="0.2"/>
    <row r="9436" x14ac:dyDescent="0.2"/>
    <row r="9437" x14ac:dyDescent="0.2"/>
    <row r="9438" x14ac:dyDescent="0.2"/>
    <row r="9439" x14ac:dyDescent="0.2"/>
    <row r="9440" x14ac:dyDescent="0.2"/>
    <row r="9441" x14ac:dyDescent="0.2"/>
    <row r="9442" x14ac:dyDescent="0.2"/>
    <row r="9443" x14ac:dyDescent="0.2"/>
    <row r="9444" x14ac:dyDescent="0.2"/>
    <row r="9445" x14ac:dyDescent="0.2"/>
    <row r="9446" x14ac:dyDescent="0.2"/>
    <row r="9447" x14ac:dyDescent="0.2"/>
    <row r="9448" x14ac:dyDescent="0.2"/>
    <row r="9449" x14ac:dyDescent="0.2"/>
    <row r="9450" x14ac:dyDescent="0.2"/>
    <row r="9451" x14ac:dyDescent="0.2"/>
    <row r="9452" x14ac:dyDescent="0.2"/>
    <row r="9453" x14ac:dyDescent="0.2"/>
    <row r="9454" x14ac:dyDescent="0.2"/>
    <row r="9455" x14ac:dyDescent="0.2"/>
    <row r="9456" x14ac:dyDescent="0.2"/>
    <row r="9457" x14ac:dyDescent="0.2"/>
    <row r="9458" x14ac:dyDescent="0.2"/>
    <row r="9459" x14ac:dyDescent="0.2"/>
    <row r="9460" x14ac:dyDescent="0.2"/>
    <row r="9461" x14ac:dyDescent="0.2"/>
    <row r="9462" x14ac:dyDescent="0.2"/>
    <row r="9463" x14ac:dyDescent="0.2"/>
    <row r="9464" x14ac:dyDescent="0.2"/>
    <row r="9465" x14ac:dyDescent="0.2"/>
    <row r="9466" x14ac:dyDescent="0.2"/>
    <row r="9467" x14ac:dyDescent="0.2"/>
    <row r="9468" x14ac:dyDescent="0.2"/>
    <row r="9469" x14ac:dyDescent="0.2"/>
    <row r="9470" x14ac:dyDescent="0.2"/>
    <row r="9471" x14ac:dyDescent="0.2"/>
    <row r="9472" x14ac:dyDescent="0.2"/>
    <row r="9473" x14ac:dyDescent="0.2"/>
    <row r="9474" x14ac:dyDescent="0.2"/>
    <row r="9475" x14ac:dyDescent="0.2"/>
    <row r="9476" x14ac:dyDescent="0.2"/>
    <row r="9477" x14ac:dyDescent="0.2"/>
    <row r="9478" x14ac:dyDescent="0.2"/>
    <row r="9479" x14ac:dyDescent="0.2"/>
    <row r="9480" x14ac:dyDescent="0.2"/>
    <row r="9481" x14ac:dyDescent="0.2"/>
    <row r="9482" x14ac:dyDescent="0.2"/>
    <row r="9483" x14ac:dyDescent="0.2"/>
    <row r="9484" x14ac:dyDescent="0.2"/>
    <row r="9485" x14ac:dyDescent="0.2"/>
    <row r="9486" x14ac:dyDescent="0.2"/>
    <row r="9487" x14ac:dyDescent="0.2"/>
    <row r="9488" x14ac:dyDescent="0.2"/>
    <row r="9489" x14ac:dyDescent="0.2"/>
    <row r="9490" x14ac:dyDescent="0.2"/>
    <row r="9491" x14ac:dyDescent="0.2"/>
    <row r="9492" x14ac:dyDescent="0.2"/>
    <row r="9493" x14ac:dyDescent="0.2"/>
    <row r="9494" x14ac:dyDescent="0.2"/>
    <row r="9495" x14ac:dyDescent="0.2"/>
    <row r="9496" x14ac:dyDescent="0.2"/>
    <row r="9497" x14ac:dyDescent="0.2"/>
    <row r="9498" x14ac:dyDescent="0.2"/>
    <row r="9499" x14ac:dyDescent="0.2"/>
    <row r="9500" x14ac:dyDescent="0.2"/>
    <row r="9501" x14ac:dyDescent="0.2"/>
    <row r="9502" x14ac:dyDescent="0.2"/>
    <row r="9503" x14ac:dyDescent="0.2"/>
    <row r="9504" x14ac:dyDescent="0.2"/>
    <row r="9505" x14ac:dyDescent="0.2"/>
    <row r="9506" x14ac:dyDescent="0.2"/>
    <row r="9507" x14ac:dyDescent="0.2"/>
    <row r="9508" x14ac:dyDescent="0.2"/>
    <row r="9509" x14ac:dyDescent="0.2"/>
    <row r="9510" x14ac:dyDescent="0.2"/>
    <row r="9511" x14ac:dyDescent="0.2"/>
    <row r="9512" x14ac:dyDescent="0.2"/>
    <row r="9513" x14ac:dyDescent="0.2"/>
    <row r="9514" x14ac:dyDescent="0.2"/>
    <row r="9515" x14ac:dyDescent="0.2"/>
    <row r="9516" x14ac:dyDescent="0.2"/>
    <row r="9517" x14ac:dyDescent="0.2"/>
    <row r="9518" x14ac:dyDescent="0.2"/>
    <row r="9519" x14ac:dyDescent="0.2"/>
    <row r="9520" x14ac:dyDescent="0.2"/>
    <row r="9521" x14ac:dyDescent="0.2"/>
    <row r="9522" x14ac:dyDescent="0.2"/>
    <row r="9523" x14ac:dyDescent="0.2"/>
    <row r="9524" x14ac:dyDescent="0.2"/>
    <row r="9525" x14ac:dyDescent="0.2"/>
    <row r="9526" x14ac:dyDescent="0.2"/>
    <row r="9527" x14ac:dyDescent="0.2"/>
    <row r="9528" x14ac:dyDescent="0.2"/>
    <row r="9529" x14ac:dyDescent="0.2"/>
    <row r="9530" x14ac:dyDescent="0.2"/>
    <row r="9531" x14ac:dyDescent="0.2"/>
    <row r="9532" x14ac:dyDescent="0.2"/>
    <row r="9533" x14ac:dyDescent="0.2"/>
    <row r="9534" x14ac:dyDescent="0.2"/>
    <row r="9535" x14ac:dyDescent="0.2"/>
    <row r="9536" x14ac:dyDescent="0.2"/>
    <row r="9537" x14ac:dyDescent="0.2"/>
    <row r="9538" x14ac:dyDescent="0.2"/>
    <row r="9539" x14ac:dyDescent="0.2"/>
    <row r="9540" x14ac:dyDescent="0.2"/>
    <row r="9541" x14ac:dyDescent="0.2"/>
    <row r="9542" x14ac:dyDescent="0.2"/>
    <row r="9543" x14ac:dyDescent="0.2"/>
    <row r="9544" x14ac:dyDescent="0.2"/>
    <row r="9545" x14ac:dyDescent="0.2"/>
    <row r="9546" x14ac:dyDescent="0.2"/>
    <row r="9547" x14ac:dyDescent="0.2"/>
    <row r="9548" x14ac:dyDescent="0.2"/>
    <row r="9549" x14ac:dyDescent="0.2"/>
    <row r="9550" x14ac:dyDescent="0.2"/>
    <row r="9551" x14ac:dyDescent="0.2"/>
    <row r="9552" x14ac:dyDescent="0.2"/>
    <row r="9553" x14ac:dyDescent="0.2"/>
    <row r="9554" x14ac:dyDescent="0.2"/>
    <row r="9555" x14ac:dyDescent="0.2"/>
    <row r="9556" x14ac:dyDescent="0.2"/>
    <row r="9557" x14ac:dyDescent="0.2"/>
    <row r="9558" x14ac:dyDescent="0.2"/>
    <row r="9559" x14ac:dyDescent="0.2"/>
    <row r="9560" x14ac:dyDescent="0.2"/>
    <row r="9561" x14ac:dyDescent="0.2"/>
    <row r="9562" x14ac:dyDescent="0.2"/>
    <row r="9563" x14ac:dyDescent="0.2"/>
    <row r="9564" x14ac:dyDescent="0.2"/>
    <row r="9565" x14ac:dyDescent="0.2"/>
    <row r="9566" x14ac:dyDescent="0.2"/>
    <row r="9567" x14ac:dyDescent="0.2"/>
    <row r="9568" x14ac:dyDescent="0.2"/>
    <row r="9569" x14ac:dyDescent="0.2"/>
    <row r="9570" x14ac:dyDescent="0.2"/>
    <row r="9571" x14ac:dyDescent="0.2"/>
    <row r="9572" x14ac:dyDescent="0.2"/>
    <row r="9573" x14ac:dyDescent="0.2"/>
    <row r="9574" x14ac:dyDescent="0.2"/>
    <row r="9575" x14ac:dyDescent="0.2"/>
    <row r="9576" x14ac:dyDescent="0.2"/>
    <row r="9577" x14ac:dyDescent="0.2"/>
    <row r="9578" x14ac:dyDescent="0.2"/>
    <row r="9579" x14ac:dyDescent="0.2"/>
    <row r="9580" x14ac:dyDescent="0.2"/>
    <row r="9581" x14ac:dyDescent="0.2"/>
    <row r="9582" x14ac:dyDescent="0.2"/>
    <row r="9583" x14ac:dyDescent="0.2"/>
    <row r="9584" x14ac:dyDescent="0.2"/>
    <row r="9585" x14ac:dyDescent="0.2"/>
    <row r="9586" x14ac:dyDescent="0.2"/>
    <row r="9587" x14ac:dyDescent="0.2"/>
    <row r="9588" x14ac:dyDescent="0.2"/>
    <row r="9589" x14ac:dyDescent="0.2"/>
    <row r="9590" x14ac:dyDescent="0.2"/>
    <row r="9591" x14ac:dyDescent="0.2"/>
    <row r="9592" x14ac:dyDescent="0.2"/>
    <row r="9593" x14ac:dyDescent="0.2"/>
    <row r="9594" x14ac:dyDescent="0.2"/>
    <row r="9595" x14ac:dyDescent="0.2"/>
    <row r="9596" x14ac:dyDescent="0.2"/>
    <row r="9597" x14ac:dyDescent="0.2"/>
    <row r="9598" x14ac:dyDescent="0.2"/>
    <row r="9599" x14ac:dyDescent="0.2"/>
    <row r="9600" x14ac:dyDescent="0.2"/>
    <row r="9601" x14ac:dyDescent="0.2"/>
    <row r="9602" x14ac:dyDescent="0.2"/>
    <row r="9603" x14ac:dyDescent="0.2"/>
    <row r="9604" x14ac:dyDescent="0.2"/>
    <row r="9605" x14ac:dyDescent="0.2"/>
    <row r="9606" x14ac:dyDescent="0.2"/>
    <row r="9607" x14ac:dyDescent="0.2"/>
    <row r="9608" x14ac:dyDescent="0.2"/>
    <row r="9609" x14ac:dyDescent="0.2"/>
    <row r="9610" x14ac:dyDescent="0.2"/>
    <row r="9611" x14ac:dyDescent="0.2"/>
    <row r="9612" x14ac:dyDescent="0.2"/>
    <row r="9613" x14ac:dyDescent="0.2"/>
    <row r="9614" x14ac:dyDescent="0.2"/>
    <row r="9615" x14ac:dyDescent="0.2"/>
    <row r="9616" x14ac:dyDescent="0.2"/>
    <row r="9617" x14ac:dyDescent="0.2"/>
    <row r="9618" x14ac:dyDescent="0.2"/>
    <row r="9619" x14ac:dyDescent="0.2"/>
    <row r="9620" x14ac:dyDescent="0.2"/>
    <row r="9621" x14ac:dyDescent="0.2"/>
    <row r="9622" x14ac:dyDescent="0.2"/>
    <row r="9623" x14ac:dyDescent="0.2"/>
    <row r="9624" x14ac:dyDescent="0.2"/>
    <row r="9625" x14ac:dyDescent="0.2"/>
    <row r="9626" x14ac:dyDescent="0.2"/>
    <row r="9627" x14ac:dyDescent="0.2"/>
    <row r="9628" x14ac:dyDescent="0.2"/>
    <row r="9629" x14ac:dyDescent="0.2"/>
    <row r="9630" x14ac:dyDescent="0.2"/>
    <row r="9631" x14ac:dyDescent="0.2"/>
    <row r="9632" x14ac:dyDescent="0.2"/>
    <row r="9633" x14ac:dyDescent="0.2"/>
    <row r="9634" x14ac:dyDescent="0.2"/>
    <row r="9635" x14ac:dyDescent="0.2"/>
    <row r="9636" x14ac:dyDescent="0.2"/>
    <row r="9637" x14ac:dyDescent="0.2"/>
    <row r="9638" x14ac:dyDescent="0.2"/>
    <row r="9639" x14ac:dyDescent="0.2"/>
    <row r="9640" x14ac:dyDescent="0.2"/>
    <row r="9641" x14ac:dyDescent="0.2"/>
    <row r="9642" x14ac:dyDescent="0.2"/>
    <row r="9643" x14ac:dyDescent="0.2"/>
    <row r="9644" x14ac:dyDescent="0.2"/>
    <row r="9645" x14ac:dyDescent="0.2"/>
    <row r="9646" x14ac:dyDescent="0.2"/>
    <row r="9647" x14ac:dyDescent="0.2"/>
    <row r="9648" x14ac:dyDescent="0.2"/>
    <row r="9649" x14ac:dyDescent="0.2"/>
    <row r="9650" x14ac:dyDescent="0.2"/>
    <row r="9651" x14ac:dyDescent="0.2"/>
    <row r="9652" x14ac:dyDescent="0.2"/>
    <row r="9653" x14ac:dyDescent="0.2"/>
    <row r="9654" x14ac:dyDescent="0.2"/>
    <row r="9655" x14ac:dyDescent="0.2"/>
    <row r="9656" x14ac:dyDescent="0.2"/>
    <row r="9657" x14ac:dyDescent="0.2"/>
    <row r="9658" x14ac:dyDescent="0.2"/>
    <row r="9659" x14ac:dyDescent="0.2"/>
    <row r="9660" x14ac:dyDescent="0.2"/>
    <row r="9661" x14ac:dyDescent="0.2"/>
    <row r="9662" x14ac:dyDescent="0.2"/>
    <row r="9663" x14ac:dyDescent="0.2"/>
    <row r="9664" x14ac:dyDescent="0.2"/>
    <row r="9665" x14ac:dyDescent="0.2"/>
    <row r="9666" x14ac:dyDescent="0.2"/>
    <row r="9667" x14ac:dyDescent="0.2"/>
    <row r="9668" x14ac:dyDescent="0.2"/>
    <row r="9669" x14ac:dyDescent="0.2"/>
    <row r="9670" x14ac:dyDescent="0.2"/>
    <row r="9671" x14ac:dyDescent="0.2"/>
    <row r="9672" x14ac:dyDescent="0.2"/>
    <row r="9673" x14ac:dyDescent="0.2"/>
    <row r="9674" x14ac:dyDescent="0.2"/>
    <row r="9675" x14ac:dyDescent="0.2"/>
    <row r="9676" x14ac:dyDescent="0.2"/>
    <row r="9677" x14ac:dyDescent="0.2"/>
    <row r="9678" x14ac:dyDescent="0.2"/>
    <row r="9679" x14ac:dyDescent="0.2"/>
    <row r="9680" x14ac:dyDescent="0.2"/>
    <row r="9681" x14ac:dyDescent="0.2"/>
    <row r="9682" x14ac:dyDescent="0.2"/>
    <row r="9683" x14ac:dyDescent="0.2"/>
    <row r="9684" x14ac:dyDescent="0.2"/>
    <row r="9685" x14ac:dyDescent="0.2"/>
    <row r="9686" x14ac:dyDescent="0.2"/>
    <row r="9687" x14ac:dyDescent="0.2"/>
    <row r="9688" x14ac:dyDescent="0.2"/>
    <row r="9689" x14ac:dyDescent="0.2"/>
    <row r="9690" x14ac:dyDescent="0.2"/>
    <row r="9691" x14ac:dyDescent="0.2"/>
    <row r="9692" x14ac:dyDescent="0.2"/>
    <row r="9693" x14ac:dyDescent="0.2"/>
    <row r="9694" x14ac:dyDescent="0.2"/>
    <row r="9695" x14ac:dyDescent="0.2"/>
    <row r="9696" x14ac:dyDescent="0.2"/>
    <row r="9697" x14ac:dyDescent="0.2"/>
    <row r="9698" x14ac:dyDescent="0.2"/>
    <row r="9699" x14ac:dyDescent="0.2"/>
    <row r="9700" x14ac:dyDescent="0.2"/>
    <row r="9701" x14ac:dyDescent="0.2"/>
    <row r="9702" x14ac:dyDescent="0.2"/>
    <row r="9703" x14ac:dyDescent="0.2"/>
    <row r="9704" x14ac:dyDescent="0.2"/>
    <row r="9705" x14ac:dyDescent="0.2"/>
    <row r="9706" x14ac:dyDescent="0.2"/>
    <row r="9707" x14ac:dyDescent="0.2"/>
    <row r="9708" x14ac:dyDescent="0.2"/>
    <row r="9709" x14ac:dyDescent="0.2"/>
    <row r="9710" x14ac:dyDescent="0.2"/>
    <row r="9711" x14ac:dyDescent="0.2"/>
    <row r="9712" x14ac:dyDescent="0.2"/>
    <row r="9713" x14ac:dyDescent="0.2"/>
    <row r="9714" x14ac:dyDescent="0.2"/>
    <row r="9715" x14ac:dyDescent="0.2"/>
    <row r="9716" x14ac:dyDescent="0.2"/>
    <row r="9717" x14ac:dyDescent="0.2"/>
    <row r="9718" x14ac:dyDescent="0.2"/>
    <row r="9719" x14ac:dyDescent="0.2"/>
    <row r="9720" x14ac:dyDescent="0.2"/>
    <row r="9721" x14ac:dyDescent="0.2"/>
    <row r="9722" x14ac:dyDescent="0.2"/>
    <row r="9723" x14ac:dyDescent="0.2"/>
    <row r="9724" x14ac:dyDescent="0.2"/>
    <row r="9725" x14ac:dyDescent="0.2"/>
    <row r="9726" x14ac:dyDescent="0.2"/>
    <row r="9727" x14ac:dyDescent="0.2"/>
    <row r="9728" x14ac:dyDescent="0.2"/>
    <row r="9729" x14ac:dyDescent="0.2"/>
    <row r="9730" x14ac:dyDescent="0.2"/>
    <row r="9731" x14ac:dyDescent="0.2"/>
    <row r="9732" x14ac:dyDescent="0.2"/>
    <row r="9733" x14ac:dyDescent="0.2"/>
    <row r="9734" x14ac:dyDescent="0.2"/>
    <row r="9735" x14ac:dyDescent="0.2"/>
    <row r="9736" x14ac:dyDescent="0.2"/>
    <row r="9737" x14ac:dyDescent="0.2"/>
    <row r="9738" x14ac:dyDescent="0.2"/>
    <row r="9739" x14ac:dyDescent="0.2"/>
    <row r="9740" x14ac:dyDescent="0.2"/>
    <row r="9741" x14ac:dyDescent="0.2"/>
    <row r="9742" x14ac:dyDescent="0.2"/>
    <row r="9743" x14ac:dyDescent="0.2"/>
    <row r="9744" x14ac:dyDescent="0.2"/>
    <row r="9745" x14ac:dyDescent="0.2"/>
    <row r="9746" x14ac:dyDescent="0.2"/>
    <row r="9747" x14ac:dyDescent="0.2"/>
    <row r="9748" x14ac:dyDescent="0.2"/>
    <row r="9749" x14ac:dyDescent="0.2"/>
    <row r="9750" x14ac:dyDescent="0.2"/>
    <row r="9751" x14ac:dyDescent="0.2"/>
    <row r="9752" x14ac:dyDescent="0.2"/>
    <row r="9753" x14ac:dyDescent="0.2"/>
    <row r="9754" x14ac:dyDescent="0.2"/>
    <row r="9755" x14ac:dyDescent="0.2"/>
    <row r="9756" x14ac:dyDescent="0.2"/>
    <row r="9757" x14ac:dyDescent="0.2"/>
    <row r="9758" x14ac:dyDescent="0.2"/>
    <row r="9759" x14ac:dyDescent="0.2"/>
    <row r="9760" x14ac:dyDescent="0.2"/>
    <row r="9761" x14ac:dyDescent="0.2"/>
    <row r="9762" x14ac:dyDescent="0.2"/>
    <row r="9763" x14ac:dyDescent="0.2"/>
    <row r="9764" x14ac:dyDescent="0.2"/>
    <row r="9765" x14ac:dyDescent="0.2"/>
    <row r="9766" x14ac:dyDescent="0.2"/>
    <row r="9767" x14ac:dyDescent="0.2"/>
    <row r="9768" x14ac:dyDescent="0.2"/>
    <row r="9769" x14ac:dyDescent="0.2"/>
    <row r="9770" x14ac:dyDescent="0.2"/>
    <row r="9771" x14ac:dyDescent="0.2"/>
    <row r="9772" x14ac:dyDescent="0.2"/>
    <row r="9773" x14ac:dyDescent="0.2"/>
    <row r="9774" x14ac:dyDescent="0.2"/>
    <row r="9775" x14ac:dyDescent="0.2"/>
    <row r="9776" x14ac:dyDescent="0.2"/>
    <row r="9777" x14ac:dyDescent="0.2"/>
    <row r="9778" x14ac:dyDescent="0.2"/>
    <row r="9779" x14ac:dyDescent="0.2"/>
    <row r="9780" x14ac:dyDescent="0.2"/>
    <row r="9781" x14ac:dyDescent="0.2"/>
    <row r="9782" x14ac:dyDescent="0.2"/>
    <row r="9783" x14ac:dyDescent="0.2"/>
    <row r="9784" x14ac:dyDescent="0.2"/>
    <row r="9785" x14ac:dyDescent="0.2"/>
    <row r="9786" x14ac:dyDescent="0.2"/>
    <row r="9787" x14ac:dyDescent="0.2"/>
    <row r="9788" x14ac:dyDescent="0.2"/>
    <row r="9789" x14ac:dyDescent="0.2"/>
    <row r="9790" x14ac:dyDescent="0.2"/>
    <row r="9791" x14ac:dyDescent="0.2"/>
    <row r="9792" x14ac:dyDescent="0.2"/>
    <row r="9793" x14ac:dyDescent="0.2"/>
    <row r="9794" x14ac:dyDescent="0.2"/>
    <row r="9795" x14ac:dyDescent="0.2"/>
    <row r="9796" x14ac:dyDescent="0.2"/>
    <row r="9797" x14ac:dyDescent="0.2"/>
    <row r="9798" x14ac:dyDescent="0.2"/>
    <row r="9799" x14ac:dyDescent="0.2"/>
    <row r="9800" x14ac:dyDescent="0.2"/>
    <row r="9801" x14ac:dyDescent="0.2"/>
    <row r="9802" x14ac:dyDescent="0.2"/>
    <row r="9803" x14ac:dyDescent="0.2"/>
    <row r="9804" x14ac:dyDescent="0.2"/>
    <row r="9805" x14ac:dyDescent="0.2"/>
    <row r="9806" x14ac:dyDescent="0.2"/>
    <row r="9807" x14ac:dyDescent="0.2"/>
    <row r="9808" x14ac:dyDescent="0.2"/>
    <row r="9809" x14ac:dyDescent="0.2"/>
    <row r="9810" x14ac:dyDescent="0.2"/>
    <row r="9811" x14ac:dyDescent="0.2"/>
    <row r="9812" x14ac:dyDescent="0.2"/>
    <row r="9813" x14ac:dyDescent="0.2"/>
    <row r="9814" x14ac:dyDescent="0.2"/>
    <row r="9815" x14ac:dyDescent="0.2"/>
    <row r="9816" x14ac:dyDescent="0.2"/>
    <row r="9817" x14ac:dyDescent="0.2"/>
    <row r="9818" x14ac:dyDescent="0.2"/>
    <row r="9819" x14ac:dyDescent="0.2"/>
    <row r="9820" x14ac:dyDescent="0.2"/>
    <row r="9821" x14ac:dyDescent="0.2"/>
    <row r="9822" x14ac:dyDescent="0.2"/>
    <row r="9823" x14ac:dyDescent="0.2"/>
    <row r="9824" x14ac:dyDescent="0.2"/>
    <row r="9825" x14ac:dyDescent="0.2"/>
    <row r="9826" x14ac:dyDescent="0.2"/>
    <row r="9827" x14ac:dyDescent="0.2"/>
    <row r="9828" x14ac:dyDescent="0.2"/>
    <row r="9829" x14ac:dyDescent="0.2"/>
    <row r="9830" x14ac:dyDescent="0.2"/>
    <row r="9831" x14ac:dyDescent="0.2"/>
    <row r="9832" x14ac:dyDescent="0.2"/>
    <row r="9833" x14ac:dyDescent="0.2"/>
    <row r="9834" x14ac:dyDescent="0.2"/>
    <row r="9835" x14ac:dyDescent="0.2"/>
    <row r="9836" x14ac:dyDescent="0.2"/>
    <row r="9837" x14ac:dyDescent="0.2"/>
    <row r="9838" x14ac:dyDescent="0.2"/>
    <row r="9839" x14ac:dyDescent="0.2"/>
    <row r="9840" x14ac:dyDescent="0.2"/>
    <row r="9841" x14ac:dyDescent="0.2"/>
    <row r="9842" x14ac:dyDescent="0.2"/>
    <row r="9843" x14ac:dyDescent="0.2"/>
    <row r="9844" x14ac:dyDescent="0.2"/>
    <row r="9845" x14ac:dyDescent="0.2"/>
    <row r="9846" x14ac:dyDescent="0.2"/>
    <row r="9847" x14ac:dyDescent="0.2"/>
    <row r="9848" x14ac:dyDescent="0.2"/>
    <row r="9849" x14ac:dyDescent="0.2"/>
    <row r="9850" x14ac:dyDescent="0.2"/>
    <row r="9851" x14ac:dyDescent="0.2"/>
    <row r="9852" x14ac:dyDescent="0.2"/>
    <row r="9853" x14ac:dyDescent="0.2"/>
    <row r="9854" x14ac:dyDescent="0.2"/>
    <row r="9855" x14ac:dyDescent="0.2"/>
    <row r="9856" x14ac:dyDescent="0.2"/>
    <row r="9857" x14ac:dyDescent="0.2"/>
    <row r="9858" x14ac:dyDescent="0.2"/>
    <row r="9859" x14ac:dyDescent="0.2"/>
    <row r="9860" x14ac:dyDescent="0.2"/>
    <row r="9861" x14ac:dyDescent="0.2"/>
    <row r="9862" x14ac:dyDescent="0.2"/>
    <row r="9863" x14ac:dyDescent="0.2"/>
    <row r="9864" x14ac:dyDescent="0.2"/>
    <row r="9865" x14ac:dyDescent="0.2"/>
    <row r="9866" x14ac:dyDescent="0.2"/>
    <row r="9867" x14ac:dyDescent="0.2"/>
    <row r="9868" x14ac:dyDescent="0.2"/>
    <row r="9869" x14ac:dyDescent="0.2"/>
    <row r="9870" x14ac:dyDescent="0.2"/>
    <row r="9871" x14ac:dyDescent="0.2"/>
    <row r="9872" x14ac:dyDescent="0.2"/>
    <row r="9873" x14ac:dyDescent="0.2"/>
    <row r="9874" x14ac:dyDescent="0.2"/>
    <row r="9875" x14ac:dyDescent="0.2"/>
    <row r="9876" x14ac:dyDescent="0.2"/>
    <row r="9877" x14ac:dyDescent="0.2"/>
    <row r="9878" x14ac:dyDescent="0.2"/>
    <row r="9879" x14ac:dyDescent="0.2"/>
    <row r="9880" x14ac:dyDescent="0.2"/>
    <row r="9881" x14ac:dyDescent="0.2"/>
    <row r="9882" x14ac:dyDescent="0.2"/>
    <row r="9883" x14ac:dyDescent="0.2"/>
    <row r="9884" x14ac:dyDescent="0.2"/>
    <row r="9885" x14ac:dyDescent="0.2"/>
    <row r="9886" x14ac:dyDescent="0.2"/>
    <row r="9887" x14ac:dyDescent="0.2"/>
    <row r="9888" x14ac:dyDescent="0.2"/>
    <row r="9889" x14ac:dyDescent="0.2"/>
    <row r="9890" x14ac:dyDescent="0.2"/>
    <row r="9891" x14ac:dyDescent="0.2"/>
    <row r="9892" x14ac:dyDescent="0.2"/>
    <row r="9893" x14ac:dyDescent="0.2"/>
    <row r="9894" x14ac:dyDescent="0.2"/>
    <row r="9895" x14ac:dyDescent="0.2"/>
    <row r="9896" x14ac:dyDescent="0.2"/>
    <row r="9897" x14ac:dyDescent="0.2"/>
    <row r="9898" x14ac:dyDescent="0.2"/>
    <row r="9899" x14ac:dyDescent="0.2"/>
    <row r="9900" x14ac:dyDescent="0.2"/>
    <row r="9901" x14ac:dyDescent="0.2"/>
    <row r="9902" x14ac:dyDescent="0.2"/>
    <row r="9903" x14ac:dyDescent="0.2"/>
    <row r="9904" x14ac:dyDescent="0.2"/>
    <row r="9905" x14ac:dyDescent="0.2"/>
    <row r="9906" x14ac:dyDescent="0.2"/>
    <row r="9907" x14ac:dyDescent="0.2"/>
    <row r="9908" x14ac:dyDescent="0.2"/>
    <row r="9909" x14ac:dyDescent="0.2"/>
    <row r="9910" x14ac:dyDescent="0.2"/>
    <row r="9911" x14ac:dyDescent="0.2"/>
    <row r="9912" x14ac:dyDescent="0.2"/>
    <row r="9913" x14ac:dyDescent="0.2"/>
    <row r="9914" x14ac:dyDescent="0.2"/>
    <row r="9915" x14ac:dyDescent="0.2"/>
    <row r="9916" x14ac:dyDescent="0.2"/>
    <row r="9917" x14ac:dyDescent="0.2"/>
    <row r="9918" x14ac:dyDescent="0.2"/>
    <row r="9919" x14ac:dyDescent="0.2"/>
    <row r="9920" x14ac:dyDescent="0.2"/>
    <row r="9921" x14ac:dyDescent="0.2"/>
    <row r="9922" x14ac:dyDescent="0.2"/>
    <row r="9923" x14ac:dyDescent="0.2"/>
    <row r="9924" x14ac:dyDescent="0.2"/>
    <row r="9925" x14ac:dyDescent="0.2"/>
    <row r="9926" x14ac:dyDescent="0.2"/>
    <row r="9927" x14ac:dyDescent="0.2"/>
    <row r="9928" x14ac:dyDescent="0.2"/>
    <row r="9929" x14ac:dyDescent="0.2"/>
    <row r="9930" x14ac:dyDescent="0.2"/>
    <row r="9931" x14ac:dyDescent="0.2"/>
    <row r="9932" x14ac:dyDescent="0.2"/>
    <row r="9933" x14ac:dyDescent="0.2"/>
    <row r="9934" x14ac:dyDescent="0.2"/>
    <row r="9935" x14ac:dyDescent="0.2"/>
    <row r="9936" x14ac:dyDescent="0.2"/>
    <row r="9937" x14ac:dyDescent="0.2"/>
    <row r="9938" x14ac:dyDescent="0.2"/>
    <row r="9939" x14ac:dyDescent="0.2"/>
    <row r="9940" x14ac:dyDescent="0.2"/>
    <row r="9941" x14ac:dyDescent="0.2"/>
    <row r="9942" x14ac:dyDescent="0.2"/>
    <row r="9943" x14ac:dyDescent="0.2"/>
    <row r="9944" x14ac:dyDescent="0.2"/>
    <row r="9945" x14ac:dyDescent="0.2"/>
    <row r="9946" x14ac:dyDescent="0.2"/>
    <row r="9947" x14ac:dyDescent="0.2"/>
    <row r="9948" x14ac:dyDescent="0.2"/>
    <row r="9949" x14ac:dyDescent="0.2"/>
    <row r="9950" x14ac:dyDescent="0.2"/>
    <row r="9951" x14ac:dyDescent="0.2"/>
    <row r="9952" x14ac:dyDescent="0.2"/>
    <row r="9953" x14ac:dyDescent="0.2"/>
    <row r="9954" x14ac:dyDescent="0.2"/>
    <row r="9955" x14ac:dyDescent="0.2"/>
    <row r="9956" x14ac:dyDescent="0.2"/>
    <row r="9957" x14ac:dyDescent="0.2"/>
    <row r="9958" x14ac:dyDescent="0.2"/>
    <row r="9959" x14ac:dyDescent="0.2"/>
    <row r="9960" x14ac:dyDescent="0.2"/>
    <row r="9961" x14ac:dyDescent="0.2"/>
    <row r="9962" x14ac:dyDescent="0.2"/>
    <row r="9963" x14ac:dyDescent="0.2"/>
    <row r="9964" x14ac:dyDescent="0.2"/>
    <row r="9965" x14ac:dyDescent="0.2"/>
    <row r="9966" x14ac:dyDescent="0.2"/>
    <row r="9967" x14ac:dyDescent="0.2"/>
    <row r="9968" x14ac:dyDescent="0.2"/>
    <row r="9969" x14ac:dyDescent="0.2"/>
    <row r="9970" x14ac:dyDescent="0.2"/>
    <row r="9971" x14ac:dyDescent="0.2"/>
    <row r="9972" x14ac:dyDescent="0.2"/>
    <row r="9973" x14ac:dyDescent="0.2"/>
    <row r="9974" x14ac:dyDescent="0.2"/>
    <row r="9975" x14ac:dyDescent="0.2"/>
    <row r="9976" x14ac:dyDescent="0.2"/>
    <row r="9977" x14ac:dyDescent="0.2"/>
    <row r="9978" x14ac:dyDescent="0.2"/>
    <row r="9979" x14ac:dyDescent="0.2"/>
    <row r="9980" x14ac:dyDescent="0.2"/>
    <row r="9981" x14ac:dyDescent="0.2"/>
    <row r="9982" x14ac:dyDescent="0.2"/>
    <row r="9983" x14ac:dyDescent="0.2"/>
    <row r="9984" x14ac:dyDescent="0.2"/>
    <row r="9985" x14ac:dyDescent="0.2"/>
    <row r="9986" x14ac:dyDescent="0.2"/>
    <row r="9987" x14ac:dyDescent="0.2"/>
    <row r="9988" x14ac:dyDescent="0.2"/>
    <row r="9989" x14ac:dyDescent="0.2"/>
    <row r="9990" x14ac:dyDescent="0.2"/>
    <row r="9991" x14ac:dyDescent="0.2"/>
    <row r="9992" x14ac:dyDescent="0.2"/>
    <row r="9993" x14ac:dyDescent="0.2"/>
    <row r="9994" x14ac:dyDescent="0.2"/>
    <row r="9995" x14ac:dyDescent="0.2"/>
    <row r="9996" x14ac:dyDescent="0.2"/>
    <row r="9997" x14ac:dyDescent="0.2"/>
    <row r="9998" x14ac:dyDescent="0.2"/>
    <row r="9999" x14ac:dyDescent="0.2"/>
    <row r="10000" x14ac:dyDescent="0.2"/>
    <row r="10001" x14ac:dyDescent="0.2"/>
    <row r="10002" x14ac:dyDescent="0.2"/>
    <row r="10003" x14ac:dyDescent="0.2"/>
    <row r="10004" x14ac:dyDescent="0.2"/>
    <row r="10005" x14ac:dyDescent="0.2"/>
    <row r="10006" x14ac:dyDescent="0.2"/>
    <row r="10007" x14ac:dyDescent="0.2"/>
    <row r="10008" x14ac:dyDescent="0.2"/>
    <row r="10009" x14ac:dyDescent="0.2"/>
    <row r="10010" x14ac:dyDescent="0.2"/>
    <row r="10011" x14ac:dyDescent="0.2"/>
    <row r="10012" x14ac:dyDescent="0.2"/>
    <row r="10013" x14ac:dyDescent="0.2"/>
    <row r="10014" x14ac:dyDescent="0.2"/>
    <row r="10015" x14ac:dyDescent="0.2"/>
    <row r="10016" x14ac:dyDescent="0.2"/>
    <row r="10017" x14ac:dyDescent="0.2"/>
    <row r="10018" x14ac:dyDescent="0.2"/>
    <row r="10019" x14ac:dyDescent="0.2"/>
    <row r="10020" x14ac:dyDescent="0.2"/>
    <row r="10021" x14ac:dyDescent="0.2"/>
    <row r="10022" x14ac:dyDescent="0.2"/>
    <row r="10023" x14ac:dyDescent="0.2"/>
    <row r="10024" x14ac:dyDescent="0.2"/>
    <row r="10025" x14ac:dyDescent="0.2"/>
    <row r="10026" x14ac:dyDescent="0.2"/>
    <row r="10027" x14ac:dyDescent="0.2"/>
    <row r="10028" x14ac:dyDescent="0.2"/>
    <row r="10029" x14ac:dyDescent="0.2"/>
    <row r="10030" x14ac:dyDescent="0.2"/>
    <row r="10031" x14ac:dyDescent="0.2"/>
    <row r="10032" x14ac:dyDescent="0.2"/>
    <row r="10033" x14ac:dyDescent="0.2"/>
    <row r="10034" x14ac:dyDescent="0.2"/>
    <row r="10035" x14ac:dyDescent="0.2"/>
    <row r="10036" x14ac:dyDescent="0.2"/>
    <row r="10037" x14ac:dyDescent="0.2"/>
    <row r="10038" x14ac:dyDescent="0.2"/>
    <row r="10039" x14ac:dyDescent="0.2"/>
    <row r="10040" x14ac:dyDescent="0.2"/>
    <row r="10041" x14ac:dyDescent="0.2"/>
    <row r="10042" x14ac:dyDescent="0.2"/>
    <row r="10043" x14ac:dyDescent="0.2"/>
    <row r="10044" x14ac:dyDescent="0.2"/>
    <row r="10045" x14ac:dyDescent="0.2"/>
    <row r="10046" x14ac:dyDescent="0.2"/>
    <row r="10047" x14ac:dyDescent="0.2"/>
    <row r="10048" x14ac:dyDescent="0.2"/>
    <row r="10049" x14ac:dyDescent="0.2"/>
    <row r="10050" x14ac:dyDescent="0.2"/>
    <row r="10051" x14ac:dyDescent="0.2"/>
    <row r="10052" x14ac:dyDescent="0.2"/>
    <row r="10053" x14ac:dyDescent="0.2"/>
    <row r="10054" x14ac:dyDescent="0.2"/>
    <row r="10055" x14ac:dyDescent="0.2"/>
    <row r="10056" x14ac:dyDescent="0.2"/>
    <row r="10057" x14ac:dyDescent="0.2"/>
    <row r="10058" x14ac:dyDescent="0.2"/>
    <row r="10059" x14ac:dyDescent="0.2"/>
    <row r="10060" x14ac:dyDescent="0.2"/>
    <row r="10061" x14ac:dyDescent="0.2"/>
    <row r="10062" x14ac:dyDescent="0.2"/>
    <row r="10063" x14ac:dyDescent="0.2"/>
    <row r="10064" x14ac:dyDescent="0.2"/>
    <row r="10065" x14ac:dyDescent="0.2"/>
    <row r="10066" x14ac:dyDescent="0.2"/>
    <row r="10067" x14ac:dyDescent="0.2"/>
    <row r="10068" x14ac:dyDescent="0.2"/>
    <row r="10069" x14ac:dyDescent="0.2"/>
    <row r="10070" x14ac:dyDescent="0.2"/>
    <row r="10071" x14ac:dyDescent="0.2"/>
    <row r="10072" x14ac:dyDescent="0.2"/>
    <row r="10073" x14ac:dyDescent="0.2"/>
    <row r="10074" x14ac:dyDescent="0.2"/>
    <row r="10075" x14ac:dyDescent="0.2"/>
    <row r="10076" x14ac:dyDescent="0.2"/>
    <row r="10077" x14ac:dyDescent="0.2"/>
    <row r="10078" x14ac:dyDescent="0.2"/>
    <row r="10079" x14ac:dyDescent="0.2"/>
    <row r="10080" x14ac:dyDescent="0.2"/>
    <row r="10081" x14ac:dyDescent="0.2"/>
    <row r="10082" x14ac:dyDescent="0.2"/>
    <row r="10083" x14ac:dyDescent="0.2"/>
    <row r="10084" x14ac:dyDescent="0.2"/>
    <row r="10085" x14ac:dyDescent="0.2"/>
    <row r="10086" x14ac:dyDescent="0.2"/>
    <row r="10087" x14ac:dyDescent="0.2"/>
    <row r="10088" x14ac:dyDescent="0.2"/>
    <row r="10089" x14ac:dyDescent="0.2"/>
    <row r="10090" x14ac:dyDescent="0.2"/>
    <row r="10091" x14ac:dyDescent="0.2"/>
    <row r="10092" x14ac:dyDescent="0.2"/>
    <row r="10093" x14ac:dyDescent="0.2"/>
    <row r="10094" x14ac:dyDescent="0.2"/>
    <row r="10095" x14ac:dyDescent="0.2"/>
    <row r="10096" x14ac:dyDescent="0.2"/>
    <row r="10097" x14ac:dyDescent="0.2"/>
    <row r="10098" x14ac:dyDescent="0.2"/>
    <row r="10099" x14ac:dyDescent="0.2"/>
    <row r="10100" x14ac:dyDescent="0.2"/>
    <row r="10101" x14ac:dyDescent="0.2"/>
    <row r="10102" x14ac:dyDescent="0.2"/>
    <row r="10103" x14ac:dyDescent="0.2"/>
    <row r="10104" x14ac:dyDescent="0.2"/>
    <row r="10105" x14ac:dyDescent="0.2"/>
    <row r="10106" x14ac:dyDescent="0.2"/>
    <row r="10107" x14ac:dyDescent="0.2"/>
    <row r="10108" x14ac:dyDescent="0.2"/>
    <row r="10109" x14ac:dyDescent="0.2"/>
    <row r="10110" x14ac:dyDescent="0.2"/>
    <row r="10111" x14ac:dyDescent="0.2"/>
    <row r="10112" x14ac:dyDescent="0.2"/>
    <row r="10113" x14ac:dyDescent="0.2"/>
    <row r="10114" x14ac:dyDescent="0.2"/>
    <row r="10115" x14ac:dyDescent="0.2"/>
    <row r="10116" x14ac:dyDescent="0.2"/>
    <row r="10117" x14ac:dyDescent="0.2"/>
    <row r="10118" x14ac:dyDescent="0.2"/>
    <row r="10119" x14ac:dyDescent="0.2"/>
    <row r="10120" x14ac:dyDescent="0.2"/>
    <row r="10121" x14ac:dyDescent="0.2"/>
    <row r="10122" x14ac:dyDescent="0.2"/>
    <row r="10123" x14ac:dyDescent="0.2"/>
    <row r="10124" x14ac:dyDescent="0.2"/>
    <row r="10125" x14ac:dyDescent="0.2"/>
    <row r="10126" x14ac:dyDescent="0.2"/>
    <row r="10127" x14ac:dyDescent="0.2"/>
    <row r="10128" x14ac:dyDescent="0.2"/>
    <row r="10129" x14ac:dyDescent="0.2"/>
    <row r="10130" x14ac:dyDescent="0.2"/>
    <row r="10131" x14ac:dyDescent="0.2"/>
    <row r="10132" x14ac:dyDescent="0.2"/>
    <row r="10133" x14ac:dyDescent="0.2"/>
    <row r="10134" x14ac:dyDescent="0.2"/>
    <row r="10135" x14ac:dyDescent="0.2"/>
    <row r="10136" x14ac:dyDescent="0.2"/>
    <row r="10137" x14ac:dyDescent="0.2"/>
    <row r="10138" x14ac:dyDescent="0.2"/>
    <row r="10139" x14ac:dyDescent="0.2"/>
    <row r="10140" x14ac:dyDescent="0.2"/>
    <row r="10141" x14ac:dyDescent="0.2"/>
    <row r="10142" x14ac:dyDescent="0.2"/>
    <row r="10143" x14ac:dyDescent="0.2"/>
    <row r="10144" x14ac:dyDescent="0.2"/>
    <row r="10145" x14ac:dyDescent="0.2"/>
    <row r="10146" x14ac:dyDescent="0.2"/>
    <row r="10147" x14ac:dyDescent="0.2"/>
    <row r="10148" x14ac:dyDescent="0.2"/>
    <row r="10149" x14ac:dyDescent="0.2"/>
    <row r="10150" x14ac:dyDescent="0.2"/>
    <row r="10151" x14ac:dyDescent="0.2"/>
    <row r="10152" x14ac:dyDescent="0.2"/>
    <row r="10153" x14ac:dyDescent="0.2"/>
    <row r="10154" x14ac:dyDescent="0.2"/>
    <row r="10155" x14ac:dyDescent="0.2"/>
    <row r="10156" x14ac:dyDescent="0.2"/>
    <row r="10157" x14ac:dyDescent="0.2"/>
    <row r="10158" x14ac:dyDescent="0.2"/>
    <row r="10159" x14ac:dyDescent="0.2"/>
    <row r="10160" x14ac:dyDescent="0.2"/>
    <row r="10161" x14ac:dyDescent="0.2"/>
    <row r="10162" x14ac:dyDescent="0.2"/>
    <row r="10163" x14ac:dyDescent="0.2"/>
    <row r="10164" x14ac:dyDescent="0.2"/>
    <row r="10165" x14ac:dyDescent="0.2"/>
    <row r="10166" x14ac:dyDescent="0.2"/>
    <row r="10167" x14ac:dyDescent="0.2"/>
    <row r="10168" x14ac:dyDescent="0.2"/>
    <row r="10169" x14ac:dyDescent="0.2"/>
    <row r="10170" x14ac:dyDescent="0.2"/>
    <row r="10171" x14ac:dyDescent="0.2"/>
    <row r="10172" x14ac:dyDescent="0.2"/>
    <row r="10173" x14ac:dyDescent="0.2"/>
    <row r="10174" x14ac:dyDescent="0.2"/>
    <row r="10175" x14ac:dyDescent="0.2"/>
    <row r="10176" x14ac:dyDescent="0.2"/>
    <row r="10177" x14ac:dyDescent="0.2"/>
    <row r="10178" x14ac:dyDescent="0.2"/>
    <row r="10179" x14ac:dyDescent="0.2"/>
    <row r="10180" x14ac:dyDescent="0.2"/>
    <row r="10181" x14ac:dyDescent="0.2"/>
    <row r="10182" x14ac:dyDescent="0.2"/>
    <row r="10183" x14ac:dyDescent="0.2"/>
    <row r="10184" x14ac:dyDescent="0.2"/>
    <row r="10185" x14ac:dyDescent="0.2"/>
    <row r="10186" x14ac:dyDescent="0.2"/>
    <row r="10187" x14ac:dyDescent="0.2"/>
    <row r="10188" x14ac:dyDescent="0.2"/>
    <row r="10189" x14ac:dyDescent="0.2"/>
    <row r="10190" x14ac:dyDescent="0.2"/>
    <row r="10191" x14ac:dyDescent="0.2"/>
    <row r="10192" x14ac:dyDescent="0.2"/>
    <row r="10193" x14ac:dyDescent="0.2"/>
    <row r="10194" x14ac:dyDescent="0.2"/>
    <row r="10195" x14ac:dyDescent="0.2"/>
    <row r="10196" x14ac:dyDescent="0.2"/>
    <row r="10197" x14ac:dyDescent="0.2"/>
    <row r="10198" x14ac:dyDescent="0.2"/>
    <row r="10199" x14ac:dyDescent="0.2"/>
    <row r="10200" x14ac:dyDescent="0.2"/>
    <row r="10201" x14ac:dyDescent="0.2"/>
    <row r="10202" x14ac:dyDescent="0.2"/>
    <row r="10203" x14ac:dyDescent="0.2"/>
    <row r="10204" x14ac:dyDescent="0.2"/>
    <row r="10205" x14ac:dyDescent="0.2"/>
    <row r="10206" x14ac:dyDescent="0.2"/>
    <row r="10207" x14ac:dyDescent="0.2"/>
    <row r="10208" x14ac:dyDescent="0.2"/>
    <row r="10209" x14ac:dyDescent="0.2"/>
    <row r="10210" x14ac:dyDescent="0.2"/>
    <row r="10211" x14ac:dyDescent="0.2"/>
    <row r="10212" x14ac:dyDescent="0.2"/>
    <row r="10213" x14ac:dyDescent="0.2"/>
    <row r="10214" x14ac:dyDescent="0.2"/>
    <row r="10215" x14ac:dyDescent="0.2"/>
    <row r="10216" x14ac:dyDescent="0.2"/>
    <row r="10217" x14ac:dyDescent="0.2"/>
    <row r="10218" x14ac:dyDescent="0.2"/>
    <row r="10219" x14ac:dyDescent="0.2"/>
    <row r="10220" x14ac:dyDescent="0.2"/>
    <row r="10221" x14ac:dyDescent="0.2"/>
    <row r="10222" x14ac:dyDescent="0.2"/>
    <row r="10223" x14ac:dyDescent="0.2"/>
    <row r="10224" x14ac:dyDescent="0.2"/>
    <row r="10225" x14ac:dyDescent="0.2"/>
    <row r="10226" x14ac:dyDescent="0.2"/>
    <row r="10227" x14ac:dyDescent="0.2"/>
    <row r="10228" x14ac:dyDescent="0.2"/>
    <row r="10229" x14ac:dyDescent="0.2"/>
    <row r="10230" x14ac:dyDescent="0.2"/>
    <row r="10231" x14ac:dyDescent="0.2"/>
    <row r="10232" x14ac:dyDescent="0.2"/>
    <row r="10233" x14ac:dyDescent="0.2"/>
    <row r="10234" x14ac:dyDescent="0.2"/>
    <row r="10235" x14ac:dyDescent="0.2"/>
    <row r="10236" x14ac:dyDescent="0.2"/>
    <row r="10237" x14ac:dyDescent="0.2"/>
    <row r="10238" x14ac:dyDescent="0.2"/>
    <row r="10239" x14ac:dyDescent="0.2"/>
    <row r="10240" x14ac:dyDescent="0.2"/>
    <row r="10241" x14ac:dyDescent="0.2"/>
    <row r="10242" x14ac:dyDescent="0.2"/>
    <row r="10243" x14ac:dyDescent="0.2"/>
    <row r="10244" x14ac:dyDescent="0.2"/>
    <row r="10245" x14ac:dyDescent="0.2"/>
    <row r="10246" x14ac:dyDescent="0.2"/>
    <row r="10247" x14ac:dyDescent="0.2"/>
    <row r="10248" x14ac:dyDescent="0.2"/>
    <row r="10249" x14ac:dyDescent="0.2"/>
    <row r="10250" x14ac:dyDescent="0.2"/>
    <row r="10251" x14ac:dyDescent="0.2"/>
    <row r="10252" x14ac:dyDescent="0.2"/>
    <row r="10253" x14ac:dyDescent="0.2"/>
    <row r="10254" x14ac:dyDescent="0.2"/>
    <row r="10255" x14ac:dyDescent="0.2"/>
    <row r="10256" x14ac:dyDescent="0.2"/>
    <row r="10257" x14ac:dyDescent="0.2"/>
    <row r="10258" x14ac:dyDescent="0.2"/>
    <row r="10259" x14ac:dyDescent="0.2"/>
    <row r="10260" x14ac:dyDescent="0.2"/>
    <row r="10261" x14ac:dyDescent="0.2"/>
    <row r="10262" x14ac:dyDescent="0.2"/>
    <row r="10263" x14ac:dyDescent="0.2"/>
    <row r="10264" x14ac:dyDescent="0.2"/>
    <row r="10265" x14ac:dyDescent="0.2"/>
    <row r="10266" x14ac:dyDescent="0.2"/>
    <row r="10267" x14ac:dyDescent="0.2"/>
    <row r="10268" x14ac:dyDescent="0.2"/>
    <row r="10269" x14ac:dyDescent="0.2"/>
    <row r="10270" x14ac:dyDescent="0.2"/>
    <row r="10271" x14ac:dyDescent="0.2"/>
    <row r="10272" x14ac:dyDescent="0.2"/>
    <row r="10273" x14ac:dyDescent="0.2"/>
    <row r="10274" x14ac:dyDescent="0.2"/>
    <row r="10275" x14ac:dyDescent="0.2"/>
    <row r="10276" x14ac:dyDescent="0.2"/>
    <row r="10277" x14ac:dyDescent="0.2"/>
    <row r="10278" x14ac:dyDescent="0.2"/>
    <row r="10279" x14ac:dyDescent="0.2"/>
    <row r="10280" x14ac:dyDescent="0.2"/>
    <row r="10281" x14ac:dyDescent="0.2"/>
    <row r="10282" x14ac:dyDescent="0.2"/>
    <row r="10283" x14ac:dyDescent="0.2"/>
    <row r="10284" x14ac:dyDescent="0.2"/>
    <row r="10285" x14ac:dyDescent="0.2"/>
    <row r="10286" x14ac:dyDescent="0.2"/>
    <row r="10287" x14ac:dyDescent="0.2"/>
    <row r="10288" x14ac:dyDescent="0.2"/>
    <row r="10289" x14ac:dyDescent="0.2"/>
    <row r="10290" x14ac:dyDescent="0.2"/>
    <row r="10291" x14ac:dyDescent="0.2"/>
    <row r="10292" x14ac:dyDescent="0.2"/>
    <row r="10293" x14ac:dyDescent="0.2"/>
    <row r="10294" x14ac:dyDescent="0.2"/>
    <row r="10295" x14ac:dyDescent="0.2"/>
    <row r="10296" x14ac:dyDescent="0.2"/>
    <row r="10297" x14ac:dyDescent="0.2"/>
    <row r="10298" x14ac:dyDescent="0.2"/>
    <row r="10299" x14ac:dyDescent="0.2"/>
    <row r="10300" x14ac:dyDescent="0.2"/>
    <row r="10301" x14ac:dyDescent="0.2"/>
    <row r="10302" x14ac:dyDescent="0.2"/>
    <row r="10303" x14ac:dyDescent="0.2"/>
    <row r="10304" x14ac:dyDescent="0.2"/>
    <row r="10305" x14ac:dyDescent="0.2"/>
    <row r="10306" x14ac:dyDescent="0.2"/>
    <row r="10307" x14ac:dyDescent="0.2"/>
    <row r="10308" x14ac:dyDescent="0.2"/>
    <row r="10309" x14ac:dyDescent="0.2"/>
    <row r="10310" x14ac:dyDescent="0.2"/>
    <row r="10311" x14ac:dyDescent="0.2"/>
    <row r="10312" x14ac:dyDescent="0.2"/>
    <row r="10313" x14ac:dyDescent="0.2"/>
    <row r="10314" x14ac:dyDescent="0.2"/>
    <row r="10315" x14ac:dyDescent="0.2"/>
    <row r="10316" x14ac:dyDescent="0.2"/>
    <row r="10317" x14ac:dyDescent="0.2"/>
    <row r="10318" x14ac:dyDescent="0.2"/>
    <row r="10319" x14ac:dyDescent="0.2"/>
    <row r="10320" x14ac:dyDescent="0.2"/>
    <row r="10321" x14ac:dyDescent="0.2"/>
    <row r="10322" x14ac:dyDescent="0.2"/>
    <row r="10323" x14ac:dyDescent="0.2"/>
    <row r="10324" x14ac:dyDescent="0.2"/>
    <row r="10325" x14ac:dyDescent="0.2"/>
    <row r="10326" x14ac:dyDescent="0.2"/>
    <row r="10327" x14ac:dyDescent="0.2"/>
    <row r="10328" x14ac:dyDescent="0.2"/>
    <row r="10329" x14ac:dyDescent="0.2"/>
    <row r="10330" x14ac:dyDescent="0.2"/>
    <row r="10331" x14ac:dyDescent="0.2"/>
    <row r="10332" x14ac:dyDescent="0.2"/>
    <row r="10333" x14ac:dyDescent="0.2"/>
    <row r="10334" x14ac:dyDescent="0.2"/>
    <row r="10335" x14ac:dyDescent="0.2"/>
    <row r="10336" x14ac:dyDescent="0.2"/>
    <row r="10337" x14ac:dyDescent="0.2"/>
    <row r="10338" x14ac:dyDescent="0.2"/>
    <row r="10339" x14ac:dyDescent="0.2"/>
    <row r="10340" x14ac:dyDescent="0.2"/>
    <row r="10341" x14ac:dyDescent="0.2"/>
    <row r="10342" x14ac:dyDescent="0.2"/>
    <row r="10343" x14ac:dyDescent="0.2"/>
    <row r="10344" x14ac:dyDescent="0.2"/>
    <row r="10345" x14ac:dyDescent="0.2"/>
    <row r="10346" x14ac:dyDescent="0.2"/>
    <row r="10347" x14ac:dyDescent="0.2"/>
    <row r="10348" x14ac:dyDescent="0.2"/>
    <row r="10349" x14ac:dyDescent="0.2"/>
    <row r="10350" x14ac:dyDescent="0.2"/>
    <row r="10351" x14ac:dyDescent="0.2"/>
    <row r="10352" x14ac:dyDescent="0.2"/>
    <row r="10353" x14ac:dyDescent="0.2"/>
    <row r="10354" x14ac:dyDescent="0.2"/>
    <row r="10355" x14ac:dyDescent="0.2"/>
    <row r="10356" x14ac:dyDescent="0.2"/>
    <row r="10357" x14ac:dyDescent="0.2"/>
    <row r="10358" x14ac:dyDescent="0.2"/>
    <row r="10359" x14ac:dyDescent="0.2"/>
    <row r="10360" x14ac:dyDescent="0.2"/>
    <row r="10361" x14ac:dyDescent="0.2"/>
    <row r="10362" x14ac:dyDescent="0.2"/>
    <row r="10363" x14ac:dyDescent="0.2"/>
    <row r="10364" x14ac:dyDescent="0.2"/>
    <row r="10365" x14ac:dyDescent="0.2"/>
    <row r="10366" x14ac:dyDescent="0.2"/>
    <row r="10367" x14ac:dyDescent="0.2"/>
    <row r="10368" x14ac:dyDescent="0.2"/>
    <row r="10369" x14ac:dyDescent="0.2"/>
    <row r="10370" x14ac:dyDescent="0.2"/>
    <row r="10371" x14ac:dyDescent="0.2"/>
    <row r="10372" x14ac:dyDescent="0.2"/>
    <row r="10373" x14ac:dyDescent="0.2"/>
    <row r="10374" x14ac:dyDescent="0.2"/>
    <row r="10375" x14ac:dyDescent="0.2"/>
    <row r="10376" x14ac:dyDescent="0.2"/>
    <row r="10377" x14ac:dyDescent="0.2"/>
    <row r="10378" x14ac:dyDescent="0.2"/>
    <row r="10379" x14ac:dyDescent="0.2"/>
    <row r="10380" x14ac:dyDescent="0.2"/>
    <row r="10381" x14ac:dyDescent="0.2"/>
    <row r="10382" x14ac:dyDescent="0.2"/>
    <row r="10383" x14ac:dyDescent="0.2"/>
    <row r="10384" x14ac:dyDescent="0.2"/>
    <row r="10385" x14ac:dyDescent="0.2"/>
    <row r="10386" x14ac:dyDescent="0.2"/>
    <row r="10387" x14ac:dyDescent="0.2"/>
    <row r="10388" x14ac:dyDescent="0.2"/>
    <row r="10389" x14ac:dyDescent="0.2"/>
    <row r="10390" x14ac:dyDescent="0.2"/>
    <row r="10391" x14ac:dyDescent="0.2"/>
    <row r="10392" x14ac:dyDescent="0.2"/>
    <row r="10393" x14ac:dyDescent="0.2"/>
    <row r="10394" x14ac:dyDescent="0.2"/>
    <row r="10395" x14ac:dyDescent="0.2"/>
    <row r="10396" x14ac:dyDescent="0.2"/>
    <row r="10397" x14ac:dyDescent="0.2"/>
    <row r="10398" x14ac:dyDescent="0.2"/>
    <row r="10399" x14ac:dyDescent="0.2"/>
    <row r="10400" x14ac:dyDescent="0.2"/>
    <row r="10401" x14ac:dyDescent="0.2"/>
    <row r="10402" x14ac:dyDescent="0.2"/>
    <row r="10403" x14ac:dyDescent="0.2"/>
    <row r="10404" x14ac:dyDescent="0.2"/>
    <row r="10405" x14ac:dyDescent="0.2"/>
    <row r="10406" x14ac:dyDescent="0.2"/>
    <row r="10407" x14ac:dyDescent="0.2"/>
    <row r="10408" x14ac:dyDescent="0.2"/>
    <row r="10409" x14ac:dyDescent="0.2"/>
    <row r="10410" x14ac:dyDescent="0.2"/>
    <row r="10411" x14ac:dyDescent="0.2"/>
    <row r="10412" x14ac:dyDescent="0.2"/>
    <row r="10413" x14ac:dyDescent="0.2"/>
    <row r="10414" x14ac:dyDescent="0.2"/>
    <row r="10415" x14ac:dyDescent="0.2"/>
    <row r="10416" x14ac:dyDescent="0.2"/>
    <row r="10417" x14ac:dyDescent="0.2"/>
    <row r="10418" x14ac:dyDescent="0.2"/>
    <row r="10419" x14ac:dyDescent="0.2"/>
    <row r="10420" x14ac:dyDescent="0.2"/>
    <row r="10421" x14ac:dyDescent="0.2"/>
    <row r="10422" x14ac:dyDescent="0.2"/>
    <row r="10423" x14ac:dyDescent="0.2"/>
    <row r="10424" x14ac:dyDescent="0.2"/>
    <row r="10425" x14ac:dyDescent="0.2"/>
    <row r="10426" x14ac:dyDescent="0.2"/>
    <row r="10427" x14ac:dyDescent="0.2"/>
    <row r="10428" x14ac:dyDescent="0.2"/>
    <row r="10429" x14ac:dyDescent="0.2"/>
    <row r="10430" x14ac:dyDescent="0.2"/>
    <row r="10431" x14ac:dyDescent="0.2"/>
    <row r="10432" x14ac:dyDescent="0.2"/>
    <row r="10433" x14ac:dyDescent="0.2"/>
    <row r="10434" x14ac:dyDescent="0.2"/>
    <row r="10435" x14ac:dyDescent="0.2"/>
    <row r="10436" x14ac:dyDescent="0.2"/>
    <row r="10437" x14ac:dyDescent="0.2"/>
    <row r="10438" x14ac:dyDescent="0.2"/>
    <row r="10439" x14ac:dyDescent="0.2"/>
    <row r="10440" x14ac:dyDescent="0.2"/>
    <row r="10441" x14ac:dyDescent="0.2"/>
    <row r="10442" x14ac:dyDescent="0.2"/>
    <row r="10443" x14ac:dyDescent="0.2"/>
    <row r="10444" x14ac:dyDescent="0.2"/>
    <row r="10445" x14ac:dyDescent="0.2"/>
    <row r="10446" x14ac:dyDescent="0.2"/>
    <row r="10447" x14ac:dyDescent="0.2"/>
    <row r="10448" x14ac:dyDescent="0.2"/>
    <row r="10449" x14ac:dyDescent="0.2"/>
    <row r="10450" x14ac:dyDescent="0.2"/>
    <row r="10451" x14ac:dyDescent="0.2"/>
    <row r="10452" x14ac:dyDescent="0.2"/>
    <row r="10453" x14ac:dyDescent="0.2"/>
    <row r="10454" x14ac:dyDescent="0.2"/>
    <row r="10455" x14ac:dyDescent="0.2"/>
    <row r="10456" x14ac:dyDescent="0.2"/>
    <row r="10457" x14ac:dyDescent="0.2"/>
    <row r="10458" x14ac:dyDescent="0.2"/>
    <row r="10459" x14ac:dyDescent="0.2"/>
    <row r="10460" x14ac:dyDescent="0.2"/>
    <row r="10461" x14ac:dyDescent="0.2"/>
    <row r="10462" x14ac:dyDescent="0.2"/>
    <row r="10463" x14ac:dyDescent="0.2"/>
    <row r="10464" x14ac:dyDescent="0.2"/>
    <row r="10465" x14ac:dyDescent="0.2"/>
    <row r="10466" x14ac:dyDescent="0.2"/>
    <row r="10467" x14ac:dyDescent="0.2"/>
    <row r="10468" x14ac:dyDescent="0.2"/>
    <row r="10469" x14ac:dyDescent="0.2"/>
    <row r="10470" x14ac:dyDescent="0.2"/>
    <row r="10471" x14ac:dyDescent="0.2"/>
    <row r="10472" x14ac:dyDescent="0.2"/>
    <row r="10473" x14ac:dyDescent="0.2"/>
    <row r="10474" x14ac:dyDescent="0.2"/>
    <row r="10475" x14ac:dyDescent="0.2"/>
    <row r="10476" x14ac:dyDescent="0.2"/>
    <row r="10477" x14ac:dyDescent="0.2"/>
    <row r="10478" x14ac:dyDescent="0.2"/>
    <row r="10479" x14ac:dyDescent="0.2"/>
    <row r="10480" x14ac:dyDescent="0.2"/>
    <row r="10481" x14ac:dyDescent="0.2"/>
    <row r="10482" x14ac:dyDescent="0.2"/>
    <row r="10483" x14ac:dyDescent="0.2"/>
    <row r="10484" x14ac:dyDescent="0.2"/>
    <row r="10485" x14ac:dyDescent="0.2"/>
    <row r="10486" x14ac:dyDescent="0.2"/>
    <row r="10487" x14ac:dyDescent="0.2"/>
    <row r="10488" x14ac:dyDescent="0.2"/>
    <row r="10489" x14ac:dyDescent="0.2"/>
    <row r="10490" x14ac:dyDescent="0.2"/>
    <row r="10491" x14ac:dyDescent="0.2"/>
    <row r="10492" x14ac:dyDescent="0.2"/>
    <row r="10493" x14ac:dyDescent="0.2"/>
    <row r="10494" x14ac:dyDescent="0.2"/>
    <row r="10495" x14ac:dyDescent="0.2"/>
    <row r="10496" x14ac:dyDescent="0.2"/>
    <row r="10497" x14ac:dyDescent="0.2"/>
    <row r="10498" x14ac:dyDescent="0.2"/>
    <row r="10499" x14ac:dyDescent="0.2"/>
    <row r="10500" x14ac:dyDescent="0.2"/>
    <row r="10501" x14ac:dyDescent="0.2"/>
    <row r="10502" x14ac:dyDescent="0.2"/>
    <row r="10503" x14ac:dyDescent="0.2"/>
    <row r="10504" x14ac:dyDescent="0.2"/>
    <row r="10505" x14ac:dyDescent="0.2"/>
    <row r="10506" x14ac:dyDescent="0.2"/>
    <row r="10507" x14ac:dyDescent="0.2"/>
    <row r="10508" x14ac:dyDescent="0.2"/>
    <row r="10509" x14ac:dyDescent="0.2"/>
    <row r="10510" x14ac:dyDescent="0.2"/>
    <row r="10511" x14ac:dyDescent="0.2"/>
    <row r="10512" x14ac:dyDescent="0.2"/>
    <row r="10513" x14ac:dyDescent="0.2"/>
    <row r="10514" x14ac:dyDescent="0.2"/>
    <row r="10515" x14ac:dyDescent="0.2"/>
    <row r="10516" x14ac:dyDescent="0.2"/>
    <row r="10517" x14ac:dyDescent="0.2"/>
    <row r="10518" x14ac:dyDescent="0.2"/>
    <row r="10519" x14ac:dyDescent="0.2"/>
    <row r="10520" x14ac:dyDescent="0.2"/>
    <row r="10521" x14ac:dyDescent="0.2"/>
    <row r="10522" x14ac:dyDescent="0.2"/>
    <row r="10523" x14ac:dyDescent="0.2"/>
    <row r="10524" x14ac:dyDescent="0.2"/>
    <row r="10525" x14ac:dyDescent="0.2"/>
    <row r="10526" x14ac:dyDescent="0.2"/>
    <row r="10527" x14ac:dyDescent="0.2"/>
    <row r="10528" x14ac:dyDescent="0.2"/>
    <row r="10529" x14ac:dyDescent="0.2"/>
    <row r="10530" x14ac:dyDescent="0.2"/>
    <row r="10531" x14ac:dyDescent="0.2"/>
    <row r="10532" x14ac:dyDescent="0.2"/>
    <row r="10533" x14ac:dyDescent="0.2"/>
    <row r="10534" x14ac:dyDescent="0.2"/>
    <row r="10535" x14ac:dyDescent="0.2"/>
    <row r="10536" x14ac:dyDescent="0.2"/>
    <row r="10537" x14ac:dyDescent="0.2"/>
    <row r="10538" x14ac:dyDescent="0.2"/>
    <row r="10539" x14ac:dyDescent="0.2"/>
    <row r="10540" x14ac:dyDescent="0.2"/>
    <row r="10541" x14ac:dyDescent="0.2"/>
    <row r="10542" x14ac:dyDescent="0.2"/>
    <row r="10543" x14ac:dyDescent="0.2"/>
    <row r="10544" x14ac:dyDescent="0.2"/>
    <row r="10545" x14ac:dyDescent="0.2"/>
    <row r="10546" x14ac:dyDescent="0.2"/>
    <row r="10547" x14ac:dyDescent="0.2"/>
    <row r="10548" x14ac:dyDescent="0.2"/>
    <row r="10549" x14ac:dyDescent="0.2"/>
    <row r="10550" x14ac:dyDescent="0.2"/>
    <row r="10551" x14ac:dyDescent="0.2"/>
    <row r="10552" x14ac:dyDescent="0.2"/>
    <row r="10553" x14ac:dyDescent="0.2"/>
    <row r="10554" x14ac:dyDescent="0.2"/>
    <row r="10555" x14ac:dyDescent="0.2"/>
    <row r="10556" x14ac:dyDescent="0.2"/>
    <row r="10557" x14ac:dyDescent="0.2"/>
    <row r="10558" x14ac:dyDescent="0.2"/>
    <row r="10559" x14ac:dyDescent="0.2"/>
    <row r="10560" x14ac:dyDescent="0.2"/>
    <row r="10561" x14ac:dyDescent="0.2"/>
    <row r="10562" x14ac:dyDescent="0.2"/>
    <row r="10563" x14ac:dyDescent="0.2"/>
    <row r="10564" x14ac:dyDescent="0.2"/>
    <row r="10565" x14ac:dyDescent="0.2"/>
    <row r="10566" x14ac:dyDescent="0.2"/>
    <row r="10567" x14ac:dyDescent="0.2"/>
    <row r="10568" x14ac:dyDescent="0.2"/>
    <row r="10569" x14ac:dyDescent="0.2"/>
    <row r="10570" x14ac:dyDescent="0.2"/>
    <row r="10571" x14ac:dyDescent="0.2"/>
    <row r="10572" x14ac:dyDescent="0.2"/>
    <row r="10573" x14ac:dyDescent="0.2"/>
    <row r="10574" x14ac:dyDescent="0.2"/>
    <row r="10575" x14ac:dyDescent="0.2"/>
    <row r="10576" x14ac:dyDescent="0.2"/>
    <row r="10577" x14ac:dyDescent="0.2"/>
    <row r="10578" x14ac:dyDescent="0.2"/>
    <row r="10579" x14ac:dyDescent="0.2"/>
    <row r="10580" x14ac:dyDescent="0.2"/>
    <row r="10581" x14ac:dyDescent="0.2"/>
    <row r="10582" x14ac:dyDescent="0.2"/>
    <row r="10583" x14ac:dyDescent="0.2"/>
    <row r="10584" x14ac:dyDescent="0.2"/>
    <row r="10585" x14ac:dyDescent="0.2"/>
    <row r="10586" x14ac:dyDescent="0.2"/>
    <row r="10587" x14ac:dyDescent="0.2"/>
    <row r="10588" x14ac:dyDescent="0.2"/>
    <row r="10589" x14ac:dyDescent="0.2"/>
    <row r="10590" x14ac:dyDescent="0.2"/>
    <row r="10591" x14ac:dyDescent="0.2"/>
    <row r="10592" x14ac:dyDescent="0.2"/>
    <row r="10593" x14ac:dyDescent="0.2"/>
    <row r="10594" x14ac:dyDescent="0.2"/>
    <row r="10595" x14ac:dyDescent="0.2"/>
    <row r="10596" x14ac:dyDescent="0.2"/>
    <row r="10597" x14ac:dyDescent="0.2"/>
    <row r="10598" x14ac:dyDescent="0.2"/>
    <row r="10599" x14ac:dyDescent="0.2"/>
    <row r="10600" x14ac:dyDescent="0.2"/>
    <row r="10601" x14ac:dyDescent="0.2"/>
    <row r="10602" x14ac:dyDescent="0.2"/>
    <row r="10603" x14ac:dyDescent="0.2"/>
    <row r="10604" x14ac:dyDescent="0.2"/>
    <row r="10605" x14ac:dyDescent="0.2"/>
    <row r="10606" x14ac:dyDescent="0.2"/>
    <row r="10607" x14ac:dyDescent="0.2"/>
    <row r="10608" x14ac:dyDescent="0.2"/>
    <row r="10609" x14ac:dyDescent="0.2"/>
    <row r="10610" x14ac:dyDescent="0.2"/>
    <row r="10611" x14ac:dyDescent="0.2"/>
    <row r="10612" x14ac:dyDescent="0.2"/>
    <row r="10613" x14ac:dyDescent="0.2"/>
    <row r="10614" x14ac:dyDescent="0.2"/>
    <row r="10615" x14ac:dyDescent="0.2"/>
    <row r="10616" x14ac:dyDescent="0.2"/>
    <row r="10617" x14ac:dyDescent="0.2"/>
    <row r="10618" x14ac:dyDescent="0.2"/>
    <row r="10619" x14ac:dyDescent="0.2"/>
    <row r="10620" x14ac:dyDescent="0.2"/>
    <row r="10621" x14ac:dyDescent="0.2"/>
    <row r="10622" x14ac:dyDescent="0.2"/>
    <row r="10623" x14ac:dyDescent="0.2"/>
    <row r="10624" x14ac:dyDescent="0.2"/>
    <row r="10625" x14ac:dyDescent="0.2"/>
    <row r="10626" x14ac:dyDescent="0.2"/>
    <row r="10627" x14ac:dyDescent="0.2"/>
    <row r="10628" x14ac:dyDescent="0.2"/>
    <row r="10629" x14ac:dyDescent="0.2"/>
    <row r="10630" x14ac:dyDescent="0.2"/>
    <row r="10631" x14ac:dyDescent="0.2"/>
    <row r="10632" x14ac:dyDescent="0.2"/>
    <row r="10633" x14ac:dyDescent="0.2"/>
    <row r="10634" x14ac:dyDescent="0.2"/>
    <row r="10635" x14ac:dyDescent="0.2"/>
    <row r="10636" x14ac:dyDescent="0.2"/>
    <row r="10637" x14ac:dyDescent="0.2"/>
    <row r="10638" x14ac:dyDescent="0.2"/>
    <row r="10639" x14ac:dyDescent="0.2"/>
    <row r="10640" x14ac:dyDescent="0.2"/>
    <row r="10641" x14ac:dyDescent="0.2"/>
    <row r="10642" x14ac:dyDescent="0.2"/>
    <row r="10643" x14ac:dyDescent="0.2"/>
    <row r="10644" x14ac:dyDescent="0.2"/>
    <row r="10645" x14ac:dyDescent="0.2"/>
    <row r="10646" x14ac:dyDescent="0.2"/>
    <row r="10647" x14ac:dyDescent="0.2"/>
    <row r="10648" x14ac:dyDescent="0.2"/>
    <row r="10649" x14ac:dyDescent="0.2"/>
    <row r="10650" x14ac:dyDescent="0.2"/>
    <row r="10651" x14ac:dyDescent="0.2"/>
    <row r="10652" x14ac:dyDescent="0.2"/>
    <row r="10653" x14ac:dyDescent="0.2"/>
    <row r="10654" x14ac:dyDescent="0.2"/>
    <row r="10655" x14ac:dyDescent="0.2"/>
    <row r="10656" x14ac:dyDescent="0.2"/>
    <row r="10657" x14ac:dyDescent="0.2"/>
    <row r="10658" x14ac:dyDescent="0.2"/>
    <row r="10659" x14ac:dyDescent="0.2"/>
    <row r="10660" x14ac:dyDescent="0.2"/>
    <row r="10661" x14ac:dyDescent="0.2"/>
    <row r="10662" x14ac:dyDescent="0.2"/>
    <row r="10663" x14ac:dyDescent="0.2"/>
    <row r="10664" x14ac:dyDescent="0.2"/>
    <row r="10665" x14ac:dyDescent="0.2"/>
    <row r="10666" x14ac:dyDescent="0.2"/>
    <row r="10667" x14ac:dyDescent="0.2"/>
    <row r="10668" x14ac:dyDescent="0.2"/>
    <row r="10669" x14ac:dyDescent="0.2"/>
    <row r="10670" x14ac:dyDescent="0.2"/>
    <row r="10671" x14ac:dyDescent="0.2"/>
    <row r="10672" x14ac:dyDescent="0.2"/>
    <row r="10673" x14ac:dyDescent="0.2"/>
    <row r="10674" x14ac:dyDescent="0.2"/>
    <row r="10675" x14ac:dyDescent="0.2"/>
    <row r="10676" x14ac:dyDescent="0.2"/>
    <row r="10677" x14ac:dyDescent="0.2"/>
    <row r="10678" x14ac:dyDescent="0.2"/>
    <row r="10679" x14ac:dyDescent="0.2"/>
    <row r="10680" x14ac:dyDescent="0.2"/>
    <row r="10681" x14ac:dyDescent="0.2"/>
    <row r="10682" x14ac:dyDescent="0.2"/>
    <row r="10683" x14ac:dyDescent="0.2"/>
    <row r="10684" x14ac:dyDescent="0.2"/>
    <row r="10685" x14ac:dyDescent="0.2"/>
    <row r="10686" x14ac:dyDescent="0.2"/>
    <row r="10687" x14ac:dyDescent="0.2"/>
    <row r="10688" x14ac:dyDescent="0.2"/>
    <row r="10689" x14ac:dyDescent="0.2"/>
    <row r="10690" x14ac:dyDescent="0.2"/>
    <row r="10691" x14ac:dyDescent="0.2"/>
    <row r="10692" x14ac:dyDescent="0.2"/>
    <row r="10693" x14ac:dyDescent="0.2"/>
    <row r="10694" x14ac:dyDescent="0.2"/>
    <row r="10695" x14ac:dyDescent="0.2"/>
    <row r="10696" x14ac:dyDescent="0.2"/>
    <row r="10697" x14ac:dyDescent="0.2"/>
    <row r="10698" x14ac:dyDescent="0.2"/>
    <row r="10699" x14ac:dyDescent="0.2"/>
    <row r="10700" x14ac:dyDescent="0.2"/>
    <row r="10701" x14ac:dyDescent="0.2"/>
    <row r="10702" x14ac:dyDescent="0.2"/>
    <row r="10703" x14ac:dyDescent="0.2"/>
    <row r="10704" x14ac:dyDescent="0.2"/>
    <row r="10705" x14ac:dyDescent="0.2"/>
    <row r="10706" x14ac:dyDescent="0.2"/>
    <row r="10707" x14ac:dyDescent="0.2"/>
    <row r="10708" x14ac:dyDescent="0.2"/>
    <row r="10709" x14ac:dyDescent="0.2"/>
    <row r="10710" x14ac:dyDescent="0.2"/>
    <row r="10711" x14ac:dyDescent="0.2"/>
    <row r="10712" x14ac:dyDescent="0.2"/>
    <row r="10713" x14ac:dyDescent="0.2"/>
    <row r="10714" x14ac:dyDescent="0.2"/>
    <row r="10715" x14ac:dyDescent="0.2"/>
    <row r="10716" x14ac:dyDescent="0.2"/>
    <row r="10717" x14ac:dyDescent="0.2"/>
    <row r="10718" x14ac:dyDescent="0.2"/>
    <row r="10719" x14ac:dyDescent="0.2"/>
    <row r="10720" x14ac:dyDescent="0.2"/>
    <row r="10721" x14ac:dyDescent="0.2"/>
    <row r="10722" x14ac:dyDescent="0.2"/>
    <row r="10723" x14ac:dyDescent="0.2"/>
    <row r="10724" x14ac:dyDescent="0.2"/>
    <row r="10725" x14ac:dyDescent="0.2"/>
    <row r="10726" x14ac:dyDescent="0.2"/>
    <row r="10727" x14ac:dyDescent="0.2"/>
    <row r="10728" x14ac:dyDescent="0.2"/>
    <row r="10729" x14ac:dyDescent="0.2"/>
    <row r="10730" x14ac:dyDescent="0.2"/>
    <row r="10731" x14ac:dyDescent="0.2"/>
    <row r="10732" x14ac:dyDescent="0.2"/>
    <row r="10733" x14ac:dyDescent="0.2"/>
    <row r="10734" x14ac:dyDescent="0.2"/>
    <row r="10735" x14ac:dyDescent="0.2"/>
    <row r="10736" x14ac:dyDescent="0.2"/>
    <row r="10737" x14ac:dyDescent="0.2"/>
    <row r="10738" x14ac:dyDescent="0.2"/>
    <row r="10739" x14ac:dyDescent="0.2"/>
    <row r="10740" x14ac:dyDescent="0.2"/>
    <row r="10741" x14ac:dyDescent="0.2"/>
    <row r="10742" x14ac:dyDescent="0.2"/>
    <row r="10743" x14ac:dyDescent="0.2"/>
    <row r="10744" x14ac:dyDescent="0.2"/>
    <row r="10745" x14ac:dyDescent="0.2"/>
    <row r="10746" x14ac:dyDescent="0.2"/>
    <row r="10747" x14ac:dyDescent="0.2"/>
    <row r="10748" x14ac:dyDescent="0.2"/>
    <row r="10749" x14ac:dyDescent="0.2"/>
    <row r="10750" x14ac:dyDescent="0.2"/>
    <row r="10751" x14ac:dyDescent="0.2"/>
    <row r="10752" x14ac:dyDescent="0.2"/>
    <row r="10753" x14ac:dyDescent="0.2"/>
    <row r="10754" x14ac:dyDescent="0.2"/>
    <row r="10755" x14ac:dyDescent="0.2"/>
    <row r="10756" x14ac:dyDescent="0.2"/>
    <row r="10757" x14ac:dyDescent="0.2"/>
    <row r="10758" x14ac:dyDescent="0.2"/>
    <row r="10759" x14ac:dyDescent="0.2"/>
    <row r="10760" x14ac:dyDescent="0.2"/>
    <row r="10761" x14ac:dyDescent="0.2"/>
    <row r="10762" x14ac:dyDescent="0.2"/>
    <row r="10763" x14ac:dyDescent="0.2"/>
    <row r="10764" x14ac:dyDescent="0.2"/>
    <row r="10765" x14ac:dyDescent="0.2"/>
    <row r="10766" x14ac:dyDescent="0.2"/>
    <row r="10767" x14ac:dyDescent="0.2"/>
    <row r="10768" x14ac:dyDescent="0.2"/>
    <row r="10769" x14ac:dyDescent="0.2"/>
    <row r="10770" x14ac:dyDescent="0.2"/>
    <row r="10771" x14ac:dyDescent="0.2"/>
    <row r="10772" x14ac:dyDescent="0.2"/>
    <row r="10773" x14ac:dyDescent="0.2"/>
    <row r="10774" x14ac:dyDescent="0.2"/>
    <row r="10775" x14ac:dyDescent="0.2"/>
    <row r="10776" x14ac:dyDescent="0.2"/>
    <row r="10777" x14ac:dyDescent="0.2"/>
    <row r="10778" x14ac:dyDescent="0.2"/>
    <row r="10779" x14ac:dyDescent="0.2"/>
    <row r="10780" x14ac:dyDescent="0.2"/>
    <row r="10781" x14ac:dyDescent="0.2"/>
    <row r="10782" x14ac:dyDescent="0.2"/>
    <row r="10783" x14ac:dyDescent="0.2"/>
    <row r="10784" x14ac:dyDescent="0.2"/>
    <row r="10785" x14ac:dyDescent="0.2"/>
    <row r="10786" x14ac:dyDescent="0.2"/>
    <row r="10787" x14ac:dyDescent="0.2"/>
    <row r="10788" x14ac:dyDescent="0.2"/>
    <row r="10789" x14ac:dyDescent="0.2"/>
    <row r="10790" x14ac:dyDescent="0.2"/>
    <row r="10791" x14ac:dyDescent="0.2"/>
    <row r="10792" x14ac:dyDescent="0.2"/>
    <row r="10793" x14ac:dyDescent="0.2"/>
    <row r="10794" x14ac:dyDescent="0.2"/>
    <row r="10795" x14ac:dyDescent="0.2"/>
    <row r="10796" x14ac:dyDescent="0.2"/>
    <row r="10797" x14ac:dyDescent="0.2"/>
    <row r="10798" x14ac:dyDescent="0.2"/>
    <row r="10799" x14ac:dyDescent="0.2"/>
    <row r="10800" x14ac:dyDescent="0.2"/>
    <row r="10801" x14ac:dyDescent="0.2"/>
    <row r="10802" x14ac:dyDescent="0.2"/>
    <row r="10803" x14ac:dyDescent="0.2"/>
    <row r="10804" x14ac:dyDescent="0.2"/>
    <row r="10805" x14ac:dyDescent="0.2"/>
    <row r="10806" x14ac:dyDescent="0.2"/>
    <row r="10807" x14ac:dyDescent="0.2"/>
    <row r="10808" x14ac:dyDescent="0.2"/>
    <row r="10809" x14ac:dyDescent="0.2"/>
    <row r="10810" x14ac:dyDescent="0.2"/>
    <row r="10811" x14ac:dyDescent="0.2"/>
    <row r="10812" x14ac:dyDescent="0.2"/>
    <row r="10813" x14ac:dyDescent="0.2"/>
    <row r="10814" x14ac:dyDescent="0.2"/>
    <row r="10815" x14ac:dyDescent="0.2"/>
    <row r="10816" x14ac:dyDescent="0.2"/>
    <row r="10817" x14ac:dyDescent="0.2"/>
    <row r="10818" x14ac:dyDescent="0.2"/>
    <row r="10819" x14ac:dyDescent="0.2"/>
    <row r="10820" x14ac:dyDescent="0.2"/>
    <row r="10821" x14ac:dyDescent="0.2"/>
    <row r="10822" x14ac:dyDescent="0.2"/>
    <row r="10823" x14ac:dyDescent="0.2"/>
    <row r="10824" x14ac:dyDescent="0.2"/>
    <row r="10825" x14ac:dyDescent="0.2"/>
    <row r="10826" x14ac:dyDescent="0.2"/>
    <row r="10827" x14ac:dyDescent="0.2"/>
    <row r="10828" x14ac:dyDescent="0.2"/>
    <row r="10829" x14ac:dyDescent="0.2"/>
    <row r="10830" x14ac:dyDescent="0.2"/>
    <row r="10831" x14ac:dyDescent="0.2"/>
    <row r="10832" x14ac:dyDescent="0.2"/>
    <row r="10833" x14ac:dyDescent="0.2"/>
    <row r="10834" x14ac:dyDescent="0.2"/>
    <row r="10835" x14ac:dyDescent="0.2"/>
    <row r="10836" x14ac:dyDescent="0.2"/>
    <row r="10837" x14ac:dyDescent="0.2"/>
    <row r="10838" x14ac:dyDescent="0.2"/>
    <row r="10839" x14ac:dyDescent="0.2"/>
    <row r="10840" x14ac:dyDescent="0.2"/>
    <row r="10841" x14ac:dyDescent="0.2"/>
    <row r="10842" x14ac:dyDescent="0.2"/>
    <row r="10843" x14ac:dyDescent="0.2"/>
    <row r="10844" x14ac:dyDescent="0.2"/>
    <row r="10845" x14ac:dyDescent="0.2"/>
    <row r="10846" x14ac:dyDescent="0.2"/>
    <row r="10847" x14ac:dyDescent="0.2"/>
    <row r="10848" x14ac:dyDescent="0.2"/>
    <row r="10849" x14ac:dyDescent="0.2"/>
    <row r="10850" x14ac:dyDescent="0.2"/>
    <row r="10851" x14ac:dyDescent="0.2"/>
    <row r="10852" x14ac:dyDescent="0.2"/>
    <row r="10853" x14ac:dyDescent="0.2"/>
    <row r="10854" x14ac:dyDescent="0.2"/>
    <row r="10855" x14ac:dyDescent="0.2"/>
    <row r="10856" x14ac:dyDescent="0.2"/>
    <row r="10857" x14ac:dyDescent="0.2"/>
    <row r="10858" x14ac:dyDescent="0.2"/>
    <row r="10859" x14ac:dyDescent="0.2"/>
    <row r="10860" x14ac:dyDescent="0.2"/>
    <row r="10861" x14ac:dyDescent="0.2"/>
    <row r="10862" x14ac:dyDescent="0.2"/>
    <row r="10863" x14ac:dyDescent="0.2"/>
    <row r="10864" x14ac:dyDescent="0.2"/>
    <row r="10865" x14ac:dyDescent="0.2"/>
    <row r="10866" x14ac:dyDescent="0.2"/>
    <row r="10867" x14ac:dyDescent="0.2"/>
    <row r="10868" x14ac:dyDescent="0.2"/>
    <row r="10869" x14ac:dyDescent="0.2"/>
    <row r="10870" x14ac:dyDescent="0.2"/>
    <row r="10871" x14ac:dyDescent="0.2"/>
    <row r="10872" x14ac:dyDescent="0.2"/>
    <row r="10873" x14ac:dyDescent="0.2"/>
    <row r="10874" x14ac:dyDescent="0.2"/>
    <row r="10875" x14ac:dyDescent="0.2"/>
    <row r="10876" x14ac:dyDescent="0.2"/>
    <row r="10877" x14ac:dyDescent="0.2"/>
    <row r="10878" x14ac:dyDescent="0.2"/>
    <row r="10879" x14ac:dyDescent="0.2"/>
    <row r="10880" x14ac:dyDescent="0.2"/>
    <row r="10881" x14ac:dyDescent="0.2"/>
    <row r="10882" x14ac:dyDescent="0.2"/>
    <row r="10883" x14ac:dyDescent="0.2"/>
    <row r="10884" x14ac:dyDescent="0.2"/>
    <row r="10885" x14ac:dyDescent="0.2"/>
    <row r="10886" x14ac:dyDescent="0.2"/>
    <row r="10887" x14ac:dyDescent="0.2"/>
    <row r="10888" x14ac:dyDescent="0.2"/>
    <row r="10889" x14ac:dyDescent="0.2"/>
    <row r="10890" x14ac:dyDescent="0.2"/>
    <row r="10891" x14ac:dyDescent="0.2"/>
    <row r="10892" x14ac:dyDescent="0.2"/>
    <row r="10893" x14ac:dyDescent="0.2"/>
    <row r="10894" x14ac:dyDescent="0.2"/>
    <row r="10895" x14ac:dyDescent="0.2"/>
    <row r="10896" x14ac:dyDescent="0.2"/>
    <row r="10897" x14ac:dyDescent="0.2"/>
    <row r="10898" x14ac:dyDescent="0.2"/>
    <row r="10899" x14ac:dyDescent="0.2"/>
    <row r="10900" x14ac:dyDescent="0.2"/>
    <row r="10901" x14ac:dyDescent="0.2"/>
    <row r="10902" x14ac:dyDescent="0.2"/>
    <row r="10903" x14ac:dyDescent="0.2"/>
    <row r="10904" x14ac:dyDescent="0.2"/>
    <row r="10905" x14ac:dyDescent="0.2"/>
    <row r="10906" x14ac:dyDescent="0.2"/>
    <row r="10907" x14ac:dyDescent="0.2"/>
    <row r="10908" x14ac:dyDescent="0.2"/>
    <row r="10909" x14ac:dyDescent="0.2"/>
    <row r="10910" x14ac:dyDescent="0.2"/>
    <row r="10911" x14ac:dyDescent="0.2"/>
    <row r="10912" x14ac:dyDescent="0.2"/>
    <row r="10913" x14ac:dyDescent="0.2"/>
    <row r="10914" x14ac:dyDescent="0.2"/>
    <row r="10915" x14ac:dyDescent="0.2"/>
    <row r="10916" x14ac:dyDescent="0.2"/>
    <row r="10917" x14ac:dyDescent="0.2"/>
    <row r="10918" x14ac:dyDescent="0.2"/>
    <row r="10919" x14ac:dyDescent="0.2"/>
    <row r="10920" x14ac:dyDescent="0.2"/>
    <row r="10921" x14ac:dyDescent="0.2"/>
    <row r="10922" x14ac:dyDescent="0.2"/>
    <row r="10923" x14ac:dyDescent="0.2"/>
    <row r="10924" x14ac:dyDescent="0.2"/>
    <row r="10925" x14ac:dyDescent="0.2"/>
    <row r="10926" x14ac:dyDescent="0.2"/>
    <row r="10927" x14ac:dyDescent="0.2"/>
    <row r="10928" x14ac:dyDescent="0.2"/>
    <row r="10929" x14ac:dyDescent="0.2"/>
    <row r="10930" x14ac:dyDescent="0.2"/>
    <row r="10931" x14ac:dyDescent="0.2"/>
    <row r="10932" x14ac:dyDescent="0.2"/>
    <row r="10933" x14ac:dyDescent="0.2"/>
    <row r="10934" x14ac:dyDescent="0.2"/>
    <row r="10935" x14ac:dyDescent="0.2"/>
    <row r="10936" x14ac:dyDescent="0.2"/>
    <row r="10937" x14ac:dyDescent="0.2"/>
    <row r="10938" x14ac:dyDescent="0.2"/>
    <row r="10939" x14ac:dyDescent="0.2"/>
    <row r="10940" x14ac:dyDescent="0.2"/>
    <row r="10941" x14ac:dyDescent="0.2"/>
    <row r="10942" x14ac:dyDescent="0.2"/>
    <row r="10943" x14ac:dyDescent="0.2"/>
    <row r="10944" x14ac:dyDescent="0.2"/>
    <row r="10945" x14ac:dyDescent="0.2"/>
    <row r="10946" x14ac:dyDescent="0.2"/>
    <row r="10947" x14ac:dyDescent="0.2"/>
    <row r="10948" x14ac:dyDescent="0.2"/>
    <row r="10949" x14ac:dyDescent="0.2"/>
    <row r="10950" x14ac:dyDescent="0.2"/>
    <row r="10951" x14ac:dyDescent="0.2"/>
    <row r="10952" x14ac:dyDescent="0.2"/>
    <row r="10953" x14ac:dyDescent="0.2"/>
    <row r="10954" x14ac:dyDescent="0.2"/>
    <row r="10955" x14ac:dyDescent="0.2"/>
    <row r="10956" x14ac:dyDescent="0.2"/>
    <row r="10957" x14ac:dyDescent="0.2"/>
    <row r="10958" x14ac:dyDescent="0.2"/>
    <row r="10959" x14ac:dyDescent="0.2"/>
    <row r="10960" x14ac:dyDescent="0.2"/>
    <row r="10961" x14ac:dyDescent="0.2"/>
    <row r="10962" x14ac:dyDescent="0.2"/>
    <row r="10963" x14ac:dyDescent="0.2"/>
    <row r="10964" x14ac:dyDescent="0.2"/>
    <row r="10965" x14ac:dyDescent="0.2"/>
    <row r="10966" x14ac:dyDescent="0.2"/>
    <row r="10967" x14ac:dyDescent="0.2"/>
    <row r="10968" x14ac:dyDescent="0.2"/>
    <row r="10969" x14ac:dyDescent="0.2"/>
    <row r="10970" x14ac:dyDescent="0.2"/>
    <row r="10971" x14ac:dyDescent="0.2"/>
    <row r="10972" x14ac:dyDescent="0.2"/>
    <row r="10973" x14ac:dyDescent="0.2"/>
    <row r="10974" x14ac:dyDescent="0.2"/>
    <row r="10975" x14ac:dyDescent="0.2"/>
    <row r="10976" x14ac:dyDescent="0.2"/>
    <row r="10977" x14ac:dyDescent="0.2"/>
    <row r="10978" x14ac:dyDescent="0.2"/>
    <row r="10979" x14ac:dyDescent="0.2"/>
    <row r="10980" x14ac:dyDescent="0.2"/>
    <row r="10981" x14ac:dyDescent="0.2"/>
    <row r="10982" x14ac:dyDescent="0.2"/>
    <row r="10983" x14ac:dyDescent="0.2"/>
    <row r="10984" x14ac:dyDescent="0.2"/>
    <row r="10985" x14ac:dyDescent="0.2"/>
    <row r="10986" x14ac:dyDescent="0.2"/>
    <row r="10987" x14ac:dyDescent="0.2"/>
    <row r="10988" x14ac:dyDescent="0.2"/>
    <row r="10989" x14ac:dyDescent="0.2"/>
    <row r="10990" x14ac:dyDescent="0.2"/>
    <row r="10991" x14ac:dyDescent="0.2"/>
    <row r="10992" x14ac:dyDescent="0.2"/>
    <row r="10993" x14ac:dyDescent="0.2"/>
    <row r="10994" x14ac:dyDescent="0.2"/>
    <row r="10995" x14ac:dyDescent="0.2"/>
    <row r="10996" x14ac:dyDescent="0.2"/>
    <row r="10997" x14ac:dyDescent="0.2"/>
    <row r="10998" x14ac:dyDescent="0.2"/>
    <row r="10999" x14ac:dyDescent="0.2"/>
    <row r="11000" x14ac:dyDescent="0.2"/>
    <row r="11001" x14ac:dyDescent="0.2"/>
    <row r="11002" x14ac:dyDescent="0.2"/>
    <row r="11003" x14ac:dyDescent="0.2"/>
    <row r="11004" x14ac:dyDescent="0.2"/>
    <row r="11005" x14ac:dyDescent="0.2"/>
    <row r="11006" x14ac:dyDescent="0.2"/>
    <row r="11007" x14ac:dyDescent="0.2"/>
    <row r="11008" x14ac:dyDescent="0.2"/>
    <row r="11009" x14ac:dyDescent="0.2"/>
    <row r="11010" x14ac:dyDescent="0.2"/>
    <row r="11011" x14ac:dyDescent="0.2"/>
    <row r="11012" x14ac:dyDescent="0.2"/>
    <row r="11013" x14ac:dyDescent="0.2"/>
    <row r="11014" x14ac:dyDescent="0.2"/>
    <row r="11015" x14ac:dyDescent="0.2"/>
    <row r="11016" x14ac:dyDescent="0.2"/>
    <row r="11017" x14ac:dyDescent="0.2"/>
    <row r="11018" x14ac:dyDescent="0.2"/>
    <row r="11019" x14ac:dyDescent="0.2"/>
    <row r="11020" x14ac:dyDescent="0.2"/>
    <row r="11021" x14ac:dyDescent="0.2"/>
    <row r="11022" x14ac:dyDescent="0.2"/>
    <row r="11023" x14ac:dyDescent="0.2"/>
    <row r="11024" x14ac:dyDescent="0.2"/>
    <row r="11025" x14ac:dyDescent="0.2"/>
    <row r="11026" x14ac:dyDescent="0.2"/>
    <row r="11027" x14ac:dyDescent="0.2"/>
    <row r="11028" x14ac:dyDescent="0.2"/>
    <row r="11029" x14ac:dyDescent="0.2"/>
    <row r="11030" x14ac:dyDescent="0.2"/>
    <row r="11031" x14ac:dyDescent="0.2"/>
    <row r="11032" x14ac:dyDescent="0.2"/>
    <row r="11033" x14ac:dyDescent="0.2"/>
    <row r="11034" x14ac:dyDescent="0.2"/>
    <row r="11035" x14ac:dyDescent="0.2"/>
    <row r="11036" x14ac:dyDescent="0.2"/>
    <row r="11037" x14ac:dyDescent="0.2"/>
    <row r="11038" x14ac:dyDescent="0.2"/>
    <row r="11039" x14ac:dyDescent="0.2"/>
    <row r="11040" x14ac:dyDescent="0.2"/>
    <row r="11041" x14ac:dyDescent="0.2"/>
    <row r="11042" x14ac:dyDescent="0.2"/>
    <row r="11043" x14ac:dyDescent="0.2"/>
    <row r="11044" x14ac:dyDescent="0.2"/>
    <row r="11045" x14ac:dyDescent="0.2"/>
    <row r="11046" x14ac:dyDescent="0.2"/>
    <row r="11047" x14ac:dyDescent="0.2"/>
    <row r="11048" x14ac:dyDescent="0.2"/>
    <row r="11049" x14ac:dyDescent="0.2"/>
    <row r="11050" x14ac:dyDescent="0.2"/>
    <row r="11051" x14ac:dyDescent="0.2"/>
    <row r="11052" x14ac:dyDescent="0.2"/>
    <row r="11053" x14ac:dyDescent="0.2"/>
    <row r="11054" x14ac:dyDescent="0.2"/>
    <row r="11055" x14ac:dyDescent="0.2"/>
    <row r="11056" x14ac:dyDescent="0.2"/>
    <row r="11057" x14ac:dyDescent="0.2"/>
    <row r="11058" x14ac:dyDescent="0.2"/>
    <row r="11059" x14ac:dyDescent="0.2"/>
    <row r="11060" x14ac:dyDescent="0.2"/>
    <row r="11061" x14ac:dyDescent="0.2"/>
    <row r="11062" x14ac:dyDescent="0.2"/>
    <row r="11063" x14ac:dyDescent="0.2"/>
    <row r="11064" x14ac:dyDescent="0.2"/>
    <row r="11065" x14ac:dyDescent="0.2"/>
    <row r="11066" x14ac:dyDescent="0.2"/>
    <row r="11067" x14ac:dyDescent="0.2"/>
    <row r="11068" x14ac:dyDescent="0.2"/>
    <row r="11069" x14ac:dyDescent="0.2"/>
    <row r="11070" x14ac:dyDescent="0.2"/>
    <row r="11071" x14ac:dyDescent="0.2"/>
    <row r="11072" x14ac:dyDescent="0.2"/>
    <row r="11073" x14ac:dyDescent="0.2"/>
    <row r="11074" x14ac:dyDescent="0.2"/>
    <row r="11075" x14ac:dyDescent="0.2"/>
    <row r="11076" x14ac:dyDescent="0.2"/>
    <row r="11077" x14ac:dyDescent="0.2"/>
    <row r="11078" x14ac:dyDescent="0.2"/>
    <row r="11079" x14ac:dyDescent="0.2"/>
    <row r="11080" x14ac:dyDescent="0.2"/>
    <row r="11081" x14ac:dyDescent="0.2"/>
    <row r="11082" x14ac:dyDescent="0.2"/>
    <row r="11083" x14ac:dyDescent="0.2"/>
    <row r="11084" x14ac:dyDescent="0.2"/>
    <row r="11085" x14ac:dyDescent="0.2"/>
    <row r="11086" x14ac:dyDescent="0.2"/>
    <row r="11087" x14ac:dyDescent="0.2"/>
    <row r="11088" x14ac:dyDescent="0.2"/>
    <row r="11089" x14ac:dyDescent="0.2"/>
    <row r="11090" x14ac:dyDescent="0.2"/>
    <row r="11091" x14ac:dyDescent="0.2"/>
    <row r="11092" x14ac:dyDescent="0.2"/>
    <row r="11093" x14ac:dyDescent="0.2"/>
    <row r="11094" x14ac:dyDescent="0.2"/>
    <row r="11095" x14ac:dyDescent="0.2"/>
    <row r="11096" x14ac:dyDescent="0.2"/>
    <row r="11097" x14ac:dyDescent="0.2"/>
    <row r="11098" x14ac:dyDescent="0.2"/>
    <row r="11099" x14ac:dyDescent="0.2"/>
    <row r="11100" x14ac:dyDescent="0.2"/>
    <row r="11101" x14ac:dyDescent="0.2"/>
    <row r="11102" x14ac:dyDescent="0.2"/>
    <row r="11103" x14ac:dyDescent="0.2"/>
    <row r="11104" x14ac:dyDescent="0.2"/>
    <row r="11105" x14ac:dyDescent="0.2"/>
    <row r="11106" x14ac:dyDescent="0.2"/>
    <row r="11107" x14ac:dyDescent="0.2"/>
    <row r="11108" x14ac:dyDescent="0.2"/>
    <row r="11109" x14ac:dyDescent="0.2"/>
    <row r="11110" x14ac:dyDescent="0.2"/>
    <row r="11111" x14ac:dyDescent="0.2"/>
    <row r="11112" x14ac:dyDescent="0.2"/>
    <row r="11113" x14ac:dyDescent="0.2"/>
    <row r="11114" x14ac:dyDescent="0.2"/>
    <row r="11115" x14ac:dyDescent="0.2"/>
    <row r="11116" x14ac:dyDescent="0.2"/>
    <row r="11117" x14ac:dyDescent="0.2"/>
    <row r="11118" x14ac:dyDescent="0.2"/>
    <row r="11119" x14ac:dyDescent="0.2"/>
    <row r="11120" x14ac:dyDescent="0.2"/>
    <row r="11121" x14ac:dyDescent="0.2"/>
    <row r="11122" x14ac:dyDescent="0.2"/>
    <row r="11123" x14ac:dyDescent="0.2"/>
    <row r="11124" x14ac:dyDescent="0.2"/>
    <row r="11125" x14ac:dyDescent="0.2"/>
    <row r="11126" x14ac:dyDescent="0.2"/>
    <row r="11127" x14ac:dyDescent="0.2"/>
    <row r="11128" x14ac:dyDescent="0.2"/>
    <row r="11129" x14ac:dyDescent="0.2"/>
    <row r="11130" x14ac:dyDescent="0.2"/>
    <row r="11131" x14ac:dyDescent="0.2"/>
    <row r="11132" x14ac:dyDescent="0.2"/>
    <row r="11133" x14ac:dyDescent="0.2"/>
    <row r="11134" x14ac:dyDescent="0.2"/>
    <row r="11135" x14ac:dyDescent="0.2"/>
    <row r="11136" x14ac:dyDescent="0.2"/>
    <row r="11137" x14ac:dyDescent="0.2"/>
    <row r="11138" x14ac:dyDescent="0.2"/>
    <row r="11139" x14ac:dyDescent="0.2"/>
    <row r="11140" x14ac:dyDescent="0.2"/>
    <row r="11141" x14ac:dyDescent="0.2"/>
    <row r="11142" x14ac:dyDescent="0.2"/>
    <row r="11143" x14ac:dyDescent="0.2"/>
    <row r="11144" x14ac:dyDescent="0.2"/>
    <row r="11145" x14ac:dyDescent="0.2"/>
    <row r="11146" x14ac:dyDescent="0.2"/>
    <row r="11147" x14ac:dyDescent="0.2"/>
    <row r="11148" x14ac:dyDescent="0.2"/>
    <row r="11149" x14ac:dyDescent="0.2"/>
    <row r="11150" x14ac:dyDescent="0.2"/>
    <row r="11151" x14ac:dyDescent="0.2"/>
    <row r="11152" x14ac:dyDescent="0.2"/>
    <row r="11153" x14ac:dyDescent="0.2"/>
    <row r="11154" x14ac:dyDescent="0.2"/>
    <row r="11155" x14ac:dyDescent="0.2"/>
    <row r="11156" x14ac:dyDescent="0.2"/>
    <row r="11157" x14ac:dyDescent="0.2"/>
    <row r="11158" x14ac:dyDescent="0.2"/>
    <row r="11159" x14ac:dyDescent="0.2"/>
    <row r="11160" x14ac:dyDescent="0.2"/>
    <row r="11161" x14ac:dyDescent="0.2"/>
    <row r="11162" x14ac:dyDescent="0.2"/>
    <row r="11163" x14ac:dyDescent="0.2"/>
    <row r="11164" x14ac:dyDescent="0.2"/>
    <row r="11165" x14ac:dyDescent="0.2"/>
    <row r="11166" x14ac:dyDescent="0.2"/>
    <row r="11167" x14ac:dyDescent="0.2"/>
    <row r="11168" x14ac:dyDescent="0.2"/>
    <row r="11169" x14ac:dyDescent="0.2"/>
    <row r="11170" x14ac:dyDescent="0.2"/>
    <row r="11171" x14ac:dyDescent="0.2"/>
    <row r="11172" x14ac:dyDescent="0.2"/>
    <row r="11173" x14ac:dyDescent="0.2"/>
    <row r="11174" x14ac:dyDescent="0.2"/>
    <row r="11175" x14ac:dyDescent="0.2"/>
    <row r="11176" x14ac:dyDescent="0.2"/>
    <row r="11177" x14ac:dyDescent="0.2"/>
    <row r="11178" x14ac:dyDescent="0.2"/>
    <row r="11179" x14ac:dyDescent="0.2"/>
    <row r="11180" x14ac:dyDescent="0.2"/>
    <row r="11181" x14ac:dyDescent="0.2"/>
    <row r="11182" x14ac:dyDescent="0.2"/>
    <row r="11183" x14ac:dyDescent="0.2"/>
    <row r="11184" x14ac:dyDescent="0.2"/>
    <row r="11185" x14ac:dyDescent="0.2"/>
    <row r="11186" x14ac:dyDescent="0.2"/>
    <row r="11187" x14ac:dyDescent="0.2"/>
    <row r="11188" x14ac:dyDescent="0.2"/>
    <row r="11189" x14ac:dyDescent="0.2"/>
    <row r="11190" x14ac:dyDescent="0.2"/>
    <row r="11191" x14ac:dyDescent="0.2"/>
    <row r="11192" x14ac:dyDescent="0.2"/>
    <row r="11193" x14ac:dyDescent="0.2"/>
    <row r="11194" x14ac:dyDescent="0.2"/>
    <row r="11195" x14ac:dyDescent="0.2"/>
    <row r="11196" x14ac:dyDescent="0.2"/>
    <row r="11197" x14ac:dyDescent="0.2"/>
    <row r="11198" x14ac:dyDescent="0.2"/>
    <row r="11199" x14ac:dyDescent="0.2"/>
    <row r="11200" x14ac:dyDescent="0.2"/>
    <row r="11201" x14ac:dyDescent="0.2"/>
    <row r="11202" x14ac:dyDescent="0.2"/>
    <row r="11203" x14ac:dyDescent="0.2"/>
    <row r="11204" x14ac:dyDescent="0.2"/>
    <row r="11205" x14ac:dyDescent="0.2"/>
    <row r="11206" x14ac:dyDescent="0.2"/>
    <row r="11207" x14ac:dyDescent="0.2"/>
    <row r="11208" x14ac:dyDescent="0.2"/>
    <row r="11209" x14ac:dyDescent="0.2"/>
    <row r="11210" x14ac:dyDescent="0.2"/>
    <row r="11211" x14ac:dyDescent="0.2"/>
    <row r="11212" x14ac:dyDescent="0.2"/>
    <row r="11213" x14ac:dyDescent="0.2"/>
    <row r="11214" x14ac:dyDescent="0.2"/>
    <row r="11215" x14ac:dyDescent="0.2"/>
    <row r="11216" x14ac:dyDescent="0.2"/>
    <row r="11217" x14ac:dyDescent="0.2"/>
    <row r="11218" x14ac:dyDescent="0.2"/>
    <row r="11219" x14ac:dyDescent="0.2"/>
    <row r="11220" x14ac:dyDescent="0.2"/>
    <row r="11221" x14ac:dyDescent="0.2"/>
    <row r="11222" x14ac:dyDescent="0.2"/>
    <row r="11223" x14ac:dyDescent="0.2"/>
    <row r="11224" x14ac:dyDescent="0.2"/>
    <row r="11225" x14ac:dyDescent="0.2"/>
    <row r="11226" x14ac:dyDescent="0.2"/>
    <row r="11227" x14ac:dyDescent="0.2"/>
    <row r="11228" x14ac:dyDescent="0.2"/>
    <row r="11229" x14ac:dyDescent="0.2"/>
    <row r="11230" x14ac:dyDescent="0.2"/>
    <row r="11231" x14ac:dyDescent="0.2"/>
    <row r="11232" x14ac:dyDescent="0.2"/>
    <row r="11233" x14ac:dyDescent="0.2"/>
    <row r="11234" x14ac:dyDescent="0.2"/>
    <row r="11235" x14ac:dyDescent="0.2"/>
    <row r="11236" x14ac:dyDescent="0.2"/>
    <row r="11237" x14ac:dyDescent="0.2"/>
    <row r="11238" x14ac:dyDescent="0.2"/>
    <row r="11239" x14ac:dyDescent="0.2"/>
    <row r="11240" x14ac:dyDescent="0.2"/>
    <row r="11241" x14ac:dyDescent="0.2"/>
    <row r="11242" x14ac:dyDescent="0.2"/>
    <row r="11243" x14ac:dyDescent="0.2"/>
    <row r="11244" x14ac:dyDescent="0.2"/>
    <row r="11245" x14ac:dyDescent="0.2"/>
    <row r="11246" x14ac:dyDescent="0.2"/>
    <row r="11247" x14ac:dyDescent="0.2"/>
    <row r="11248" x14ac:dyDescent="0.2"/>
    <row r="11249" x14ac:dyDescent="0.2"/>
    <row r="11250" x14ac:dyDescent="0.2"/>
    <row r="11251" x14ac:dyDescent="0.2"/>
    <row r="11252" x14ac:dyDescent="0.2"/>
    <row r="11253" x14ac:dyDescent="0.2"/>
    <row r="11254" x14ac:dyDescent="0.2"/>
    <row r="11255" x14ac:dyDescent="0.2"/>
    <row r="11256" x14ac:dyDescent="0.2"/>
    <row r="11257" x14ac:dyDescent="0.2"/>
    <row r="11258" x14ac:dyDescent="0.2"/>
    <row r="11259" x14ac:dyDescent="0.2"/>
    <row r="11260" x14ac:dyDescent="0.2"/>
    <row r="11261" x14ac:dyDescent="0.2"/>
    <row r="11262" x14ac:dyDescent="0.2"/>
    <row r="11263" x14ac:dyDescent="0.2"/>
    <row r="11264" x14ac:dyDescent="0.2"/>
    <row r="11265" x14ac:dyDescent="0.2"/>
    <row r="11266" x14ac:dyDescent="0.2"/>
    <row r="11267" x14ac:dyDescent="0.2"/>
    <row r="11268" x14ac:dyDescent="0.2"/>
    <row r="11269" x14ac:dyDescent="0.2"/>
    <row r="11270" x14ac:dyDescent="0.2"/>
    <row r="11271" x14ac:dyDescent="0.2"/>
    <row r="11272" x14ac:dyDescent="0.2"/>
    <row r="11273" x14ac:dyDescent="0.2"/>
    <row r="11274" x14ac:dyDescent="0.2"/>
    <row r="11275" x14ac:dyDescent="0.2"/>
    <row r="11276" x14ac:dyDescent="0.2"/>
    <row r="11277" x14ac:dyDescent="0.2"/>
    <row r="11278" x14ac:dyDescent="0.2"/>
    <row r="11279" x14ac:dyDescent="0.2"/>
    <row r="11280" x14ac:dyDescent="0.2"/>
    <row r="11281" x14ac:dyDescent="0.2"/>
    <row r="11282" x14ac:dyDescent="0.2"/>
    <row r="11283" x14ac:dyDescent="0.2"/>
    <row r="11284" x14ac:dyDescent="0.2"/>
    <row r="11285" x14ac:dyDescent="0.2"/>
    <row r="11286" x14ac:dyDescent="0.2"/>
    <row r="11287" x14ac:dyDescent="0.2"/>
    <row r="11288" x14ac:dyDescent="0.2"/>
    <row r="11289" x14ac:dyDescent="0.2"/>
    <row r="11290" x14ac:dyDescent="0.2"/>
    <row r="11291" x14ac:dyDescent="0.2"/>
    <row r="11292" x14ac:dyDescent="0.2"/>
    <row r="11293" x14ac:dyDescent="0.2"/>
    <row r="11294" x14ac:dyDescent="0.2"/>
    <row r="11295" x14ac:dyDescent="0.2"/>
    <row r="11296" x14ac:dyDescent="0.2"/>
    <row r="11297" x14ac:dyDescent="0.2"/>
    <row r="11298" x14ac:dyDescent="0.2"/>
    <row r="11299" x14ac:dyDescent="0.2"/>
    <row r="11300" x14ac:dyDescent="0.2"/>
    <row r="11301" x14ac:dyDescent="0.2"/>
    <row r="11302" x14ac:dyDescent="0.2"/>
    <row r="11303" x14ac:dyDescent="0.2"/>
    <row r="11304" x14ac:dyDescent="0.2"/>
    <row r="11305" x14ac:dyDescent="0.2"/>
    <row r="11306" x14ac:dyDescent="0.2"/>
    <row r="11307" x14ac:dyDescent="0.2"/>
    <row r="11308" x14ac:dyDescent="0.2"/>
    <row r="11309" x14ac:dyDescent="0.2"/>
    <row r="11310" x14ac:dyDescent="0.2"/>
    <row r="11311" x14ac:dyDescent="0.2"/>
    <row r="11312" x14ac:dyDescent="0.2"/>
    <row r="11313" x14ac:dyDescent="0.2"/>
    <row r="11314" x14ac:dyDescent="0.2"/>
    <row r="11315" x14ac:dyDescent="0.2"/>
    <row r="11316" x14ac:dyDescent="0.2"/>
    <row r="11317" x14ac:dyDescent="0.2"/>
    <row r="11318" x14ac:dyDescent="0.2"/>
    <row r="11319" x14ac:dyDescent="0.2"/>
    <row r="11320" x14ac:dyDescent="0.2"/>
    <row r="11321" x14ac:dyDescent="0.2"/>
    <row r="11322" x14ac:dyDescent="0.2"/>
    <row r="11323" x14ac:dyDescent="0.2"/>
    <row r="11324" x14ac:dyDescent="0.2"/>
    <row r="11325" x14ac:dyDescent="0.2"/>
    <row r="11326" x14ac:dyDescent="0.2"/>
    <row r="11327" x14ac:dyDescent="0.2"/>
    <row r="11328" x14ac:dyDescent="0.2"/>
    <row r="11329" x14ac:dyDescent="0.2"/>
    <row r="11330" x14ac:dyDescent="0.2"/>
    <row r="11331" x14ac:dyDescent="0.2"/>
    <row r="11332" x14ac:dyDescent="0.2"/>
    <row r="11333" x14ac:dyDescent="0.2"/>
    <row r="11334" x14ac:dyDescent="0.2"/>
    <row r="11335" x14ac:dyDescent="0.2"/>
    <row r="11336" x14ac:dyDescent="0.2"/>
    <row r="11337" x14ac:dyDescent="0.2"/>
    <row r="11338" x14ac:dyDescent="0.2"/>
    <row r="11339" x14ac:dyDescent="0.2"/>
    <row r="11340" x14ac:dyDescent="0.2"/>
    <row r="11341" x14ac:dyDescent="0.2"/>
    <row r="11342" x14ac:dyDescent="0.2"/>
    <row r="11343" x14ac:dyDescent="0.2"/>
    <row r="11344" x14ac:dyDescent="0.2"/>
    <row r="11345" x14ac:dyDescent="0.2"/>
    <row r="11346" x14ac:dyDescent="0.2"/>
    <row r="11347" x14ac:dyDescent="0.2"/>
    <row r="11348" x14ac:dyDescent="0.2"/>
    <row r="11349" x14ac:dyDescent="0.2"/>
    <row r="11350" x14ac:dyDescent="0.2"/>
    <row r="11351" x14ac:dyDescent="0.2"/>
    <row r="11352" x14ac:dyDescent="0.2"/>
    <row r="11353" x14ac:dyDescent="0.2"/>
    <row r="11354" x14ac:dyDescent="0.2"/>
    <row r="11355" x14ac:dyDescent="0.2"/>
    <row r="11356" x14ac:dyDescent="0.2"/>
    <row r="11357" x14ac:dyDescent="0.2"/>
    <row r="11358" x14ac:dyDescent="0.2"/>
    <row r="11359" x14ac:dyDescent="0.2"/>
    <row r="11360" x14ac:dyDescent="0.2"/>
    <row r="11361" x14ac:dyDescent="0.2"/>
    <row r="11362" x14ac:dyDescent="0.2"/>
    <row r="11363" x14ac:dyDescent="0.2"/>
    <row r="11364" x14ac:dyDescent="0.2"/>
    <row r="11365" x14ac:dyDescent="0.2"/>
    <row r="11366" x14ac:dyDescent="0.2"/>
    <row r="11367" x14ac:dyDescent="0.2"/>
    <row r="11368" x14ac:dyDescent="0.2"/>
    <row r="11369" x14ac:dyDescent="0.2"/>
    <row r="11370" x14ac:dyDescent="0.2"/>
    <row r="11371" x14ac:dyDescent="0.2"/>
    <row r="11372" x14ac:dyDescent="0.2"/>
    <row r="11373" x14ac:dyDescent="0.2"/>
    <row r="11374" x14ac:dyDescent="0.2"/>
    <row r="11375" x14ac:dyDescent="0.2"/>
    <row r="11376" x14ac:dyDescent="0.2"/>
    <row r="11377" x14ac:dyDescent="0.2"/>
    <row r="11378" x14ac:dyDescent="0.2"/>
    <row r="11379" x14ac:dyDescent="0.2"/>
    <row r="11380" x14ac:dyDescent="0.2"/>
    <row r="11381" x14ac:dyDescent="0.2"/>
    <row r="11382" x14ac:dyDescent="0.2"/>
    <row r="11383" x14ac:dyDescent="0.2"/>
    <row r="11384" x14ac:dyDescent="0.2"/>
    <row r="11385" x14ac:dyDescent="0.2"/>
    <row r="11386" x14ac:dyDescent="0.2"/>
    <row r="11387" x14ac:dyDescent="0.2"/>
    <row r="11388" x14ac:dyDescent="0.2"/>
    <row r="11389" x14ac:dyDescent="0.2"/>
    <row r="11390" x14ac:dyDescent="0.2"/>
    <row r="11391" x14ac:dyDescent="0.2"/>
    <row r="11392" x14ac:dyDescent="0.2"/>
    <row r="11393" x14ac:dyDescent="0.2"/>
    <row r="11394" x14ac:dyDescent="0.2"/>
    <row r="11395" x14ac:dyDescent="0.2"/>
    <row r="11396" x14ac:dyDescent="0.2"/>
    <row r="11397" x14ac:dyDescent="0.2"/>
    <row r="11398" x14ac:dyDescent="0.2"/>
    <row r="11399" x14ac:dyDescent="0.2"/>
    <row r="11400" x14ac:dyDescent="0.2"/>
    <row r="11401" x14ac:dyDescent="0.2"/>
    <row r="11402" x14ac:dyDescent="0.2"/>
    <row r="11403" x14ac:dyDescent="0.2"/>
    <row r="11404" x14ac:dyDescent="0.2"/>
    <row r="11405" x14ac:dyDescent="0.2"/>
    <row r="11406" x14ac:dyDescent="0.2"/>
    <row r="11407" x14ac:dyDescent="0.2"/>
    <row r="11408" x14ac:dyDescent="0.2"/>
    <row r="11409" x14ac:dyDescent="0.2"/>
    <row r="11410" x14ac:dyDescent="0.2"/>
    <row r="11411" x14ac:dyDescent="0.2"/>
    <row r="11412" x14ac:dyDescent="0.2"/>
    <row r="11413" x14ac:dyDescent="0.2"/>
    <row r="11414" x14ac:dyDescent="0.2"/>
    <row r="11415" x14ac:dyDescent="0.2"/>
    <row r="11416" x14ac:dyDescent="0.2"/>
    <row r="11417" x14ac:dyDescent="0.2"/>
    <row r="11418" x14ac:dyDescent="0.2"/>
    <row r="11419" x14ac:dyDescent="0.2"/>
    <row r="11420" x14ac:dyDescent="0.2"/>
    <row r="11421" x14ac:dyDescent="0.2"/>
    <row r="11422" x14ac:dyDescent="0.2"/>
    <row r="11423" x14ac:dyDescent="0.2"/>
    <row r="11424" x14ac:dyDescent="0.2"/>
    <row r="11425" x14ac:dyDescent="0.2"/>
    <row r="11426" x14ac:dyDescent="0.2"/>
    <row r="11427" x14ac:dyDescent="0.2"/>
    <row r="11428" x14ac:dyDescent="0.2"/>
    <row r="11429" x14ac:dyDescent="0.2"/>
    <row r="11430" x14ac:dyDescent="0.2"/>
    <row r="11431" x14ac:dyDescent="0.2"/>
    <row r="11432" x14ac:dyDescent="0.2"/>
    <row r="11433" x14ac:dyDescent="0.2"/>
    <row r="11434" x14ac:dyDescent="0.2"/>
    <row r="11435" x14ac:dyDescent="0.2"/>
    <row r="11436" x14ac:dyDescent="0.2"/>
    <row r="11437" x14ac:dyDescent="0.2"/>
    <row r="11438" x14ac:dyDescent="0.2"/>
    <row r="11439" x14ac:dyDescent="0.2"/>
    <row r="11440" x14ac:dyDescent="0.2"/>
    <row r="11441" x14ac:dyDescent="0.2"/>
    <row r="11442" x14ac:dyDescent="0.2"/>
    <row r="11443" x14ac:dyDescent="0.2"/>
    <row r="11444" x14ac:dyDescent="0.2"/>
    <row r="11445" x14ac:dyDescent="0.2"/>
    <row r="11446" x14ac:dyDescent="0.2"/>
    <row r="11447" x14ac:dyDescent="0.2"/>
    <row r="11448" x14ac:dyDescent="0.2"/>
    <row r="11449" x14ac:dyDescent="0.2"/>
    <row r="11450" x14ac:dyDescent="0.2"/>
    <row r="11451" x14ac:dyDescent="0.2"/>
    <row r="11452" x14ac:dyDescent="0.2"/>
    <row r="11453" x14ac:dyDescent="0.2"/>
    <row r="11454" x14ac:dyDescent="0.2"/>
    <row r="11455" x14ac:dyDescent="0.2"/>
    <row r="11456" x14ac:dyDescent="0.2"/>
    <row r="11457" x14ac:dyDescent="0.2"/>
    <row r="11458" x14ac:dyDescent="0.2"/>
    <row r="11459" x14ac:dyDescent="0.2"/>
    <row r="11460" x14ac:dyDescent="0.2"/>
    <row r="11461" x14ac:dyDescent="0.2"/>
    <row r="11462" x14ac:dyDescent="0.2"/>
    <row r="11463" x14ac:dyDescent="0.2"/>
    <row r="11464" x14ac:dyDescent="0.2"/>
    <row r="11465" x14ac:dyDescent="0.2"/>
    <row r="11466" x14ac:dyDescent="0.2"/>
    <row r="11467" x14ac:dyDescent="0.2"/>
    <row r="11468" x14ac:dyDescent="0.2"/>
    <row r="11469" x14ac:dyDescent="0.2"/>
    <row r="11470" x14ac:dyDescent="0.2"/>
    <row r="11471" x14ac:dyDescent="0.2"/>
    <row r="11472" x14ac:dyDescent="0.2"/>
    <row r="11473" x14ac:dyDescent="0.2"/>
    <row r="11474" x14ac:dyDescent="0.2"/>
    <row r="11475" x14ac:dyDescent="0.2"/>
    <row r="11476" x14ac:dyDescent="0.2"/>
    <row r="11477" x14ac:dyDescent="0.2"/>
    <row r="11478" x14ac:dyDescent="0.2"/>
    <row r="11479" x14ac:dyDescent="0.2"/>
    <row r="11480" x14ac:dyDescent="0.2"/>
    <row r="11481" x14ac:dyDescent="0.2"/>
    <row r="11482" x14ac:dyDescent="0.2"/>
    <row r="11483" x14ac:dyDescent="0.2"/>
    <row r="11484" x14ac:dyDescent="0.2"/>
    <row r="11485" x14ac:dyDescent="0.2"/>
    <row r="11486" x14ac:dyDescent="0.2"/>
    <row r="11487" x14ac:dyDescent="0.2"/>
    <row r="11488" x14ac:dyDescent="0.2"/>
    <row r="11489" x14ac:dyDescent="0.2"/>
    <row r="11490" x14ac:dyDescent="0.2"/>
    <row r="11491" x14ac:dyDescent="0.2"/>
    <row r="11492" x14ac:dyDescent="0.2"/>
    <row r="11493" x14ac:dyDescent="0.2"/>
    <row r="11494" x14ac:dyDescent="0.2"/>
    <row r="11495" x14ac:dyDescent="0.2"/>
    <row r="11496" x14ac:dyDescent="0.2"/>
    <row r="11497" x14ac:dyDescent="0.2"/>
    <row r="11498" x14ac:dyDescent="0.2"/>
    <row r="11499" x14ac:dyDescent="0.2"/>
    <row r="11500" x14ac:dyDescent="0.2"/>
    <row r="11501" x14ac:dyDescent="0.2"/>
    <row r="11502" x14ac:dyDescent="0.2"/>
    <row r="11503" x14ac:dyDescent="0.2"/>
    <row r="11504" x14ac:dyDescent="0.2"/>
    <row r="11505" x14ac:dyDescent="0.2"/>
    <row r="11506" x14ac:dyDescent="0.2"/>
    <row r="11507" x14ac:dyDescent="0.2"/>
    <row r="11508" x14ac:dyDescent="0.2"/>
    <row r="11509" x14ac:dyDescent="0.2"/>
    <row r="11510" x14ac:dyDescent="0.2"/>
    <row r="11511" x14ac:dyDescent="0.2"/>
    <row r="11512" x14ac:dyDescent="0.2"/>
    <row r="11513" x14ac:dyDescent="0.2"/>
    <row r="11514" x14ac:dyDescent="0.2"/>
    <row r="11515" x14ac:dyDescent="0.2"/>
    <row r="11516" x14ac:dyDescent="0.2"/>
    <row r="11517" x14ac:dyDescent="0.2"/>
    <row r="11518" x14ac:dyDescent="0.2"/>
    <row r="11519" x14ac:dyDescent="0.2"/>
    <row r="11520" x14ac:dyDescent="0.2"/>
    <row r="11521" x14ac:dyDescent="0.2"/>
    <row r="11522" x14ac:dyDescent="0.2"/>
    <row r="11523" x14ac:dyDescent="0.2"/>
    <row r="11524" x14ac:dyDescent="0.2"/>
    <row r="11525" x14ac:dyDescent="0.2"/>
    <row r="11526" x14ac:dyDescent="0.2"/>
    <row r="11527" x14ac:dyDescent="0.2"/>
    <row r="11528" x14ac:dyDescent="0.2"/>
    <row r="11529" x14ac:dyDescent="0.2"/>
    <row r="11530" x14ac:dyDescent="0.2"/>
    <row r="11531" x14ac:dyDescent="0.2"/>
    <row r="11532" x14ac:dyDescent="0.2"/>
    <row r="11533" x14ac:dyDescent="0.2"/>
    <row r="11534" x14ac:dyDescent="0.2"/>
    <row r="11535" x14ac:dyDescent="0.2"/>
    <row r="11536" x14ac:dyDescent="0.2"/>
    <row r="11537" x14ac:dyDescent="0.2"/>
    <row r="11538" x14ac:dyDescent="0.2"/>
    <row r="11539" x14ac:dyDescent="0.2"/>
    <row r="11540" x14ac:dyDescent="0.2"/>
    <row r="11541" x14ac:dyDescent="0.2"/>
    <row r="11542" x14ac:dyDescent="0.2"/>
    <row r="11543" x14ac:dyDescent="0.2"/>
    <row r="11544" x14ac:dyDescent="0.2"/>
    <row r="11545" x14ac:dyDescent="0.2"/>
    <row r="11546" x14ac:dyDescent="0.2"/>
    <row r="11547" x14ac:dyDescent="0.2"/>
    <row r="11548" x14ac:dyDescent="0.2"/>
    <row r="11549" x14ac:dyDescent="0.2"/>
    <row r="11550" x14ac:dyDescent="0.2"/>
    <row r="11551" x14ac:dyDescent="0.2"/>
    <row r="11552" x14ac:dyDescent="0.2"/>
    <row r="11553" x14ac:dyDescent="0.2"/>
    <row r="11554" x14ac:dyDescent="0.2"/>
    <row r="11555" x14ac:dyDescent="0.2"/>
    <row r="11556" x14ac:dyDescent="0.2"/>
    <row r="11557" x14ac:dyDescent="0.2"/>
    <row r="11558" x14ac:dyDescent="0.2"/>
    <row r="11559" x14ac:dyDescent="0.2"/>
    <row r="11560" x14ac:dyDescent="0.2"/>
    <row r="11561" x14ac:dyDescent="0.2"/>
    <row r="11562" x14ac:dyDescent="0.2"/>
    <row r="11563" x14ac:dyDescent="0.2"/>
    <row r="11564" x14ac:dyDescent="0.2"/>
    <row r="11565" x14ac:dyDescent="0.2"/>
    <row r="11566" x14ac:dyDescent="0.2"/>
    <row r="11567" x14ac:dyDescent="0.2"/>
    <row r="11568" x14ac:dyDescent="0.2"/>
    <row r="11569" x14ac:dyDescent="0.2"/>
    <row r="11570" x14ac:dyDescent="0.2"/>
    <row r="11571" x14ac:dyDescent="0.2"/>
    <row r="11572" x14ac:dyDescent="0.2"/>
    <row r="11573" x14ac:dyDescent="0.2"/>
    <row r="11574" x14ac:dyDescent="0.2"/>
    <row r="11575" x14ac:dyDescent="0.2"/>
    <row r="11576" x14ac:dyDescent="0.2"/>
    <row r="11577" x14ac:dyDescent="0.2"/>
    <row r="11578" x14ac:dyDescent="0.2"/>
    <row r="11579" x14ac:dyDescent="0.2"/>
    <row r="11580" x14ac:dyDescent="0.2"/>
    <row r="11581" x14ac:dyDescent="0.2"/>
    <row r="11582" x14ac:dyDescent="0.2"/>
    <row r="11583" x14ac:dyDescent="0.2"/>
    <row r="11584" x14ac:dyDescent="0.2"/>
    <row r="11585" x14ac:dyDescent="0.2"/>
    <row r="11586" x14ac:dyDescent="0.2"/>
    <row r="11587" x14ac:dyDescent="0.2"/>
    <row r="11588" x14ac:dyDescent="0.2"/>
    <row r="11589" x14ac:dyDescent="0.2"/>
    <row r="11590" x14ac:dyDescent="0.2"/>
    <row r="11591" x14ac:dyDescent="0.2"/>
    <row r="11592" x14ac:dyDescent="0.2"/>
    <row r="11593" x14ac:dyDescent="0.2"/>
    <row r="11594" x14ac:dyDescent="0.2"/>
    <row r="11595" x14ac:dyDescent="0.2"/>
    <row r="11596" x14ac:dyDescent="0.2"/>
    <row r="11597" x14ac:dyDescent="0.2"/>
    <row r="11598" x14ac:dyDescent="0.2"/>
    <row r="11599" x14ac:dyDescent="0.2"/>
    <row r="11600" x14ac:dyDescent="0.2"/>
    <row r="11601" x14ac:dyDescent="0.2"/>
    <row r="11602" x14ac:dyDescent="0.2"/>
    <row r="11603" x14ac:dyDescent="0.2"/>
    <row r="11604" x14ac:dyDescent="0.2"/>
    <row r="11605" x14ac:dyDescent="0.2"/>
    <row r="11606" x14ac:dyDescent="0.2"/>
    <row r="11607" x14ac:dyDescent="0.2"/>
    <row r="11608" x14ac:dyDescent="0.2"/>
    <row r="11609" x14ac:dyDescent="0.2"/>
    <row r="11610" x14ac:dyDescent="0.2"/>
    <row r="11611" x14ac:dyDescent="0.2"/>
    <row r="11612" x14ac:dyDescent="0.2"/>
    <row r="11613" x14ac:dyDescent="0.2"/>
    <row r="11614" x14ac:dyDescent="0.2"/>
    <row r="11615" x14ac:dyDescent="0.2"/>
    <row r="11616" x14ac:dyDescent="0.2"/>
    <row r="11617" x14ac:dyDescent="0.2"/>
    <row r="11618" x14ac:dyDescent="0.2"/>
    <row r="11619" x14ac:dyDescent="0.2"/>
    <row r="11620" x14ac:dyDescent="0.2"/>
    <row r="11621" x14ac:dyDescent="0.2"/>
    <row r="11622" x14ac:dyDescent="0.2"/>
    <row r="11623" x14ac:dyDescent="0.2"/>
    <row r="11624" x14ac:dyDescent="0.2"/>
    <row r="11625" x14ac:dyDescent="0.2"/>
    <row r="11626" x14ac:dyDescent="0.2"/>
    <row r="11627" x14ac:dyDescent="0.2"/>
    <row r="11628" x14ac:dyDescent="0.2"/>
    <row r="11629" x14ac:dyDescent="0.2"/>
    <row r="11630" x14ac:dyDescent="0.2"/>
    <row r="11631" x14ac:dyDescent="0.2"/>
    <row r="11632" x14ac:dyDescent="0.2"/>
    <row r="11633" x14ac:dyDescent="0.2"/>
    <row r="11634" x14ac:dyDescent="0.2"/>
    <row r="11635" x14ac:dyDescent="0.2"/>
    <row r="11636" x14ac:dyDescent="0.2"/>
    <row r="11637" x14ac:dyDescent="0.2"/>
    <row r="11638" x14ac:dyDescent="0.2"/>
    <row r="11639" x14ac:dyDescent="0.2"/>
    <row r="11640" x14ac:dyDescent="0.2"/>
    <row r="11641" x14ac:dyDescent="0.2"/>
    <row r="11642" x14ac:dyDescent="0.2"/>
    <row r="11643" x14ac:dyDescent="0.2"/>
    <row r="11644" x14ac:dyDescent="0.2"/>
    <row r="11645" x14ac:dyDescent="0.2"/>
    <row r="11646" x14ac:dyDescent="0.2"/>
    <row r="11647" x14ac:dyDescent="0.2"/>
    <row r="11648" x14ac:dyDescent="0.2"/>
    <row r="11649" x14ac:dyDescent="0.2"/>
    <row r="11650" x14ac:dyDescent="0.2"/>
    <row r="11651" x14ac:dyDescent="0.2"/>
    <row r="11652" x14ac:dyDescent="0.2"/>
    <row r="11653" x14ac:dyDescent="0.2"/>
    <row r="11654" x14ac:dyDescent="0.2"/>
    <row r="11655" x14ac:dyDescent="0.2"/>
    <row r="11656" x14ac:dyDescent="0.2"/>
    <row r="11657" x14ac:dyDescent="0.2"/>
    <row r="11658" x14ac:dyDescent="0.2"/>
    <row r="11659" x14ac:dyDescent="0.2"/>
    <row r="11660" x14ac:dyDescent="0.2"/>
    <row r="11661" x14ac:dyDescent="0.2"/>
    <row r="11662" x14ac:dyDescent="0.2"/>
    <row r="11663" x14ac:dyDescent="0.2"/>
    <row r="11664" x14ac:dyDescent="0.2"/>
    <row r="11665" x14ac:dyDescent="0.2"/>
    <row r="11666" x14ac:dyDescent="0.2"/>
    <row r="11667" x14ac:dyDescent="0.2"/>
    <row r="11668" x14ac:dyDescent="0.2"/>
    <row r="11669" x14ac:dyDescent="0.2"/>
    <row r="11670" x14ac:dyDescent="0.2"/>
    <row r="11671" x14ac:dyDescent="0.2"/>
    <row r="11672" x14ac:dyDescent="0.2"/>
    <row r="11673" x14ac:dyDescent="0.2"/>
    <row r="11674" x14ac:dyDescent="0.2"/>
    <row r="11675" x14ac:dyDescent="0.2"/>
    <row r="11676" x14ac:dyDescent="0.2"/>
    <row r="11677" x14ac:dyDescent="0.2"/>
    <row r="11678" x14ac:dyDescent="0.2"/>
    <row r="11679" x14ac:dyDescent="0.2"/>
    <row r="11680" x14ac:dyDescent="0.2"/>
    <row r="11681" x14ac:dyDescent="0.2"/>
    <row r="11682" x14ac:dyDescent="0.2"/>
    <row r="11683" x14ac:dyDescent="0.2"/>
    <row r="11684" x14ac:dyDescent="0.2"/>
    <row r="11685" x14ac:dyDescent="0.2"/>
    <row r="11686" x14ac:dyDescent="0.2"/>
    <row r="11687" x14ac:dyDescent="0.2"/>
    <row r="11688" x14ac:dyDescent="0.2"/>
    <row r="11689" x14ac:dyDescent="0.2"/>
    <row r="11690" x14ac:dyDescent="0.2"/>
    <row r="11691" x14ac:dyDescent="0.2"/>
    <row r="11692" x14ac:dyDescent="0.2"/>
    <row r="11693" x14ac:dyDescent="0.2"/>
    <row r="11694" x14ac:dyDescent="0.2"/>
    <row r="11695" x14ac:dyDescent="0.2"/>
    <row r="11696" x14ac:dyDescent="0.2"/>
    <row r="11697" x14ac:dyDescent="0.2"/>
    <row r="11698" x14ac:dyDescent="0.2"/>
    <row r="11699" x14ac:dyDescent="0.2"/>
    <row r="11700" x14ac:dyDescent="0.2"/>
    <row r="11701" x14ac:dyDescent="0.2"/>
    <row r="11702" x14ac:dyDescent="0.2"/>
    <row r="11703" x14ac:dyDescent="0.2"/>
    <row r="11704" x14ac:dyDescent="0.2"/>
    <row r="11705" x14ac:dyDescent="0.2"/>
    <row r="11706" x14ac:dyDescent="0.2"/>
    <row r="11707" x14ac:dyDescent="0.2"/>
    <row r="11708" x14ac:dyDescent="0.2"/>
    <row r="11709" x14ac:dyDescent="0.2"/>
    <row r="11710" x14ac:dyDescent="0.2"/>
    <row r="11711" x14ac:dyDescent="0.2"/>
    <row r="11712" x14ac:dyDescent="0.2"/>
    <row r="11713" x14ac:dyDescent="0.2"/>
    <row r="11714" x14ac:dyDescent="0.2"/>
    <row r="11715" x14ac:dyDescent="0.2"/>
    <row r="11716" x14ac:dyDescent="0.2"/>
    <row r="11717" x14ac:dyDescent="0.2"/>
    <row r="11718" x14ac:dyDescent="0.2"/>
    <row r="11719" x14ac:dyDescent="0.2"/>
    <row r="11720" x14ac:dyDescent="0.2"/>
    <row r="11721" x14ac:dyDescent="0.2"/>
    <row r="11722" x14ac:dyDescent="0.2"/>
    <row r="11723" x14ac:dyDescent="0.2"/>
    <row r="11724" x14ac:dyDescent="0.2"/>
    <row r="11725" x14ac:dyDescent="0.2"/>
    <row r="11726" x14ac:dyDescent="0.2"/>
    <row r="11727" x14ac:dyDescent="0.2"/>
    <row r="11728" x14ac:dyDescent="0.2"/>
    <row r="11729" x14ac:dyDescent="0.2"/>
    <row r="11730" x14ac:dyDescent="0.2"/>
    <row r="11731" x14ac:dyDescent="0.2"/>
    <row r="11732" x14ac:dyDescent="0.2"/>
    <row r="11733" x14ac:dyDescent="0.2"/>
    <row r="11734" x14ac:dyDescent="0.2"/>
    <row r="11735" x14ac:dyDescent="0.2"/>
    <row r="11736" x14ac:dyDescent="0.2"/>
    <row r="11737" x14ac:dyDescent="0.2"/>
    <row r="11738" x14ac:dyDescent="0.2"/>
    <row r="11739" x14ac:dyDescent="0.2"/>
    <row r="11740" x14ac:dyDescent="0.2"/>
    <row r="11741" x14ac:dyDescent="0.2"/>
    <row r="11742" x14ac:dyDescent="0.2"/>
    <row r="11743" x14ac:dyDescent="0.2"/>
    <row r="11744" x14ac:dyDescent="0.2"/>
    <row r="11745" x14ac:dyDescent="0.2"/>
    <row r="11746" x14ac:dyDescent="0.2"/>
    <row r="11747" x14ac:dyDescent="0.2"/>
    <row r="11748" x14ac:dyDescent="0.2"/>
    <row r="11749" x14ac:dyDescent="0.2"/>
    <row r="11750" x14ac:dyDescent="0.2"/>
    <row r="11751" x14ac:dyDescent="0.2"/>
    <row r="11752" x14ac:dyDescent="0.2"/>
    <row r="11753" x14ac:dyDescent="0.2"/>
    <row r="11754" x14ac:dyDescent="0.2"/>
    <row r="11755" x14ac:dyDescent="0.2"/>
    <row r="11756" x14ac:dyDescent="0.2"/>
    <row r="11757" x14ac:dyDescent="0.2"/>
    <row r="11758" x14ac:dyDescent="0.2"/>
    <row r="11759" x14ac:dyDescent="0.2"/>
    <row r="11760" x14ac:dyDescent="0.2"/>
    <row r="11761" x14ac:dyDescent="0.2"/>
    <row r="11762" x14ac:dyDescent="0.2"/>
    <row r="11763" x14ac:dyDescent="0.2"/>
    <row r="11764" x14ac:dyDescent="0.2"/>
    <row r="11765" x14ac:dyDescent="0.2"/>
    <row r="11766" x14ac:dyDescent="0.2"/>
    <row r="11767" x14ac:dyDescent="0.2"/>
    <row r="11768" x14ac:dyDescent="0.2"/>
    <row r="11769" x14ac:dyDescent="0.2"/>
    <row r="11770" x14ac:dyDescent="0.2"/>
    <row r="11771" x14ac:dyDescent="0.2"/>
    <row r="11772" x14ac:dyDescent="0.2"/>
    <row r="11773" x14ac:dyDescent="0.2"/>
    <row r="11774" x14ac:dyDescent="0.2"/>
    <row r="11775" x14ac:dyDescent="0.2"/>
    <row r="11776" x14ac:dyDescent="0.2"/>
    <row r="11777" x14ac:dyDescent="0.2"/>
    <row r="11778" x14ac:dyDescent="0.2"/>
    <row r="11779" x14ac:dyDescent="0.2"/>
    <row r="11780" x14ac:dyDescent="0.2"/>
    <row r="11781" x14ac:dyDescent="0.2"/>
    <row r="11782" x14ac:dyDescent="0.2"/>
    <row r="11783" x14ac:dyDescent="0.2"/>
    <row r="11784" x14ac:dyDescent="0.2"/>
    <row r="11785" x14ac:dyDescent="0.2"/>
    <row r="11786" x14ac:dyDescent="0.2"/>
    <row r="11787" x14ac:dyDescent="0.2"/>
    <row r="11788" x14ac:dyDescent="0.2"/>
    <row r="11789" x14ac:dyDescent="0.2"/>
    <row r="11790" x14ac:dyDescent="0.2"/>
    <row r="11791" x14ac:dyDescent="0.2"/>
    <row r="11792" x14ac:dyDescent="0.2"/>
    <row r="11793" x14ac:dyDescent="0.2"/>
    <row r="11794" x14ac:dyDescent="0.2"/>
    <row r="11795" x14ac:dyDescent="0.2"/>
    <row r="11796" x14ac:dyDescent="0.2"/>
    <row r="11797" x14ac:dyDescent="0.2"/>
    <row r="11798" x14ac:dyDescent="0.2"/>
    <row r="11799" x14ac:dyDescent="0.2"/>
    <row r="11800" x14ac:dyDescent="0.2"/>
    <row r="11801" x14ac:dyDescent="0.2"/>
    <row r="11802" x14ac:dyDescent="0.2"/>
    <row r="11803" x14ac:dyDescent="0.2"/>
    <row r="11804" x14ac:dyDescent="0.2"/>
    <row r="11805" x14ac:dyDescent="0.2"/>
    <row r="11806" x14ac:dyDescent="0.2"/>
    <row r="11807" x14ac:dyDescent="0.2"/>
    <row r="11808" x14ac:dyDescent="0.2"/>
    <row r="11809" x14ac:dyDescent="0.2"/>
    <row r="11810" x14ac:dyDescent="0.2"/>
    <row r="11811" x14ac:dyDescent="0.2"/>
    <row r="11812" x14ac:dyDescent="0.2"/>
    <row r="11813" x14ac:dyDescent="0.2"/>
    <row r="11814" x14ac:dyDescent="0.2"/>
    <row r="11815" x14ac:dyDescent="0.2"/>
    <row r="11816" x14ac:dyDescent="0.2"/>
    <row r="11817" x14ac:dyDescent="0.2"/>
    <row r="11818" x14ac:dyDescent="0.2"/>
    <row r="11819" x14ac:dyDescent="0.2"/>
    <row r="11820" x14ac:dyDescent="0.2"/>
    <row r="11821" x14ac:dyDescent="0.2"/>
    <row r="11822" x14ac:dyDescent="0.2"/>
    <row r="11823" x14ac:dyDescent="0.2"/>
    <row r="11824" x14ac:dyDescent="0.2"/>
    <row r="11825" x14ac:dyDescent="0.2"/>
    <row r="11826" x14ac:dyDescent="0.2"/>
    <row r="11827" x14ac:dyDescent="0.2"/>
    <row r="11828" x14ac:dyDescent="0.2"/>
    <row r="11829" x14ac:dyDescent="0.2"/>
    <row r="11830" x14ac:dyDescent="0.2"/>
    <row r="11831" x14ac:dyDescent="0.2"/>
    <row r="11832" x14ac:dyDescent="0.2"/>
    <row r="11833" x14ac:dyDescent="0.2"/>
    <row r="11834" x14ac:dyDescent="0.2"/>
    <row r="11835" x14ac:dyDescent="0.2"/>
    <row r="11836" x14ac:dyDescent="0.2"/>
    <row r="11837" x14ac:dyDescent="0.2"/>
    <row r="11838" x14ac:dyDescent="0.2"/>
    <row r="11839" x14ac:dyDescent="0.2"/>
    <row r="11840" x14ac:dyDescent="0.2"/>
    <row r="11841" x14ac:dyDescent="0.2"/>
    <row r="11842" x14ac:dyDescent="0.2"/>
    <row r="11843" x14ac:dyDescent="0.2"/>
    <row r="11844" x14ac:dyDescent="0.2"/>
    <row r="11845" x14ac:dyDescent="0.2"/>
    <row r="11846" x14ac:dyDescent="0.2"/>
    <row r="11847" x14ac:dyDescent="0.2"/>
    <row r="11848" x14ac:dyDescent="0.2"/>
    <row r="11849" x14ac:dyDescent="0.2"/>
    <row r="11850" x14ac:dyDescent="0.2"/>
    <row r="11851" x14ac:dyDescent="0.2"/>
    <row r="11852" x14ac:dyDescent="0.2"/>
    <row r="11853" x14ac:dyDescent="0.2"/>
    <row r="11854" x14ac:dyDescent="0.2"/>
    <row r="11855" x14ac:dyDescent="0.2"/>
    <row r="11856" x14ac:dyDescent="0.2"/>
    <row r="11857" x14ac:dyDescent="0.2"/>
    <row r="11858" x14ac:dyDescent="0.2"/>
    <row r="11859" x14ac:dyDescent="0.2"/>
    <row r="11860" x14ac:dyDescent="0.2"/>
    <row r="11861" x14ac:dyDescent="0.2"/>
    <row r="11862" x14ac:dyDescent="0.2"/>
    <row r="11863" x14ac:dyDescent="0.2"/>
    <row r="11864" x14ac:dyDescent="0.2"/>
    <row r="11865" x14ac:dyDescent="0.2"/>
    <row r="11866" x14ac:dyDescent="0.2"/>
    <row r="11867" x14ac:dyDescent="0.2"/>
    <row r="11868" x14ac:dyDescent="0.2"/>
    <row r="11869" x14ac:dyDescent="0.2"/>
    <row r="11870" x14ac:dyDescent="0.2"/>
    <row r="11871" x14ac:dyDescent="0.2"/>
    <row r="11872" x14ac:dyDescent="0.2"/>
    <row r="11873" x14ac:dyDescent="0.2"/>
    <row r="11874" x14ac:dyDescent="0.2"/>
    <row r="11875" x14ac:dyDescent="0.2"/>
    <row r="11876" x14ac:dyDescent="0.2"/>
    <row r="11877" x14ac:dyDescent="0.2"/>
    <row r="11878" x14ac:dyDescent="0.2"/>
    <row r="11879" x14ac:dyDescent="0.2"/>
    <row r="11880" x14ac:dyDescent="0.2"/>
    <row r="11881" x14ac:dyDescent="0.2"/>
    <row r="11882" x14ac:dyDescent="0.2"/>
    <row r="11883" x14ac:dyDescent="0.2"/>
    <row r="11884" x14ac:dyDescent="0.2"/>
    <row r="11885" x14ac:dyDescent="0.2"/>
    <row r="11886" x14ac:dyDescent="0.2"/>
    <row r="11887" x14ac:dyDescent="0.2"/>
    <row r="11888" x14ac:dyDescent="0.2"/>
    <row r="11889" x14ac:dyDescent="0.2"/>
    <row r="11890" x14ac:dyDescent="0.2"/>
    <row r="11891" x14ac:dyDescent="0.2"/>
    <row r="11892" x14ac:dyDescent="0.2"/>
    <row r="11893" x14ac:dyDescent="0.2"/>
    <row r="11894" x14ac:dyDescent="0.2"/>
    <row r="11895" x14ac:dyDescent="0.2"/>
    <row r="11896" x14ac:dyDescent="0.2"/>
    <row r="11897" x14ac:dyDescent="0.2"/>
    <row r="11898" x14ac:dyDescent="0.2"/>
    <row r="11899" x14ac:dyDescent="0.2"/>
    <row r="11900" x14ac:dyDescent="0.2"/>
    <row r="11901" x14ac:dyDescent="0.2"/>
    <row r="11902" x14ac:dyDescent="0.2"/>
    <row r="11903" x14ac:dyDescent="0.2"/>
    <row r="11904" x14ac:dyDescent="0.2"/>
    <row r="11905" x14ac:dyDescent="0.2"/>
    <row r="11906" x14ac:dyDescent="0.2"/>
    <row r="11907" x14ac:dyDescent="0.2"/>
    <row r="11908" x14ac:dyDescent="0.2"/>
    <row r="11909" x14ac:dyDescent="0.2"/>
    <row r="11910" x14ac:dyDescent="0.2"/>
    <row r="11911" x14ac:dyDescent="0.2"/>
    <row r="11912" x14ac:dyDescent="0.2"/>
    <row r="11913" x14ac:dyDescent="0.2"/>
    <row r="11914" x14ac:dyDescent="0.2"/>
    <row r="11915" x14ac:dyDescent="0.2"/>
    <row r="11916" x14ac:dyDescent="0.2"/>
    <row r="11917" x14ac:dyDescent="0.2"/>
    <row r="11918" x14ac:dyDescent="0.2"/>
    <row r="11919" x14ac:dyDescent="0.2"/>
    <row r="11920" x14ac:dyDescent="0.2"/>
    <row r="11921" x14ac:dyDescent="0.2"/>
    <row r="11922" x14ac:dyDescent="0.2"/>
    <row r="11923" x14ac:dyDescent="0.2"/>
    <row r="11924" x14ac:dyDescent="0.2"/>
    <row r="11925" x14ac:dyDescent="0.2"/>
    <row r="11926" x14ac:dyDescent="0.2"/>
    <row r="11927" x14ac:dyDescent="0.2"/>
    <row r="11928" x14ac:dyDescent="0.2"/>
    <row r="11929" x14ac:dyDescent="0.2"/>
    <row r="11930" x14ac:dyDescent="0.2"/>
    <row r="11931" x14ac:dyDescent="0.2"/>
    <row r="11932" x14ac:dyDescent="0.2"/>
    <row r="11933" x14ac:dyDescent="0.2"/>
    <row r="11934" x14ac:dyDescent="0.2"/>
    <row r="11935" x14ac:dyDescent="0.2"/>
    <row r="11936" x14ac:dyDescent="0.2"/>
    <row r="11937" x14ac:dyDescent="0.2"/>
    <row r="11938" x14ac:dyDescent="0.2"/>
    <row r="11939" x14ac:dyDescent="0.2"/>
    <row r="11940" x14ac:dyDescent="0.2"/>
    <row r="11941" x14ac:dyDescent="0.2"/>
    <row r="11942" x14ac:dyDescent="0.2"/>
    <row r="11943" x14ac:dyDescent="0.2"/>
    <row r="11944" x14ac:dyDescent="0.2"/>
    <row r="11945" x14ac:dyDescent="0.2"/>
    <row r="11946" x14ac:dyDescent="0.2"/>
    <row r="11947" x14ac:dyDescent="0.2"/>
    <row r="11948" x14ac:dyDescent="0.2"/>
    <row r="11949" x14ac:dyDescent="0.2"/>
    <row r="11950" x14ac:dyDescent="0.2"/>
    <row r="11951" x14ac:dyDescent="0.2"/>
    <row r="11952" x14ac:dyDescent="0.2"/>
    <row r="11953" x14ac:dyDescent="0.2"/>
    <row r="11954" x14ac:dyDescent="0.2"/>
    <row r="11955" x14ac:dyDescent="0.2"/>
    <row r="11956" x14ac:dyDescent="0.2"/>
    <row r="11957" x14ac:dyDescent="0.2"/>
    <row r="11958" x14ac:dyDescent="0.2"/>
    <row r="11959" x14ac:dyDescent="0.2"/>
    <row r="11960" x14ac:dyDescent="0.2"/>
    <row r="11961" x14ac:dyDescent="0.2"/>
    <row r="11962" x14ac:dyDescent="0.2"/>
    <row r="11963" x14ac:dyDescent="0.2"/>
    <row r="11964" x14ac:dyDescent="0.2"/>
    <row r="11965" x14ac:dyDescent="0.2"/>
    <row r="11966" x14ac:dyDescent="0.2"/>
    <row r="11967" x14ac:dyDescent="0.2"/>
    <row r="11968" x14ac:dyDescent="0.2"/>
    <row r="11969" x14ac:dyDescent="0.2"/>
    <row r="11970" x14ac:dyDescent="0.2"/>
    <row r="11971" x14ac:dyDescent="0.2"/>
    <row r="11972" x14ac:dyDescent="0.2"/>
    <row r="11973" x14ac:dyDescent="0.2"/>
    <row r="11974" x14ac:dyDescent="0.2"/>
    <row r="11975" x14ac:dyDescent="0.2"/>
    <row r="11976" x14ac:dyDescent="0.2"/>
    <row r="11977" x14ac:dyDescent="0.2"/>
    <row r="11978" x14ac:dyDescent="0.2"/>
    <row r="11979" x14ac:dyDescent="0.2"/>
    <row r="11980" x14ac:dyDescent="0.2"/>
    <row r="11981" x14ac:dyDescent="0.2"/>
    <row r="11982" x14ac:dyDescent="0.2"/>
    <row r="11983" x14ac:dyDescent="0.2"/>
    <row r="11984" x14ac:dyDescent="0.2"/>
    <row r="11985" x14ac:dyDescent="0.2"/>
    <row r="11986" x14ac:dyDescent="0.2"/>
    <row r="11987" x14ac:dyDescent="0.2"/>
    <row r="11988" x14ac:dyDescent="0.2"/>
    <row r="11989" x14ac:dyDescent="0.2"/>
    <row r="11990" x14ac:dyDescent="0.2"/>
    <row r="11991" x14ac:dyDescent="0.2"/>
    <row r="11992" x14ac:dyDescent="0.2"/>
    <row r="11993" x14ac:dyDescent="0.2"/>
    <row r="11994" x14ac:dyDescent="0.2"/>
    <row r="11995" x14ac:dyDescent="0.2"/>
    <row r="11996" x14ac:dyDescent="0.2"/>
    <row r="11997" x14ac:dyDescent="0.2"/>
    <row r="11998" x14ac:dyDescent="0.2"/>
    <row r="11999" x14ac:dyDescent="0.2"/>
    <row r="12000" x14ac:dyDescent="0.2"/>
    <row r="12001" x14ac:dyDescent="0.2"/>
    <row r="12002" x14ac:dyDescent="0.2"/>
    <row r="12003" x14ac:dyDescent="0.2"/>
    <row r="12004" x14ac:dyDescent="0.2"/>
    <row r="12005" x14ac:dyDescent="0.2"/>
    <row r="12006" x14ac:dyDescent="0.2"/>
    <row r="12007" x14ac:dyDescent="0.2"/>
    <row r="12008" x14ac:dyDescent="0.2"/>
    <row r="12009" x14ac:dyDescent="0.2"/>
    <row r="12010" x14ac:dyDescent="0.2"/>
    <row r="12011" x14ac:dyDescent="0.2"/>
    <row r="12012" x14ac:dyDescent="0.2"/>
    <row r="12013" x14ac:dyDescent="0.2"/>
    <row r="12014" x14ac:dyDescent="0.2"/>
    <row r="12015" x14ac:dyDescent="0.2"/>
    <row r="12016" x14ac:dyDescent="0.2"/>
    <row r="12017" x14ac:dyDescent="0.2"/>
    <row r="12018" x14ac:dyDescent="0.2"/>
    <row r="12019" x14ac:dyDescent="0.2"/>
    <row r="12020" x14ac:dyDescent="0.2"/>
    <row r="12021" x14ac:dyDescent="0.2"/>
    <row r="12022" x14ac:dyDescent="0.2"/>
    <row r="12023" x14ac:dyDescent="0.2"/>
    <row r="12024" x14ac:dyDescent="0.2"/>
    <row r="12025" x14ac:dyDescent="0.2"/>
    <row r="12026" x14ac:dyDescent="0.2"/>
    <row r="12027" x14ac:dyDescent="0.2"/>
    <row r="12028" x14ac:dyDescent="0.2"/>
    <row r="12029" x14ac:dyDescent="0.2"/>
    <row r="12030" x14ac:dyDescent="0.2"/>
    <row r="12031" x14ac:dyDescent="0.2"/>
    <row r="12032" x14ac:dyDescent="0.2"/>
    <row r="12033" x14ac:dyDescent="0.2"/>
    <row r="12034" x14ac:dyDescent="0.2"/>
    <row r="12035" x14ac:dyDescent="0.2"/>
    <row r="12036" x14ac:dyDescent="0.2"/>
    <row r="12037" x14ac:dyDescent="0.2"/>
    <row r="12038" x14ac:dyDescent="0.2"/>
    <row r="12039" x14ac:dyDescent="0.2"/>
    <row r="12040" x14ac:dyDescent="0.2"/>
    <row r="12041" x14ac:dyDescent="0.2"/>
    <row r="12042" x14ac:dyDescent="0.2"/>
    <row r="12043" x14ac:dyDescent="0.2"/>
    <row r="12044" x14ac:dyDescent="0.2"/>
    <row r="12045" x14ac:dyDescent="0.2"/>
    <row r="12046" x14ac:dyDescent="0.2"/>
    <row r="12047" x14ac:dyDescent="0.2"/>
    <row r="12048" x14ac:dyDescent="0.2"/>
    <row r="12049" x14ac:dyDescent="0.2"/>
    <row r="12050" x14ac:dyDescent="0.2"/>
    <row r="12051" x14ac:dyDescent="0.2"/>
    <row r="12052" x14ac:dyDescent="0.2"/>
    <row r="12053" x14ac:dyDescent="0.2"/>
    <row r="12054" x14ac:dyDescent="0.2"/>
    <row r="12055" x14ac:dyDescent="0.2"/>
    <row r="12056" x14ac:dyDescent="0.2"/>
    <row r="12057" x14ac:dyDescent="0.2"/>
    <row r="12058" x14ac:dyDescent="0.2"/>
    <row r="12059" x14ac:dyDescent="0.2"/>
    <row r="12060" x14ac:dyDescent="0.2"/>
    <row r="12061" x14ac:dyDescent="0.2"/>
    <row r="12062" x14ac:dyDescent="0.2"/>
    <row r="12063" x14ac:dyDescent="0.2"/>
    <row r="12064" x14ac:dyDescent="0.2"/>
    <row r="12065" x14ac:dyDescent="0.2"/>
    <row r="12066" x14ac:dyDescent="0.2"/>
    <row r="12067" x14ac:dyDescent="0.2"/>
    <row r="12068" x14ac:dyDescent="0.2"/>
    <row r="12069" x14ac:dyDescent="0.2"/>
    <row r="12070" x14ac:dyDescent="0.2"/>
    <row r="12071" x14ac:dyDescent="0.2"/>
    <row r="12072" x14ac:dyDescent="0.2"/>
    <row r="12073" x14ac:dyDescent="0.2"/>
    <row r="12074" x14ac:dyDescent="0.2"/>
    <row r="12075" x14ac:dyDescent="0.2"/>
    <row r="12076" x14ac:dyDescent="0.2"/>
    <row r="12077" x14ac:dyDescent="0.2"/>
    <row r="12078" x14ac:dyDescent="0.2"/>
    <row r="12079" x14ac:dyDescent="0.2"/>
    <row r="12080" x14ac:dyDescent="0.2"/>
    <row r="12081" x14ac:dyDescent="0.2"/>
    <row r="12082" x14ac:dyDescent="0.2"/>
    <row r="12083" x14ac:dyDescent="0.2"/>
    <row r="12084" x14ac:dyDescent="0.2"/>
    <row r="12085" x14ac:dyDescent="0.2"/>
    <row r="12086" x14ac:dyDescent="0.2"/>
    <row r="12087" x14ac:dyDescent="0.2"/>
    <row r="12088" x14ac:dyDescent="0.2"/>
    <row r="12089" x14ac:dyDescent="0.2"/>
    <row r="12090" x14ac:dyDescent="0.2"/>
    <row r="12091" x14ac:dyDescent="0.2"/>
    <row r="12092" x14ac:dyDescent="0.2"/>
    <row r="12093" x14ac:dyDescent="0.2"/>
    <row r="12094" x14ac:dyDescent="0.2"/>
    <row r="12095" x14ac:dyDescent="0.2"/>
    <row r="12096" x14ac:dyDescent="0.2"/>
    <row r="12097" x14ac:dyDescent="0.2"/>
    <row r="12098" x14ac:dyDescent="0.2"/>
    <row r="12099" x14ac:dyDescent="0.2"/>
    <row r="12100" x14ac:dyDescent="0.2"/>
    <row r="12101" x14ac:dyDescent="0.2"/>
    <row r="12102" x14ac:dyDescent="0.2"/>
    <row r="12103" x14ac:dyDescent="0.2"/>
    <row r="12104" x14ac:dyDescent="0.2"/>
    <row r="12105" x14ac:dyDescent="0.2"/>
    <row r="12106" x14ac:dyDescent="0.2"/>
    <row r="12107" x14ac:dyDescent="0.2"/>
    <row r="12108" x14ac:dyDescent="0.2"/>
    <row r="12109" x14ac:dyDescent="0.2"/>
    <row r="12110" x14ac:dyDescent="0.2"/>
    <row r="12111" x14ac:dyDescent="0.2"/>
    <row r="12112" x14ac:dyDescent="0.2"/>
    <row r="12113" x14ac:dyDescent="0.2"/>
    <row r="12114" x14ac:dyDescent="0.2"/>
    <row r="12115" x14ac:dyDescent="0.2"/>
    <row r="12116" x14ac:dyDescent="0.2"/>
    <row r="12117" x14ac:dyDescent="0.2"/>
    <row r="12118" x14ac:dyDescent="0.2"/>
    <row r="12119" x14ac:dyDescent="0.2"/>
    <row r="12120" x14ac:dyDescent="0.2"/>
    <row r="12121" x14ac:dyDescent="0.2"/>
    <row r="12122" x14ac:dyDescent="0.2"/>
    <row r="12123" x14ac:dyDescent="0.2"/>
    <row r="12124" x14ac:dyDescent="0.2"/>
    <row r="12125" x14ac:dyDescent="0.2"/>
    <row r="12126" x14ac:dyDescent="0.2"/>
    <row r="12127" x14ac:dyDescent="0.2"/>
    <row r="12128" x14ac:dyDescent="0.2"/>
    <row r="12129" x14ac:dyDescent="0.2"/>
    <row r="12130" x14ac:dyDescent="0.2"/>
    <row r="12131" x14ac:dyDescent="0.2"/>
    <row r="12132" x14ac:dyDescent="0.2"/>
    <row r="12133" x14ac:dyDescent="0.2"/>
    <row r="12134" x14ac:dyDescent="0.2"/>
    <row r="12135" x14ac:dyDescent="0.2"/>
    <row r="12136" x14ac:dyDescent="0.2"/>
    <row r="12137" x14ac:dyDescent="0.2"/>
    <row r="12138" x14ac:dyDescent="0.2"/>
    <row r="12139" x14ac:dyDescent="0.2"/>
    <row r="12140" x14ac:dyDescent="0.2"/>
    <row r="12141" x14ac:dyDescent="0.2"/>
    <row r="12142" x14ac:dyDescent="0.2"/>
    <row r="12143" x14ac:dyDescent="0.2"/>
    <row r="12144" x14ac:dyDescent="0.2"/>
    <row r="12145" x14ac:dyDescent="0.2"/>
    <row r="12146" x14ac:dyDescent="0.2"/>
    <row r="12147" x14ac:dyDescent="0.2"/>
    <row r="12148" x14ac:dyDescent="0.2"/>
    <row r="12149" x14ac:dyDescent="0.2"/>
    <row r="12150" x14ac:dyDescent="0.2"/>
    <row r="12151" x14ac:dyDescent="0.2"/>
    <row r="12152" x14ac:dyDescent="0.2"/>
    <row r="12153" x14ac:dyDescent="0.2"/>
    <row r="12154" x14ac:dyDescent="0.2"/>
    <row r="12155" x14ac:dyDescent="0.2"/>
    <row r="12156" x14ac:dyDescent="0.2"/>
    <row r="12157" x14ac:dyDescent="0.2"/>
    <row r="12158" x14ac:dyDescent="0.2"/>
    <row r="12159" x14ac:dyDescent="0.2"/>
    <row r="12160" x14ac:dyDescent="0.2"/>
    <row r="12161" x14ac:dyDescent="0.2"/>
    <row r="12162" x14ac:dyDescent="0.2"/>
    <row r="12163" x14ac:dyDescent="0.2"/>
    <row r="12164" x14ac:dyDescent="0.2"/>
    <row r="12165" x14ac:dyDescent="0.2"/>
    <row r="12166" x14ac:dyDescent="0.2"/>
    <row r="12167" x14ac:dyDescent="0.2"/>
    <row r="12168" x14ac:dyDescent="0.2"/>
    <row r="12169" x14ac:dyDescent="0.2"/>
    <row r="12170" x14ac:dyDescent="0.2"/>
    <row r="12171" x14ac:dyDescent="0.2"/>
    <row r="12172" x14ac:dyDescent="0.2"/>
    <row r="12173" x14ac:dyDescent="0.2"/>
    <row r="12174" x14ac:dyDescent="0.2"/>
    <row r="12175" x14ac:dyDescent="0.2"/>
    <row r="12176" x14ac:dyDescent="0.2"/>
    <row r="12177" x14ac:dyDescent="0.2"/>
    <row r="12178" x14ac:dyDescent="0.2"/>
    <row r="12179" x14ac:dyDescent="0.2"/>
    <row r="12180" x14ac:dyDescent="0.2"/>
    <row r="12181" x14ac:dyDescent="0.2"/>
    <row r="12182" x14ac:dyDescent="0.2"/>
    <row r="12183" x14ac:dyDescent="0.2"/>
    <row r="12184" x14ac:dyDescent="0.2"/>
    <row r="12185" x14ac:dyDescent="0.2"/>
    <row r="12186" x14ac:dyDescent="0.2"/>
    <row r="12187" x14ac:dyDescent="0.2"/>
    <row r="12188" x14ac:dyDescent="0.2"/>
    <row r="12189" x14ac:dyDescent="0.2"/>
    <row r="12190" x14ac:dyDescent="0.2"/>
    <row r="12191" x14ac:dyDescent="0.2"/>
    <row r="12192" x14ac:dyDescent="0.2"/>
    <row r="12193" x14ac:dyDescent="0.2"/>
    <row r="12194" x14ac:dyDescent="0.2"/>
    <row r="12195" x14ac:dyDescent="0.2"/>
    <row r="12196" x14ac:dyDescent="0.2"/>
    <row r="12197" x14ac:dyDescent="0.2"/>
    <row r="12198" x14ac:dyDescent="0.2"/>
    <row r="12199" x14ac:dyDescent="0.2"/>
    <row r="12200" x14ac:dyDescent="0.2"/>
    <row r="12201" x14ac:dyDescent="0.2"/>
    <row r="12202" x14ac:dyDescent="0.2"/>
    <row r="12203" x14ac:dyDescent="0.2"/>
    <row r="12204" x14ac:dyDescent="0.2"/>
    <row r="12205" x14ac:dyDescent="0.2"/>
    <row r="12206" x14ac:dyDescent="0.2"/>
    <row r="12207" x14ac:dyDescent="0.2"/>
    <row r="12208" x14ac:dyDescent="0.2"/>
    <row r="12209" x14ac:dyDescent="0.2"/>
    <row r="12210" x14ac:dyDescent="0.2"/>
    <row r="12211" x14ac:dyDescent="0.2"/>
    <row r="12212" x14ac:dyDescent="0.2"/>
    <row r="12213" x14ac:dyDescent="0.2"/>
    <row r="12214" x14ac:dyDescent="0.2"/>
    <row r="12215" x14ac:dyDescent="0.2"/>
    <row r="12216" x14ac:dyDescent="0.2"/>
    <row r="12217" x14ac:dyDescent="0.2"/>
    <row r="12218" x14ac:dyDescent="0.2"/>
    <row r="12219" x14ac:dyDescent="0.2"/>
    <row r="12220" x14ac:dyDescent="0.2"/>
    <row r="12221" x14ac:dyDescent="0.2"/>
    <row r="12222" x14ac:dyDescent="0.2"/>
    <row r="12223" x14ac:dyDescent="0.2"/>
    <row r="12224" x14ac:dyDescent="0.2"/>
    <row r="12225" x14ac:dyDescent="0.2"/>
    <row r="12226" x14ac:dyDescent="0.2"/>
    <row r="12227" x14ac:dyDescent="0.2"/>
    <row r="12228" x14ac:dyDescent="0.2"/>
    <row r="12229" x14ac:dyDescent="0.2"/>
    <row r="12230" x14ac:dyDescent="0.2"/>
    <row r="12231" x14ac:dyDescent="0.2"/>
    <row r="12232" x14ac:dyDescent="0.2"/>
    <row r="12233" x14ac:dyDescent="0.2"/>
    <row r="12234" x14ac:dyDescent="0.2"/>
    <row r="12235" x14ac:dyDescent="0.2"/>
    <row r="12236" x14ac:dyDescent="0.2"/>
    <row r="12237" x14ac:dyDescent="0.2"/>
    <row r="12238" x14ac:dyDescent="0.2"/>
    <row r="12239" x14ac:dyDescent="0.2"/>
    <row r="12240" x14ac:dyDescent="0.2"/>
    <row r="12241" x14ac:dyDescent="0.2"/>
    <row r="12242" x14ac:dyDescent="0.2"/>
    <row r="12243" x14ac:dyDescent="0.2"/>
    <row r="12244" x14ac:dyDescent="0.2"/>
    <row r="12245" x14ac:dyDescent="0.2"/>
    <row r="12246" x14ac:dyDescent="0.2"/>
    <row r="12247" x14ac:dyDescent="0.2"/>
    <row r="12248" x14ac:dyDescent="0.2"/>
    <row r="12249" x14ac:dyDescent="0.2"/>
    <row r="12250" x14ac:dyDescent="0.2"/>
    <row r="12251" x14ac:dyDescent="0.2"/>
    <row r="12252" x14ac:dyDescent="0.2"/>
    <row r="12253" x14ac:dyDescent="0.2"/>
    <row r="12254" x14ac:dyDescent="0.2"/>
    <row r="12255" x14ac:dyDescent="0.2"/>
    <row r="12256" x14ac:dyDescent="0.2"/>
    <row r="12257" x14ac:dyDescent="0.2"/>
    <row r="12258" x14ac:dyDescent="0.2"/>
    <row r="12259" x14ac:dyDescent="0.2"/>
    <row r="12260" x14ac:dyDescent="0.2"/>
    <row r="12261" x14ac:dyDescent="0.2"/>
    <row r="12262" x14ac:dyDescent="0.2"/>
    <row r="12263" x14ac:dyDescent="0.2"/>
    <row r="12264" x14ac:dyDescent="0.2"/>
    <row r="12265" x14ac:dyDescent="0.2"/>
    <row r="12266" x14ac:dyDescent="0.2"/>
    <row r="12267" x14ac:dyDescent="0.2"/>
    <row r="12268" x14ac:dyDescent="0.2"/>
    <row r="12269" x14ac:dyDescent="0.2"/>
    <row r="12270" x14ac:dyDescent="0.2"/>
    <row r="12271" x14ac:dyDescent="0.2"/>
    <row r="12272" x14ac:dyDescent="0.2"/>
    <row r="12273" x14ac:dyDescent="0.2"/>
    <row r="12274" x14ac:dyDescent="0.2"/>
    <row r="12275" x14ac:dyDescent="0.2"/>
    <row r="12276" x14ac:dyDescent="0.2"/>
    <row r="12277" x14ac:dyDescent="0.2"/>
    <row r="12278" x14ac:dyDescent="0.2"/>
    <row r="12279" x14ac:dyDescent="0.2"/>
    <row r="12280" x14ac:dyDescent="0.2"/>
    <row r="12281" x14ac:dyDescent="0.2"/>
    <row r="12282" x14ac:dyDescent="0.2"/>
    <row r="12283" x14ac:dyDescent="0.2"/>
    <row r="12284" x14ac:dyDescent="0.2"/>
    <row r="12285" x14ac:dyDescent="0.2"/>
    <row r="12286" x14ac:dyDescent="0.2"/>
    <row r="12287" x14ac:dyDescent="0.2"/>
    <row r="12288" x14ac:dyDescent="0.2"/>
    <row r="12289" x14ac:dyDescent="0.2"/>
    <row r="12290" x14ac:dyDescent="0.2"/>
    <row r="12291" x14ac:dyDescent="0.2"/>
    <row r="12292" x14ac:dyDescent="0.2"/>
    <row r="12293" x14ac:dyDescent="0.2"/>
    <row r="12294" x14ac:dyDescent="0.2"/>
    <row r="12295" x14ac:dyDescent="0.2"/>
    <row r="12296" x14ac:dyDescent="0.2"/>
    <row r="12297" x14ac:dyDescent="0.2"/>
    <row r="12298" x14ac:dyDescent="0.2"/>
    <row r="12299" x14ac:dyDescent="0.2"/>
    <row r="12300" x14ac:dyDescent="0.2"/>
    <row r="12301" x14ac:dyDescent="0.2"/>
    <row r="12302" x14ac:dyDescent="0.2"/>
    <row r="12303" x14ac:dyDescent="0.2"/>
    <row r="12304" x14ac:dyDescent="0.2"/>
    <row r="12305" x14ac:dyDescent="0.2"/>
    <row r="12306" x14ac:dyDescent="0.2"/>
    <row r="12307" x14ac:dyDescent="0.2"/>
    <row r="12308" x14ac:dyDescent="0.2"/>
    <row r="12309" x14ac:dyDescent="0.2"/>
    <row r="12310" x14ac:dyDescent="0.2"/>
    <row r="12311" x14ac:dyDescent="0.2"/>
    <row r="12312" x14ac:dyDescent="0.2"/>
    <row r="12313" x14ac:dyDescent="0.2"/>
    <row r="12314" x14ac:dyDescent="0.2"/>
    <row r="12315" x14ac:dyDescent="0.2"/>
    <row r="12316" x14ac:dyDescent="0.2"/>
    <row r="12317" x14ac:dyDescent="0.2"/>
    <row r="12318" x14ac:dyDescent="0.2"/>
    <row r="12319" x14ac:dyDescent="0.2"/>
    <row r="12320" x14ac:dyDescent="0.2"/>
    <row r="12321" x14ac:dyDescent="0.2"/>
    <row r="12322" x14ac:dyDescent="0.2"/>
    <row r="12323" x14ac:dyDescent="0.2"/>
    <row r="12324" x14ac:dyDescent="0.2"/>
    <row r="12325" x14ac:dyDescent="0.2"/>
    <row r="12326" x14ac:dyDescent="0.2"/>
    <row r="12327" x14ac:dyDescent="0.2"/>
    <row r="12328" x14ac:dyDescent="0.2"/>
    <row r="12329" x14ac:dyDescent="0.2"/>
    <row r="12330" x14ac:dyDescent="0.2"/>
    <row r="12331" x14ac:dyDescent="0.2"/>
    <row r="12332" x14ac:dyDescent="0.2"/>
    <row r="12333" x14ac:dyDescent="0.2"/>
    <row r="12334" x14ac:dyDescent="0.2"/>
    <row r="12335" x14ac:dyDescent="0.2"/>
    <row r="12336" x14ac:dyDescent="0.2"/>
    <row r="12337" x14ac:dyDescent="0.2"/>
    <row r="12338" x14ac:dyDescent="0.2"/>
    <row r="12339" x14ac:dyDescent="0.2"/>
    <row r="12340" x14ac:dyDescent="0.2"/>
    <row r="12341" x14ac:dyDescent="0.2"/>
    <row r="12342" x14ac:dyDescent="0.2"/>
    <row r="12343" x14ac:dyDescent="0.2"/>
    <row r="12344" x14ac:dyDescent="0.2"/>
    <row r="12345" x14ac:dyDescent="0.2"/>
    <row r="12346" x14ac:dyDescent="0.2"/>
    <row r="12347" x14ac:dyDescent="0.2"/>
    <row r="12348" x14ac:dyDescent="0.2"/>
    <row r="12349" x14ac:dyDescent="0.2"/>
    <row r="12350" x14ac:dyDescent="0.2"/>
    <row r="12351" x14ac:dyDescent="0.2"/>
    <row r="12352" x14ac:dyDescent="0.2"/>
    <row r="12353" x14ac:dyDescent="0.2"/>
    <row r="12354" x14ac:dyDescent="0.2"/>
    <row r="12355" x14ac:dyDescent="0.2"/>
    <row r="12356" x14ac:dyDescent="0.2"/>
    <row r="12357" x14ac:dyDescent="0.2"/>
    <row r="12358" x14ac:dyDescent="0.2"/>
    <row r="12359" x14ac:dyDescent="0.2"/>
    <row r="12360" x14ac:dyDescent="0.2"/>
    <row r="12361" x14ac:dyDescent="0.2"/>
    <row r="12362" x14ac:dyDescent="0.2"/>
    <row r="12363" x14ac:dyDescent="0.2"/>
    <row r="12364" x14ac:dyDescent="0.2"/>
    <row r="12365" x14ac:dyDescent="0.2"/>
    <row r="12366" x14ac:dyDescent="0.2"/>
    <row r="12367" x14ac:dyDescent="0.2"/>
    <row r="12368" x14ac:dyDescent="0.2"/>
    <row r="12369" x14ac:dyDescent="0.2"/>
    <row r="12370" x14ac:dyDescent="0.2"/>
    <row r="12371" x14ac:dyDescent="0.2"/>
    <row r="12372" x14ac:dyDescent="0.2"/>
    <row r="12373" x14ac:dyDescent="0.2"/>
    <row r="12374" x14ac:dyDescent="0.2"/>
    <row r="12375" x14ac:dyDescent="0.2"/>
    <row r="12376" x14ac:dyDescent="0.2"/>
    <row r="12377" x14ac:dyDescent="0.2"/>
    <row r="12378" x14ac:dyDescent="0.2"/>
    <row r="12379" x14ac:dyDescent="0.2"/>
    <row r="12380" x14ac:dyDescent="0.2"/>
    <row r="12381" x14ac:dyDescent="0.2"/>
    <row r="12382" x14ac:dyDescent="0.2"/>
    <row r="12383" x14ac:dyDescent="0.2"/>
    <row r="12384" x14ac:dyDescent="0.2"/>
    <row r="12385" x14ac:dyDescent="0.2"/>
    <row r="12386" x14ac:dyDescent="0.2"/>
    <row r="12387" x14ac:dyDescent="0.2"/>
    <row r="12388" x14ac:dyDescent="0.2"/>
    <row r="12389" x14ac:dyDescent="0.2"/>
    <row r="12390" x14ac:dyDescent="0.2"/>
    <row r="12391" x14ac:dyDescent="0.2"/>
    <row r="12392" x14ac:dyDescent="0.2"/>
    <row r="12393" x14ac:dyDescent="0.2"/>
    <row r="12394" x14ac:dyDescent="0.2"/>
    <row r="12395" x14ac:dyDescent="0.2"/>
    <row r="12396" x14ac:dyDescent="0.2"/>
    <row r="12397" x14ac:dyDescent="0.2"/>
    <row r="12398" x14ac:dyDescent="0.2"/>
    <row r="12399" x14ac:dyDescent="0.2"/>
    <row r="12400" x14ac:dyDescent="0.2"/>
    <row r="12401" x14ac:dyDescent="0.2"/>
    <row r="12402" x14ac:dyDescent="0.2"/>
    <row r="12403" x14ac:dyDescent="0.2"/>
    <row r="12404" x14ac:dyDescent="0.2"/>
    <row r="12405" x14ac:dyDescent="0.2"/>
    <row r="12406" x14ac:dyDescent="0.2"/>
    <row r="12407" x14ac:dyDescent="0.2"/>
    <row r="12408" x14ac:dyDescent="0.2"/>
    <row r="12409" x14ac:dyDescent="0.2"/>
    <row r="12410" x14ac:dyDescent="0.2"/>
    <row r="12411" x14ac:dyDescent="0.2"/>
    <row r="12412" x14ac:dyDescent="0.2"/>
    <row r="12413" x14ac:dyDescent="0.2"/>
    <row r="12414" x14ac:dyDescent="0.2"/>
    <row r="12415" x14ac:dyDescent="0.2"/>
    <row r="12416" x14ac:dyDescent="0.2"/>
    <row r="12417" x14ac:dyDescent="0.2"/>
    <row r="12418" x14ac:dyDescent="0.2"/>
    <row r="12419" x14ac:dyDescent="0.2"/>
    <row r="12420" x14ac:dyDescent="0.2"/>
    <row r="12421" x14ac:dyDescent="0.2"/>
    <row r="12422" x14ac:dyDescent="0.2"/>
    <row r="12423" x14ac:dyDescent="0.2"/>
    <row r="12424" x14ac:dyDescent="0.2"/>
    <row r="12425" x14ac:dyDescent="0.2"/>
    <row r="12426" x14ac:dyDescent="0.2"/>
    <row r="12427" x14ac:dyDescent="0.2"/>
    <row r="12428" x14ac:dyDescent="0.2"/>
    <row r="12429" x14ac:dyDescent="0.2"/>
    <row r="12430" x14ac:dyDescent="0.2"/>
    <row r="12431" x14ac:dyDescent="0.2"/>
    <row r="12432" x14ac:dyDescent="0.2"/>
    <row r="12433" x14ac:dyDescent="0.2"/>
    <row r="12434" x14ac:dyDescent="0.2"/>
    <row r="12435" x14ac:dyDescent="0.2"/>
    <row r="12436" x14ac:dyDescent="0.2"/>
    <row r="12437" x14ac:dyDescent="0.2"/>
    <row r="12438" x14ac:dyDescent="0.2"/>
    <row r="12439" x14ac:dyDescent="0.2"/>
    <row r="12440" x14ac:dyDescent="0.2"/>
    <row r="12441" x14ac:dyDescent="0.2"/>
    <row r="12442" x14ac:dyDescent="0.2"/>
    <row r="12443" x14ac:dyDescent="0.2"/>
    <row r="12444" x14ac:dyDescent="0.2"/>
    <row r="12445" x14ac:dyDescent="0.2"/>
    <row r="12446" x14ac:dyDescent="0.2"/>
    <row r="12447" x14ac:dyDescent="0.2"/>
    <row r="12448" x14ac:dyDescent="0.2"/>
    <row r="12449" x14ac:dyDescent="0.2"/>
    <row r="12450" x14ac:dyDescent="0.2"/>
    <row r="12451" x14ac:dyDescent="0.2"/>
    <row r="12452" x14ac:dyDescent="0.2"/>
    <row r="12453" x14ac:dyDescent="0.2"/>
    <row r="12454" x14ac:dyDescent="0.2"/>
    <row r="12455" x14ac:dyDescent="0.2"/>
    <row r="12456" x14ac:dyDescent="0.2"/>
    <row r="12457" x14ac:dyDescent="0.2"/>
    <row r="12458" x14ac:dyDescent="0.2"/>
    <row r="12459" x14ac:dyDescent="0.2"/>
    <row r="12460" x14ac:dyDescent="0.2"/>
    <row r="12461" x14ac:dyDescent="0.2"/>
    <row r="12462" x14ac:dyDescent="0.2"/>
    <row r="12463" x14ac:dyDescent="0.2"/>
    <row r="12464" x14ac:dyDescent="0.2"/>
    <row r="12465" x14ac:dyDescent="0.2"/>
    <row r="12466" x14ac:dyDescent="0.2"/>
    <row r="12467" x14ac:dyDescent="0.2"/>
    <row r="12468" x14ac:dyDescent="0.2"/>
    <row r="12469" x14ac:dyDescent="0.2"/>
    <row r="12470" x14ac:dyDescent="0.2"/>
    <row r="12471" x14ac:dyDescent="0.2"/>
    <row r="12472" x14ac:dyDescent="0.2"/>
    <row r="12473" x14ac:dyDescent="0.2"/>
    <row r="12474" x14ac:dyDescent="0.2"/>
    <row r="12475" x14ac:dyDescent="0.2"/>
    <row r="12476" x14ac:dyDescent="0.2"/>
    <row r="12477" x14ac:dyDescent="0.2"/>
    <row r="12478" x14ac:dyDescent="0.2"/>
    <row r="12479" x14ac:dyDescent="0.2"/>
    <row r="12480" x14ac:dyDescent="0.2"/>
    <row r="12481" x14ac:dyDescent="0.2"/>
    <row r="12482" x14ac:dyDescent="0.2"/>
    <row r="12483" x14ac:dyDescent="0.2"/>
    <row r="12484" x14ac:dyDescent="0.2"/>
    <row r="12485" x14ac:dyDescent="0.2"/>
    <row r="12486" x14ac:dyDescent="0.2"/>
    <row r="12487" x14ac:dyDescent="0.2"/>
    <row r="12488" x14ac:dyDescent="0.2"/>
    <row r="12489" x14ac:dyDescent="0.2"/>
    <row r="12490" x14ac:dyDescent="0.2"/>
    <row r="12491" x14ac:dyDescent="0.2"/>
    <row r="12492" x14ac:dyDescent="0.2"/>
    <row r="12493" x14ac:dyDescent="0.2"/>
    <row r="12494" x14ac:dyDescent="0.2"/>
    <row r="12495" x14ac:dyDescent="0.2"/>
    <row r="12496" x14ac:dyDescent="0.2"/>
    <row r="12497" x14ac:dyDescent="0.2"/>
    <row r="12498" x14ac:dyDescent="0.2"/>
    <row r="12499" x14ac:dyDescent="0.2"/>
    <row r="12500" x14ac:dyDescent="0.2"/>
    <row r="12501" x14ac:dyDescent="0.2"/>
    <row r="12502" x14ac:dyDescent="0.2"/>
    <row r="12503" x14ac:dyDescent="0.2"/>
    <row r="12504" x14ac:dyDescent="0.2"/>
    <row r="12505" x14ac:dyDescent="0.2"/>
    <row r="12506" x14ac:dyDescent="0.2"/>
    <row r="12507" x14ac:dyDescent="0.2"/>
    <row r="12508" x14ac:dyDescent="0.2"/>
    <row r="12509" x14ac:dyDescent="0.2"/>
    <row r="12510" x14ac:dyDescent="0.2"/>
    <row r="12511" x14ac:dyDescent="0.2"/>
    <row r="12512" x14ac:dyDescent="0.2"/>
    <row r="12513" x14ac:dyDescent="0.2"/>
    <row r="12514" x14ac:dyDescent="0.2"/>
    <row r="12515" x14ac:dyDescent="0.2"/>
    <row r="12516" x14ac:dyDescent="0.2"/>
    <row r="12517" x14ac:dyDescent="0.2"/>
    <row r="12518" x14ac:dyDescent="0.2"/>
    <row r="12519" x14ac:dyDescent="0.2"/>
    <row r="12520" x14ac:dyDescent="0.2"/>
    <row r="12521" x14ac:dyDescent="0.2"/>
    <row r="12522" x14ac:dyDescent="0.2"/>
    <row r="12523" x14ac:dyDescent="0.2"/>
    <row r="12524" x14ac:dyDescent="0.2"/>
    <row r="12525" x14ac:dyDescent="0.2"/>
    <row r="12526" x14ac:dyDescent="0.2"/>
    <row r="12527" x14ac:dyDescent="0.2"/>
    <row r="12528" x14ac:dyDescent="0.2"/>
    <row r="12529" x14ac:dyDescent="0.2"/>
    <row r="12530" x14ac:dyDescent="0.2"/>
    <row r="12531" x14ac:dyDescent="0.2"/>
    <row r="12532" x14ac:dyDescent="0.2"/>
    <row r="12533" x14ac:dyDescent="0.2"/>
    <row r="12534" x14ac:dyDescent="0.2"/>
    <row r="12535" x14ac:dyDescent="0.2"/>
    <row r="12536" x14ac:dyDescent="0.2"/>
    <row r="12537" x14ac:dyDescent="0.2"/>
    <row r="12538" x14ac:dyDescent="0.2"/>
    <row r="12539" x14ac:dyDescent="0.2"/>
    <row r="12540" x14ac:dyDescent="0.2"/>
    <row r="12541" x14ac:dyDescent="0.2"/>
    <row r="12542" x14ac:dyDescent="0.2"/>
    <row r="12543" x14ac:dyDescent="0.2"/>
    <row r="12544" x14ac:dyDescent="0.2"/>
    <row r="12545" x14ac:dyDescent="0.2"/>
    <row r="12546" x14ac:dyDescent="0.2"/>
    <row r="12547" x14ac:dyDescent="0.2"/>
    <row r="12548" x14ac:dyDescent="0.2"/>
    <row r="12549" x14ac:dyDescent="0.2"/>
    <row r="12550" x14ac:dyDescent="0.2"/>
    <row r="12551" x14ac:dyDescent="0.2"/>
    <row r="12552" x14ac:dyDescent="0.2"/>
    <row r="12553" x14ac:dyDescent="0.2"/>
    <row r="12554" x14ac:dyDescent="0.2"/>
    <row r="12555" x14ac:dyDescent="0.2"/>
    <row r="12556" x14ac:dyDescent="0.2"/>
    <row r="12557" x14ac:dyDescent="0.2"/>
    <row r="12558" x14ac:dyDescent="0.2"/>
    <row r="12559" x14ac:dyDescent="0.2"/>
    <row r="12560" x14ac:dyDescent="0.2"/>
    <row r="12561" x14ac:dyDescent="0.2"/>
    <row r="12562" x14ac:dyDescent="0.2"/>
    <row r="12563" x14ac:dyDescent="0.2"/>
    <row r="12564" x14ac:dyDescent="0.2"/>
    <row r="12565" x14ac:dyDescent="0.2"/>
    <row r="12566" x14ac:dyDescent="0.2"/>
    <row r="12567" x14ac:dyDescent="0.2"/>
    <row r="12568" x14ac:dyDescent="0.2"/>
    <row r="12569" x14ac:dyDescent="0.2"/>
    <row r="12570" x14ac:dyDescent="0.2"/>
    <row r="12571" x14ac:dyDescent="0.2"/>
    <row r="12572" x14ac:dyDescent="0.2"/>
    <row r="12573" x14ac:dyDescent="0.2"/>
    <row r="12574" x14ac:dyDescent="0.2"/>
    <row r="12575" x14ac:dyDescent="0.2"/>
    <row r="12576" x14ac:dyDescent="0.2"/>
    <row r="12577" x14ac:dyDescent="0.2"/>
    <row r="12578" x14ac:dyDescent="0.2"/>
    <row r="12579" x14ac:dyDescent="0.2"/>
    <row r="12580" x14ac:dyDescent="0.2"/>
    <row r="12581" x14ac:dyDescent="0.2"/>
    <row r="12582" x14ac:dyDescent="0.2"/>
    <row r="12583" x14ac:dyDescent="0.2"/>
    <row r="12584" x14ac:dyDescent="0.2"/>
    <row r="12585" x14ac:dyDescent="0.2"/>
    <row r="12586" x14ac:dyDescent="0.2"/>
    <row r="12587" x14ac:dyDescent="0.2"/>
    <row r="12588" x14ac:dyDescent="0.2"/>
    <row r="12589" x14ac:dyDescent="0.2"/>
    <row r="12590" x14ac:dyDescent="0.2"/>
    <row r="12591" x14ac:dyDescent="0.2"/>
    <row r="12592" x14ac:dyDescent="0.2"/>
    <row r="12593" x14ac:dyDescent="0.2"/>
    <row r="12594" x14ac:dyDescent="0.2"/>
    <row r="12595" x14ac:dyDescent="0.2"/>
    <row r="12596" x14ac:dyDescent="0.2"/>
    <row r="12597" x14ac:dyDescent="0.2"/>
    <row r="12598" x14ac:dyDescent="0.2"/>
    <row r="12599" x14ac:dyDescent="0.2"/>
    <row r="12600" x14ac:dyDescent="0.2"/>
    <row r="12601" x14ac:dyDescent="0.2"/>
    <row r="12602" x14ac:dyDescent="0.2"/>
    <row r="12603" x14ac:dyDescent="0.2"/>
    <row r="12604" x14ac:dyDescent="0.2"/>
    <row r="12605" x14ac:dyDescent="0.2"/>
    <row r="12606" x14ac:dyDescent="0.2"/>
    <row r="12607" x14ac:dyDescent="0.2"/>
    <row r="12608" x14ac:dyDescent="0.2"/>
    <row r="12609" x14ac:dyDescent="0.2"/>
    <row r="12610" x14ac:dyDescent="0.2"/>
    <row r="12611" x14ac:dyDescent="0.2"/>
    <row r="12612" x14ac:dyDescent="0.2"/>
    <row r="12613" x14ac:dyDescent="0.2"/>
    <row r="12614" x14ac:dyDescent="0.2"/>
    <row r="12615" x14ac:dyDescent="0.2"/>
    <row r="12616" x14ac:dyDescent="0.2"/>
    <row r="12617" x14ac:dyDescent="0.2"/>
    <row r="12618" x14ac:dyDescent="0.2"/>
    <row r="12619" x14ac:dyDescent="0.2"/>
    <row r="12620" x14ac:dyDescent="0.2"/>
    <row r="12621" x14ac:dyDescent="0.2"/>
    <row r="12622" x14ac:dyDescent="0.2"/>
    <row r="12623" x14ac:dyDescent="0.2"/>
    <row r="12624" x14ac:dyDescent="0.2"/>
    <row r="12625" x14ac:dyDescent="0.2"/>
    <row r="12626" x14ac:dyDescent="0.2"/>
    <row r="12627" x14ac:dyDescent="0.2"/>
    <row r="12628" x14ac:dyDescent="0.2"/>
    <row r="12629" x14ac:dyDescent="0.2"/>
    <row r="12630" x14ac:dyDescent="0.2"/>
    <row r="12631" x14ac:dyDescent="0.2"/>
    <row r="12632" x14ac:dyDescent="0.2"/>
    <row r="12633" x14ac:dyDescent="0.2"/>
    <row r="12634" x14ac:dyDescent="0.2"/>
    <row r="12635" x14ac:dyDescent="0.2"/>
    <row r="12636" x14ac:dyDescent="0.2"/>
    <row r="12637" x14ac:dyDescent="0.2"/>
    <row r="12638" x14ac:dyDescent="0.2"/>
    <row r="12639" x14ac:dyDescent="0.2"/>
    <row r="12640" x14ac:dyDescent="0.2"/>
    <row r="12641" x14ac:dyDescent="0.2"/>
    <row r="12642" x14ac:dyDescent="0.2"/>
    <row r="12643" x14ac:dyDescent="0.2"/>
    <row r="12644" x14ac:dyDescent="0.2"/>
    <row r="12645" x14ac:dyDescent="0.2"/>
    <row r="12646" x14ac:dyDescent="0.2"/>
    <row r="12647" x14ac:dyDescent="0.2"/>
    <row r="12648" x14ac:dyDescent="0.2"/>
    <row r="12649" x14ac:dyDescent="0.2"/>
    <row r="12650" x14ac:dyDescent="0.2"/>
    <row r="12651" x14ac:dyDescent="0.2"/>
    <row r="12652" x14ac:dyDescent="0.2"/>
    <row r="12653" x14ac:dyDescent="0.2"/>
    <row r="12654" x14ac:dyDescent="0.2"/>
    <row r="12655" x14ac:dyDescent="0.2"/>
    <row r="12656" x14ac:dyDescent="0.2"/>
    <row r="12657" x14ac:dyDescent="0.2"/>
    <row r="12658" x14ac:dyDescent="0.2"/>
    <row r="12659" x14ac:dyDescent="0.2"/>
    <row r="12660" x14ac:dyDescent="0.2"/>
    <row r="12661" x14ac:dyDescent="0.2"/>
    <row r="12662" x14ac:dyDescent="0.2"/>
    <row r="12663" x14ac:dyDescent="0.2"/>
    <row r="12664" x14ac:dyDescent="0.2"/>
    <row r="12665" x14ac:dyDescent="0.2"/>
    <row r="12666" x14ac:dyDescent="0.2"/>
    <row r="12667" x14ac:dyDescent="0.2"/>
    <row r="12668" x14ac:dyDescent="0.2"/>
    <row r="12669" x14ac:dyDescent="0.2"/>
    <row r="12670" x14ac:dyDescent="0.2"/>
    <row r="12671" x14ac:dyDescent="0.2"/>
    <row r="12672" x14ac:dyDescent="0.2"/>
    <row r="12673" x14ac:dyDescent="0.2"/>
    <row r="12674" x14ac:dyDescent="0.2"/>
    <row r="12675" x14ac:dyDescent="0.2"/>
    <row r="12676" x14ac:dyDescent="0.2"/>
    <row r="12677" x14ac:dyDescent="0.2"/>
    <row r="12678" x14ac:dyDescent="0.2"/>
    <row r="12679" x14ac:dyDescent="0.2"/>
    <row r="12680" x14ac:dyDescent="0.2"/>
    <row r="12681" x14ac:dyDescent="0.2"/>
    <row r="12682" x14ac:dyDescent="0.2"/>
    <row r="12683" x14ac:dyDescent="0.2"/>
    <row r="12684" x14ac:dyDescent="0.2"/>
    <row r="12685" x14ac:dyDescent="0.2"/>
    <row r="12686" x14ac:dyDescent="0.2"/>
    <row r="12687" x14ac:dyDescent="0.2"/>
    <row r="12688" x14ac:dyDescent="0.2"/>
    <row r="12689" x14ac:dyDescent="0.2"/>
    <row r="12690" x14ac:dyDescent="0.2"/>
    <row r="12691" x14ac:dyDescent="0.2"/>
    <row r="12692" x14ac:dyDescent="0.2"/>
    <row r="12693" x14ac:dyDescent="0.2"/>
    <row r="12694" x14ac:dyDescent="0.2"/>
    <row r="12695" x14ac:dyDescent="0.2"/>
    <row r="12696" x14ac:dyDescent="0.2"/>
    <row r="12697" x14ac:dyDescent="0.2"/>
    <row r="12698" x14ac:dyDescent="0.2"/>
    <row r="12699" x14ac:dyDescent="0.2"/>
    <row r="12700" x14ac:dyDescent="0.2"/>
    <row r="12701" x14ac:dyDescent="0.2"/>
    <row r="12702" x14ac:dyDescent="0.2"/>
    <row r="12703" x14ac:dyDescent="0.2"/>
    <row r="12704" x14ac:dyDescent="0.2"/>
    <row r="12705" x14ac:dyDescent="0.2"/>
    <row r="12706" x14ac:dyDescent="0.2"/>
    <row r="12707" x14ac:dyDescent="0.2"/>
    <row r="12708" x14ac:dyDescent="0.2"/>
    <row r="12709" x14ac:dyDescent="0.2"/>
    <row r="12710" x14ac:dyDescent="0.2"/>
    <row r="12711" x14ac:dyDescent="0.2"/>
    <row r="12712" x14ac:dyDescent="0.2"/>
    <row r="12713" x14ac:dyDescent="0.2"/>
    <row r="12714" x14ac:dyDescent="0.2"/>
    <row r="12715" x14ac:dyDescent="0.2"/>
    <row r="12716" x14ac:dyDescent="0.2"/>
    <row r="12717" x14ac:dyDescent="0.2"/>
    <row r="12718" x14ac:dyDescent="0.2"/>
    <row r="12719" x14ac:dyDescent="0.2"/>
    <row r="12720" x14ac:dyDescent="0.2"/>
    <row r="12721" x14ac:dyDescent="0.2"/>
    <row r="12722" x14ac:dyDescent="0.2"/>
    <row r="12723" x14ac:dyDescent="0.2"/>
    <row r="12724" x14ac:dyDescent="0.2"/>
    <row r="12725" x14ac:dyDescent="0.2"/>
    <row r="12726" x14ac:dyDescent="0.2"/>
    <row r="12727" x14ac:dyDescent="0.2"/>
    <row r="12728" x14ac:dyDescent="0.2"/>
    <row r="12729" x14ac:dyDescent="0.2"/>
    <row r="12730" x14ac:dyDescent="0.2"/>
    <row r="12731" x14ac:dyDescent="0.2"/>
    <row r="12732" x14ac:dyDescent="0.2"/>
    <row r="12733" x14ac:dyDescent="0.2"/>
    <row r="12734" x14ac:dyDescent="0.2"/>
    <row r="12735" x14ac:dyDescent="0.2"/>
    <row r="12736" x14ac:dyDescent="0.2"/>
    <row r="12737" x14ac:dyDescent="0.2"/>
    <row r="12738" x14ac:dyDescent="0.2"/>
    <row r="12739" x14ac:dyDescent="0.2"/>
    <row r="12740" x14ac:dyDescent="0.2"/>
    <row r="12741" x14ac:dyDescent="0.2"/>
    <row r="12742" x14ac:dyDescent="0.2"/>
    <row r="12743" x14ac:dyDescent="0.2"/>
    <row r="12744" x14ac:dyDescent="0.2"/>
    <row r="12745" x14ac:dyDescent="0.2"/>
    <row r="12746" x14ac:dyDescent="0.2"/>
    <row r="12747" x14ac:dyDescent="0.2"/>
    <row r="12748" x14ac:dyDescent="0.2"/>
    <row r="12749" x14ac:dyDescent="0.2"/>
    <row r="12750" x14ac:dyDescent="0.2"/>
    <row r="12751" x14ac:dyDescent="0.2"/>
    <row r="12752" x14ac:dyDescent="0.2"/>
    <row r="12753" x14ac:dyDescent="0.2"/>
    <row r="12754" x14ac:dyDescent="0.2"/>
    <row r="12755" x14ac:dyDescent="0.2"/>
    <row r="12756" x14ac:dyDescent="0.2"/>
    <row r="12757" x14ac:dyDescent="0.2"/>
    <row r="12758" x14ac:dyDescent="0.2"/>
    <row r="12759" x14ac:dyDescent="0.2"/>
    <row r="12760" x14ac:dyDescent="0.2"/>
    <row r="12761" x14ac:dyDescent="0.2"/>
    <row r="12762" x14ac:dyDescent="0.2"/>
    <row r="12763" x14ac:dyDescent="0.2"/>
    <row r="12764" x14ac:dyDescent="0.2"/>
    <row r="12765" x14ac:dyDescent="0.2"/>
    <row r="12766" x14ac:dyDescent="0.2"/>
    <row r="12767" x14ac:dyDescent="0.2"/>
    <row r="12768" x14ac:dyDescent="0.2"/>
    <row r="12769" x14ac:dyDescent="0.2"/>
    <row r="12770" x14ac:dyDescent="0.2"/>
    <row r="12771" x14ac:dyDescent="0.2"/>
    <row r="12772" x14ac:dyDescent="0.2"/>
    <row r="12773" x14ac:dyDescent="0.2"/>
    <row r="12774" x14ac:dyDescent="0.2"/>
    <row r="12775" x14ac:dyDescent="0.2"/>
    <row r="12776" x14ac:dyDescent="0.2"/>
    <row r="12777" x14ac:dyDescent="0.2"/>
    <row r="12778" x14ac:dyDescent="0.2"/>
    <row r="12779" x14ac:dyDescent="0.2"/>
    <row r="12780" x14ac:dyDescent="0.2"/>
    <row r="12781" x14ac:dyDescent="0.2"/>
    <row r="12782" x14ac:dyDescent="0.2"/>
    <row r="12783" x14ac:dyDescent="0.2"/>
    <row r="12784" x14ac:dyDescent="0.2"/>
    <row r="12785" x14ac:dyDescent="0.2"/>
    <row r="12786" x14ac:dyDescent="0.2"/>
    <row r="12787" x14ac:dyDescent="0.2"/>
    <row r="12788" x14ac:dyDescent="0.2"/>
    <row r="12789" x14ac:dyDescent="0.2"/>
    <row r="12790" x14ac:dyDescent="0.2"/>
    <row r="12791" x14ac:dyDescent="0.2"/>
    <row r="12792" x14ac:dyDescent="0.2"/>
    <row r="12793" x14ac:dyDescent="0.2"/>
    <row r="12794" x14ac:dyDescent="0.2"/>
    <row r="12795" x14ac:dyDescent="0.2"/>
    <row r="12796" x14ac:dyDescent="0.2"/>
    <row r="12797" x14ac:dyDescent="0.2"/>
    <row r="12798" x14ac:dyDescent="0.2"/>
    <row r="12799" x14ac:dyDescent="0.2"/>
    <row r="12800" x14ac:dyDescent="0.2"/>
    <row r="12801" x14ac:dyDescent="0.2"/>
    <row r="12802" x14ac:dyDescent="0.2"/>
    <row r="12803" x14ac:dyDescent="0.2"/>
    <row r="12804" x14ac:dyDescent="0.2"/>
    <row r="12805" x14ac:dyDescent="0.2"/>
    <row r="12806" x14ac:dyDescent="0.2"/>
    <row r="12807" x14ac:dyDescent="0.2"/>
    <row r="12808" x14ac:dyDescent="0.2"/>
    <row r="12809" x14ac:dyDescent="0.2"/>
    <row r="12810" x14ac:dyDescent="0.2"/>
    <row r="12811" x14ac:dyDescent="0.2"/>
    <row r="12812" x14ac:dyDescent="0.2"/>
    <row r="12813" x14ac:dyDescent="0.2"/>
    <row r="12814" x14ac:dyDescent="0.2"/>
    <row r="12815" x14ac:dyDescent="0.2"/>
    <row r="12816" x14ac:dyDescent="0.2"/>
    <row r="12817" x14ac:dyDescent="0.2"/>
    <row r="12818" x14ac:dyDescent="0.2"/>
    <row r="12819" x14ac:dyDescent="0.2"/>
    <row r="12820" x14ac:dyDescent="0.2"/>
    <row r="12821" x14ac:dyDescent="0.2"/>
    <row r="12822" x14ac:dyDescent="0.2"/>
    <row r="12823" x14ac:dyDescent="0.2"/>
    <row r="12824" x14ac:dyDescent="0.2"/>
    <row r="12825" x14ac:dyDescent="0.2"/>
    <row r="12826" x14ac:dyDescent="0.2"/>
    <row r="12827" x14ac:dyDescent="0.2"/>
    <row r="12828" x14ac:dyDescent="0.2"/>
    <row r="12829" x14ac:dyDescent="0.2"/>
    <row r="12830" x14ac:dyDescent="0.2"/>
    <row r="12831" x14ac:dyDescent="0.2"/>
    <row r="12832" x14ac:dyDescent="0.2"/>
    <row r="12833" x14ac:dyDescent="0.2"/>
    <row r="12834" x14ac:dyDescent="0.2"/>
    <row r="12835" x14ac:dyDescent="0.2"/>
    <row r="12836" x14ac:dyDescent="0.2"/>
    <row r="12837" x14ac:dyDescent="0.2"/>
    <row r="12838" x14ac:dyDescent="0.2"/>
    <row r="12839" x14ac:dyDescent="0.2"/>
    <row r="12840" x14ac:dyDescent="0.2"/>
    <row r="12841" x14ac:dyDescent="0.2"/>
    <row r="12842" x14ac:dyDescent="0.2"/>
    <row r="12843" x14ac:dyDescent="0.2"/>
    <row r="12844" x14ac:dyDescent="0.2"/>
    <row r="12845" x14ac:dyDescent="0.2"/>
    <row r="12846" x14ac:dyDescent="0.2"/>
    <row r="12847" x14ac:dyDescent="0.2"/>
    <row r="12848" x14ac:dyDescent="0.2"/>
    <row r="12849" x14ac:dyDescent="0.2"/>
    <row r="12850" x14ac:dyDescent="0.2"/>
    <row r="12851" x14ac:dyDescent="0.2"/>
    <row r="12852" x14ac:dyDescent="0.2"/>
    <row r="12853" x14ac:dyDescent="0.2"/>
    <row r="12854" x14ac:dyDescent="0.2"/>
    <row r="12855" x14ac:dyDescent="0.2"/>
    <row r="12856" x14ac:dyDescent="0.2"/>
    <row r="12857" x14ac:dyDescent="0.2"/>
    <row r="12858" x14ac:dyDescent="0.2"/>
    <row r="12859" x14ac:dyDescent="0.2"/>
    <row r="12860" x14ac:dyDescent="0.2"/>
    <row r="12861" x14ac:dyDescent="0.2"/>
    <row r="12862" x14ac:dyDescent="0.2"/>
    <row r="12863" x14ac:dyDescent="0.2"/>
    <row r="12864" x14ac:dyDescent="0.2"/>
    <row r="12865" x14ac:dyDescent="0.2"/>
    <row r="12866" x14ac:dyDescent="0.2"/>
    <row r="12867" x14ac:dyDescent="0.2"/>
    <row r="12868" x14ac:dyDescent="0.2"/>
    <row r="12869" x14ac:dyDescent="0.2"/>
    <row r="12870" x14ac:dyDescent="0.2"/>
    <row r="12871" x14ac:dyDescent="0.2"/>
    <row r="12872" x14ac:dyDescent="0.2"/>
    <row r="12873" x14ac:dyDescent="0.2"/>
    <row r="12874" x14ac:dyDescent="0.2"/>
    <row r="12875" x14ac:dyDescent="0.2"/>
    <row r="12876" x14ac:dyDescent="0.2"/>
    <row r="12877" x14ac:dyDescent="0.2"/>
    <row r="12878" x14ac:dyDescent="0.2"/>
    <row r="12879" x14ac:dyDescent="0.2"/>
    <row r="12880" x14ac:dyDescent="0.2"/>
    <row r="12881" x14ac:dyDescent="0.2"/>
    <row r="12882" x14ac:dyDescent="0.2"/>
    <row r="12883" x14ac:dyDescent="0.2"/>
    <row r="12884" x14ac:dyDescent="0.2"/>
    <row r="12885" x14ac:dyDescent="0.2"/>
    <row r="12886" x14ac:dyDescent="0.2"/>
    <row r="12887" x14ac:dyDescent="0.2"/>
    <row r="12888" x14ac:dyDescent="0.2"/>
    <row r="12889" x14ac:dyDescent="0.2"/>
    <row r="12890" x14ac:dyDescent="0.2"/>
    <row r="12891" x14ac:dyDescent="0.2"/>
    <row r="12892" x14ac:dyDescent="0.2"/>
    <row r="12893" x14ac:dyDescent="0.2"/>
    <row r="12894" x14ac:dyDescent="0.2"/>
    <row r="12895" x14ac:dyDescent="0.2"/>
    <row r="12896" x14ac:dyDescent="0.2"/>
    <row r="12897" x14ac:dyDescent="0.2"/>
    <row r="12898" x14ac:dyDescent="0.2"/>
    <row r="12899" x14ac:dyDescent="0.2"/>
    <row r="12900" x14ac:dyDescent="0.2"/>
    <row r="12901" x14ac:dyDescent="0.2"/>
    <row r="12902" x14ac:dyDescent="0.2"/>
    <row r="12903" x14ac:dyDescent="0.2"/>
    <row r="12904" x14ac:dyDescent="0.2"/>
    <row r="12905" x14ac:dyDescent="0.2"/>
    <row r="12906" x14ac:dyDescent="0.2"/>
    <row r="12907" x14ac:dyDescent="0.2"/>
    <row r="12908" x14ac:dyDescent="0.2"/>
    <row r="12909" x14ac:dyDescent="0.2"/>
    <row r="12910" x14ac:dyDescent="0.2"/>
    <row r="12911" x14ac:dyDescent="0.2"/>
    <row r="12912" x14ac:dyDescent="0.2"/>
    <row r="12913" x14ac:dyDescent="0.2"/>
    <row r="12914" x14ac:dyDescent="0.2"/>
    <row r="12915" x14ac:dyDescent="0.2"/>
    <row r="12916" x14ac:dyDescent="0.2"/>
    <row r="12917" x14ac:dyDescent="0.2"/>
    <row r="12918" x14ac:dyDescent="0.2"/>
    <row r="12919" x14ac:dyDescent="0.2"/>
    <row r="12920" x14ac:dyDescent="0.2"/>
    <row r="12921" x14ac:dyDescent="0.2"/>
    <row r="12922" x14ac:dyDescent="0.2"/>
    <row r="12923" x14ac:dyDescent="0.2"/>
    <row r="12924" x14ac:dyDescent="0.2"/>
    <row r="12925" x14ac:dyDescent="0.2"/>
    <row r="12926" x14ac:dyDescent="0.2"/>
    <row r="12927" x14ac:dyDescent="0.2"/>
    <row r="12928" x14ac:dyDescent="0.2"/>
    <row r="12929" x14ac:dyDescent="0.2"/>
    <row r="12930" x14ac:dyDescent="0.2"/>
    <row r="12931" x14ac:dyDescent="0.2"/>
    <row r="12932" x14ac:dyDescent="0.2"/>
    <row r="12933" x14ac:dyDescent="0.2"/>
    <row r="12934" x14ac:dyDescent="0.2"/>
    <row r="12935" x14ac:dyDescent="0.2"/>
    <row r="12936" x14ac:dyDescent="0.2"/>
    <row r="12937" x14ac:dyDescent="0.2"/>
    <row r="12938" x14ac:dyDescent="0.2"/>
    <row r="12939" x14ac:dyDescent="0.2"/>
    <row r="12940" x14ac:dyDescent="0.2"/>
    <row r="12941" x14ac:dyDescent="0.2"/>
    <row r="12942" x14ac:dyDescent="0.2"/>
    <row r="12943" x14ac:dyDescent="0.2"/>
    <row r="12944" x14ac:dyDescent="0.2"/>
    <row r="12945" x14ac:dyDescent="0.2"/>
    <row r="12946" x14ac:dyDescent="0.2"/>
    <row r="12947" x14ac:dyDescent="0.2"/>
    <row r="12948" x14ac:dyDescent="0.2"/>
    <row r="12949" x14ac:dyDescent="0.2"/>
    <row r="12950" x14ac:dyDescent="0.2"/>
    <row r="12951" x14ac:dyDescent="0.2"/>
    <row r="12952" x14ac:dyDescent="0.2"/>
    <row r="12953" x14ac:dyDescent="0.2"/>
    <row r="12954" x14ac:dyDescent="0.2"/>
    <row r="12955" x14ac:dyDescent="0.2"/>
    <row r="12956" x14ac:dyDescent="0.2"/>
    <row r="12957" x14ac:dyDescent="0.2"/>
    <row r="12958" x14ac:dyDescent="0.2"/>
    <row r="12959" x14ac:dyDescent="0.2"/>
    <row r="12960" x14ac:dyDescent="0.2"/>
    <row r="12961" x14ac:dyDescent="0.2"/>
    <row r="12962" x14ac:dyDescent="0.2"/>
    <row r="12963" x14ac:dyDescent="0.2"/>
    <row r="12964" x14ac:dyDescent="0.2"/>
    <row r="12965" x14ac:dyDescent="0.2"/>
    <row r="12966" x14ac:dyDescent="0.2"/>
    <row r="12967" x14ac:dyDescent="0.2"/>
    <row r="12968" x14ac:dyDescent="0.2"/>
    <row r="12969" x14ac:dyDescent="0.2"/>
    <row r="12970" x14ac:dyDescent="0.2"/>
    <row r="12971" x14ac:dyDescent="0.2"/>
    <row r="12972" x14ac:dyDescent="0.2"/>
    <row r="12973" x14ac:dyDescent="0.2"/>
    <row r="12974" x14ac:dyDescent="0.2"/>
    <row r="12975" x14ac:dyDescent="0.2"/>
    <row r="12976" x14ac:dyDescent="0.2"/>
    <row r="12977" x14ac:dyDescent="0.2"/>
    <row r="12978" x14ac:dyDescent="0.2"/>
    <row r="12979" x14ac:dyDescent="0.2"/>
    <row r="12980" x14ac:dyDescent="0.2"/>
    <row r="12981" x14ac:dyDescent="0.2"/>
    <row r="12982" x14ac:dyDescent="0.2"/>
    <row r="12983" x14ac:dyDescent="0.2"/>
    <row r="12984" x14ac:dyDescent="0.2"/>
    <row r="12985" x14ac:dyDescent="0.2"/>
    <row r="12986" x14ac:dyDescent="0.2"/>
    <row r="12987" x14ac:dyDescent="0.2"/>
    <row r="12988" x14ac:dyDescent="0.2"/>
    <row r="12989" x14ac:dyDescent="0.2"/>
    <row r="12990" x14ac:dyDescent="0.2"/>
    <row r="12991" x14ac:dyDescent="0.2"/>
    <row r="12992" x14ac:dyDescent="0.2"/>
    <row r="12993" x14ac:dyDescent="0.2"/>
    <row r="12994" x14ac:dyDescent="0.2"/>
    <row r="12995" x14ac:dyDescent="0.2"/>
    <row r="12996" x14ac:dyDescent="0.2"/>
    <row r="12997" x14ac:dyDescent="0.2"/>
    <row r="12998" x14ac:dyDescent="0.2"/>
    <row r="12999" x14ac:dyDescent="0.2"/>
    <row r="13000" x14ac:dyDescent="0.2"/>
    <row r="13001" x14ac:dyDescent="0.2"/>
    <row r="13002" x14ac:dyDescent="0.2"/>
    <row r="13003" x14ac:dyDescent="0.2"/>
    <row r="13004" x14ac:dyDescent="0.2"/>
    <row r="13005" x14ac:dyDescent="0.2"/>
    <row r="13006" x14ac:dyDescent="0.2"/>
    <row r="13007" x14ac:dyDescent="0.2"/>
    <row r="13008" x14ac:dyDescent="0.2"/>
    <row r="13009" x14ac:dyDescent="0.2"/>
    <row r="13010" x14ac:dyDescent="0.2"/>
    <row r="13011" x14ac:dyDescent="0.2"/>
    <row r="13012" x14ac:dyDescent="0.2"/>
    <row r="13013" x14ac:dyDescent="0.2"/>
    <row r="13014" x14ac:dyDescent="0.2"/>
    <row r="13015" x14ac:dyDescent="0.2"/>
    <row r="13016" x14ac:dyDescent="0.2"/>
    <row r="13017" x14ac:dyDescent="0.2"/>
    <row r="13018" x14ac:dyDescent="0.2"/>
    <row r="13019" x14ac:dyDescent="0.2"/>
    <row r="13020" x14ac:dyDescent="0.2"/>
    <row r="13021" x14ac:dyDescent="0.2"/>
    <row r="13022" x14ac:dyDescent="0.2"/>
    <row r="13023" x14ac:dyDescent="0.2"/>
    <row r="13024" x14ac:dyDescent="0.2"/>
    <row r="13025" x14ac:dyDescent="0.2"/>
    <row r="13026" x14ac:dyDescent="0.2"/>
    <row r="13027" x14ac:dyDescent="0.2"/>
    <row r="13028" x14ac:dyDescent="0.2"/>
    <row r="13029" x14ac:dyDescent="0.2"/>
    <row r="13030" x14ac:dyDescent="0.2"/>
    <row r="13031" x14ac:dyDescent="0.2"/>
    <row r="13032" x14ac:dyDescent="0.2"/>
    <row r="13033" x14ac:dyDescent="0.2"/>
    <row r="13034" x14ac:dyDescent="0.2"/>
    <row r="13035" x14ac:dyDescent="0.2"/>
    <row r="13036" x14ac:dyDescent="0.2"/>
    <row r="13037" x14ac:dyDescent="0.2"/>
    <row r="13038" x14ac:dyDescent="0.2"/>
    <row r="13039" x14ac:dyDescent="0.2"/>
    <row r="13040" x14ac:dyDescent="0.2"/>
    <row r="13041" x14ac:dyDescent="0.2"/>
    <row r="13042" x14ac:dyDescent="0.2"/>
    <row r="13043" x14ac:dyDescent="0.2"/>
    <row r="13044" x14ac:dyDescent="0.2"/>
    <row r="13045" x14ac:dyDescent="0.2"/>
    <row r="13046" x14ac:dyDescent="0.2"/>
    <row r="13047" x14ac:dyDescent="0.2"/>
    <row r="13048" x14ac:dyDescent="0.2"/>
    <row r="13049" x14ac:dyDescent="0.2"/>
    <row r="13050" x14ac:dyDescent="0.2"/>
    <row r="13051" x14ac:dyDescent="0.2"/>
    <row r="13052" x14ac:dyDescent="0.2"/>
    <row r="13053" x14ac:dyDescent="0.2"/>
    <row r="13054" x14ac:dyDescent="0.2"/>
    <row r="13055" x14ac:dyDescent="0.2"/>
    <row r="13056" x14ac:dyDescent="0.2"/>
    <row r="13057" x14ac:dyDescent="0.2"/>
    <row r="13058" x14ac:dyDescent="0.2"/>
    <row r="13059" x14ac:dyDescent="0.2"/>
    <row r="13060" x14ac:dyDescent="0.2"/>
    <row r="13061" x14ac:dyDescent="0.2"/>
    <row r="13062" x14ac:dyDescent="0.2"/>
    <row r="13063" x14ac:dyDescent="0.2"/>
    <row r="13064" x14ac:dyDescent="0.2"/>
    <row r="13065" x14ac:dyDescent="0.2"/>
    <row r="13066" x14ac:dyDescent="0.2"/>
    <row r="13067" x14ac:dyDescent="0.2"/>
    <row r="13068" x14ac:dyDescent="0.2"/>
    <row r="13069" x14ac:dyDescent="0.2"/>
    <row r="13070" x14ac:dyDescent="0.2"/>
    <row r="13071" x14ac:dyDescent="0.2"/>
    <row r="13072" x14ac:dyDescent="0.2"/>
    <row r="13073" x14ac:dyDescent="0.2"/>
    <row r="13074" x14ac:dyDescent="0.2"/>
    <row r="13075" x14ac:dyDescent="0.2"/>
    <row r="13076" x14ac:dyDescent="0.2"/>
    <row r="13077" x14ac:dyDescent="0.2"/>
    <row r="13078" x14ac:dyDescent="0.2"/>
    <row r="13079" x14ac:dyDescent="0.2"/>
    <row r="13080" x14ac:dyDescent="0.2"/>
    <row r="13081" x14ac:dyDescent="0.2"/>
    <row r="13082" x14ac:dyDescent="0.2"/>
    <row r="13083" x14ac:dyDescent="0.2"/>
    <row r="13084" x14ac:dyDescent="0.2"/>
    <row r="13085" x14ac:dyDescent="0.2"/>
    <row r="13086" x14ac:dyDescent="0.2"/>
    <row r="13087" x14ac:dyDescent="0.2"/>
    <row r="13088" x14ac:dyDescent="0.2"/>
    <row r="13089" x14ac:dyDescent="0.2"/>
    <row r="13090" x14ac:dyDescent="0.2"/>
    <row r="13091" x14ac:dyDescent="0.2"/>
    <row r="13092" x14ac:dyDescent="0.2"/>
    <row r="13093" x14ac:dyDescent="0.2"/>
    <row r="13094" x14ac:dyDescent="0.2"/>
    <row r="13095" x14ac:dyDescent="0.2"/>
    <row r="13096" x14ac:dyDescent="0.2"/>
    <row r="13097" x14ac:dyDescent="0.2"/>
    <row r="13098" x14ac:dyDescent="0.2"/>
    <row r="13099" x14ac:dyDescent="0.2"/>
    <row r="13100" x14ac:dyDescent="0.2"/>
    <row r="13101" x14ac:dyDescent="0.2"/>
    <row r="13102" x14ac:dyDescent="0.2"/>
    <row r="13103" x14ac:dyDescent="0.2"/>
    <row r="13104" x14ac:dyDescent="0.2"/>
    <row r="13105" x14ac:dyDescent="0.2"/>
    <row r="13106" x14ac:dyDescent="0.2"/>
    <row r="13107" x14ac:dyDescent="0.2"/>
    <row r="13108" x14ac:dyDescent="0.2"/>
    <row r="13109" x14ac:dyDescent="0.2"/>
    <row r="13110" x14ac:dyDescent="0.2"/>
    <row r="13111" x14ac:dyDescent="0.2"/>
    <row r="13112" x14ac:dyDescent="0.2"/>
    <row r="13113" x14ac:dyDescent="0.2"/>
    <row r="13114" x14ac:dyDescent="0.2"/>
    <row r="13115" x14ac:dyDescent="0.2"/>
    <row r="13116" x14ac:dyDescent="0.2"/>
    <row r="13117" x14ac:dyDescent="0.2"/>
    <row r="13118" x14ac:dyDescent="0.2"/>
    <row r="13119" x14ac:dyDescent="0.2"/>
    <row r="13120" x14ac:dyDescent="0.2"/>
    <row r="13121" x14ac:dyDescent="0.2"/>
    <row r="13122" x14ac:dyDescent="0.2"/>
    <row r="13123" x14ac:dyDescent="0.2"/>
    <row r="13124" x14ac:dyDescent="0.2"/>
    <row r="13125" x14ac:dyDescent="0.2"/>
    <row r="13126" x14ac:dyDescent="0.2"/>
    <row r="13127" x14ac:dyDescent="0.2"/>
    <row r="13128" x14ac:dyDescent="0.2"/>
    <row r="13129" x14ac:dyDescent="0.2"/>
    <row r="13130" x14ac:dyDescent="0.2"/>
    <row r="13131" x14ac:dyDescent="0.2"/>
    <row r="13132" x14ac:dyDescent="0.2"/>
    <row r="13133" x14ac:dyDescent="0.2"/>
    <row r="13134" x14ac:dyDescent="0.2"/>
    <row r="13135" x14ac:dyDescent="0.2"/>
    <row r="13136" x14ac:dyDescent="0.2"/>
    <row r="13137" x14ac:dyDescent="0.2"/>
    <row r="13138" x14ac:dyDescent="0.2"/>
    <row r="13139" x14ac:dyDescent="0.2"/>
    <row r="13140" x14ac:dyDescent="0.2"/>
    <row r="13141" x14ac:dyDescent="0.2"/>
    <row r="13142" x14ac:dyDescent="0.2"/>
    <row r="13143" x14ac:dyDescent="0.2"/>
    <row r="13144" x14ac:dyDescent="0.2"/>
    <row r="13145" x14ac:dyDescent="0.2"/>
    <row r="13146" x14ac:dyDescent="0.2"/>
    <row r="13147" x14ac:dyDescent="0.2"/>
    <row r="13148" x14ac:dyDescent="0.2"/>
    <row r="13149" x14ac:dyDescent="0.2"/>
    <row r="13150" x14ac:dyDescent="0.2"/>
    <row r="13151" x14ac:dyDescent="0.2"/>
    <row r="13152" x14ac:dyDescent="0.2"/>
    <row r="13153" x14ac:dyDescent="0.2"/>
    <row r="13154" x14ac:dyDescent="0.2"/>
    <row r="13155" x14ac:dyDescent="0.2"/>
    <row r="13156" x14ac:dyDescent="0.2"/>
    <row r="13157" x14ac:dyDescent="0.2"/>
    <row r="13158" x14ac:dyDescent="0.2"/>
    <row r="13159" x14ac:dyDescent="0.2"/>
    <row r="13160" x14ac:dyDescent="0.2"/>
    <row r="13161" x14ac:dyDescent="0.2"/>
    <row r="13162" x14ac:dyDescent="0.2"/>
    <row r="13163" x14ac:dyDescent="0.2"/>
    <row r="13164" x14ac:dyDescent="0.2"/>
    <row r="13165" x14ac:dyDescent="0.2"/>
    <row r="13166" x14ac:dyDescent="0.2"/>
    <row r="13167" x14ac:dyDescent="0.2"/>
    <row r="13168" x14ac:dyDescent="0.2"/>
    <row r="13169" x14ac:dyDescent="0.2"/>
    <row r="13170" x14ac:dyDescent="0.2"/>
    <row r="13171" x14ac:dyDescent="0.2"/>
    <row r="13172" x14ac:dyDescent="0.2"/>
    <row r="13173" x14ac:dyDescent="0.2"/>
    <row r="13174" x14ac:dyDescent="0.2"/>
    <row r="13175" x14ac:dyDescent="0.2"/>
    <row r="13176" x14ac:dyDescent="0.2"/>
    <row r="13177" x14ac:dyDescent="0.2"/>
    <row r="13178" x14ac:dyDescent="0.2"/>
    <row r="13179" x14ac:dyDescent="0.2"/>
    <row r="13180" x14ac:dyDescent="0.2"/>
    <row r="13181" x14ac:dyDescent="0.2"/>
    <row r="13182" x14ac:dyDescent="0.2"/>
    <row r="13183" x14ac:dyDescent="0.2"/>
    <row r="13184" x14ac:dyDescent="0.2"/>
    <row r="13185" x14ac:dyDescent="0.2"/>
    <row r="13186" x14ac:dyDescent="0.2"/>
    <row r="13187" x14ac:dyDescent="0.2"/>
    <row r="13188" x14ac:dyDescent="0.2"/>
    <row r="13189" x14ac:dyDescent="0.2"/>
    <row r="13190" x14ac:dyDescent="0.2"/>
    <row r="13191" x14ac:dyDescent="0.2"/>
    <row r="13192" x14ac:dyDescent="0.2"/>
    <row r="13193" x14ac:dyDescent="0.2"/>
    <row r="13194" x14ac:dyDescent="0.2"/>
    <row r="13195" x14ac:dyDescent="0.2"/>
    <row r="13196" x14ac:dyDescent="0.2"/>
    <row r="13197" x14ac:dyDescent="0.2"/>
    <row r="13198" x14ac:dyDescent="0.2"/>
    <row r="13199" x14ac:dyDescent="0.2"/>
    <row r="13200" x14ac:dyDescent="0.2"/>
    <row r="13201" x14ac:dyDescent="0.2"/>
    <row r="13202" x14ac:dyDescent="0.2"/>
    <row r="13203" x14ac:dyDescent="0.2"/>
    <row r="13204" x14ac:dyDescent="0.2"/>
    <row r="13205" x14ac:dyDescent="0.2"/>
    <row r="13206" x14ac:dyDescent="0.2"/>
    <row r="13207" x14ac:dyDescent="0.2"/>
    <row r="13208" x14ac:dyDescent="0.2"/>
    <row r="13209" x14ac:dyDescent="0.2"/>
    <row r="13210" x14ac:dyDescent="0.2"/>
    <row r="13211" x14ac:dyDescent="0.2"/>
    <row r="13212" x14ac:dyDescent="0.2"/>
    <row r="13213" x14ac:dyDescent="0.2"/>
    <row r="13214" x14ac:dyDescent="0.2"/>
    <row r="13215" x14ac:dyDescent="0.2"/>
    <row r="13216" x14ac:dyDescent="0.2"/>
    <row r="13217" x14ac:dyDescent="0.2"/>
    <row r="13218" x14ac:dyDescent="0.2"/>
    <row r="13219" x14ac:dyDescent="0.2"/>
    <row r="13220" x14ac:dyDescent="0.2"/>
    <row r="13221" x14ac:dyDescent="0.2"/>
    <row r="13222" x14ac:dyDescent="0.2"/>
    <row r="13223" x14ac:dyDescent="0.2"/>
    <row r="13224" x14ac:dyDescent="0.2"/>
    <row r="13225" x14ac:dyDescent="0.2"/>
    <row r="13226" x14ac:dyDescent="0.2"/>
    <row r="13227" x14ac:dyDescent="0.2"/>
    <row r="13228" x14ac:dyDescent="0.2"/>
    <row r="13229" x14ac:dyDescent="0.2"/>
    <row r="13230" x14ac:dyDescent="0.2"/>
    <row r="13231" x14ac:dyDescent="0.2"/>
    <row r="13232" x14ac:dyDescent="0.2"/>
    <row r="13233" x14ac:dyDescent="0.2"/>
    <row r="13234" x14ac:dyDescent="0.2"/>
    <row r="13235" x14ac:dyDescent="0.2"/>
    <row r="13236" x14ac:dyDescent="0.2"/>
    <row r="13237" x14ac:dyDescent="0.2"/>
    <row r="13238" x14ac:dyDescent="0.2"/>
    <row r="13239" x14ac:dyDescent="0.2"/>
    <row r="13240" x14ac:dyDescent="0.2"/>
    <row r="13241" x14ac:dyDescent="0.2"/>
    <row r="13242" x14ac:dyDescent="0.2"/>
    <row r="13243" x14ac:dyDescent="0.2"/>
    <row r="13244" x14ac:dyDescent="0.2"/>
    <row r="13245" x14ac:dyDescent="0.2"/>
    <row r="13246" x14ac:dyDescent="0.2"/>
    <row r="13247" x14ac:dyDescent="0.2"/>
    <row r="13248" x14ac:dyDescent="0.2"/>
    <row r="13249" x14ac:dyDescent="0.2"/>
    <row r="13250" x14ac:dyDescent="0.2"/>
    <row r="13251" x14ac:dyDescent="0.2"/>
    <row r="13252" x14ac:dyDescent="0.2"/>
    <row r="13253" x14ac:dyDescent="0.2"/>
    <row r="13254" x14ac:dyDescent="0.2"/>
    <row r="13255" x14ac:dyDescent="0.2"/>
    <row r="13256" x14ac:dyDescent="0.2"/>
    <row r="13257" x14ac:dyDescent="0.2"/>
    <row r="13258" x14ac:dyDescent="0.2"/>
    <row r="13259" x14ac:dyDescent="0.2"/>
    <row r="13260" x14ac:dyDescent="0.2"/>
    <row r="13261" x14ac:dyDescent="0.2"/>
    <row r="13262" x14ac:dyDescent="0.2"/>
    <row r="13263" x14ac:dyDescent="0.2"/>
    <row r="13264" x14ac:dyDescent="0.2"/>
    <row r="13265" x14ac:dyDescent="0.2"/>
    <row r="13266" x14ac:dyDescent="0.2"/>
    <row r="13267" x14ac:dyDescent="0.2"/>
    <row r="13268" x14ac:dyDescent="0.2"/>
    <row r="13269" x14ac:dyDescent="0.2"/>
    <row r="13270" x14ac:dyDescent="0.2"/>
    <row r="13271" x14ac:dyDescent="0.2"/>
    <row r="13272" x14ac:dyDescent="0.2"/>
    <row r="13273" x14ac:dyDescent="0.2"/>
    <row r="13274" x14ac:dyDescent="0.2"/>
    <row r="13275" x14ac:dyDescent="0.2"/>
    <row r="13276" x14ac:dyDescent="0.2"/>
    <row r="13277" x14ac:dyDescent="0.2"/>
    <row r="13278" x14ac:dyDescent="0.2"/>
    <row r="13279" x14ac:dyDescent="0.2"/>
    <row r="13280" x14ac:dyDescent="0.2"/>
    <row r="13281" x14ac:dyDescent="0.2"/>
    <row r="13282" x14ac:dyDescent="0.2"/>
    <row r="13283" x14ac:dyDescent="0.2"/>
    <row r="13284" x14ac:dyDescent="0.2"/>
    <row r="13285" x14ac:dyDescent="0.2"/>
    <row r="13286" x14ac:dyDescent="0.2"/>
    <row r="13287" x14ac:dyDescent="0.2"/>
    <row r="13288" x14ac:dyDescent="0.2"/>
    <row r="13289" x14ac:dyDescent="0.2"/>
    <row r="13290" x14ac:dyDescent="0.2"/>
    <row r="13291" x14ac:dyDescent="0.2"/>
    <row r="13292" x14ac:dyDescent="0.2"/>
    <row r="13293" x14ac:dyDescent="0.2"/>
    <row r="13294" x14ac:dyDescent="0.2"/>
    <row r="13295" x14ac:dyDescent="0.2"/>
    <row r="13296" x14ac:dyDescent="0.2"/>
    <row r="13297" x14ac:dyDescent="0.2"/>
    <row r="13298" x14ac:dyDescent="0.2"/>
    <row r="13299" x14ac:dyDescent="0.2"/>
    <row r="13300" x14ac:dyDescent="0.2"/>
    <row r="13301" x14ac:dyDescent="0.2"/>
    <row r="13302" x14ac:dyDescent="0.2"/>
    <row r="13303" x14ac:dyDescent="0.2"/>
    <row r="13304" x14ac:dyDescent="0.2"/>
    <row r="13305" x14ac:dyDescent="0.2"/>
    <row r="13306" x14ac:dyDescent="0.2"/>
    <row r="13307" x14ac:dyDescent="0.2"/>
    <row r="13308" x14ac:dyDescent="0.2"/>
    <row r="13309" x14ac:dyDescent="0.2"/>
    <row r="13310" x14ac:dyDescent="0.2"/>
    <row r="13311" x14ac:dyDescent="0.2"/>
    <row r="13312" x14ac:dyDescent="0.2"/>
    <row r="13313" x14ac:dyDescent="0.2"/>
    <row r="13314" x14ac:dyDescent="0.2"/>
    <row r="13315" x14ac:dyDescent="0.2"/>
    <row r="13316" x14ac:dyDescent="0.2"/>
    <row r="13317" x14ac:dyDescent="0.2"/>
    <row r="13318" x14ac:dyDescent="0.2"/>
    <row r="13319" x14ac:dyDescent="0.2"/>
    <row r="13320" x14ac:dyDescent="0.2"/>
    <row r="13321" x14ac:dyDescent="0.2"/>
    <row r="13322" x14ac:dyDescent="0.2"/>
    <row r="13323" x14ac:dyDescent="0.2"/>
    <row r="13324" x14ac:dyDescent="0.2"/>
    <row r="13325" x14ac:dyDescent="0.2"/>
    <row r="13326" x14ac:dyDescent="0.2"/>
    <row r="13327" x14ac:dyDescent="0.2"/>
    <row r="13328" x14ac:dyDescent="0.2"/>
    <row r="13329" x14ac:dyDescent="0.2"/>
    <row r="13330" x14ac:dyDescent="0.2"/>
    <row r="13331" x14ac:dyDescent="0.2"/>
    <row r="13332" x14ac:dyDescent="0.2"/>
    <row r="13333" x14ac:dyDescent="0.2"/>
    <row r="13334" x14ac:dyDescent="0.2"/>
    <row r="13335" x14ac:dyDescent="0.2"/>
    <row r="13336" x14ac:dyDescent="0.2"/>
    <row r="13337" x14ac:dyDescent="0.2"/>
    <row r="13338" x14ac:dyDescent="0.2"/>
    <row r="13339" x14ac:dyDescent="0.2"/>
    <row r="13340" x14ac:dyDescent="0.2"/>
    <row r="13341" x14ac:dyDescent="0.2"/>
    <row r="13342" x14ac:dyDescent="0.2"/>
    <row r="13343" x14ac:dyDescent="0.2"/>
    <row r="13344" x14ac:dyDescent="0.2"/>
    <row r="13345" x14ac:dyDescent="0.2"/>
    <row r="13346" x14ac:dyDescent="0.2"/>
    <row r="13347" x14ac:dyDescent="0.2"/>
    <row r="13348" x14ac:dyDescent="0.2"/>
    <row r="13349" x14ac:dyDescent="0.2"/>
    <row r="13350" x14ac:dyDescent="0.2"/>
    <row r="13351" x14ac:dyDescent="0.2"/>
    <row r="13352" x14ac:dyDescent="0.2"/>
    <row r="13353" x14ac:dyDescent="0.2"/>
    <row r="13354" x14ac:dyDescent="0.2"/>
    <row r="13355" x14ac:dyDescent="0.2"/>
    <row r="13356" x14ac:dyDescent="0.2"/>
    <row r="13357" x14ac:dyDescent="0.2"/>
    <row r="13358" x14ac:dyDescent="0.2"/>
    <row r="13359" x14ac:dyDescent="0.2"/>
    <row r="13360" x14ac:dyDescent="0.2"/>
    <row r="13361" x14ac:dyDescent="0.2"/>
    <row r="13362" x14ac:dyDescent="0.2"/>
    <row r="13363" x14ac:dyDescent="0.2"/>
    <row r="13364" x14ac:dyDescent="0.2"/>
    <row r="13365" x14ac:dyDescent="0.2"/>
    <row r="13366" x14ac:dyDescent="0.2"/>
    <row r="13367" x14ac:dyDescent="0.2"/>
    <row r="13368" x14ac:dyDescent="0.2"/>
    <row r="13369" x14ac:dyDescent="0.2"/>
    <row r="13370" x14ac:dyDescent="0.2"/>
    <row r="13371" x14ac:dyDescent="0.2"/>
    <row r="13372" x14ac:dyDescent="0.2"/>
    <row r="13373" x14ac:dyDescent="0.2"/>
    <row r="13374" x14ac:dyDescent="0.2"/>
    <row r="13375" x14ac:dyDescent="0.2"/>
    <row r="13376" x14ac:dyDescent="0.2"/>
    <row r="13377" x14ac:dyDescent="0.2"/>
    <row r="13378" x14ac:dyDescent="0.2"/>
    <row r="13379" x14ac:dyDescent="0.2"/>
    <row r="13380" x14ac:dyDescent="0.2"/>
    <row r="13381" x14ac:dyDescent="0.2"/>
    <row r="13382" x14ac:dyDescent="0.2"/>
    <row r="13383" x14ac:dyDescent="0.2"/>
    <row r="13384" x14ac:dyDescent="0.2"/>
    <row r="13385" x14ac:dyDescent="0.2"/>
    <row r="13386" x14ac:dyDescent="0.2"/>
    <row r="13387" x14ac:dyDescent="0.2"/>
    <row r="13388" x14ac:dyDescent="0.2"/>
    <row r="13389" x14ac:dyDescent="0.2"/>
    <row r="13390" x14ac:dyDescent="0.2"/>
    <row r="13391" x14ac:dyDescent="0.2"/>
    <row r="13392" x14ac:dyDescent="0.2"/>
    <row r="13393" x14ac:dyDescent="0.2"/>
    <row r="13394" x14ac:dyDescent="0.2"/>
    <row r="13395" x14ac:dyDescent="0.2"/>
    <row r="13396" x14ac:dyDescent="0.2"/>
    <row r="13397" x14ac:dyDescent="0.2"/>
    <row r="13398" x14ac:dyDescent="0.2"/>
    <row r="13399" x14ac:dyDescent="0.2"/>
    <row r="13400" x14ac:dyDescent="0.2"/>
    <row r="13401" x14ac:dyDescent="0.2"/>
    <row r="13402" x14ac:dyDescent="0.2"/>
    <row r="13403" x14ac:dyDescent="0.2"/>
    <row r="13404" x14ac:dyDescent="0.2"/>
    <row r="13405" x14ac:dyDescent="0.2"/>
    <row r="13406" x14ac:dyDescent="0.2"/>
    <row r="13407" x14ac:dyDescent="0.2"/>
    <row r="13408" x14ac:dyDescent="0.2"/>
    <row r="13409" x14ac:dyDescent="0.2"/>
    <row r="13410" x14ac:dyDescent="0.2"/>
    <row r="13411" x14ac:dyDescent="0.2"/>
    <row r="13412" x14ac:dyDescent="0.2"/>
    <row r="13413" x14ac:dyDescent="0.2"/>
    <row r="13414" x14ac:dyDescent="0.2"/>
    <row r="13415" x14ac:dyDescent="0.2"/>
    <row r="13416" x14ac:dyDescent="0.2"/>
    <row r="13417" x14ac:dyDescent="0.2"/>
    <row r="13418" x14ac:dyDescent="0.2"/>
    <row r="13419" x14ac:dyDescent="0.2"/>
    <row r="13420" x14ac:dyDescent="0.2"/>
    <row r="13421" x14ac:dyDescent="0.2"/>
    <row r="13422" x14ac:dyDescent="0.2"/>
    <row r="13423" x14ac:dyDescent="0.2"/>
    <row r="13424" x14ac:dyDescent="0.2"/>
    <row r="13425" x14ac:dyDescent="0.2"/>
    <row r="13426" x14ac:dyDescent="0.2"/>
    <row r="13427" x14ac:dyDescent="0.2"/>
    <row r="13428" x14ac:dyDescent="0.2"/>
    <row r="13429" x14ac:dyDescent="0.2"/>
    <row r="13430" x14ac:dyDescent="0.2"/>
    <row r="13431" x14ac:dyDescent="0.2"/>
    <row r="13432" x14ac:dyDescent="0.2"/>
    <row r="13433" x14ac:dyDescent="0.2"/>
    <row r="13434" x14ac:dyDescent="0.2"/>
    <row r="13435" x14ac:dyDescent="0.2"/>
    <row r="13436" x14ac:dyDescent="0.2"/>
    <row r="13437" x14ac:dyDescent="0.2"/>
    <row r="13438" x14ac:dyDescent="0.2"/>
    <row r="13439" x14ac:dyDescent="0.2"/>
    <row r="13440" x14ac:dyDescent="0.2"/>
    <row r="13441" x14ac:dyDescent="0.2"/>
    <row r="13442" x14ac:dyDescent="0.2"/>
    <row r="13443" x14ac:dyDescent="0.2"/>
    <row r="13444" x14ac:dyDescent="0.2"/>
    <row r="13445" x14ac:dyDescent="0.2"/>
    <row r="13446" x14ac:dyDescent="0.2"/>
    <row r="13447" x14ac:dyDescent="0.2"/>
    <row r="13448" x14ac:dyDescent="0.2"/>
    <row r="13449" x14ac:dyDescent="0.2"/>
    <row r="13450" x14ac:dyDescent="0.2"/>
    <row r="13451" x14ac:dyDescent="0.2"/>
    <row r="13452" x14ac:dyDescent="0.2"/>
    <row r="13453" x14ac:dyDescent="0.2"/>
    <row r="13454" x14ac:dyDescent="0.2"/>
    <row r="13455" x14ac:dyDescent="0.2"/>
    <row r="13456" x14ac:dyDescent="0.2"/>
    <row r="13457" x14ac:dyDescent="0.2"/>
    <row r="13458" x14ac:dyDescent="0.2"/>
    <row r="13459" x14ac:dyDescent="0.2"/>
    <row r="13460" x14ac:dyDescent="0.2"/>
    <row r="13461" x14ac:dyDescent="0.2"/>
    <row r="13462" x14ac:dyDescent="0.2"/>
    <row r="13463" x14ac:dyDescent="0.2"/>
    <row r="13464" x14ac:dyDescent="0.2"/>
    <row r="13465" x14ac:dyDescent="0.2"/>
    <row r="13466" x14ac:dyDescent="0.2"/>
    <row r="13467" x14ac:dyDescent="0.2"/>
    <row r="13468" x14ac:dyDescent="0.2"/>
    <row r="13469" x14ac:dyDescent="0.2"/>
    <row r="13470" x14ac:dyDescent="0.2"/>
    <row r="13471" x14ac:dyDescent="0.2"/>
    <row r="13472" x14ac:dyDescent="0.2"/>
    <row r="13473" x14ac:dyDescent="0.2"/>
    <row r="13474" x14ac:dyDescent="0.2"/>
    <row r="13475" x14ac:dyDescent="0.2"/>
    <row r="13476" x14ac:dyDescent="0.2"/>
    <row r="13477" x14ac:dyDescent="0.2"/>
    <row r="13478" x14ac:dyDescent="0.2"/>
    <row r="13479" x14ac:dyDescent="0.2"/>
    <row r="13480" x14ac:dyDescent="0.2"/>
    <row r="13481" x14ac:dyDescent="0.2"/>
    <row r="13482" x14ac:dyDescent="0.2"/>
    <row r="13483" x14ac:dyDescent="0.2"/>
    <row r="13484" x14ac:dyDescent="0.2"/>
    <row r="13485" x14ac:dyDescent="0.2"/>
    <row r="13486" x14ac:dyDescent="0.2"/>
    <row r="13487" x14ac:dyDescent="0.2"/>
    <row r="13488" x14ac:dyDescent="0.2"/>
    <row r="13489" x14ac:dyDescent="0.2"/>
    <row r="13490" x14ac:dyDescent="0.2"/>
    <row r="13491" x14ac:dyDescent="0.2"/>
    <row r="13492" x14ac:dyDescent="0.2"/>
    <row r="13493" x14ac:dyDescent="0.2"/>
    <row r="13494" x14ac:dyDescent="0.2"/>
    <row r="13495" x14ac:dyDescent="0.2"/>
    <row r="13496" x14ac:dyDescent="0.2"/>
    <row r="13497" x14ac:dyDescent="0.2"/>
    <row r="13498" x14ac:dyDescent="0.2"/>
    <row r="13499" x14ac:dyDescent="0.2"/>
    <row r="13500" x14ac:dyDescent="0.2"/>
    <row r="13501" x14ac:dyDescent="0.2"/>
    <row r="13502" x14ac:dyDescent="0.2"/>
    <row r="13503" x14ac:dyDescent="0.2"/>
    <row r="13504" x14ac:dyDescent="0.2"/>
    <row r="13505" x14ac:dyDescent="0.2"/>
    <row r="13506" x14ac:dyDescent="0.2"/>
    <row r="13507" x14ac:dyDescent="0.2"/>
    <row r="13508" x14ac:dyDescent="0.2"/>
    <row r="13509" x14ac:dyDescent="0.2"/>
    <row r="13510" x14ac:dyDescent="0.2"/>
    <row r="13511" x14ac:dyDescent="0.2"/>
    <row r="13512" x14ac:dyDescent="0.2"/>
    <row r="13513" x14ac:dyDescent="0.2"/>
    <row r="13514" x14ac:dyDescent="0.2"/>
    <row r="13515" x14ac:dyDescent="0.2"/>
    <row r="13516" x14ac:dyDescent="0.2"/>
    <row r="13517" x14ac:dyDescent="0.2"/>
    <row r="13518" x14ac:dyDescent="0.2"/>
    <row r="13519" x14ac:dyDescent="0.2"/>
    <row r="13520" x14ac:dyDescent="0.2"/>
    <row r="13521" x14ac:dyDescent="0.2"/>
    <row r="13522" x14ac:dyDescent="0.2"/>
    <row r="13523" x14ac:dyDescent="0.2"/>
    <row r="13524" x14ac:dyDescent="0.2"/>
    <row r="13525" x14ac:dyDescent="0.2"/>
    <row r="13526" x14ac:dyDescent="0.2"/>
    <row r="13527" x14ac:dyDescent="0.2"/>
    <row r="13528" x14ac:dyDescent="0.2"/>
    <row r="13529" x14ac:dyDescent="0.2"/>
    <row r="13530" x14ac:dyDescent="0.2"/>
    <row r="13531" x14ac:dyDescent="0.2"/>
    <row r="13532" x14ac:dyDescent="0.2"/>
    <row r="13533" x14ac:dyDescent="0.2"/>
    <row r="13534" x14ac:dyDescent="0.2"/>
    <row r="13535" x14ac:dyDescent="0.2"/>
    <row r="13536" x14ac:dyDescent="0.2"/>
    <row r="13537" x14ac:dyDescent="0.2"/>
    <row r="13538" x14ac:dyDescent="0.2"/>
    <row r="13539" x14ac:dyDescent="0.2"/>
    <row r="13540" x14ac:dyDescent="0.2"/>
    <row r="13541" x14ac:dyDescent="0.2"/>
    <row r="13542" x14ac:dyDescent="0.2"/>
    <row r="13543" x14ac:dyDescent="0.2"/>
    <row r="13544" x14ac:dyDescent="0.2"/>
    <row r="13545" x14ac:dyDescent="0.2"/>
    <row r="13546" x14ac:dyDescent="0.2"/>
    <row r="13547" x14ac:dyDescent="0.2"/>
    <row r="13548" x14ac:dyDescent="0.2"/>
    <row r="13549" x14ac:dyDescent="0.2"/>
    <row r="13550" x14ac:dyDescent="0.2"/>
    <row r="13551" x14ac:dyDescent="0.2"/>
    <row r="13552" x14ac:dyDescent="0.2"/>
    <row r="13553" x14ac:dyDescent="0.2"/>
    <row r="13554" x14ac:dyDescent="0.2"/>
    <row r="13555" x14ac:dyDescent="0.2"/>
    <row r="13556" x14ac:dyDescent="0.2"/>
    <row r="13557" x14ac:dyDescent="0.2"/>
    <row r="13558" x14ac:dyDescent="0.2"/>
    <row r="13559" x14ac:dyDescent="0.2"/>
    <row r="13560" x14ac:dyDescent="0.2"/>
    <row r="13561" x14ac:dyDescent="0.2"/>
    <row r="13562" x14ac:dyDescent="0.2"/>
    <row r="13563" x14ac:dyDescent="0.2"/>
    <row r="13564" x14ac:dyDescent="0.2"/>
    <row r="13565" x14ac:dyDescent="0.2"/>
    <row r="13566" x14ac:dyDescent="0.2"/>
    <row r="13567" x14ac:dyDescent="0.2"/>
    <row r="13568" x14ac:dyDescent="0.2"/>
    <row r="13569" x14ac:dyDescent="0.2"/>
    <row r="13570" x14ac:dyDescent="0.2"/>
    <row r="13571" x14ac:dyDescent="0.2"/>
    <row r="13572" x14ac:dyDescent="0.2"/>
    <row r="13573" x14ac:dyDescent="0.2"/>
    <row r="13574" x14ac:dyDescent="0.2"/>
    <row r="13575" x14ac:dyDescent="0.2"/>
    <row r="13576" x14ac:dyDescent="0.2"/>
    <row r="13577" x14ac:dyDescent="0.2"/>
    <row r="13578" x14ac:dyDescent="0.2"/>
    <row r="13579" x14ac:dyDescent="0.2"/>
    <row r="13580" x14ac:dyDescent="0.2"/>
    <row r="13581" x14ac:dyDescent="0.2"/>
    <row r="13582" x14ac:dyDescent="0.2"/>
    <row r="13583" x14ac:dyDescent="0.2"/>
    <row r="13584" x14ac:dyDescent="0.2"/>
    <row r="13585" x14ac:dyDescent="0.2"/>
    <row r="13586" x14ac:dyDescent="0.2"/>
    <row r="13587" x14ac:dyDescent="0.2"/>
    <row r="13588" x14ac:dyDescent="0.2"/>
    <row r="13589" x14ac:dyDescent="0.2"/>
    <row r="13590" x14ac:dyDescent="0.2"/>
    <row r="13591" x14ac:dyDescent="0.2"/>
    <row r="13592" x14ac:dyDescent="0.2"/>
    <row r="13593" x14ac:dyDescent="0.2"/>
    <row r="13594" x14ac:dyDescent="0.2"/>
    <row r="13595" x14ac:dyDescent="0.2"/>
    <row r="13596" x14ac:dyDescent="0.2"/>
    <row r="13597" x14ac:dyDescent="0.2"/>
    <row r="13598" x14ac:dyDescent="0.2"/>
    <row r="13599" x14ac:dyDescent="0.2"/>
    <row r="13600" x14ac:dyDescent="0.2"/>
    <row r="13601" x14ac:dyDescent="0.2"/>
    <row r="13602" x14ac:dyDescent="0.2"/>
    <row r="13603" x14ac:dyDescent="0.2"/>
    <row r="13604" x14ac:dyDescent="0.2"/>
    <row r="13605" x14ac:dyDescent="0.2"/>
    <row r="13606" x14ac:dyDescent="0.2"/>
    <row r="13607" x14ac:dyDescent="0.2"/>
    <row r="13608" x14ac:dyDescent="0.2"/>
    <row r="13609" x14ac:dyDescent="0.2"/>
    <row r="13610" x14ac:dyDescent="0.2"/>
    <row r="13611" x14ac:dyDescent="0.2"/>
    <row r="13612" x14ac:dyDescent="0.2"/>
    <row r="13613" x14ac:dyDescent="0.2"/>
    <row r="13614" x14ac:dyDescent="0.2"/>
    <row r="13615" x14ac:dyDescent="0.2"/>
    <row r="13616" x14ac:dyDescent="0.2"/>
    <row r="13617" x14ac:dyDescent="0.2"/>
    <row r="13618" x14ac:dyDescent="0.2"/>
    <row r="13619" x14ac:dyDescent="0.2"/>
    <row r="13620" x14ac:dyDescent="0.2"/>
    <row r="13621" x14ac:dyDescent="0.2"/>
    <row r="13622" x14ac:dyDescent="0.2"/>
    <row r="13623" x14ac:dyDescent="0.2"/>
    <row r="13624" x14ac:dyDescent="0.2"/>
    <row r="13625" x14ac:dyDescent="0.2"/>
    <row r="13626" x14ac:dyDescent="0.2"/>
    <row r="13627" x14ac:dyDescent="0.2"/>
    <row r="13628" x14ac:dyDescent="0.2"/>
    <row r="13629" x14ac:dyDescent="0.2"/>
    <row r="13630" x14ac:dyDescent="0.2"/>
    <row r="13631" x14ac:dyDescent="0.2"/>
    <row r="13632" x14ac:dyDescent="0.2"/>
    <row r="13633" x14ac:dyDescent="0.2"/>
    <row r="13634" x14ac:dyDescent="0.2"/>
    <row r="13635" x14ac:dyDescent="0.2"/>
    <row r="13636" x14ac:dyDescent="0.2"/>
    <row r="13637" x14ac:dyDescent="0.2"/>
    <row r="13638" x14ac:dyDescent="0.2"/>
    <row r="13639" x14ac:dyDescent="0.2"/>
    <row r="13640" x14ac:dyDescent="0.2"/>
    <row r="13641" x14ac:dyDescent="0.2"/>
    <row r="13642" x14ac:dyDescent="0.2"/>
    <row r="13643" x14ac:dyDescent="0.2"/>
    <row r="13644" x14ac:dyDescent="0.2"/>
    <row r="13645" x14ac:dyDescent="0.2"/>
    <row r="13646" x14ac:dyDescent="0.2"/>
    <row r="13647" x14ac:dyDescent="0.2"/>
    <row r="13648" x14ac:dyDescent="0.2"/>
    <row r="13649" x14ac:dyDescent="0.2"/>
    <row r="13650" x14ac:dyDescent="0.2"/>
    <row r="13651" x14ac:dyDescent="0.2"/>
    <row r="13652" x14ac:dyDescent="0.2"/>
    <row r="13653" x14ac:dyDescent="0.2"/>
    <row r="13654" x14ac:dyDescent="0.2"/>
    <row r="13655" x14ac:dyDescent="0.2"/>
    <row r="13656" x14ac:dyDescent="0.2"/>
    <row r="13657" x14ac:dyDescent="0.2"/>
    <row r="13658" x14ac:dyDescent="0.2"/>
    <row r="13659" x14ac:dyDescent="0.2"/>
    <row r="13660" x14ac:dyDescent="0.2"/>
    <row r="13661" x14ac:dyDescent="0.2"/>
    <row r="13662" x14ac:dyDescent="0.2"/>
    <row r="13663" x14ac:dyDescent="0.2"/>
    <row r="13664" x14ac:dyDescent="0.2"/>
    <row r="13665" x14ac:dyDescent="0.2"/>
    <row r="13666" x14ac:dyDescent="0.2"/>
    <row r="13667" x14ac:dyDescent="0.2"/>
    <row r="13668" x14ac:dyDescent="0.2"/>
    <row r="13669" x14ac:dyDescent="0.2"/>
    <row r="13670" x14ac:dyDescent="0.2"/>
    <row r="13671" x14ac:dyDescent="0.2"/>
    <row r="13672" x14ac:dyDescent="0.2"/>
    <row r="13673" x14ac:dyDescent="0.2"/>
    <row r="13674" x14ac:dyDescent="0.2"/>
    <row r="13675" x14ac:dyDescent="0.2"/>
    <row r="13676" x14ac:dyDescent="0.2"/>
    <row r="13677" x14ac:dyDescent="0.2"/>
    <row r="13678" x14ac:dyDescent="0.2"/>
    <row r="13679" x14ac:dyDescent="0.2"/>
    <row r="13680" x14ac:dyDescent="0.2"/>
    <row r="13681" x14ac:dyDescent="0.2"/>
    <row r="13682" x14ac:dyDescent="0.2"/>
    <row r="13683" x14ac:dyDescent="0.2"/>
    <row r="13684" x14ac:dyDescent="0.2"/>
    <row r="13685" x14ac:dyDescent="0.2"/>
    <row r="13686" x14ac:dyDescent="0.2"/>
    <row r="13687" x14ac:dyDescent="0.2"/>
    <row r="13688" x14ac:dyDescent="0.2"/>
    <row r="13689" x14ac:dyDescent="0.2"/>
    <row r="13690" x14ac:dyDescent="0.2"/>
    <row r="13691" x14ac:dyDescent="0.2"/>
    <row r="13692" x14ac:dyDescent="0.2"/>
    <row r="13693" x14ac:dyDescent="0.2"/>
    <row r="13694" x14ac:dyDescent="0.2"/>
    <row r="13695" x14ac:dyDescent="0.2"/>
    <row r="13696" x14ac:dyDescent="0.2"/>
    <row r="13697" x14ac:dyDescent="0.2"/>
    <row r="13698" x14ac:dyDescent="0.2"/>
    <row r="13699" x14ac:dyDescent="0.2"/>
    <row r="13700" x14ac:dyDescent="0.2"/>
    <row r="13701" x14ac:dyDescent="0.2"/>
    <row r="13702" x14ac:dyDescent="0.2"/>
    <row r="13703" x14ac:dyDescent="0.2"/>
    <row r="13704" x14ac:dyDescent="0.2"/>
    <row r="13705" x14ac:dyDescent="0.2"/>
    <row r="13706" x14ac:dyDescent="0.2"/>
    <row r="13707" x14ac:dyDescent="0.2"/>
    <row r="13708" x14ac:dyDescent="0.2"/>
    <row r="13709" x14ac:dyDescent="0.2"/>
    <row r="13710" x14ac:dyDescent="0.2"/>
    <row r="13711" x14ac:dyDescent="0.2"/>
    <row r="13712" x14ac:dyDescent="0.2"/>
    <row r="13713" x14ac:dyDescent="0.2"/>
    <row r="13714" x14ac:dyDescent="0.2"/>
    <row r="13715" x14ac:dyDescent="0.2"/>
    <row r="13716" x14ac:dyDescent="0.2"/>
    <row r="13717" x14ac:dyDescent="0.2"/>
    <row r="13718" x14ac:dyDescent="0.2"/>
    <row r="13719" x14ac:dyDescent="0.2"/>
    <row r="13720" x14ac:dyDescent="0.2"/>
    <row r="13721" x14ac:dyDescent="0.2"/>
    <row r="13722" x14ac:dyDescent="0.2"/>
    <row r="13723" x14ac:dyDescent="0.2"/>
    <row r="13724" x14ac:dyDescent="0.2"/>
    <row r="13725" x14ac:dyDescent="0.2"/>
    <row r="13726" x14ac:dyDescent="0.2"/>
    <row r="13727" x14ac:dyDescent="0.2"/>
    <row r="13728" x14ac:dyDescent="0.2"/>
    <row r="13729" x14ac:dyDescent="0.2"/>
    <row r="13730" x14ac:dyDescent="0.2"/>
    <row r="13731" x14ac:dyDescent="0.2"/>
    <row r="13732" x14ac:dyDescent="0.2"/>
    <row r="13733" x14ac:dyDescent="0.2"/>
    <row r="13734" x14ac:dyDescent="0.2"/>
    <row r="13735" x14ac:dyDescent="0.2"/>
    <row r="13736" x14ac:dyDescent="0.2"/>
    <row r="13737" x14ac:dyDescent="0.2"/>
    <row r="13738" x14ac:dyDescent="0.2"/>
    <row r="13739" x14ac:dyDescent="0.2"/>
    <row r="13740" x14ac:dyDescent="0.2"/>
    <row r="13741" x14ac:dyDescent="0.2"/>
    <row r="13742" x14ac:dyDescent="0.2"/>
    <row r="13743" x14ac:dyDescent="0.2"/>
    <row r="13744" x14ac:dyDescent="0.2"/>
    <row r="13745" x14ac:dyDescent="0.2"/>
    <row r="13746" x14ac:dyDescent="0.2"/>
    <row r="13747" x14ac:dyDescent="0.2"/>
    <row r="13748" x14ac:dyDescent="0.2"/>
    <row r="13749" x14ac:dyDescent="0.2"/>
    <row r="13750" x14ac:dyDescent="0.2"/>
    <row r="13751" x14ac:dyDescent="0.2"/>
    <row r="13752" x14ac:dyDescent="0.2"/>
    <row r="13753" x14ac:dyDescent="0.2"/>
    <row r="13754" x14ac:dyDescent="0.2"/>
    <row r="13755" x14ac:dyDescent="0.2"/>
    <row r="13756" x14ac:dyDescent="0.2"/>
    <row r="13757" x14ac:dyDescent="0.2"/>
    <row r="13758" x14ac:dyDescent="0.2"/>
    <row r="13759" x14ac:dyDescent="0.2"/>
    <row r="13760" x14ac:dyDescent="0.2"/>
    <row r="13761" x14ac:dyDescent="0.2"/>
    <row r="13762" x14ac:dyDescent="0.2"/>
    <row r="13763" x14ac:dyDescent="0.2"/>
    <row r="13764" x14ac:dyDescent="0.2"/>
    <row r="13765" x14ac:dyDescent="0.2"/>
    <row r="13766" x14ac:dyDescent="0.2"/>
    <row r="13767" x14ac:dyDescent="0.2"/>
    <row r="13768" x14ac:dyDescent="0.2"/>
    <row r="13769" x14ac:dyDescent="0.2"/>
    <row r="13770" x14ac:dyDescent="0.2"/>
    <row r="13771" x14ac:dyDescent="0.2"/>
    <row r="13772" x14ac:dyDescent="0.2"/>
    <row r="13773" x14ac:dyDescent="0.2"/>
    <row r="13774" x14ac:dyDescent="0.2"/>
    <row r="13775" x14ac:dyDescent="0.2"/>
    <row r="13776" x14ac:dyDescent="0.2"/>
    <row r="13777" x14ac:dyDescent="0.2"/>
    <row r="13778" x14ac:dyDescent="0.2"/>
    <row r="13779" x14ac:dyDescent="0.2"/>
    <row r="13780" x14ac:dyDescent="0.2"/>
    <row r="13781" x14ac:dyDescent="0.2"/>
    <row r="13782" x14ac:dyDescent="0.2"/>
    <row r="13783" x14ac:dyDescent="0.2"/>
    <row r="13784" x14ac:dyDescent="0.2"/>
    <row r="13785" x14ac:dyDescent="0.2"/>
    <row r="13786" x14ac:dyDescent="0.2"/>
    <row r="13787" x14ac:dyDescent="0.2"/>
    <row r="13788" x14ac:dyDescent="0.2"/>
    <row r="13789" x14ac:dyDescent="0.2"/>
    <row r="13790" x14ac:dyDescent="0.2"/>
    <row r="13791" x14ac:dyDescent="0.2"/>
    <row r="13792" x14ac:dyDescent="0.2"/>
    <row r="13793" x14ac:dyDescent="0.2"/>
    <row r="13794" x14ac:dyDescent="0.2"/>
    <row r="13795" x14ac:dyDescent="0.2"/>
    <row r="13796" x14ac:dyDescent="0.2"/>
    <row r="13797" x14ac:dyDescent="0.2"/>
    <row r="13798" x14ac:dyDescent="0.2"/>
    <row r="13799" x14ac:dyDescent="0.2"/>
    <row r="13800" x14ac:dyDescent="0.2"/>
    <row r="13801" x14ac:dyDescent="0.2"/>
    <row r="13802" x14ac:dyDescent="0.2"/>
    <row r="13803" x14ac:dyDescent="0.2"/>
    <row r="13804" x14ac:dyDescent="0.2"/>
    <row r="13805" x14ac:dyDescent="0.2"/>
    <row r="13806" x14ac:dyDescent="0.2"/>
    <row r="13807" x14ac:dyDescent="0.2"/>
    <row r="13808" x14ac:dyDescent="0.2"/>
    <row r="13809" x14ac:dyDescent="0.2"/>
    <row r="13810" x14ac:dyDescent="0.2"/>
    <row r="13811" x14ac:dyDescent="0.2"/>
    <row r="13812" x14ac:dyDescent="0.2"/>
    <row r="13813" x14ac:dyDescent="0.2"/>
    <row r="13814" x14ac:dyDescent="0.2"/>
    <row r="13815" x14ac:dyDescent="0.2"/>
    <row r="13816" x14ac:dyDescent="0.2"/>
    <row r="13817" x14ac:dyDescent="0.2"/>
    <row r="13818" x14ac:dyDescent="0.2"/>
    <row r="13819" x14ac:dyDescent="0.2"/>
    <row r="13820" x14ac:dyDescent="0.2"/>
    <row r="13821" x14ac:dyDescent="0.2"/>
    <row r="13822" x14ac:dyDescent="0.2"/>
    <row r="13823" x14ac:dyDescent="0.2"/>
    <row r="13824" x14ac:dyDescent="0.2"/>
    <row r="13825" x14ac:dyDescent="0.2"/>
    <row r="13826" x14ac:dyDescent="0.2"/>
    <row r="13827" x14ac:dyDescent="0.2"/>
    <row r="13828" x14ac:dyDescent="0.2"/>
    <row r="13829" x14ac:dyDescent="0.2"/>
    <row r="13830" x14ac:dyDescent="0.2"/>
    <row r="13831" x14ac:dyDescent="0.2"/>
    <row r="13832" x14ac:dyDescent="0.2"/>
    <row r="13833" x14ac:dyDescent="0.2"/>
    <row r="13834" x14ac:dyDescent="0.2"/>
    <row r="13835" x14ac:dyDescent="0.2"/>
    <row r="13836" x14ac:dyDescent="0.2"/>
    <row r="13837" x14ac:dyDescent="0.2"/>
    <row r="13838" x14ac:dyDescent="0.2"/>
    <row r="13839" x14ac:dyDescent="0.2"/>
    <row r="13840" x14ac:dyDescent="0.2"/>
    <row r="13841" x14ac:dyDescent="0.2"/>
    <row r="13842" x14ac:dyDescent="0.2"/>
    <row r="13843" x14ac:dyDescent="0.2"/>
    <row r="13844" x14ac:dyDescent="0.2"/>
    <row r="13845" x14ac:dyDescent="0.2"/>
    <row r="13846" x14ac:dyDescent="0.2"/>
    <row r="13847" x14ac:dyDescent="0.2"/>
    <row r="13848" x14ac:dyDescent="0.2"/>
    <row r="13849" x14ac:dyDescent="0.2"/>
    <row r="13850" x14ac:dyDescent="0.2"/>
    <row r="13851" x14ac:dyDescent="0.2"/>
    <row r="13852" x14ac:dyDescent="0.2"/>
    <row r="13853" x14ac:dyDescent="0.2"/>
    <row r="13854" x14ac:dyDescent="0.2"/>
    <row r="13855" x14ac:dyDescent="0.2"/>
    <row r="13856" x14ac:dyDescent="0.2"/>
    <row r="13857" x14ac:dyDescent="0.2"/>
    <row r="13858" x14ac:dyDescent="0.2"/>
    <row r="13859" x14ac:dyDescent="0.2"/>
    <row r="13860" x14ac:dyDescent="0.2"/>
    <row r="13861" x14ac:dyDescent="0.2"/>
    <row r="13862" x14ac:dyDescent="0.2"/>
    <row r="13863" x14ac:dyDescent="0.2"/>
    <row r="13864" x14ac:dyDescent="0.2"/>
    <row r="13865" x14ac:dyDescent="0.2"/>
    <row r="13866" x14ac:dyDescent="0.2"/>
    <row r="13867" x14ac:dyDescent="0.2"/>
    <row r="13868" x14ac:dyDescent="0.2"/>
    <row r="13869" x14ac:dyDescent="0.2"/>
    <row r="13870" x14ac:dyDescent="0.2"/>
    <row r="13871" x14ac:dyDescent="0.2"/>
    <row r="13872" x14ac:dyDescent="0.2"/>
    <row r="13873" x14ac:dyDescent="0.2"/>
    <row r="13874" x14ac:dyDescent="0.2"/>
    <row r="13875" x14ac:dyDescent="0.2"/>
    <row r="13876" x14ac:dyDescent="0.2"/>
    <row r="13877" x14ac:dyDescent="0.2"/>
    <row r="13878" x14ac:dyDescent="0.2"/>
    <row r="13879" x14ac:dyDescent="0.2"/>
    <row r="13880" x14ac:dyDescent="0.2"/>
    <row r="13881" x14ac:dyDescent="0.2"/>
    <row r="13882" x14ac:dyDescent="0.2"/>
    <row r="13883" x14ac:dyDescent="0.2"/>
    <row r="13884" x14ac:dyDescent="0.2"/>
    <row r="13885" x14ac:dyDescent="0.2"/>
    <row r="13886" x14ac:dyDescent="0.2"/>
    <row r="13887" x14ac:dyDescent="0.2"/>
    <row r="13888" x14ac:dyDescent="0.2"/>
    <row r="13889" x14ac:dyDescent="0.2"/>
    <row r="13890" x14ac:dyDescent="0.2"/>
    <row r="13891" x14ac:dyDescent="0.2"/>
    <row r="13892" x14ac:dyDescent="0.2"/>
    <row r="13893" x14ac:dyDescent="0.2"/>
    <row r="13894" x14ac:dyDescent="0.2"/>
    <row r="13895" x14ac:dyDescent="0.2"/>
    <row r="13896" x14ac:dyDescent="0.2"/>
    <row r="13897" x14ac:dyDescent="0.2"/>
    <row r="13898" x14ac:dyDescent="0.2"/>
    <row r="13899" x14ac:dyDescent="0.2"/>
    <row r="13900" x14ac:dyDescent="0.2"/>
    <row r="13901" x14ac:dyDescent="0.2"/>
    <row r="13902" x14ac:dyDescent="0.2"/>
    <row r="13903" x14ac:dyDescent="0.2"/>
    <row r="13904" x14ac:dyDescent="0.2"/>
    <row r="13905" x14ac:dyDescent="0.2"/>
    <row r="13906" x14ac:dyDescent="0.2"/>
    <row r="13907" x14ac:dyDescent="0.2"/>
    <row r="13908" x14ac:dyDescent="0.2"/>
    <row r="13909" x14ac:dyDescent="0.2"/>
    <row r="13910" x14ac:dyDescent="0.2"/>
    <row r="13911" x14ac:dyDescent="0.2"/>
    <row r="13912" x14ac:dyDescent="0.2"/>
    <row r="13913" x14ac:dyDescent="0.2"/>
    <row r="13914" x14ac:dyDescent="0.2"/>
    <row r="13915" x14ac:dyDescent="0.2"/>
    <row r="13916" x14ac:dyDescent="0.2"/>
    <row r="13917" x14ac:dyDescent="0.2"/>
    <row r="13918" x14ac:dyDescent="0.2"/>
    <row r="13919" x14ac:dyDescent="0.2"/>
    <row r="13920" x14ac:dyDescent="0.2"/>
    <row r="13921" x14ac:dyDescent="0.2"/>
    <row r="13922" x14ac:dyDescent="0.2"/>
    <row r="13923" x14ac:dyDescent="0.2"/>
    <row r="13924" x14ac:dyDescent="0.2"/>
    <row r="13925" x14ac:dyDescent="0.2"/>
    <row r="13926" x14ac:dyDescent="0.2"/>
    <row r="13927" x14ac:dyDescent="0.2"/>
    <row r="13928" x14ac:dyDescent="0.2"/>
    <row r="13929" x14ac:dyDescent="0.2"/>
    <row r="13930" x14ac:dyDescent="0.2"/>
    <row r="13931" x14ac:dyDescent="0.2"/>
    <row r="13932" x14ac:dyDescent="0.2"/>
    <row r="13933" x14ac:dyDescent="0.2"/>
    <row r="13934" x14ac:dyDescent="0.2"/>
    <row r="13935" x14ac:dyDescent="0.2"/>
    <row r="13936" x14ac:dyDescent="0.2"/>
    <row r="13937" x14ac:dyDescent="0.2"/>
    <row r="13938" x14ac:dyDescent="0.2"/>
    <row r="13939" x14ac:dyDescent="0.2"/>
    <row r="13940" x14ac:dyDescent="0.2"/>
    <row r="13941" x14ac:dyDescent="0.2"/>
    <row r="13942" x14ac:dyDescent="0.2"/>
    <row r="13943" x14ac:dyDescent="0.2"/>
    <row r="13944" x14ac:dyDescent="0.2"/>
    <row r="13945" x14ac:dyDescent="0.2"/>
    <row r="13946" x14ac:dyDescent="0.2"/>
    <row r="13947" x14ac:dyDescent="0.2"/>
    <row r="13948" x14ac:dyDescent="0.2"/>
    <row r="13949" x14ac:dyDescent="0.2"/>
    <row r="13950" x14ac:dyDescent="0.2"/>
    <row r="13951" x14ac:dyDescent="0.2"/>
    <row r="13952" x14ac:dyDescent="0.2"/>
    <row r="13953" x14ac:dyDescent="0.2"/>
    <row r="13954" x14ac:dyDescent="0.2"/>
    <row r="13955" x14ac:dyDescent="0.2"/>
    <row r="13956" x14ac:dyDescent="0.2"/>
    <row r="13957" x14ac:dyDescent="0.2"/>
    <row r="13958" x14ac:dyDescent="0.2"/>
    <row r="13959" x14ac:dyDescent="0.2"/>
    <row r="13960" x14ac:dyDescent="0.2"/>
    <row r="13961" x14ac:dyDescent="0.2"/>
    <row r="13962" x14ac:dyDescent="0.2"/>
    <row r="13963" x14ac:dyDescent="0.2"/>
    <row r="13964" x14ac:dyDescent="0.2"/>
    <row r="13965" x14ac:dyDescent="0.2"/>
    <row r="13966" x14ac:dyDescent="0.2"/>
    <row r="13967" x14ac:dyDescent="0.2"/>
    <row r="13968" x14ac:dyDescent="0.2"/>
    <row r="13969" x14ac:dyDescent="0.2"/>
    <row r="13970" x14ac:dyDescent="0.2"/>
    <row r="13971" x14ac:dyDescent="0.2"/>
    <row r="13972" x14ac:dyDescent="0.2"/>
    <row r="13973" x14ac:dyDescent="0.2"/>
    <row r="13974" x14ac:dyDescent="0.2"/>
    <row r="13975" x14ac:dyDescent="0.2"/>
    <row r="13976" x14ac:dyDescent="0.2"/>
    <row r="13977" x14ac:dyDescent="0.2"/>
    <row r="13978" x14ac:dyDescent="0.2"/>
    <row r="13979" x14ac:dyDescent="0.2"/>
    <row r="13980" x14ac:dyDescent="0.2"/>
    <row r="13981" x14ac:dyDescent="0.2"/>
    <row r="13982" x14ac:dyDescent="0.2"/>
    <row r="13983" x14ac:dyDescent="0.2"/>
    <row r="13984" x14ac:dyDescent="0.2"/>
    <row r="13985" x14ac:dyDescent="0.2"/>
    <row r="13986" x14ac:dyDescent="0.2"/>
    <row r="13987" x14ac:dyDescent="0.2"/>
    <row r="13988" x14ac:dyDescent="0.2"/>
    <row r="13989" x14ac:dyDescent="0.2"/>
    <row r="13990" x14ac:dyDescent="0.2"/>
    <row r="13991" x14ac:dyDescent="0.2"/>
    <row r="13992" x14ac:dyDescent="0.2"/>
    <row r="13993" x14ac:dyDescent="0.2"/>
    <row r="13994" x14ac:dyDescent="0.2"/>
    <row r="13995" x14ac:dyDescent="0.2"/>
    <row r="13996" x14ac:dyDescent="0.2"/>
    <row r="13997" x14ac:dyDescent="0.2"/>
    <row r="13998" x14ac:dyDescent="0.2"/>
    <row r="13999" x14ac:dyDescent="0.2"/>
    <row r="14000" x14ac:dyDescent="0.2"/>
    <row r="14001" x14ac:dyDescent="0.2"/>
    <row r="14002" x14ac:dyDescent="0.2"/>
    <row r="14003" x14ac:dyDescent="0.2"/>
    <row r="14004" x14ac:dyDescent="0.2"/>
    <row r="14005" x14ac:dyDescent="0.2"/>
    <row r="14006" x14ac:dyDescent="0.2"/>
    <row r="14007" x14ac:dyDescent="0.2"/>
    <row r="14008" x14ac:dyDescent="0.2"/>
    <row r="14009" x14ac:dyDescent="0.2"/>
    <row r="14010" x14ac:dyDescent="0.2"/>
    <row r="14011" x14ac:dyDescent="0.2"/>
    <row r="14012" x14ac:dyDescent="0.2"/>
    <row r="14013" x14ac:dyDescent="0.2"/>
    <row r="14014" x14ac:dyDescent="0.2"/>
    <row r="14015" x14ac:dyDescent="0.2"/>
    <row r="14016" x14ac:dyDescent="0.2"/>
    <row r="14017" x14ac:dyDescent="0.2"/>
    <row r="14018" x14ac:dyDescent="0.2"/>
    <row r="14019" x14ac:dyDescent="0.2"/>
    <row r="14020" x14ac:dyDescent="0.2"/>
    <row r="14021" x14ac:dyDescent="0.2"/>
    <row r="14022" x14ac:dyDescent="0.2"/>
    <row r="14023" x14ac:dyDescent="0.2"/>
    <row r="14024" x14ac:dyDescent="0.2"/>
    <row r="14025" x14ac:dyDescent="0.2"/>
    <row r="14026" x14ac:dyDescent="0.2"/>
    <row r="14027" x14ac:dyDescent="0.2"/>
    <row r="14028" x14ac:dyDescent="0.2"/>
    <row r="14029" x14ac:dyDescent="0.2"/>
    <row r="14030" x14ac:dyDescent="0.2"/>
    <row r="14031" x14ac:dyDescent="0.2"/>
    <row r="14032" x14ac:dyDescent="0.2"/>
    <row r="14033" x14ac:dyDescent="0.2"/>
    <row r="14034" x14ac:dyDescent="0.2"/>
    <row r="14035" x14ac:dyDescent="0.2"/>
    <row r="14036" x14ac:dyDescent="0.2"/>
    <row r="14037" x14ac:dyDescent="0.2"/>
    <row r="14038" x14ac:dyDescent="0.2"/>
    <row r="14039" x14ac:dyDescent="0.2"/>
    <row r="14040" x14ac:dyDescent="0.2"/>
    <row r="14041" x14ac:dyDescent="0.2"/>
    <row r="14042" x14ac:dyDescent="0.2"/>
    <row r="14043" x14ac:dyDescent="0.2"/>
    <row r="14044" x14ac:dyDescent="0.2"/>
    <row r="14045" x14ac:dyDescent="0.2"/>
    <row r="14046" x14ac:dyDescent="0.2"/>
    <row r="14047" x14ac:dyDescent="0.2"/>
    <row r="14048" x14ac:dyDescent="0.2"/>
    <row r="14049" x14ac:dyDescent="0.2"/>
    <row r="14050" x14ac:dyDescent="0.2"/>
    <row r="14051" x14ac:dyDescent="0.2"/>
    <row r="14052" x14ac:dyDescent="0.2"/>
    <row r="14053" x14ac:dyDescent="0.2"/>
    <row r="14054" x14ac:dyDescent="0.2"/>
    <row r="14055" x14ac:dyDescent="0.2"/>
    <row r="14056" x14ac:dyDescent="0.2"/>
    <row r="14057" x14ac:dyDescent="0.2"/>
    <row r="14058" x14ac:dyDescent="0.2"/>
    <row r="14059" x14ac:dyDescent="0.2"/>
    <row r="14060" x14ac:dyDescent="0.2"/>
    <row r="14061" x14ac:dyDescent="0.2"/>
    <row r="14062" x14ac:dyDescent="0.2"/>
    <row r="14063" x14ac:dyDescent="0.2"/>
    <row r="14064" x14ac:dyDescent="0.2"/>
    <row r="14065" x14ac:dyDescent="0.2"/>
    <row r="14066" x14ac:dyDescent="0.2"/>
    <row r="14067" x14ac:dyDescent="0.2"/>
    <row r="14068" x14ac:dyDescent="0.2"/>
    <row r="14069" x14ac:dyDescent="0.2"/>
    <row r="14070" x14ac:dyDescent="0.2"/>
    <row r="14071" x14ac:dyDescent="0.2"/>
    <row r="14072" x14ac:dyDescent="0.2"/>
    <row r="14073" x14ac:dyDescent="0.2"/>
    <row r="14074" x14ac:dyDescent="0.2"/>
    <row r="14075" x14ac:dyDescent="0.2"/>
    <row r="14076" x14ac:dyDescent="0.2"/>
    <row r="14077" x14ac:dyDescent="0.2"/>
    <row r="14078" x14ac:dyDescent="0.2"/>
    <row r="14079" x14ac:dyDescent="0.2"/>
    <row r="14080" x14ac:dyDescent="0.2"/>
    <row r="14081" x14ac:dyDescent="0.2"/>
    <row r="14082" x14ac:dyDescent="0.2"/>
    <row r="14083" x14ac:dyDescent="0.2"/>
    <row r="14084" x14ac:dyDescent="0.2"/>
    <row r="14085" x14ac:dyDescent="0.2"/>
    <row r="14086" x14ac:dyDescent="0.2"/>
    <row r="14087" x14ac:dyDescent="0.2"/>
    <row r="14088" x14ac:dyDescent="0.2"/>
    <row r="14089" x14ac:dyDescent="0.2"/>
    <row r="14090" x14ac:dyDescent="0.2"/>
    <row r="14091" x14ac:dyDescent="0.2"/>
    <row r="14092" x14ac:dyDescent="0.2"/>
    <row r="14093" x14ac:dyDescent="0.2"/>
    <row r="14094" x14ac:dyDescent="0.2"/>
    <row r="14095" x14ac:dyDescent="0.2"/>
    <row r="14096" x14ac:dyDescent="0.2"/>
    <row r="14097" x14ac:dyDescent="0.2"/>
    <row r="14098" x14ac:dyDescent="0.2"/>
    <row r="14099" x14ac:dyDescent="0.2"/>
    <row r="14100" x14ac:dyDescent="0.2"/>
    <row r="14101" x14ac:dyDescent="0.2"/>
    <row r="14102" x14ac:dyDescent="0.2"/>
    <row r="14103" x14ac:dyDescent="0.2"/>
    <row r="14104" x14ac:dyDescent="0.2"/>
    <row r="14105" x14ac:dyDescent="0.2"/>
    <row r="14106" x14ac:dyDescent="0.2"/>
    <row r="14107" x14ac:dyDescent="0.2"/>
    <row r="14108" x14ac:dyDescent="0.2"/>
    <row r="14109" x14ac:dyDescent="0.2"/>
    <row r="14110" x14ac:dyDescent="0.2"/>
    <row r="14111" x14ac:dyDescent="0.2"/>
    <row r="14112" x14ac:dyDescent="0.2"/>
    <row r="14113" x14ac:dyDescent="0.2"/>
    <row r="14114" x14ac:dyDescent="0.2"/>
    <row r="14115" x14ac:dyDescent="0.2"/>
    <row r="14116" x14ac:dyDescent="0.2"/>
    <row r="14117" x14ac:dyDescent="0.2"/>
    <row r="14118" x14ac:dyDescent="0.2"/>
    <row r="14119" x14ac:dyDescent="0.2"/>
    <row r="14120" x14ac:dyDescent="0.2"/>
    <row r="14121" x14ac:dyDescent="0.2"/>
    <row r="14122" x14ac:dyDescent="0.2"/>
    <row r="14123" x14ac:dyDescent="0.2"/>
    <row r="14124" x14ac:dyDescent="0.2"/>
    <row r="14125" x14ac:dyDescent="0.2"/>
    <row r="14126" x14ac:dyDescent="0.2"/>
    <row r="14127" x14ac:dyDescent="0.2"/>
    <row r="14128" x14ac:dyDescent="0.2"/>
    <row r="14129" x14ac:dyDescent="0.2"/>
    <row r="14130" x14ac:dyDescent="0.2"/>
    <row r="14131" x14ac:dyDescent="0.2"/>
    <row r="14132" x14ac:dyDescent="0.2"/>
    <row r="14133" x14ac:dyDescent="0.2"/>
    <row r="14134" x14ac:dyDescent="0.2"/>
    <row r="14135" x14ac:dyDescent="0.2"/>
    <row r="14136" x14ac:dyDescent="0.2"/>
    <row r="14137" x14ac:dyDescent="0.2"/>
    <row r="14138" x14ac:dyDescent="0.2"/>
    <row r="14139" x14ac:dyDescent="0.2"/>
    <row r="14140" x14ac:dyDescent="0.2"/>
    <row r="14141" x14ac:dyDescent="0.2"/>
    <row r="14142" x14ac:dyDescent="0.2"/>
    <row r="14143" x14ac:dyDescent="0.2"/>
    <row r="14144" x14ac:dyDescent="0.2"/>
    <row r="14145" x14ac:dyDescent="0.2"/>
    <row r="14146" x14ac:dyDescent="0.2"/>
    <row r="14147" x14ac:dyDescent="0.2"/>
    <row r="14148" x14ac:dyDescent="0.2"/>
    <row r="14149" x14ac:dyDescent="0.2"/>
    <row r="14150" x14ac:dyDescent="0.2"/>
    <row r="14151" x14ac:dyDescent="0.2"/>
    <row r="14152" x14ac:dyDescent="0.2"/>
    <row r="14153" x14ac:dyDescent="0.2"/>
    <row r="14154" x14ac:dyDescent="0.2"/>
    <row r="14155" x14ac:dyDescent="0.2"/>
    <row r="14156" x14ac:dyDescent="0.2"/>
    <row r="14157" x14ac:dyDescent="0.2"/>
    <row r="14158" x14ac:dyDescent="0.2"/>
    <row r="14159" x14ac:dyDescent="0.2"/>
    <row r="14160" x14ac:dyDescent="0.2"/>
    <row r="14161" x14ac:dyDescent="0.2"/>
    <row r="14162" x14ac:dyDescent="0.2"/>
    <row r="14163" x14ac:dyDescent="0.2"/>
    <row r="14164" x14ac:dyDescent="0.2"/>
    <row r="14165" x14ac:dyDescent="0.2"/>
    <row r="14166" x14ac:dyDescent="0.2"/>
    <row r="14167" x14ac:dyDescent="0.2"/>
    <row r="14168" x14ac:dyDescent="0.2"/>
    <row r="14169" x14ac:dyDescent="0.2"/>
    <row r="14170" x14ac:dyDescent="0.2"/>
    <row r="14171" x14ac:dyDescent="0.2"/>
    <row r="14172" x14ac:dyDescent="0.2"/>
    <row r="14173" x14ac:dyDescent="0.2"/>
    <row r="14174" x14ac:dyDescent="0.2"/>
    <row r="14175" x14ac:dyDescent="0.2"/>
    <row r="14176" x14ac:dyDescent="0.2"/>
    <row r="14177" x14ac:dyDescent="0.2"/>
    <row r="14178" x14ac:dyDescent="0.2"/>
    <row r="14179" x14ac:dyDescent="0.2"/>
    <row r="14180" x14ac:dyDescent="0.2"/>
    <row r="14181" x14ac:dyDescent="0.2"/>
    <row r="14182" x14ac:dyDescent="0.2"/>
    <row r="14183" x14ac:dyDescent="0.2"/>
    <row r="14184" x14ac:dyDescent="0.2"/>
    <row r="14185" x14ac:dyDescent="0.2"/>
    <row r="14186" x14ac:dyDescent="0.2"/>
    <row r="14187" x14ac:dyDescent="0.2"/>
    <row r="14188" x14ac:dyDescent="0.2"/>
    <row r="14189" x14ac:dyDescent="0.2"/>
    <row r="14190" x14ac:dyDescent="0.2"/>
    <row r="14191" x14ac:dyDescent="0.2"/>
    <row r="14192" x14ac:dyDescent="0.2"/>
    <row r="14193" x14ac:dyDescent="0.2"/>
    <row r="14194" x14ac:dyDescent="0.2"/>
    <row r="14195" x14ac:dyDescent="0.2"/>
    <row r="14196" x14ac:dyDescent="0.2"/>
    <row r="14197" x14ac:dyDescent="0.2"/>
    <row r="14198" x14ac:dyDescent="0.2"/>
    <row r="14199" x14ac:dyDescent="0.2"/>
    <row r="14200" x14ac:dyDescent="0.2"/>
    <row r="14201" x14ac:dyDescent="0.2"/>
    <row r="14202" x14ac:dyDescent="0.2"/>
    <row r="14203" x14ac:dyDescent="0.2"/>
    <row r="14204" x14ac:dyDescent="0.2"/>
    <row r="14205" x14ac:dyDescent="0.2"/>
    <row r="14206" x14ac:dyDescent="0.2"/>
    <row r="14207" x14ac:dyDescent="0.2"/>
    <row r="14208" x14ac:dyDescent="0.2"/>
    <row r="14209" x14ac:dyDescent="0.2"/>
    <row r="14210" x14ac:dyDescent="0.2"/>
    <row r="14211" x14ac:dyDescent="0.2"/>
    <row r="14212" x14ac:dyDescent="0.2"/>
    <row r="14213" x14ac:dyDescent="0.2"/>
    <row r="14214" x14ac:dyDescent="0.2"/>
    <row r="14215" x14ac:dyDescent="0.2"/>
    <row r="14216" x14ac:dyDescent="0.2"/>
    <row r="14217" x14ac:dyDescent="0.2"/>
    <row r="14218" x14ac:dyDescent="0.2"/>
    <row r="14219" x14ac:dyDescent="0.2"/>
    <row r="14220" x14ac:dyDescent="0.2"/>
    <row r="14221" x14ac:dyDescent="0.2"/>
    <row r="14222" x14ac:dyDescent="0.2"/>
    <row r="14223" x14ac:dyDescent="0.2"/>
    <row r="14224" x14ac:dyDescent="0.2"/>
    <row r="14225" x14ac:dyDescent="0.2"/>
    <row r="14226" x14ac:dyDescent="0.2"/>
    <row r="14227" x14ac:dyDescent="0.2"/>
    <row r="14228" x14ac:dyDescent="0.2"/>
    <row r="14229" x14ac:dyDescent="0.2"/>
    <row r="14230" x14ac:dyDescent="0.2"/>
    <row r="14231" x14ac:dyDescent="0.2"/>
    <row r="14232" x14ac:dyDescent="0.2"/>
    <row r="14233" x14ac:dyDescent="0.2"/>
    <row r="14234" x14ac:dyDescent="0.2"/>
    <row r="14235" x14ac:dyDescent="0.2"/>
    <row r="14236" x14ac:dyDescent="0.2"/>
    <row r="14237" x14ac:dyDescent="0.2"/>
    <row r="14238" x14ac:dyDescent="0.2"/>
    <row r="14239" x14ac:dyDescent="0.2"/>
    <row r="14240" x14ac:dyDescent="0.2"/>
    <row r="14241" x14ac:dyDescent="0.2"/>
    <row r="14242" x14ac:dyDescent="0.2"/>
    <row r="14243" x14ac:dyDescent="0.2"/>
    <row r="14244" x14ac:dyDescent="0.2"/>
    <row r="14245" x14ac:dyDescent="0.2"/>
    <row r="14246" x14ac:dyDescent="0.2"/>
    <row r="14247" x14ac:dyDescent="0.2"/>
    <row r="14248" x14ac:dyDescent="0.2"/>
    <row r="14249" x14ac:dyDescent="0.2"/>
    <row r="14250" x14ac:dyDescent="0.2"/>
    <row r="14251" x14ac:dyDescent="0.2"/>
    <row r="14252" x14ac:dyDescent="0.2"/>
    <row r="14253" x14ac:dyDescent="0.2"/>
    <row r="14254" x14ac:dyDescent="0.2"/>
    <row r="14255" x14ac:dyDescent="0.2"/>
    <row r="14256" x14ac:dyDescent="0.2"/>
    <row r="14257" x14ac:dyDescent="0.2"/>
    <row r="14258" x14ac:dyDescent="0.2"/>
    <row r="14259" x14ac:dyDescent="0.2"/>
    <row r="14260" x14ac:dyDescent="0.2"/>
    <row r="14261" x14ac:dyDescent="0.2"/>
    <row r="14262" x14ac:dyDescent="0.2"/>
    <row r="14263" x14ac:dyDescent="0.2"/>
    <row r="14264" x14ac:dyDescent="0.2"/>
    <row r="14265" x14ac:dyDescent="0.2"/>
    <row r="14266" x14ac:dyDescent="0.2"/>
    <row r="14267" x14ac:dyDescent="0.2"/>
    <row r="14268" x14ac:dyDescent="0.2"/>
    <row r="14269" x14ac:dyDescent="0.2"/>
    <row r="14270" x14ac:dyDescent="0.2"/>
    <row r="14271" x14ac:dyDescent="0.2"/>
    <row r="14272" x14ac:dyDescent="0.2"/>
    <row r="14273" x14ac:dyDescent="0.2"/>
    <row r="14274" x14ac:dyDescent="0.2"/>
    <row r="14275" x14ac:dyDescent="0.2"/>
    <row r="14276" x14ac:dyDescent="0.2"/>
    <row r="14277" x14ac:dyDescent="0.2"/>
    <row r="14278" x14ac:dyDescent="0.2"/>
    <row r="14279" x14ac:dyDescent="0.2"/>
    <row r="14280" x14ac:dyDescent="0.2"/>
    <row r="14281" x14ac:dyDescent="0.2"/>
    <row r="14282" x14ac:dyDescent="0.2"/>
    <row r="14283" x14ac:dyDescent="0.2"/>
    <row r="14284" x14ac:dyDescent="0.2"/>
    <row r="14285" x14ac:dyDescent="0.2"/>
    <row r="14286" x14ac:dyDescent="0.2"/>
    <row r="14287" x14ac:dyDescent="0.2"/>
    <row r="14288" x14ac:dyDescent="0.2"/>
    <row r="14289" x14ac:dyDescent="0.2"/>
    <row r="14290" x14ac:dyDescent="0.2"/>
    <row r="14291" x14ac:dyDescent="0.2"/>
    <row r="14292" x14ac:dyDescent="0.2"/>
    <row r="14293" x14ac:dyDescent="0.2"/>
    <row r="14294" x14ac:dyDescent="0.2"/>
    <row r="14295" x14ac:dyDescent="0.2"/>
    <row r="14296" x14ac:dyDescent="0.2"/>
    <row r="14297" x14ac:dyDescent="0.2"/>
    <row r="14298" x14ac:dyDescent="0.2"/>
    <row r="14299" x14ac:dyDescent="0.2"/>
    <row r="14300" x14ac:dyDescent="0.2"/>
    <row r="14301" x14ac:dyDescent="0.2"/>
    <row r="14302" x14ac:dyDescent="0.2"/>
    <row r="14303" x14ac:dyDescent="0.2"/>
    <row r="14304" x14ac:dyDescent="0.2"/>
    <row r="14305" x14ac:dyDescent="0.2"/>
    <row r="14306" x14ac:dyDescent="0.2"/>
    <row r="14307" x14ac:dyDescent="0.2"/>
    <row r="14308" x14ac:dyDescent="0.2"/>
    <row r="14309" x14ac:dyDescent="0.2"/>
    <row r="14310" x14ac:dyDescent="0.2"/>
    <row r="14311" x14ac:dyDescent="0.2"/>
    <row r="14312" x14ac:dyDescent="0.2"/>
    <row r="14313" x14ac:dyDescent="0.2"/>
    <row r="14314" x14ac:dyDescent="0.2"/>
    <row r="14315" x14ac:dyDescent="0.2"/>
    <row r="14316" x14ac:dyDescent="0.2"/>
    <row r="14317" x14ac:dyDescent="0.2"/>
    <row r="14318" x14ac:dyDescent="0.2"/>
    <row r="14319" x14ac:dyDescent="0.2"/>
    <row r="14320" x14ac:dyDescent="0.2"/>
    <row r="14321" x14ac:dyDescent="0.2"/>
    <row r="14322" x14ac:dyDescent="0.2"/>
    <row r="14323" x14ac:dyDescent="0.2"/>
    <row r="14324" x14ac:dyDescent="0.2"/>
    <row r="14325" x14ac:dyDescent="0.2"/>
    <row r="14326" x14ac:dyDescent="0.2"/>
    <row r="14327" x14ac:dyDescent="0.2"/>
    <row r="14328" x14ac:dyDescent="0.2"/>
    <row r="14329" x14ac:dyDescent="0.2"/>
    <row r="14330" x14ac:dyDescent="0.2"/>
    <row r="14331" x14ac:dyDescent="0.2"/>
    <row r="14332" x14ac:dyDescent="0.2"/>
    <row r="14333" x14ac:dyDescent="0.2"/>
    <row r="14334" x14ac:dyDescent="0.2"/>
    <row r="14335" x14ac:dyDescent="0.2"/>
    <row r="14336" x14ac:dyDescent="0.2"/>
    <row r="14337" x14ac:dyDescent="0.2"/>
    <row r="14338" x14ac:dyDescent="0.2"/>
    <row r="14339" x14ac:dyDescent="0.2"/>
    <row r="14340" x14ac:dyDescent="0.2"/>
    <row r="14341" x14ac:dyDescent="0.2"/>
    <row r="14342" x14ac:dyDescent="0.2"/>
    <row r="14343" x14ac:dyDescent="0.2"/>
    <row r="14344" x14ac:dyDescent="0.2"/>
    <row r="14345" x14ac:dyDescent="0.2"/>
    <row r="14346" x14ac:dyDescent="0.2"/>
    <row r="14347" x14ac:dyDescent="0.2"/>
    <row r="14348" x14ac:dyDescent="0.2"/>
    <row r="14349" x14ac:dyDescent="0.2"/>
    <row r="14350" x14ac:dyDescent="0.2"/>
    <row r="14351" x14ac:dyDescent="0.2"/>
    <row r="14352" x14ac:dyDescent="0.2"/>
    <row r="14353" x14ac:dyDescent="0.2"/>
    <row r="14354" x14ac:dyDescent="0.2"/>
    <row r="14355" x14ac:dyDescent="0.2"/>
    <row r="14356" x14ac:dyDescent="0.2"/>
    <row r="14357" x14ac:dyDescent="0.2"/>
    <row r="14358" x14ac:dyDescent="0.2"/>
    <row r="14359" x14ac:dyDescent="0.2"/>
    <row r="14360" x14ac:dyDescent="0.2"/>
    <row r="14361" x14ac:dyDescent="0.2"/>
    <row r="14362" x14ac:dyDescent="0.2"/>
    <row r="14363" x14ac:dyDescent="0.2"/>
    <row r="14364" x14ac:dyDescent="0.2"/>
    <row r="14365" x14ac:dyDescent="0.2"/>
    <row r="14366" x14ac:dyDescent="0.2"/>
    <row r="14367" x14ac:dyDescent="0.2"/>
    <row r="14368" x14ac:dyDescent="0.2"/>
    <row r="14369" x14ac:dyDescent="0.2"/>
    <row r="14370" x14ac:dyDescent="0.2"/>
    <row r="14371" x14ac:dyDescent="0.2"/>
    <row r="14372" x14ac:dyDescent="0.2"/>
    <row r="14373" x14ac:dyDescent="0.2"/>
    <row r="14374" x14ac:dyDescent="0.2"/>
    <row r="14375" x14ac:dyDescent="0.2"/>
    <row r="14376" x14ac:dyDescent="0.2"/>
    <row r="14377" x14ac:dyDescent="0.2"/>
    <row r="14378" x14ac:dyDescent="0.2"/>
    <row r="14379" x14ac:dyDescent="0.2"/>
    <row r="14380" x14ac:dyDescent="0.2"/>
    <row r="14381" x14ac:dyDescent="0.2"/>
    <row r="14382" x14ac:dyDescent="0.2"/>
    <row r="14383" x14ac:dyDescent="0.2"/>
    <row r="14384" x14ac:dyDescent="0.2"/>
    <row r="14385" x14ac:dyDescent="0.2"/>
    <row r="14386" x14ac:dyDescent="0.2"/>
    <row r="14387" x14ac:dyDescent="0.2"/>
    <row r="14388" x14ac:dyDescent="0.2"/>
    <row r="14389" x14ac:dyDescent="0.2"/>
    <row r="14390" x14ac:dyDescent="0.2"/>
    <row r="14391" x14ac:dyDescent="0.2"/>
    <row r="14392" x14ac:dyDescent="0.2"/>
    <row r="14393" x14ac:dyDescent="0.2"/>
    <row r="14394" x14ac:dyDescent="0.2"/>
    <row r="14395" x14ac:dyDescent="0.2"/>
    <row r="14396" x14ac:dyDescent="0.2"/>
    <row r="14397" x14ac:dyDescent="0.2"/>
    <row r="14398" x14ac:dyDescent="0.2"/>
    <row r="14399" x14ac:dyDescent="0.2"/>
    <row r="14400" x14ac:dyDescent="0.2"/>
    <row r="14401" x14ac:dyDescent="0.2"/>
    <row r="14402" x14ac:dyDescent="0.2"/>
    <row r="14403" x14ac:dyDescent="0.2"/>
    <row r="14404" x14ac:dyDescent="0.2"/>
    <row r="14405" x14ac:dyDescent="0.2"/>
    <row r="14406" x14ac:dyDescent="0.2"/>
    <row r="14407" x14ac:dyDescent="0.2"/>
    <row r="14408" x14ac:dyDescent="0.2"/>
    <row r="14409" x14ac:dyDescent="0.2"/>
    <row r="14410" x14ac:dyDescent="0.2"/>
    <row r="14411" x14ac:dyDescent="0.2"/>
    <row r="14412" x14ac:dyDescent="0.2"/>
    <row r="14413" x14ac:dyDescent="0.2"/>
    <row r="14414" x14ac:dyDescent="0.2"/>
    <row r="14415" x14ac:dyDescent="0.2"/>
    <row r="14416" x14ac:dyDescent="0.2"/>
    <row r="14417" x14ac:dyDescent="0.2"/>
    <row r="14418" x14ac:dyDescent="0.2"/>
    <row r="14419" x14ac:dyDescent="0.2"/>
    <row r="14420" x14ac:dyDescent="0.2"/>
    <row r="14421" x14ac:dyDescent="0.2"/>
    <row r="14422" x14ac:dyDescent="0.2"/>
    <row r="14423" x14ac:dyDescent="0.2"/>
    <row r="14424" x14ac:dyDescent="0.2"/>
    <row r="14425" x14ac:dyDescent="0.2"/>
    <row r="14426" x14ac:dyDescent="0.2"/>
    <row r="14427" x14ac:dyDescent="0.2"/>
    <row r="14428" x14ac:dyDescent="0.2"/>
    <row r="14429" x14ac:dyDescent="0.2"/>
    <row r="14430" x14ac:dyDescent="0.2"/>
    <row r="14431" x14ac:dyDescent="0.2"/>
    <row r="14432" x14ac:dyDescent="0.2"/>
    <row r="14433" x14ac:dyDescent="0.2"/>
    <row r="14434" x14ac:dyDescent="0.2"/>
    <row r="14435" x14ac:dyDescent="0.2"/>
    <row r="14436" x14ac:dyDescent="0.2"/>
    <row r="14437" x14ac:dyDescent="0.2"/>
    <row r="14438" x14ac:dyDescent="0.2"/>
    <row r="14439" x14ac:dyDescent="0.2"/>
    <row r="14440" x14ac:dyDescent="0.2"/>
    <row r="14441" x14ac:dyDescent="0.2"/>
    <row r="14442" x14ac:dyDescent="0.2"/>
    <row r="14443" x14ac:dyDescent="0.2"/>
    <row r="14444" x14ac:dyDescent="0.2"/>
    <row r="14445" x14ac:dyDescent="0.2"/>
    <row r="14446" x14ac:dyDescent="0.2"/>
    <row r="14447" x14ac:dyDescent="0.2"/>
    <row r="14448" x14ac:dyDescent="0.2"/>
    <row r="14449" x14ac:dyDescent="0.2"/>
    <row r="14450" x14ac:dyDescent="0.2"/>
    <row r="14451" x14ac:dyDescent="0.2"/>
    <row r="14452" x14ac:dyDescent="0.2"/>
    <row r="14453" x14ac:dyDescent="0.2"/>
    <row r="14454" x14ac:dyDescent="0.2"/>
    <row r="14455" x14ac:dyDescent="0.2"/>
    <row r="14456" x14ac:dyDescent="0.2"/>
    <row r="14457" x14ac:dyDescent="0.2"/>
    <row r="14458" x14ac:dyDescent="0.2"/>
    <row r="14459" x14ac:dyDescent="0.2"/>
    <row r="14460" x14ac:dyDescent="0.2"/>
    <row r="14461" x14ac:dyDescent="0.2"/>
    <row r="14462" x14ac:dyDescent="0.2"/>
    <row r="14463" x14ac:dyDescent="0.2"/>
    <row r="14464" x14ac:dyDescent="0.2"/>
    <row r="14465" x14ac:dyDescent="0.2"/>
    <row r="14466" x14ac:dyDescent="0.2"/>
    <row r="14467" x14ac:dyDescent="0.2"/>
    <row r="14468" x14ac:dyDescent="0.2"/>
    <row r="14469" x14ac:dyDescent="0.2"/>
    <row r="14470" x14ac:dyDescent="0.2"/>
    <row r="14471" x14ac:dyDescent="0.2"/>
    <row r="14472" x14ac:dyDescent="0.2"/>
    <row r="14473" x14ac:dyDescent="0.2"/>
    <row r="14474" x14ac:dyDescent="0.2"/>
    <row r="14475" x14ac:dyDescent="0.2"/>
    <row r="14476" x14ac:dyDescent="0.2"/>
    <row r="14477" x14ac:dyDescent="0.2"/>
    <row r="14478" x14ac:dyDescent="0.2"/>
    <row r="14479" x14ac:dyDescent="0.2"/>
    <row r="14480" x14ac:dyDescent="0.2"/>
    <row r="14481" x14ac:dyDescent="0.2"/>
    <row r="14482" x14ac:dyDescent="0.2"/>
    <row r="14483" x14ac:dyDescent="0.2"/>
    <row r="14484" x14ac:dyDescent="0.2"/>
    <row r="14485" x14ac:dyDescent="0.2"/>
    <row r="14486" x14ac:dyDescent="0.2"/>
    <row r="14487" x14ac:dyDescent="0.2"/>
    <row r="14488" x14ac:dyDescent="0.2"/>
    <row r="14489" x14ac:dyDescent="0.2"/>
    <row r="14490" x14ac:dyDescent="0.2"/>
    <row r="14491" x14ac:dyDescent="0.2"/>
    <row r="14492" x14ac:dyDescent="0.2"/>
    <row r="14493" x14ac:dyDescent="0.2"/>
    <row r="14494" x14ac:dyDescent="0.2"/>
    <row r="14495" x14ac:dyDescent="0.2"/>
    <row r="14496" x14ac:dyDescent="0.2"/>
    <row r="14497" x14ac:dyDescent="0.2"/>
    <row r="14498" x14ac:dyDescent="0.2"/>
    <row r="14499" x14ac:dyDescent="0.2"/>
    <row r="14500" x14ac:dyDescent="0.2"/>
    <row r="14501" x14ac:dyDescent="0.2"/>
    <row r="14502" x14ac:dyDescent="0.2"/>
    <row r="14503" x14ac:dyDescent="0.2"/>
    <row r="14504" x14ac:dyDescent="0.2"/>
    <row r="14505" x14ac:dyDescent="0.2"/>
    <row r="14506" x14ac:dyDescent="0.2"/>
    <row r="14507" x14ac:dyDescent="0.2"/>
    <row r="14508" x14ac:dyDescent="0.2"/>
    <row r="14509" x14ac:dyDescent="0.2"/>
    <row r="14510" x14ac:dyDescent="0.2"/>
    <row r="14511" x14ac:dyDescent="0.2"/>
    <row r="14512" x14ac:dyDescent="0.2"/>
    <row r="14513" x14ac:dyDescent="0.2"/>
    <row r="14514" x14ac:dyDescent="0.2"/>
    <row r="14515" x14ac:dyDescent="0.2"/>
    <row r="14516" x14ac:dyDescent="0.2"/>
    <row r="14517" x14ac:dyDescent="0.2"/>
    <row r="14518" x14ac:dyDescent="0.2"/>
    <row r="14519" x14ac:dyDescent="0.2"/>
    <row r="14520" x14ac:dyDescent="0.2"/>
    <row r="14521" x14ac:dyDescent="0.2"/>
    <row r="14522" x14ac:dyDescent="0.2"/>
    <row r="14523" x14ac:dyDescent="0.2"/>
    <row r="14524" x14ac:dyDescent="0.2"/>
    <row r="14525" x14ac:dyDescent="0.2"/>
    <row r="14526" x14ac:dyDescent="0.2"/>
    <row r="14527" x14ac:dyDescent="0.2"/>
    <row r="14528" x14ac:dyDescent="0.2"/>
    <row r="14529" x14ac:dyDescent="0.2"/>
    <row r="14530" x14ac:dyDescent="0.2"/>
    <row r="14531" x14ac:dyDescent="0.2"/>
    <row r="14532" x14ac:dyDescent="0.2"/>
    <row r="14533" x14ac:dyDescent="0.2"/>
    <row r="14534" x14ac:dyDescent="0.2"/>
    <row r="14535" x14ac:dyDescent="0.2"/>
    <row r="14536" x14ac:dyDescent="0.2"/>
    <row r="14537" x14ac:dyDescent="0.2"/>
    <row r="14538" x14ac:dyDescent="0.2"/>
    <row r="14539" x14ac:dyDescent="0.2"/>
    <row r="14540" x14ac:dyDescent="0.2"/>
    <row r="14541" x14ac:dyDescent="0.2"/>
    <row r="14542" x14ac:dyDescent="0.2"/>
    <row r="14543" x14ac:dyDescent="0.2"/>
    <row r="14544" x14ac:dyDescent="0.2"/>
    <row r="14545" x14ac:dyDescent="0.2"/>
    <row r="14546" x14ac:dyDescent="0.2"/>
    <row r="14547" x14ac:dyDescent="0.2"/>
    <row r="14548" x14ac:dyDescent="0.2"/>
    <row r="14549" x14ac:dyDescent="0.2"/>
    <row r="14550" x14ac:dyDescent="0.2"/>
    <row r="14551" x14ac:dyDescent="0.2"/>
    <row r="14552" x14ac:dyDescent="0.2"/>
    <row r="14553" x14ac:dyDescent="0.2"/>
    <row r="14554" x14ac:dyDescent="0.2"/>
    <row r="14555" x14ac:dyDescent="0.2"/>
    <row r="14556" x14ac:dyDescent="0.2"/>
    <row r="14557" x14ac:dyDescent="0.2"/>
    <row r="14558" x14ac:dyDescent="0.2"/>
    <row r="14559" x14ac:dyDescent="0.2"/>
    <row r="14560" x14ac:dyDescent="0.2"/>
    <row r="14561" x14ac:dyDescent="0.2"/>
    <row r="14562" x14ac:dyDescent="0.2"/>
    <row r="14563" x14ac:dyDescent="0.2"/>
    <row r="14564" x14ac:dyDescent="0.2"/>
    <row r="14565" x14ac:dyDescent="0.2"/>
    <row r="14566" x14ac:dyDescent="0.2"/>
    <row r="14567" x14ac:dyDescent="0.2"/>
    <row r="14568" x14ac:dyDescent="0.2"/>
    <row r="14569" x14ac:dyDescent="0.2"/>
    <row r="14570" x14ac:dyDescent="0.2"/>
    <row r="14571" x14ac:dyDescent="0.2"/>
    <row r="14572" x14ac:dyDescent="0.2"/>
    <row r="14573" x14ac:dyDescent="0.2"/>
    <row r="14574" x14ac:dyDescent="0.2"/>
    <row r="14575" x14ac:dyDescent="0.2"/>
    <row r="14576" x14ac:dyDescent="0.2"/>
    <row r="14577" x14ac:dyDescent="0.2"/>
    <row r="14578" x14ac:dyDescent="0.2"/>
    <row r="14579" x14ac:dyDescent="0.2"/>
    <row r="14580" x14ac:dyDescent="0.2"/>
    <row r="14581" x14ac:dyDescent="0.2"/>
    <row r="14582" x14ac:dyDescent="0.2"/>
    <row r="14583" x14ac:dyDescent="0.2"/>
    <row r="14584" x14ac:dyDescent="0.2"/>
    <row r="14585" x14ac:dyDescent="0.2"/>
    <row r="14586" x14ac:dyDescent="0.2"/>
    <row r="14587" x14ac:dyDescent="0.2"/>
    <row r="14588" x14ac:dyDescent="0.2"/>
    <row r="14589" x14ac:dyDescent="0.2"/>
    <row r="14590" x14ac:dyDescent="0.2"/>
    <row r="14591" x14ac:dyDescent="0.2"/>
    <row r="14592" x14ac:dyDescent="0.2"/>
    <row r="14593" x14ac:dyDescent="0.2"/>
    <row r="14594" x14ac:dyDescent="0.2"/>
    <row r="14595" x14ac:dyDescent="0.2"/>
    <row r="14596" x14ac:dyDescent="0.2"/>
    <row r="14597" x14ac:dyDescent="0.2"/>
    <row r="14598" x14ac:dyDescent="0.2"/>
    <row r="14599" x14ac:dyDescent="0.2"/>
    <row r="14600" x14ac:dyDescent="0.2"/>
    <row r="14601" x14ac:dyDescent="0.2"/>
    <row r="14602" x14ac:dyDescent="0.2"/>
    <row r="14603" x14ac:dyDescent="0.2"/>
    <row r="14604" x14ac:dyDescent="0.2"/>
    <row r="14605" x14ac:dyDescent="0.2"/>
    <row r="14606" x14ac:dyDescent="0.2"/>
    <row r="14607" x14ac:dyDescent="0.2"/>
    <row r="14608" x14ac:dyDescent="0.2"/>
    <row r="14609" x14ac:dyDescent="0.2"/>
    <row r="14610" x14ac:dyDescent="0.2"/>
    <row r="14611" x14ac:dyDescent="0.2"/>
    <row r="14612" x14ac:dyDescent="0.2"/>
    <row r="14613" x14ac:dyDescent="0.2"/>
    <row r="14614" x14ac:dyDescent="0.2"/>
    <row r="14615" x14ac:dyDescent="0.2"/>
    <row r="14616" x14ac:dyDescent="0.2"/>
    <row r="14617" x14ac:dyDescent="0.2"/>
    <row r="14618" x14ac:dyDescent="0.2"/>
    <row r="14619" x14ac:dyDescent="0.2"/>
    <row r="14620" x14ac:dyDescent="0.2"/>
    <row r="14621" x14ac:dyDescent="0.2"/>
    <row r="14622" x14ac:dyDescent="0.2"/>
    <row r="14623" x14ac:dyDescent="0.2"/>
    <row r="14624" x14ac:dyDescent="0.2"/>
    <row r="14625" x14ac:dyDescent="0.2"/>
    <row r="14626" x14ac:dyDescent="0.2"/>
    <row r="14627" x14ac:dyDescent="0.2"/>
    <row r="14628" x14ac:dyDescent="0.2"/>
    <row r="14629" x14ac:dyDescent="0.2"/>
    <row r="14630" x14ac:dyDescent="0.2"/>
    <row r="14631" x14ac:dyDescent="0.2"/>
    <row r="14632" x14ac:dyDescent="0.2"/>
    <row r="14633" x14ac:dyDescent="0.2"/>
    <row r="14634" x14ac:dyDescent="0.2"/>
    <row r="14635" x14ac:dyDescent="0.2"/>
    <row r="14636" x14ac:dyDescent="0.2"/>
    <row r="14637" x14ac:dyDescent="0.2"/>
    <row r="14638" x14ac:dyDescent="0.2"/>
    <row r="14639" x14ac:dyDescent="0.2"/>
    <row r="14640" x14ac:dyDescent="0.2"/>
    <row r="14641" x14ac:dyDescent="0.2"/>
    <row r="14642" x14ac:dyDescent="0.2"/>
    <row r="14643" x14ac:dyDescent="0.2"/>
    <row r="14644" x14ac:dyDescent="0.2"/>
    <row r="14645" x14ac:dyDescent="0.2"/>
    <row r="14646" x14ac:dyDescent="0.2"/>
    <row r="14647" x14ac:dyDescent="0.2"/>
    <row r="14648" x14ac:dyDescent="0.2"/>
    <row r="14649" x14ac:dyDescent="0.2"/>
    <row r="14650" x14ac:dyDescent="0.2"/>
    <row r="14651" x14ac:dyDescent="0.2"/>
    <row r="14652" x14ac:dyDescent="0.2"/>
    <row r="14653" x14ac:dyDescent="0.2"/>
    <row r="14654" x14ac:dyDescent="0.2"/>
    <row r="14655" x14ac:dyDescent="0.2"/>
    <row r="14656" x14ac:dyDescent="0.2"/>
    <row r="14657" x14ac:dyDescent="0.2"/>
    <row r="14658" x14ac:dyDescent="0.2"/>
    <row r="14659" x14ac:dyDescent="0.2"/>
    <row r="14660" x14ac:dyDescent="0.2"/>
    <row r="14661" x14ac:dyDescent="0.2"/>
    <row r="14662" x14ac:dyDescent="0.2"/>
    <row r="14663" x14ac:dyDescent="0.2"/>
    <row r="14664" x14ac:dyDescent="0.2"/>
    <row r="14665" x14ac:dyDescent="0.2"/>
    <row r="14666" x14ac:dyDescent="0.2"/>
    <row r="14667" x14ac:dyDescent="0.2"/>
    <row r="14668" x14ac:dyDescent="0.2"/>
    <row r="14669" x14ac:dyDescent="0.2"/>
    <row r="14670" x14ac:dyDescent="0.2"/>
    <row r="14671" x14ac:dyDescent="0.2"/>
    <row r="14672" x14ac:dyDescent="0.2"/>
    <row r="14673" x14ac:dyDescent="0.2"/>
    <row r="14674" x14ac:dyDescent="0.2"/>
    <row r="14675" x14ac:dyDescent="0.2"/>
    <row r="14676" x14ac:dyDescent="0.2"/>
    <row r="14677" x14ac:dyDescent="0.2"/>
    <row r="14678" x14ac:dyDescent="0.2"/>
    <row r="14679" x14ac:dyDescent="0.2"/>
    <row r="14680" x14ac:dyDescent="0.2"/>
    <row r="14681" x14ac:dyDescent="0.2"/>
    <row r="14682" x14ac:dyDescent="0.2"/>
    <row r="14683" x14ac:dyDescent="0.2"/>
    <row r="14684" x14ac:dyDescent="0.2"/>
    <row r="14685" x14ac:dyDescent="0.2"/>
    <row r="14686" x14ac:dyDescent="0.2"/>
    <row r="14687" x14ac:dyDescent="0.2"/>
    <row r="14688" x14ac:dyDescent="0.2"/>
    <row r="14689" x14ac:dyDescent="0.2"/>
    <row r="14690" x14ac:dyDescent="0.2"/>
    <row r="14691" x14ac:dyDescent="0.2"/>
    <row r="14692" x14ac:dyDescent="0.2"/>
    <row r="14693" x14ac:dyDescent="0.2"/>
    <row r="14694" x14ac:dyDescent="0.2"/>
    <row r="14695" x14ac:dyDescent="0.2"/>
    <row r="14696" x14ac:dyDescent="0.2"/>
    <row r="14697" x14ac:dyDescent="0.2"/>
    <row r="14698" x14ac:dyDescent="0.2"/>
    <row r="14699" x14ac:dyDescent="0.2"/>
    <row r="14700" x14ac:dyDescent="0.2"/>
    <row r="14701" x14ac:dyDescent="0.2"/>
    <row r="14702" x14ac:dyDescent="0.2"/>
    <row r="14703" x14ac:dyDescent="0.2"/>
    <row r="14704" x14ac:dyDescent="0.2"/>
    <row r="14705" x14ac:dyDescent="0.2"/>
    <row r="14706" x14ac:dyDescent="0.2"/>
    <row r="14707" x14ac:dyDescent="0.2"/>
    <row r="14708" x14ac:dyDescent="0.2"/>
    <row r="14709" x14ac:dyDescent="0.2"/>
    <row r="14710" x14ac:dyDescent="0.2"/>
    <row r="14711" x14ac:dyDescent="0.2"/>
    <row r="14712" x14ac:dyDescent="0.2"/>
    <row r="14713" x14ac:dyDescent="0.2"/>
    <row r="14714" x14ac:dyDescent="0.2"/>
    <row r="14715" x14ac:dyDescent="0.2"/>
    <row r="14716" x14ac:dyDescent="0.2"/>
    <row r="14717" x14ac:dyDescent="0.2"/>
    <row r="14718" x14ac:dyDescent="0.2"/>
    <row r="14719" x14ac:dyDescent="0.2"/>
    <row r="14720" x14ac:dyDescent="0.2"/>
    <row r="14721" x14ac:dyDescent="0.2"/>
    <row r="14722" x14ac:dyDescent="0.2"/>
    <row r="14723" x14ac:dyDescent="0.2"/>
    <row r="14724" x14ac:dyDescent="0.2"/>
    <row r="14725" x14ac:dyDescent="0.2"/>
    <row r="14726" x14ac:dyDescent="0.2"/>
    <row r="14727" x14ac:dyDescent="0.2"/>
    <row r="14728" x14ac:dyDescent="0.2"/>
    <row r="14729" x14ac:dyDescent="0.2"/>
    <row r="14730" x14ac:dyDescent="0.2"/>
    <row r="14731" x14ac:dyDescent="0.2"/>
    <row r="14732" x14ac:dyDescent="0.2"/>
    <row r="14733" x14ac:dyDescent="0.2"/>
    <row r="14734" x14ac:dyDescent="0.2"/>
    <row r="14735" x14ac:dyDescent="0.2"/>
    <row r="14736" x14ac:dyDescent="0.2"/>
    <row r="14737" x14ac:dyDescent="0.2"/>
    <row r="14738" x14ac:dyDescent="0.2"/>
    <row r="14739" x14ac:dyDescent="0.2"/>
    <row r="14740" x14ac:dyDescent="0.2"/>
    <row r="14741" x14ac:dyDescent="0.2"/>
    <row r="14742" x14ac:dyDescent="0.2"/>
    <row r="14743" x14ac:dyDescent="0.2"/>
    <row r="14744" x14ac:dyDescent="0.2"/>
    <row r="14745" x14ac:dyDescent="0.2"/>
    <row r="14746" x14ac:dyDescent="0.2"/>
    <row r="14747" x14ac:dyDescent="0.2"/>
    <row r="14748" x14ac:dyDescent="0.2"/>
    <row r="14749" x14ac:dyDescent="0.2"/>
    <row r="14750" x14ac:dyDescent="0.2"/>
    <row r="14751" x14ac:dyDescent="0.2"/>
    <row r="14752" x14ac:dyDescent="0.2"/>
    <row r="14753" x14ac:dyDescent="0.2"/>
    <row r="14754" x14ac:dyDescent="0.2"/>
    <row r="14755" x14ac:dyDescent="0.2"/>
    <row r="14756" x14ac:dyDescent="0.2"/>
    <row r="14757" x14ac:dyDescent="0.2"/>
    <row r="14758" x14ac:dyDescent="0.2"/>
    <row r="14759" x14ac:dyDescent="0.2"/>
    <row r="14760" x14ac:dyDescent="0.2"/>
    <row r="14761" x14ac:dyDescent="0.2"/>
    <row r="14762" x14ac:dyDescent="0.2"/>
    <row r="14763" x14ac:dyDescent="0.2"/>
    <row r="14764" x14ac:dyDescent="0.2"/>
    <row r="14765" x14ac:dyDescent="0.2"/>
    <row r="14766" x14ac:dyDescent="0.2"/>
    <row r="14767" x14ac:dyDescent="0.2"/>
    <row r="14768" x14ac:dyDescent="0.2"/>
    <row r="14769" x14ac:dyDescent="0.2"/>
    <row r="14770" x14ac:dyDescent="0.2"/>
    <row r="14771" x14ac:dyDescent="0.2"/>
    <row r="14772" x14ac:dyDescent="0.2"/>
    <row r="14773" x14ac:dyDescent="0.2"/>
    <row r="14774" x14ac:dyDescent="0.2"/>
    <row r="14775" x14ac:dyDescent="0.2"/>
    <row r="14776" x14ac:dyDescent="0.2"/>
    <row r="14777" x14ac:dyDescent="0.2"/>
    <row r="14778" x14ac:dyDescent="0.2"/>
    <row r="14779" x14ac:dyDescent="0.2"/>
    <row r="14780" x14ac:dyDescent="0.2"/>
    <row r="14781" x14ac:dyDescent="0.2"/>
    <row r="14782" x14ac:dyDescent="0.2"/>
    <row r="14783" x14ac:dyDescent="0.2"/>
    <row r="14784" x14ac:dyDescent="0.2"/>
    <row r="14785" x14ac:dyDescent="0.2"/>
    <row r="14786" x14ac:dyDescent="0.2"/>
    <row r="14787" x14ac:dyDescent="0.2"/>
    <row r="14788" x14ac:dyDescent="0.2"/>
    <row r="14789" x14ac:dyDescent="0.2"/>
    <row r="14790" x14ac:dyDescent="0.2"/>
    <row r="14791" x14ac:dyDescent="0.2"/>
    <row r="14792" x14ac:dyDescent="0.2"/>
    <row r="14793" x14ac:dyDescent="0.2"/>
    <row r="14794" x14ac:dyDescent="0.2"/>
    <row r="14795" x14ac:dyDescent="0.2"/>
    <row r="14796" x14ac:dyDescent="0.2"/>
    <row r="14797" x14ac:dyDescent="0.2"/>
    <row r="14798" x14ac:dyDescent="0.2"/>
    <row r="14799" x14ac:dyDescent="0.2"/>
    <row r="14800" x14ac:dyDescent="0.2"/>
    <row r="14801" x14ac:dyDescent="0.2"/>
    <row r="14802" x14ac:dyDescent="0.2"/>
    <row r="14803" x14ac:dyDescent="0.2"/>
    <row r="14804" x14ac:dyDescent="0.2"/>
    <row r="14805" x14ac:dyDescent="0.2"/>
    <row r="14806" x14ac:dyDescent="0.2"/>
    <row r="14807" x14ac:dyDescent="0.2"/>
    <row r="14808" x14ac:dyDescent="0.2"/>
    <row r="14809" x14ac:dyDescent="0.2"/>
    <row r="14810" x14ac:dyDescent="0.2"/>
    <row r="14811" x14ac:dyDescent="0.2"/>
    <row r="14812" x14ac:dyDescent="0.2"/>
    <row r="14813" x14ac:dyDescent="0.2"/>
    <row r="14814" x14ac:dyDescent="0.2"/>
    <row r="14815" x14ac:dyDescent="0.2"/>
    <row r="14816" x14ac:dyDescent="0.2"/>
    <row r="14817" x14ac:dyDescent="0.2"/>
    <row r="14818" x14ac:dyDescent="0.2"/>
    <row r="14819" x14ac:dyDescent="0.2"/>
    <row r="14820" x14ac:dyDescent="0.2"/>
    <row r="14821" x14ac:dyDescent="0.2"/>
    <row r="14822" x14ac:dyDescent="0.2"/>
    <row r="14823" x14ac:dyDescent="0.2"/>
    <row r="14824" x14ac:dyDescent="0.2"/>
    <row r="14825" x14ac:dyDescent="0.2"/>
    <row r="14826" x14ac:dyDescent="0.2"/>
    <row r="14827" x14ac:dyDescent="0.2"/>
    <row r="14828" x14ac:dyDescent="0.2"/>
    <row r="14829" x14ac:dyDescent="0.2"/>
    <row r="14830" x14ac:dyDescent="0.2"/>
    <row r="14831" x14ac:dyDescent="0.2"/>
    <row r="14832" x14ac:dyDescent="0.2"/>
    <row r="14833" x14ac:dyDescent="0.2"/>
    <row r="14834" x14ac:dyDescent="0.2"/>
    <row r="14835" x14ac:dyDescent="0.2"/>
    <row r="14836" x14ac:dyDescent="0.2"/>
    <row r="14837" x14ac:dyDescent="0.2"/>
    <row r="14838" x14ac:dyDescent="0.2"/>
    <row r="14839" x14ac:dyDescent="0.2"/>
    <row r="14840" x14ac:dyDescent="0.2"/>
    <row r="14841" x14ac:dyDescent="0.2"/>
    <row r="14842" x14ac:dyDescent="0.2"/>
    <row r="14843" x14ac:dyDescent="0.2"/>
    <row r="14844" x14ac:dyDescent="0.2"/>
    <row r="14845" x14ac:dyDescent="0.2"/>
    <row r="14846" x14ac:dyDescent="0.2"/>
    <row r="14847" x14ac:dyDescent="0.2"/>
    <row r="14848" x14ac:dyDescent="0.2"/>
    <row r="14849" x14ac:dyDescent="0.2"/>
    <row r="14850" x14ac:dyDescent="0.2"/>
    <row r="14851" x14ac:dyDescent="0.2"/>
    <row r="14852" x14ac:dyDescent="0.2"/>
    <row r="14853" x14ac:dyDescent="0.2"/>
    <row r="14854" x14ac:dyDescent="0.2"/>
    <row r="14855" x14ac:dyDescent="0.2"/>
    <row r="14856" x14ac:dyDescent="0.2"/>
    <row r="14857" x14ac:dyDescent="0.2"/>
    <row r="14858" x14ac:dyDescent="0.2"/>
    <row r="14859" x14ac:dyDescent="0.2"/>
    <row r="14860" x14ac:dyDescent="0.2"/>
    <row r="14861" x14ac:dyDescent="0.2"/>
    <row r="14862" x14ac:dyDescent="0.2"/>
    <row r="14863" x14ac:dyDescent="0.2"/>
    <row r="14864" x14ac:dyDescent="0.2"/>
    <row r="14865" x14ac:dyDescent="0.2"/>
    <row r="14866" x14ac:dyDescent="0.2"/>
    <row r="14867" x14ac:dyDescent="0.2"/>
    <row r="14868" x14ac:dyDescent="0.2"/>
    <row r="14869" x14ac:dyDescent="0.2"/>
    <row r="14870" x14ac:dyDescent="0.2"/>
    <row r="14871" x14ac:dyDescent="0.2"/>
    <row r="14872" x14ac:dyDescent="0.2"/>
    <row r="14873" x14ac:dyDescent="0.2"/>
    <row r="14874" x14ac:dyDescent="0.2"/>
    <row r="14875" x14ac:dyDescent="0.2"/>
    <row r="14876" x14ac:dyDescent="0.2"/>
    <row r="14877" x14ac:dyDescent="0.2"/>
    <row r="14878" x14ac:dyDescent="0.2"/>
    <row r="14879" x14ac:dyDescent="0.2"/>
    <row r="14880" x14ac:dyDescent="0.2"/>
    <row r="14881" x14ac:dyDescent="0.2"/>
    <row r="14882" x14ac:dyDescent="0.2"/>
    <row r="14883" x14ac:dyDescent="0.2"/>
    <row r="14884" x14ac:dyDescent="0.2"/>
    <row r="14885" x14ac:dyDescent="0.2"/>
    <row r="14886" x14ac:dyDescent="0.2"/>
    <row r="14887" x14ac:dyDescent="0.2"/>
    <row r="14888" x14ac:dyDescent="0.2"/>
    <row r="14889" x14ac:dyDescent="0.2"/>
    <row r="14890" x14ac:dyDescent="0.2"/>
    <row r="14891" x14ac:dyDescent="0.2"/>
    <row r="14892" x14ac:dyDescent="0.2"/>
    <row r="14893" x14ac:dyDescent="0.2"/>
    <row r="14894" x14ac:dyDescent="0.2"/>
    <row r="14895" x14ac:dyDescent="0.2"/>
    <row r="14896" x14ac:dyDescent="0.2"/>
    <row r="14897" x14ac:dyDescent="0.2"/>
    <row r="14898" x14ac:dyDescent="0.2"/>
    <row r="14899" x14ac:dyDescent="0.2"/>
    <row r="14900" x14ac:dyDescent="0.2"/>
    <row r="14901" x14ac:dyDescent="0.2"/>
    <row r="14902" x14ac:dyDescent="0.2"/>
    <row r="14903" x14ac:dyDescent="0.2"/>
    <row r="14904" x14ac:dyDescent="0.2"/>
    <row r="14905" x14ac:dyDescent="0.2"/>
    <row r="14906" x14ac:dyDescent="0.2"/>
    <row r="14907" x14ac:dyDescent="0.2"/>
    <row r="14908" x14ac:dyDescent="0.2"/>
    <row r="14909" x14ac:dyDescent="0.2"/>
    <row r="14910" x14ac:dyDescent="0.2"/>
    <row r="14911" x14ac:dyDescent="0.2"/>
    <row r="14912" x14ac:dyDescent="0.2"/>
    <row r="14913" x14ac:dyDescent="0.2"/>
    <row r="14914" x14ac:dyDescent="0.2"/>
    <row r="14915" x14ac:dyDescent="0.2"/>
    <row r="14916" x14ac:dyDescent="0.2"/>
    <row r="14917" x14ac:dyDescent="0.2"/>
    <row r="14918" x14ac:dyDescent="0.2"/>
    <row r="14919" x14ac:dyDescent="0.2"/>
    <row r="14920" x14ac:dyDescent="0.2"/>
    <row r="14921" x14ac:dyDescent="0.2"/>
    <row r="14922" x14ac:dyDescent="0.2"/>
    <row r="14923" x14ac:dyDescent="0.2"/>
    <row r="14924" x14ac:dyDescent="0.2"/>
    <row r="14925" x14ac:dyDescent="0.2"/>
    <row r="14926" x14ac:dyDescent="0.2"/>
    <row r="14927" x14ac:dyDescent="0.2"/>
    <row r="14928" x14ac:dyDescent="0.2"/>
    <row r="14929" x14ac:dyDescent="0.2"/>
    <row r="14930" x14ac:dyDescent="0.2"/>
    <row r="14931" x14ac:dyDescent="0.2"/>
    <row r="14932" x14ac:dyDescent="0.2"/>
    <row r="14933" x14ac:dyDescent="0.2"/>
    <row r="14934" x14ac:dyDescent="0.2"/>
    <row r="14935" x14ac:dyDescent="0.2"/>
    <row r="14936" x14ac:dyDescent="0.2"/>
    <row r="14937" x14ac:dyDescent="0.2"/>
    <row r="14938" x14ac:dyDescent="0.2"/>
    <row r="14939" x14ac:dyDescent="0.2"/>
    <row r="14940" x14ac:dyDescent="0.2"/>
    <row r="14941" x14ac:dyDescent="0.2"/>
    <row r="14942" x14ac:dyDescent="0.2"/>
    <row r="14943" x14ac:dyDescent="0.2"/>
    <row r="14944" x14ac:dyDescent="0.2"/>
    <row r="14945" x14ac:dyDescent="0.2"/>
    <row r="14946" x14ac:dyDescent="0.2"/>
    <row r="14947" x14ac:dyDescent="0.2"/>
    <row r="14948" x14ac:dyDescent="0.2"/>
    <row r="14949" x14ac:dyDescent="0.2"/>
    <row r="14950" x14ac:dyDescent="0.2"/>
    <row r="14951" x14ac:dyDescent="0.2"/>
    <row r="14952" x14ac:dyDescent="0.2"/>
    <row r="14953" x14ac:dyDescent="0.2"/>
    <row r="14954" x14ac:dyDescent="0.2"/>
    <row r="14955" x14ac:dyDescent="0.2"/>
    <row r="14956" x14ac:dyDescent="0.2"/>
    <row r="14957" x14ac:dyDescent="0.2"/>
    <row r="14958" x14ac:dyDescent="0.2"/>
    <row r="14959" x14ac:dyDescent="0.2"/>
    <row r="14960" x14ac:dyDescent="0.2"/>
    <row r="14961" x14ac:dyDescent="0.2"/>
    <row r="14962" x14ac:dyDescent="0.2"/>
    <row r="14963" x14ac:dyDescent="0.2"/>
    <row r="14964" x14ac:dyDescent="0.2"/>
    <row r="14965" x14ac:dyDescent="0.2"/>
    <row r="14966" x14ac:dyDescent="0.2"/>
    <row r="14967" x14ac:dyDescent="0.2"/>
    <row r="14968" x14ac:dyDescent="0.2"/>
    <row r="14969" x14ac:dyDescent="0.2"/>
    <row r="14970" x14ac:dyDescent="0.2"/>
    <row r="14971" x14ac:dyDescent="0.2"/>
    <row r="14972" x14ac:dyDescent="0.2"/>
    <row r="14973" x14ac:dyDescent="0.2"/>
    <row r="14974" x14ac:dyDescent="0.2"/>
    <row r="14975" x14ac:dyDescent="0.2"/>
    <row r="14976" x14ac:dyDescent="0.2"/>
    <row r="14977" x14ac:dyDescent="0.2"/>
    <row r="14978" x14ac:dyDescent="0.2"/>
    <row r="14979" x14ac:dyDescent="0.2"/>
    <row r="14980" x14ac:dyDescent="0.2"/>
    <row r="14981" x14ac:dyDescent="0.2"/>
    <row r="14982" x14ac:dyDescent="0.2"/>
    <row r="14983" x14ac:dyDescent="0.2"/>
    <row r="14984" x14ac:dyDescent="0.2"/>
    <row r="14985" x14ac:dyDescent="0.2"/>
    <row r="14986" x14ac:dyDescent="0.2"/>
    <row r="14987" x14ac:dyDescent="0.2"/>
    <row r="14988" x14ac:dyDescent="0.2"/>
    <row r="14989" x14ac:dyDescent="0.2"/>
    <row r="14990" x14ac:dyDescent="0.2"/>
    <row r="14991" x14ac:dyDescent="0.2"/>
    <row r="14992" x14ac:dyDescent="0.2"/>
    <row r="14993" x14ac:dyDescent="0.2"/>
    <row r="14994" x14ac:dyDescent="0.2"/>
    <row r="14995" x14ac:dyDescent="0.2"/>
    <row r="14996" x14ac:dyDescent="0.2"/>
    <row r="14997" x14ac:dyDescent="0.2"/>
    <row r="14998" x14ac:dyDescent="0.2"/>
    <row r="14999" x14ac:dyDescent="0.2"/>
    <row r="15000" x14ac:dyDescent="0.2"/>
    <row r="15001" x14ac:dyDescent="0.2"/>
    <row r="15002" x14ac:dyDescent="0.2"/>
    <row r="15003" x14ac:dyDescent="0.2"/>
    <row r="15004" x14ac:dyDescent="0.2"/>
    <row r="15005" x14ac:dyDescent="0.2"/>
    <row r="15006" x14ac:dyDescent="0.2"/>
    <row r="15007" x14ac:dyDescent="0.2"/>
    <row r="15008" x14ac:dyDescent="0.2"/>
    <row r="15009" x14ac:dyDescent="0.2"/>
    <row r="15010" x14ac:dyDescent="0.2"/>
    <row r="15011" x14ac:dyDescent="0.2"/>
    <row r="15012" x14ac:dyDescent="0.2"/>
    <row r="15013" x14ac:dyDescent="0.2"/>
    <row r="15014" x14ac:dyDescent="0.2"/>
    <row r="15015" x14ac:dyDescent="0.2"/>
    <row r="15016" x14ac:dyDescent="0.2"/>
    <row r="15017" x14ac:dyDescent="0.2"/>
    <row r="15018" x14ac:dyDescent="0.2"/>
    <row r="15019" x14ac:dyDescent="0.2"/>
    <row r="15020" x14ac:dyDescent="0.2"/>
    <row r="15021" x14ac:dyDescent="0.2"/>
    <row r="15022" x14ac:dyDescent="0.2"/>
    <row r="15023" x14ac:dyDescent="0.2"/>
    <row r="15024" x14ac:dyDescent="0.2"/>
    <row r="15025" x14ac:dyDescent="0.2"/>
    <row r="15026" x14ac:dyDescent="0.2"/>
    <row r="15027" x14ac:dyDescent="0.2"/>
    <row r="15028" x14ac:dyDescent="0.2"/>
    <row r="15029" x14ac:dyDescent="0.2"/>
    <row r="15030" x14ac:dyDescent="0.2"/>
    <row r="15031" x14ac:dyDescent="0.2"/>
    <row r="15032" x14ac:dyDescent="0.2"/>
    <row r="15033" x14ac:dyDescent="0.2"/>
    <row r="15034" x14ac:dyDescent="0.2"/>
    <row r="15035" x14ac:dyDescent="0.2"/>
    <row r="15036" x14ac:dyDescent="0.2"/>
    <row r="15037" x14ac:dyDescent="0.2"/>
    <row r="15038" x14ac:dyDescent="0.2"/>
    <row r="15039" x14ac:dyDescent="0.2"/>
    <row r="15040" x14ac:dyDescent="0.2"/>
    <row r="15041" x14ac:dyDescent="0.2"/>
    <row r="15042" x14ac:dyDescent="0.2"/>
    <row r="15043" x14ac:dyDescent="0.2"/>
    <row r="15044" x14ac:dyDescent="0.2"/>
    <row r="15045" x14ac:dyDescent="0.2"/>
    <row r="15046" x14ac:dyDescent="0.2"/>
    <row r="15047" x14ac:dyDescent="0.2"/>
    <row r="15048" x14ac:dyDescent="0.2"/>
    <row r="15049" x14ac:dyDescent="0.2"/>
    <row r="15050" x14ac:dyDescent="0.2"/>
    <row r="15051" x14ac:dyDescent="0.2"/>
    <row r="15052" x14ac:dyDescent="0.2"/>
    <row r="15053" x14ac:dyDescent="0.2"/>
    <row r="15054" x14ac:dyDescent="0.2"/>
    <row r="15055" x14ac:dyDescent="0.2"/>
    <row r="15056" x14ac:dyDescent="0.2"/>
    <row r="15057" x14ac:dyDescent="0.2"/>
    <row r="15058" x14ac:dyDescent="0.2"/>
    <row r="15059" x14ac:dyDescent="0.2"/>
    <row r="15060" x14ac:dyDescent="0.2"/>
    <row r="15061" x14ac:dyDescent="0.2"/>
    <row r="15062" x14ac:dyDescent="0.2"/>
    <row r="15063" x14ac:dyDescent="0.2"/>
    <row r="15064" x14ac:dyDescent="0.2"/>
    <row r="15065" x14ac:dyDescent="0.2"/>
    <row r="15066" x14ac:dyDescent="0.2"/>
    <row r="15067" x14ac:dyDescent="0.2"/>
    <row r="15068" x14ac:dyDescent="0.2"/>
    <row r="15069" x14ac:dyDescent="0.2"/>
    <row r="15070" x14ac:dyDescent="0.2"/>
    <row r="15071" x14ac:dyDescent="0.2"/>
    <row r="15072" x14ac:dyDescent="0.2"/>
    <row r="15073" x14ac:dyDescent="0.2"/>
    <row r="15074" x14ac:dyDescent="0.2"/>
    <row r="15075" x14ac:dyDescent="0.2"/>
    <row r="15076" x14ac:dyDescent="0.2"/>
    <row r="15077" x14ac:dyDescent="0.2"/>
    <row r="15078" x14ac:dyDescent="0.2"/>
    <row r="15079" x14ac:dyDescent="0.2"/>
    <row r="15080" x14ac:dyDescent="0.2"/>
    <row r="15081" x14ac:dyDescent="0.2"/>
    <row r="15082" x14ac:dyDescent="0.2"/>
    <row r="15083" x14ac:dyDescent="0.2"/>
    <row r="15084" x14ac:dyDescent="0.2"/>
    <row r="15085" x14ac:dyDescent="0.2"/>
    <row r="15086" x14ac:dyDescent="0.2"/>
    <row r="15087" x14ac:dyDescent="0.2"/>
    <row r="15088" x14ac:dyDescent="0.2"/>
    <row r="15089" x14ac:dyDescent="0.2"/>
    <row r="15090" x14ac:dyDescent="0.2"/>
    <row r="15091" x14ac:dyDescent="0.2"/>
    <row r="15092" x14ac:dyDescent="0.2"/>
    <row r="15093" x14ac:dyDescent="0.2"/>
    <row r="15094" x14ac:dyDescent="0.2"/>
    <row r="15095" x14ac:dyDescent="0.2"/>
    <row r="15096" x14ac:dyDescent="0.2"/>
    <row r="15097" x14ac:dyDescent="0.2"/>
    <row r="15098" x14ac:dyDescent="0.2"/>
    <row r="15099" x14ac:dyDescent="0.2"/>
    <row r="15100" x14ac:dyDescent="0.2"/>
    <row r="15101" x14ac:dyDescent="0.2"/>
    <row r="15102" x14ac:dyDescent="0.2"/>
    <row r="15103" x14ac:dyDescent="0.2"/>
    <row r="15104" x14ac:dyDescent="0.2"/>
    <row r="15105" x14ac:dyDescent="0.2"/>
    <row r="15106" x14ac:dyDescent="0.2"/>
    <row r="15107" x14ac:dyDescent="0.2"/>
    <row r="15108" x14ac:dyDescent="0.2"/>
    <row r="15109" x14ac:dyDescent="0.2"/>
    <row r="15110" x14ac:dyDescent="0.2"/>
    <row r="15111" x14ac:dyDescent="0.2"/>
    <row r="15112" x14ac:dyDescent="0.2"/>
    <row r="15113" x14ac:dyDescent="0.2"/>
    <row r="15114" x14ac:dyDescent="0.2"/>
    <row r="15115" x14ac:dyDescent="0.2"/>
    <row r="15116" x14ac:dyDescent="0.2"/>
    <row r="15117" x14ac:dyDescent="0.2"/>
    <row r="15118" x14ac:dyDescent="0.2"/>
    <row r="15119" x14ac:dyDescent="0.2"/>
    <row r="15120" x14ac:dyDescent="0.2"/>
    <row r="15121" x14ac:dyDescent="0.2"/>
    <row r="15122" x14ac:dyDescent="0.2"/>
    <row r="15123" x14ac:dyDescent="0.2"/>
    <row r="15124" x14ac:dyDescent="0.2"/>
    <row r="15125" x14ac:dyDescent="0.2"/>
    <row r="15126" x14ac:dyDescent="0.2"/>
    <row r="15127" x14ac:dyDescent="0.2"/>
    <row r="15128" x14ac:dyDescent="0.2"/>
    <row r="15129" x14ac:dyDescent="0.2"/>
    <row r="15130" x14ac:dyDescent="0.2"/>
    <row r="15131" x14ac:dyDescent="0.2"/>
    <row r="15132" x14ac:dyDescent="0.2"/>
    <row r="15133" x14ac:dyDescent="0.2"/>
    <row r="15134" x14ac:dyDescent="0.2"/>
    <row r="15135" x14ac:dyDescent="0.2"/>
    <row r="15136" x14ac:dyDescent="0.2"/>
    <row r="15137" x14ac:dyDescent="0.2"/>
    <row r="15138" x14ac:dyDescent="0.2"/>
    <row r="15139" x14ac:dyDescent="0.2"/>
    <row r="15140" x14ac:dyDescent="0.2"/>
    <row r="15141" x14ac:dyDescent="0.2"/>
    <row r="15142" x14ac:dyDescent="0.2"/>
    <row r="15143" x14ac:dyDescent="0.2"/>
    <row r="15144" x14ac:dyDescent="0.2"/>
    <row r="15145" x14ac:dyDescent="0.2"/>
    <row r="15146" x14ac:dyDescent="0.2"/>
    <row r="15147" x14ac:dyDescent="0.2"/>
    <row r="15148" x14ac:dyDescent="0.2"/>
    <row r="15149" x14ac:dyDescent="0.2"/>
    <row r="15150" x14ac:dyDescent="0.2"/>
    <row r="15151" x14ac:dyDescent="0.2"/>
    <row r="15152" x14ac:dyDescent="0.2"/>
    <row r="15153" x14ac:dyDescent="0.2"/>
    <row r="15154" x14ac:dyDescent="0.2"/>
    <row r="15155" x14ac:dyDescent="0.2"/>
    <row r="15156" x14ac:dyDescent="0.2"/>
    <row r="15157" x14ac:dyDescent="0.2"/>
    <row r="15158" x14ac:dyDescent="0.2"/>
    <row r="15159" x14ac:dyDescent="0.2"/>
    <row r="15160" x14ac:dyDescent="0.2"/>
    <row r="15161" x14ac:dyDescent="0.2"/>
    <row r="15162" x14ac:dyDescent="0.2"/>
    <row r="15163" x14ac:dyDescent="0.2"/>
    <row r="15164" x14ac:dyDescent="0.2"/>
    <row r="15165" x14ac:dyDescent="0.2"/>
    <row r="15166" x14ac:dyDescent="0.2"/>
    <row r="15167" x14ac:dyDescent="0.2"/>
    <row r="15168" x14ac:dyDescent="0.2"/>
    <row r="15169" x14ac:dyDescent="0.2"/>
    <row r="15170" x14ac:dyDescent="0.2"/>
    <row r="15171" x14ac:dyDescent="0.2"/>
    <row r="15172" x14ac:dyDescent="0.2"/>
    <row r="15173" x14ac:dyDescent="0.2"/>
    <row r="15174" x14ac:dyDescent="0.2"/>
    <row r="15175" x14ac:dyDescent="0.2"/>
    <row r="15176" x14ac:dyDescent="0.2"/>
    <row r="15177" x14ac:dyDescent="0.2"/>
    <row r="15178" x14ac:dyDescent="0.2"/>
    <row r="15179" x14ac:dyDescent="0.2"/>
    <row r="15180" x14ac:dyDescent="0.2"/>
    <row r="15181" x14ac:dyDescent="0.2"/>
    <row r="15182" x14ac:dyDescent="0.2"/>
    <row r="15183" x14ac:dyDescent="0.2"/>
    <row r="15184" x14ac:dyDescent="0.2"/>
    <row r="15185" x14ac:dyDescent="0.2"/>
    <row r="15186" x14ac:dyDescent="0.2"/>
    <row r="15187" x14ac:dyDescent="0.2"/>
    <row r="15188" x14ac:dyDescent="0.2"/>
    <row r="15189" x14ac:dyDescent="0.2"/>
    <row r="15190" x14ac:dyDescent="0.2"/>
    <row r="15191" x14ac:dyDescent="0.2"/>
    <row r="15192" x14ac:dyDescent="0.2"/>
    <row r="15193" x14ac:dyDescent="0.2"/>
    <row r="15194" x14ac:dyDescent="0.2"/>
    <row r="15195" x14ac:dyDescent="0.2"/>
    <row r="15196" x14ac:dyDescent="0.2"/>
    <row r="15197" x14ac:dyDescent="0.2"/>
    <row r="15198" x14ac:dyDescent="0.2"/>
    <row r="15199" x14ac:dyDescent="0.2"/>
    <row r="15200" x14ac:dyDescent="0.2"/>
    <row r="15201" x14ac:dyDescent="0.2"/>
    <row r="15202" x14ac:dyDescent="0.2"/>
    <row r="15203" x14ac:dyDescent="0.2"/>
    <row r="15204" x14ac:dyDescent="0.2"/>
    <row r="15205" x14ac:dyDescent="0.2"/>
    <row r="15206" x14ac:dyDescent="0.2"/>
    <row r="15207" x14ac:dyDescent="0.2"/>
    <row r="15208" x14ac:dyDescent="0.2"/>
    <row r="15209" x14ac:dyDescent="0.2"/>
    <row r="15210" x14ac:dyDescent="0.2"/>
    <row r="15211" x14ac:dyDescent="0.2"/>
    <row r="15212" x14ac:dyDescent="0.2"/>
    <row r="15213" x14ac:dyDescent="0.2"/>
    <row r="15214" x14ac:dyDescent="0.2"/>
    <row r="15215" x14ac:dyDescent="0.2"/>
    <row r="15216" x14ac:dyDescent="0.2"/>
    <row r="15217" x14ac:dyDescent="0.2"/>
    <row r="15218" x14ac:dyDescent="0.2"/>
    <row r="15219" x14ac:dyDescent="0.2"/>
    <row r="15220" x14ac:dyDescent="0.2"/>
    <row r="15221" x14ac:dyDescent="0.2"/>
    <row r="15222" x14ac:dyDescent="0.2"/>
    <row r="15223" x14ac:dyDescent="0.2"/>
    <row r="15224" x14ac:dyDescent="0.2"/>
    <row r="15225" x14ac:dyDescent="0.2"/>
    <row r="15226" x14ac:dyDescent="0.2"/>
    <row r="15227" x14ac:dyDescent="0.2"/>
    <row r="15228" x14ac:dyDescent="0.2"/>
    <row r="15229" x14ac:dyDescent="0.2"/>
    <row r="15230" x14ac:dyDescent="0.2"/>
    <row r="15231" x14ac:dyDescent="0.2"/>
    <row r="15232" x14ac:dyDescent="0.2"/>
    <row r="15233" x14ac:dyDescent="0.2"/>
    <row r="15234" x14ac:dyDescent="0.2"/>
    <row r="15235" x14ac:dyDescent="0.2"/>
    <row r="15236" x14ac:dyDescent="0.2"/>
    <row r="15237" x14ac:dyDescent="0.2"/>
    <row r="15238" x14ac:dyDescent="0.2"/>
    <row r="15239" x14ac:dyDescent="0.2"/>
    <row r="15240" x14ac:dyDescent="0.2"/>
    <row r="15241" x14ac:dyDescent="0.2"/>
    <row r="15242" x14ac:dyDescent="0.2"/>
    <row r="15243" x14ac:dyDescent="0.2"/>
    <row r="15244" x14ac:dyDescent="0.2"/>
    <row r="15245" x14ac:dyDescent="0.2"/>
    <row r="15246" x14ac:dyDescent="0.2"/>
    <row r="15247" x14ac:dyDescent="0.2"/>
    <row r="15248" x14ac:dyDescent="0.2"/>
    <row r="15249" x14ac:dyDescent="0.2"/>
    <row r="15250" x14ac:dyDescent="0.2"/>
    <row r="15251" x14ac:dyDescent="0.2"/>
    <row r="15252" x14ac:dyDescent="0.2"/>
    <row r="15253" x14ac:dyDescent="0.2"/>
    <row r="15254" x14ac:dyDescent="0.2"/>
    <row r="15255" x14ac:dyDescent="0.2"/>
    <row r="15256" x14ac:dyDescent="0.2"/>
    <row r="15257" x14ac:dyDescent="0.2"/>
    <row r="15258" x14ac:dyDescent="0.2"/>
    <row r="15259" x14ac:dyDescent="0.2"/>
    <row r="15260" x14ac:dyDescent="0.2"/>
    <row r="15261" x14ac:dyDescent="0.2"/>
    <row r="15262" x14ac:dyDescent="0.2"/>
    <row r="15263" x14ac:dyDescent="0.2"/>
    <row r="15264" x14ac:dyDescent="0.2"/>
    <row r="15265" x14ac:dyDescent="0.2"/>
    <row r="15266" x14ac:dyDescent="0.2"/>
    <row r="15267" x14ac:dyDescent="0.2"/>
    <row r="15268" x14ac:dyDescent="0.2"/>
    <row r="15269" x14ac:dyDescent="0.2"/>
    <row r="15270" x14ac:dyDescent="0.2"/>
    <row r="15271" x14ac:dyDescent="0.2"/>
    <row r="15272" x14ac:dyDescent="0.2"/>
    <row r="15273" x14ac:dyDescent="0.2"/>
    <row r="15274" x14ac:dyDescent="0.2"/>
    <row r="15275" x14ac:dyDescent="0.2"/>
    <row r="15276" x14ac:dyDescent="0.2"/>
    <row r="15277" x14ac:dyDescent="0.2"/>
    <row r="15278" x14ac:dyDescent="0.2"/>
    <row r="15279" x14ac:dyDescent="0.2"/>
    <row r="15280" x14ac:dyDescent="0.2"/>
    <row r="15281" x14ac:dyDescent="0.2"/>
    <row r="15282" x14ac:dyDescent="0.2"/>
    <row r="15283" x14ac:dyDescent="0.2"/>
    <row r="15284" x14ac:dyDescent="0.2"/>
    <row r="15285" x14ac:dyDescent="0.2"/>
    <row r="15286" x14ac:dyDescent="0.2"/>
    <row r="15287" x14ac:dyDescent="0.2"/>
    <row r="15288" x14ac:dyDescent="0.2"/>
    <row r="15289" x14ac:dyDescent="0.2"/>
    <row r="15290" x14ac:dyDescent="0.2"/>
    <row r="15291" x14ac:dyDescent="0.2"/>
    <row r="15292" x14ac:dyDescent="0.2"/>
    <row r="15293" x14ac:dyDescent="0.2"/>
    <row r="15294" x14ac:dyDescent="0.2"/>
    <row r="15295" x14ac:dyDescent="0.2"/>
    <row r="15296" x14ac:dyDescent="0.2"/>
    <row r="15297" x14ac:dyDescent="0.2"/>
    <row r="15298" x14ac:dyDescent="0.2"/>
    <row r="15299" x14ac:dyDescent="0.2"/>
    <row r="15300" x14ac:dyDescent="0.2"/>
    <row r="15301" x14ac:dyDescent="0.2"/>
    <row r="15302" x14ac:dyDescent="0.2"/>
    <row r="15303" x14ac:dyDescent="0.2"/>
    <row r="15304" x14ac:dyDescent="0.2"/>
    <row r="15305" x14ac:dyDescent="0.2"/>
    <row r="15306" x14ac:dyDescent="0.2"/>
    <row r="15307" x14ac:dyDescent="0.2"/>
    <row r="15308" x14ac:dyDescent="0.2"/>
    <row r="15309" x14ac:dyDescent="0.2"/>
    <row r="15310" x14ac:dyDescent="0.2"/>
    <row r="15311" x14ac:dyDescent="0.2"/>
    <row r="15312" x14ac:dyDescent="0.2"/>
    <row r="15313" x14ac:dyDescent="0.2"/>
    <row r="15314" x14ac:dyDescent="0.2"/>
    <row r="15315" x14ac:dyDescent="0.2"/>
    <row r="15316" x14ac:dyDescent="0.2"/>
    <row r="15317" x14ac:dyDescent="0.2"/>
    <row r="15318" x14ac:dyDescent="0.2"/>
    <row r="15319" x14ac:dyDescent="0.2"/>
    <row r="15320" x14ac:dyDescent="0.2"/>
    <row r="15321" x14ac:dyDescent="0.2"/>
    <row r="15322" x14ac:dyDescent="0.2"/>
    <row r="15323" x14ac:dyDescent="0.2"/>
    <row r="15324" x14ac:dyDescent="0.2"/>
    <row r="15325" x14ac:dyDescent="0.2"/>
    <row r="15326" x14ac:dyDescent="0.2"/>
    <row r="15327" x14ac:dyDescent="0.2"/>
    <row r="15328" x14ac:dyDescent="0.2"/>
    <row r="15329" x14ac:dyDescent="0.2"/>
    <row r="15330" x14ac:dyDescent="0.2"/>
    <row r="15331" x14ac:dyDescent="0.2"/>
    <row r="15332" x14ac:dyDescent="0.2"/>
    <row r="15333" x14ac:dyDescent="0.2"/>
    <row r="15334" x14ac:dyDescent="0.2"/>
    <row r="15335" x14ac:dyDescent="0.2"/>
    <row r="15336" x14ac:dyDescent="0.2"/>
    <row r="15337" x14ac:dyDescent="0.2"/>
    <row r="15338" x14ac:dyDescent="0.2"/>
    <row r="15339" x14ac:dyDescent="0.2"/>
    <row r="15340" x14ac:dyDescent="0.2"/>
    <row r="15341" x14ac:dyDescent="0.2"/>
    <row r="15342" x14ac:dyDescent="0.2"/>
    <row r="15343" x14ac:dyDescent="0.2"/>
    <row r="15344" x14ac:dyDescent="0.2"/>
    <row r="15345" x14ac:dyDescent="0.2"/>
    <row r="15346" x14ac:dyDescent="0.2"/>
    <row r="15347" x14ac:dyDescent="0.2"/>
    <row r="15348" x14ac:dyDescent="0.2"/>
    <row r="15349" x14ac:dyDescent="0.2"/>
    <row r="15350" x14ac:dyDescent="0.2"/>
    <row r="15351" x14ac:dyDescent="0.2"/>
    <row r="15352" x14ac:dyDescent="0.2"/>
    <row r="15353" x14ac:dyDescent="0.2"/>
    <row r="15354" x14ac:dyDescent="0.2"/>
    <row r="15355" x14ac:dyDescent="0.2"/>
    <row r="15356" x14ac:dyDescent="0.2"/>
    <row r="15357" x14ac:dyDescent="0.2"/>
    <row r="15358" x14ac:dyDescent="0.2"/>
    <row r="15359" x14ac:dyDescent="0.2"/>
    <row r="15360" x14ac:dyDescent="0.2"/>
    <row r="15361" x14ac:dyDescent="0.2"/>
    <row r="15362" x14ac:dyDescent="0.2"/>
    <row r="15363" x14ac:dyDescent="0.2"/>
    <row r="15364" x14ac:dyDescent="0.2"/>
    <row r="15365" x14ac:dyDescent="0.2"/>
    <row r="15366" x14ac:dyDescent="0.2"/>
    <row r="15367" x14ac:dyDescent="0.2"/>
    <row r="15368" x14ac:dyDescent="0.2"/>
    <row r="15369" x14ac:dyDescent="0.2"/>
    <row r="15370" x14ac:dyDescent="0.2"/>
    <row r="15371" x14ac:dyDescent="0.2"/>
    <row r="15372" x14ac:dyDescent="0.2"/>
    <row r="15373" x14ac:dyDescent="0.2"/>
    <row r="15374" x14ac:dyDescent="0.2"/>
    <row r="15375" x14ac:dyDescent="0.2"/>
    <row r="15376" x14ac:dyDescent="0.2"/>
    <row r="15377" x14ac:dyDescent="0.2"/>
    <row r="15378" x14ac:dyDescent="0.2"/>
    <row r="15379" x14ac:dyDescent="0.2"/>
    <row r="15380" x14ac:dyDescent="0.2"/>
    <row r="15381" x14ac:dyDescent="0.2"/>
    <row r="15382" x14ac:dyDescent="0.2"/>
    <row r="15383" x14ac:dyDescent="0.2"/>
    <row r="15384" x14ac:dyDescent="0.2"/>
    <row r="15385" x14ac:dyDescent="0.2"/>
    <row r="15386" x14ac:dyDescent="0.2"/>
    <row r="15387" x14ac:dyDescent="0.2"/>
    <row r="15388" x14ac:dyDescent="0.2"/>
    <row r="15389" x14ac:dyDescent="0.2"/>
    <row r="15390" x14ac:dyDescent="0.2"/>
    <row r="15391" x14ac:dyDescent="0.2"/>
    <row r="15392" x14ac:dyDescent="0.2"/>
    <row r="15393" x14ac:dyDescent="0.2"/>
    <row r="15394" x14ac:dyDescent="0.2"/>
    <row r="15395" x14ac:dyDescent="0.2"/>
    <row r="15396" x14ac:dyDescent="0.2"/>
    <row r="15397" x14ac:dyDescent="0.2"/>
    <row r="15398" x14ac:dyDescent="0.2"/>
    <row r="15399" x14ac:dyDescent="0.2"/>
    <row r="15400" x14ac:dyDescent="0.2"/>
    <row r="15401" x14ac:dyDescent="0.2"/>
    <row r="15402" x14ac:dyDescent="0.2"/>
    <row r="15403" x14ac:dyDescent="0.2"/>
    <row r="15404" x14ac:dyDescent="0.2"/>
    <row r="15405" x14ac:dyDescent="0.2"/>
    <row r="15406" x14ac:dyDescent="0.2"/>
    <row r="15407" x14ac:dyDescent="0.2"/>
    <row r="15408" x14ac:dyDescent="0.2"/>
    <row r="15409" x14ac:dyDescent="0.2"/>
    <row r="15410" x14ac:dyDescent="0.2"/>
    <row r="15411" x14ac:dyDescent="0.2"/>
    <row r="15412" x14ac:dyDescent="0.2"/>
    <row r="15413" x14ac:dyDescent="0.2"/>
    <row r="15414" x14ac:dyDescent="0.2"/>
    <row r="15415" x14ac:dyDescent="0.2"/>
    <row r="15416" x14ac:dyDescent="0.2"/>
    <row r="15417" x14ac:dyDescent="0.2"/>
    <row r="15418" x14ac:dyDescent="0.2"/>
    <row r="15419" x14ac:dyDescent="0.2"/>
    <row r="15420" x14ac:dyDescent="0.2"/>
    <row r="15421" x14ac:dyDescent="0.2"/>
    <row r="15422" x14ac:dyDescent="0.2"/>
    <row r="15423" x14ac:dyDescent="0.2"/>
    <row r="15424" x14ac:dyDescent="0.2"/>
    <row r="15425" x14ac:dyDescent="0.2"/>
    <row r="15426" x14ac:dyDescent="0.2"/>
    <row r="15427" x14ac:dyDescent="0.2"/>
    <row r="15428" x14ac:dyDescent="0.2"/>
    <row r="15429" x14ac:dyDescent="0.2"/>
    <row r="15430" x14ac:dyDescent="0.2"/>
    <row r="15431" x14ac:dyDescent="0.2"/>
    <row r="15432" x14ac:dyDescent="0.2"/>
    <row r="15433" x14ac:dyDescent="0.2"/>
    <row r="15434" x14ac:dyDescent="0.2"/>
    <row r="15435" x14ac:dyDescent="0.2"/>
    <row r="15436" x14ac:dyDescent="0.2"/>
    <row r="15437" x14ac:dyDescent="0.2"/>
    <row r="15438" x14ac:dyDescent="0.2"/>
    <row r="15439" x14ac:dyDescent="0.2"/>
    <row r="15440" x14ac:dyDescent="0.2"/>
    <row r="15441" x14ac:dyDescent="0.2"/>
    <row r="15442" x14ac:dyDescent="0.2"/>
    <row r="15443" x14ac:dyDescent="0.2"/>
    <row r="15444" x14ac:dyDescent="0.2"/>
    <row r="15445" x14ac:dyDescent="0.2"/>
    <row r="15446" x14ac:dyDescent="0.2"/>
    <row r="15447" x14ac:dyDescent="0.2"/>
    <row r="15448" x14ac:dyDescent="0.2"/>
    <row r="15449" x14ac:dyDescent="0.2"/>
    <row r="15450" x14ac:dyDescent="0.2"/>
    <row r="15451" x14ac:dyDescent="0.2"/>
    <row r="15452" x14ac:dyDescent="0.2"/>
    <row r="15453" x14ac:dyDescent="0.2"/>
    <row r="15454" x14ac:dyDescent="0.2"/>
    <row r="15455" x14ac:dyDescent="0.2"/>
    <row r="15456" x14ac:dyDescent="0.2"/>
    <row r="15457" x14ac:dyDescent="0.2"/>
    <row r="15458" x14ac:dyDescent="0.2"/>
    <row r="15459" x14ac:dyDescent="0.2"/>
    <row r="15460" x14ac:dyDescent="0.2"/>
    <row r="15461" x14ac:dyDescent="0.2"/>
    <row r="15462" x14ac:dyDescent="0.2"/>
    <row r="15463" x14ac:dyDescent="0.2"/>
    <row r="15464" x14ac:dyDescent="0.2"/>
    <row r="15465" x14ac:dyDescent="0.2"/>
    <row r="15466" x14ac:dyDescent="0.2"/>
    <row r="15467" x14ac:dyDescent="0.2"/>
    <row r="15468" x14ac:dyDescent="0.2"/>
    <row r="15469" x14ac:dyDescent="0.2"/>
    <row r="15470" x14ac:dyDescent="0.2"/>
    <row r="15471" x14ac:dyDescent="0.2"/>
    <row r="15472" x14ac:dyDescent="0.2"/>
    <row r="15473" x14ac:dyDescent="0.2"/>
    <row r="15474" x14ac:dyDescent="0.2"/>
    <row r="15475" x14ac:dyDescent="0.2"/>
    <row r="15476" x14ac:dyDescent="0.2"/>
    <row r="15477" x14ac:dyDescent="0.2"/>
    <row r="15478" x14ac:dyDescent="0.2"/>
    <row r="15479" x14ac:dyDescent="0.2"/>
    <row r="15480" x14ac:dyDescent="0.2"/>
    <row r="15481" x14ac:dyDescent="0.2"/>
    <row r="15482" x14ac:dyDescent="0.2"/>
    <row r="15483" x14ac:dyDescent="0.2"/>
    <row r="15484" x14ac:dyDescent="0.2"/>
    <row r="15485" x14ac:dyDescent="0.2"/>
    <row r="15486" x14ac:dyDescent="0.2"/>
    <row r="15487" x14ac:dyDescent="0.2"/>
    <row r="15488" x14ac:dyDescent="0.2"/>
    <row r="15489" x14ac:dyDescent="0.2"/>
    <row r="15490" x14ac:dyDescent="0.2"/>
    <row r="15491" x14ac:dyDescent="0.2"/>
    <row r="15492" x14ac:dyDescent="0.2"/>
    <row r="15493" x14ac:dyDescent="0.2"/>
    <row r="15494" x14ac:dyDescent="0.2"/>
    <row r="15495" x14ac:dyDescent="0.2"/>
    <row r="15496" x14ac:dyDescent="0.2"/>
    <row r="15497" x14ac:dyDescent="0.2"/>
    <row r="15498" x14ac:dyDescent="0.2"/>
    <row r="15499" x14ac:dyDescent="0.2"/>
    <row r="15500" x14ac:dyDescent="0.2"/>
    <row r="15501" x14ac:dyDescent="0.2"/>
    <row r="15502" x14ac:dyDescent="0.2"/>
    <row r="15503" x14ac:dyDescent="0.2"/>
    <row r="15504" x14ac:dyDescent="0.2"/>
    <row r="15505" x14ac:dyDescent="0.2"/>
    <row r="15506" x14ac:dyDescent="0.2"/>
    <row r="15507" x14ac:dyDescent="0.2"/>
    <row r="15508" x14ac:dyDescent="0.2"/>
    <row r="15509" x14ac:dyDescent="0.2"/>
    <row r="15510" x14ac:dyDescent="0.2"/>
    <row r="15511" x14ac:dyDescent="0.2"/>
    <row r="15512" x14ac:dyDescent="0.2"/>
    <row r="15513" x14ac:dyDescent="0.2"/>
    <row r="15514" x14ac:dyDescent="0.2"/>
    <row r="15515" x14ac:dyDescent="0.2"/>
    <row r="15516" x14ac:dyDescent="0.2"/>
    <row r="15517" x14ac:dyDescent="0.2"/>
    <row r="15518" x14ac:dyDescent="0.2"/>
    <row r="15519" x14ac:dyDescent="0.2"/>
    <row r="15520" x14ac:dyDescent="0.2"/>
    <row r="15521" x14ac:dyDescent="0.2"/>
    <row r="15522" x14ac:dyDescent="0.2"/>
    <row r="15523" x14ac:dyDescent="0.2"/>
    <row r="15524" x14ac:dyDescent="0.2"/>
    <row r="15525" x14ac:dyDescent="0.2"/>
    <row r="15526" x14ac:dyDescent="0.2"/>
    <row r="15527" x14ac:dyDescent="0.2"/>
    <row r="15528" x14ac:dyDescent="0.2"/>
    <row r="15529" x14ac:dyDescent="0.2"/>
    <row r="15530" x14ac:dyDescent="0.2"/>
    <row r="15531" x14ac:dyDescent="0.2"/>
    <row r="15532" x14ac:dyDescent="0.2"/>
    <row r="15533" x14ac:dyDescent="0.2"/>
    <row r="15534" x14ac:dyDescent="0.2"/>
    <row r="15535" x14ac:dyDescent="0.2"/>
    <row r="15536" x14ac:dyDescent="0.2"/>
    <row r="15537" x14ac:dyDescent="0.2"/>
    <row r="15538" x14ac:dyDescent="0.2"/>
    <row r="15539" x14ac:dyDescent="0.2"/>
    <row r="15540" x14ac:dyDescent="0.2"/>
    <row r="15541" x14ac:dyDescent="0.2"/>
    <row r="15542" x14ac:dyDescent="0.2"/>
    <row r="15543" x14ac:dyDescent="0.2"/>
    <row r="15544" x14ac:dyDescent="0.2"/>
    <row r="15545" x14ac:dyDescent="0.2"/>
    <row r="15546" x14ac:dyDescent="0.2"/>
    <row r="15547" x14ac:dyDescent="0.2"/>
    <row r="15548" x14ac:dyDescent="0.2"/>
    <row r="15549" x14ac:dyDescent="0.2"/>
    <row r="15550" x14ac:dyDescent="0.2"/>
    <row r="15551" x14ac:dyDescent="0.2"/>
    <row r="15552" x14ac:dyDescent="0.2"/>
    <row r="15553" x14ac:dyDescent="0.2"/>
    <row r="15554" x14ac:dyDescent="0.2"/>
    <row r="15555" x14ac:dyDescent="0.2"/>
    <row r="15556" x14ac:dyDescent="0.2"/>
    <row r="15557" x14ac:dyDescent="0.2"/>
    <row r="15558" x14ac:dyDescent="0.2"/>
    <row r="15559" x14ac:dyDescent="0.2"/>
    <row r="15560" x14ac:dyDescent="0.2"/>
    <row r="15561" x14ac:dyDescent="0.2"/>
    <row r="15562" x14ac:dyDescent="0.2"/>
    <row r="15563" x14ac:dyDescent="0.2"/>
    <row r="15564" x14ac:dyDescent="0.2"/>
    <row r="15565" x14ac:dyDescent="0.2"/>
    <row r="15566" x14ac:dyDescent="0.2"/>
    <row r="15567" x14ac:dyDescent="0.2"/>
    <row r="15568" x14ac:dyDescent="0.2"/>
    <row r="15569" x14ac:dyDescent="0.2"/>
    <row r="15570" x14ac:dyDescent="0.2"/>
    <row r="15571" x14ac:dyDescent="0.2"/>
    <row r="15572" x14ac:dyDescent="0.2"/>
    <row r="15573" x14ac:dyDescent="0.2"/>
    <row r="15574" x14ac:dyDescent="0.2"/>
    <row r="15575" x14ac:dyDescent="0.2"/>
    <row r="15576" x14ac:dyDescent="0.2"/>
    <row r="15577" x14ac:dyDescent="0.2"/>
    <row r="15578" x14ac:dyDescent="0.2"/>
    <row r="15579" x14ac:dyDescent="0.2"/>
    <row r="15580" x14ac:dyDescent="0.2"/>
    <row r="15581" x14ac:dyDescent="0.2"/>
    <row r="15582" x14ac:dyDescent="0.2"/>
    <row r="15583" x14ac:dyDescent="0.2"/>
    <row r="15584" x14ac:dyDescent="0.2"/>
    <row r="15585" x14ac:dyDescent="0.2"/>
    <row r="15586" x14ac:dyDescent="0.2"/>
    <row r="15587" x14ac:dyDescent="0.2"/>
    <row r="15588" x14ac:dyDescent="0.2"/>
    <row r="15589" x14ac:dyDescent="0.2"/>
    <row r="15590" x14ac:dyDescent="0.2"/>
    <row r="15591" x14ac:dyDescent="0.2"/>
    <row r="15592" x14ac:dyDescent="0.2"/>
    <row r="15593" x14ac:dyDescent="0.2"/>
    <row r="15594" x14ac:dyDescent="0.2"/>
    <row r="15595" x14ac:dyDescent="0.2"/>
    <row r="15596" x14ac:dyDescent="0.2"/>
    <row r="15597" x14ac:dyDescent="0.2"/>
    <row r="15598" x14ac:dyDescent="0.2"/>
    <row r="15599" x14ac:dyDescent="0.2"/>
    <row r="15600" x14ac:dyDescent="0.2"/>
    <row r="15601" x14ac:dyDescent="0.2"/>
    <row r="15602" x14ac:dyDescent="0.2"/>
    <row r="15603" x14ac:dyDescent="0.2"/>
    <row r="15604" x14ac:dyDescent="0.2"/>
    <row r="15605" x14ac:dyDescent="0.2"/>
    <row r="15606" x14ac:dyDescent="0.2"/>
    <row r="15607" x14ac:dyDescent="0.2"/>
    <row r="15608" x14ac:dyDescent="0.2"/>
    <row r="15609" x14ac:dyDescent="0.2"/>
    <row r="15610" x14ac:dyDescent="0.2"/>
    <row r="15611" x14ac:dyDescent="0.2"/>
    <row r="15612" x14ac:dyDescent="0.2"/>
    <row r="15613" x14ac:dyDescent="0.2"/>
    <row r="15614" x14ac:dyDescent="0.2"/>
    <row r="15615" x14ac:dyDescent="0.2"/>
    <row r="15616" x14ac:dyDescent="0.2"/>
    <row r="15617" x14ac:dyDescent="0.2"/>
    <row r="15618" x14ac:dyDescent="0.2"/>
    <row r="15619" x14ac:dyDescent="0.2"/>
    <row r="15620" x14ac:dyDescent="0.2"/>
    <row r="15621" x14ac:dyDescent="0.2"/>
    <row r="15622" x14ac:dyDescent="0.2"/>
    <row r="15623" x14ac:dyDescent="0.2"/>
    <row r="15624" x14ac:dyDescent="0.2"/>
    <row r="15625" x14ac:dyDescent="0.2"/>
    <row r="15626" x14ac:dyDescent="0.2"/>
    <row r="15627" x14ac:dyDescent="0.2"/>
    <row r="15628" x14ac:dyDescent="0.2"/>
    <row r="15629" x14ac:dyDescent="0.2"/>
    <row r="15630" x14ac:dyDescent="0.2"/>
    <row r="15631" x14ac:dyDescent="0.2"/>
    <row r="15632" x14ac:dyDescent="0.2"/>
    <row r="15633" x14ac:dyDescent="0.2"/>
    <row r="15634" x14ac:dyDescent="0.2"/>
    <row r="15635" x14ac:dyDescent="0.2"/>
    <row r="15636" x14ac:dyDescent="0.2"/>
    <row r="15637" x14ac:dyDescent="0.2"/>
    <row r="15638" x14ac:dyDescent="0.2"/>
    <row r="15639" x14ac:dyDescent="0.2"/>
    <row r="15640" x14ac:dyDescent="0.2"/>
    <row r="15641" x14ac:dyDescent="0.2"/>
    <row r="15642" x14ac:dyDescent="0.2"/>
    <row r="15643" x14ac:dyDescent="0.2"/>
    <row r="15644" x14ac:dyDescent="0.2"/>
    <row r="15645" x14ac:dyDescent="0.2"/>
    <row r="15646" x14ac:dyDescent="0.2"/>
    <row r="15647" x14ac:dyDescent="0.2"/>
    <row r="15648" x14ac:dyDescent="0.2"/>
    <row r="15649" x14ac:dyDescent="0.2"/>
    <row r="15650" x14ac:dyDescent="0.2"/>
    <row r="15651" x14ac:dyDescent="0.2"/>
    <row r="15652" x14ac:dyDescent="0.2"/>
    <row r="15653" x14ac:dyDescent="0.2"/>
    <row r="15654" x14ac:dyDescent="0.2"/>
    <row r="15655" x14ac:dyDescent="0.2"/>
    <row r="15656" x14ac:dyDescent="0.2"/>
    <row r="15657" x14ac:dyDescent="0.2"/>
    <row r="15658" x14ac:dyDescent="0.2"/>
    <row r="15659" x14ac:dyDescent="0.2"/>
    <row r="15660" x14ac:dyDescent="0.2"/>
    <row r="15661" x14ac:dyDescent="0.2"/>
    <row r="15662" x14ac:dyDescent="0.2"/>
    <row r="15663" x14ac:dyDescent="0.2"/>
    <row r="15664" x14ac:dyDescent="0.2"/>
    <row r="15665" x14ac:dyDescent="0.2"/>
    <row r="15666" x14ac:dyDescent="0.2"/>
    <row r="15667" x14ac:dyDescent="0.2"/>
    <row r="15668" x14ac:dyDescent="0.2"/>
    <row r="15669" x14ac:dyDescent="0.2"/>
    <row r="15670" x14ac:dyDescent="0.2"/>
    <row r="15671" x14ac:dyDescent="0.2"/>
    <row r="15672" x14ac:dyDescent="0.2"/>
    <row r="15673" x14ac:dyDescent="0.2"/>
    <row r="15674" x14ac:dyDescent="0.2"/>
    <row r="15675" x14ac:dyDescent="0.2"/>
    <row r="15676" x14ac:dyDescent="0.2"/>
    <row r="15677" x14ac:dyDescent="0.2"/>
    <row r="15678" x14ac:dyDescent="0.2"/>
    <row r="15679" x14ac:dyDescent="0.2"/>
    <row r="15680" x14ac:dyDescent="0.2"/>
    <row r="15681" x14ac:dyDescent="0.2"/>
    <row r="15682" x14ac:dyDescent="0.2"/>
    <row r="15683" x14ac:dyDescent="0.2"/>
    <row r="15684" x14ac:dyDescent="0.2"/>
    <row r="15685" x14ac:dyDescent="0.2"/>
    <row r="15686" x14ac:dyDescent="0.2"/>
    <row r="15687" x14ac:dyDescent="0.2"/>
    <row r="15688" x14ac:dyDescent="0.2"/>
    <row r="15689" x14ac:dyDescent="0.2"/>
    <row r="15690" x14ac:dyDescent="0.2"/>
    <row r="15691" x14ac:dyDescent="0.2"/>
    <row r="15692" x14ac:dyDescent="0.2"/>
    <row r="15693" x14ac:dyDescent="0.2"/>
    <row r="15694" x14ac:dyDescent="0.2"/>
    <row r="15695" x14ac:dyDescent="0.2"/>
    <row r="15696" x14ac:dyDescent="0.2"/>
    <row r="15697" x14ac:dyDescent="0.2"/>
    <row r="15698" x14ac:dyDescent="0.2"/>
    <row r="15699" x14ac:dyDescent="0.2"/>
    <row r="15700" x14ac:dyDescent="0.2"/>
    <row r="15701" x14ac:dyDescent="0.2"/>
    <row r="15702" x14ac:dyDescent="0.2"/>
    <row r="15703" x14ac:dyDescent="0.2"/>
    <row r="15704" x14ac:dyDescent="0.2"/>
    <row r="15705" x14ac:dyDescent="0.2"/>
    <row r="15706" x14ac:dyDescent="0.2"/>
    <row r="15707" x14ac:dyDescent="0.2"/>
    <row r="15708" x14ac:dyDescent="0.2"/>
    <row r="15709" x14ac:dyDescent="0.2"/>
    <row r="15710" x14ac:dyDescent="0.2"/>
    <row r="15711" x14ac:dyDescent="0.2"/>
    <row r="15712" x14ac:dyDescent="0.2"/>
    <row r="15713" x14ac:dyDescent="0.2"/>
    <row r="15714" x14ac:dyDescent="0.2"/>
    <row r="15715" x14ac:dyDescent="0.2"/>
    <row r="15716" x14ac:dyDescent="0.2"/>
    <row r="15717" x14ac:dyDescent="0.2"/>
    <row r="15718" x14ac:dyDescent="0.2"/>
    <row r="15719" x14ac:dyDescent="0.2"/>
    <row r="15720" x14ac:dyDescent="0.2"/>
    <row r="15721" x14ac:dyDescent="0.2"/>
    <row r="15722" x14ac:dyDescent="0.2"/>
    <row r="15723" x14ac:dyDescent="0.2"/>
    <row r="15724" x14ac:dyDescent="0.2"/>
    <row r="15725" x14ac:dyDescent="0.2"/>
    <row r="15726" x14ac:dyDescent="0.2"/>
    <row r="15727" x14ac:dyDescent="0.2"/>
    <row r="15728" x14ac:dyDescent="0.2"/>
    <row r="15729" x14ac:dyDescent="0.2"/>
    <row r="15730" x14ac:dyDescent="0.2"/>
    <row r="15731" x14ac:dyDescent="0.2"/>
    <row r="15732" x14ac:dyDescent="0.2"/>
    <row r="15733" x14ac:dyDescent="0.2"/>
    <row r="15734" x14ac:dyDescent="0.2"/>
    <row r="15735" x14ac:dyDescent="0.2"/>
    <row r="15736" x14ac:dyDescent="0.2"/>
    <row r="15737" x14ac:dyDescent="0.2"/>
    <row r="15738" x14ac:dyDescent="0.2"/>
    <row r="15739" x14ac:dyDescent="0.2"/>
    <row r="15740" x14ac:dyDescent="0.2"/>
    <row r="15741" x14ac:dyDescent="0.2"/>
    <row r="15742" x14ac:dyDescent="0.2"/>
    <row r="15743" x14ac:dyDescent="0.2"/>
    <row r="15744" x14ac:dyDescent="0.2"/>
    <row r="15745" x14ac:dyDescent="0.2"/>
    <row r="15746" x14ac:dyDescent="0.2"/>
    <row r="15747" x14ac:dyDescent="0.2"/>
    <row r="15748" x14ac:dyDescent="0.2"/>
    <row r="15749" x14ac:dyDescent="0.2"/>
    <row r="15750" x14ac:dyDescent="0.2"/>
    <row r="15751" x14ac:dyDescent="0.2"/>
    <row r="15752" x14ac:dyDescent="0.2"/>
    <row r="15753" x14ac:dyDescent="0.2"/>
    <row r="15754" x14ac:dyDescent="0.2"/>
    <row r="15755" x14ac:dyDescent="0.2"/>
    <row r="15756" x14ac:dyDescent="0.2"/>
    <row r="15757" x14ac:dyDescent="0.2"/>
    <row r="15758" x14ac:dyDescent="0.2"/>
    <row r="15759" x14ac:dyDescent="0.2"/>
    <row r="15760" x14ac:dyDescent="0.2"/>
    <row r="15761" x14ac:dyDescent="0.2"/>
    <row r="15762" x14ac:dyDescent="0.2"/>
    <row r="15763" x14ac:dyDescent="0.2"/>
    <row r="15764" x14ac:dyDescent="0.2"/>
    <row r="15765" x14ac:dyDescent="0.2"/>
    <row r="15766" x14ac:dyDescent="0.2"/>
    <row r="15767" x14ac:dyDescent="0.2"/>
    <row r="15768" x14ac:dyDescent="0.2"/>
    <row r="15769" x14ac:dyDescent="0.2"/>
    <row r="15770" x14ac:dyDescent="0.2"/>
    <row r="15771" x14ac:dyDescent="0.2"/>
    <row r="15772" x14ac:dyDescent="0.2"/>
    <row r="15773" x14ac:dyDescent="0.2"/>
    <row r="15774" x14ac:dyDescent="0.2"/>
    <row r="15775" x14ac:dyDescent="0.2"/>
    <row r="15776" x14ac:dyDescent="0.2"/>
    <row r="15777" x14ac:dyDescent="0.2"/>
    <row r="15778" x14ac:dyDescent="0.2"/>
    <row r="15779" x14ac:dyDescent="0.2"/>
    <row r="15780" x14ac:dyDescent="0.2"/>
    <row r="15781" x14ac:dyDescent="0.2"/>
    <row r="15782" x14ac:dyDescent="0.2"/>
    <row r="15783" x14ac:dyDescent="0.2"/>
    <row r="15784" x14ac:dyDescent="0.2"/>
    <row r="15785" x14ac:dyDescent="0.2"/>
    <row r="15786" x14ac:dyDescent="0.2"/>
    <row r="15787" x14ac:dyDescent="0.2"/>
    <row r="15788" x14ac:dyDescent="0.2"/>
    <row r="15789" x14ac:dyDescent="0.2"/>
    <row r="15790" x14ac:dyDescent="0.2"/>
    <row r="15791" x14ac:dyDescent="0.2"/>
    <row r="15792" x14ac:dyDescent="0.2"/>
    <row r="15793" x14ac:dyDescent="0.2"/>
    <row r="15794" x14ac:dyDescent="0.2"/>
    <row r="15795" x14ac:dyDescent="0.2"/>
    <row r="15796" x14ac:dyDescent="0.2"/>
    <row r="15797" x14ac:dyDescent="0.2"/>
    <row r="15798" x14ac:dyDescent="0.2"/>
    <row r="15799" x14ac:dyDescent="0.2"/>
    <row r="15800" x14ac:dyDescent="0.2"/>
    <row r="15801" x14ac:dyDescent="0.2"/>
    <row r="15802" x14ac:dyDescent="0.2"/>
    <row r="15803" x14ac:dyDescent="0.2"/>
    <row r="15804" x14ac:dyDescent="0.2"/>
    <row r="15805" x14ac:dyDescent="0.2"/>
    <row r="15806" x14ac:dyDescent="0.2"/>
    <row r="15807" x14ac:dyDescent="0.2"/>
    <row r="15808" x14ac:dyDescent="0.2"/>
    <row r="15809" x14ac:dyDescent="0.2"/>
    <row r="15810" x14ac:dyDescent="0.2"/>
    <row r="15811" x14ac:dyDescent="0.2"/>
    <row r="15812" x14ac:dyDescent="0.2"/>
    <row r="15813" x14ac:dyDescent="0.2"/>
    <row r="15814" x14ac:dyDescent="0.2"/>
    <row r="15815" x14ac:dyDescent="0.2"/>
    <row r="15816" x14ac:dyDescent="0.2"/>
    <row r="15817" x14ac:dyDescent="0.2"/>
    <row r="15818" x14ac:dyDescent="0.2"/>
    <row r="15819" x14ac:dyDescent="0.2"/>
    <row r="15820" x14ac:dyDescent="0.2"/>
    <row r="15821" x14ac:dyDescent="0.2"/>
    <row r="15822" x14ac:dyDescent="0.2"/>
    <row r="15823" x14ac:dyDescent="0.2"/>
    <row r="15824" x14ac:dyDescent="0.2"/>
    <row r="15825" x14ac:dyDescent="0.2"/>
    <row r="15826" x14ac:dyDescent="0.2"/>
    <row r="15827" x14ac:dyDescent="0.2"/>
    <row r="15828" x14ac:dyDescent="0.2"/>
    <row r="15829" x14ac:dyDescent="0.2"/>
    <row r="15830" x14ac:dyDescent="0.2"/>
    <row r="15831" x14ac:dyDescent="0.2"/>
    <row r="15832" x14ac:dyDescent="0.2"/>
    <row r="15833" x14ac:dyDescent="0.2"/>
    <row r="15834" x14ac:dyDescent="0.2"/>
    <row r="15835" x14ac:dyDescent="0.2"/>
    <row r="15836" x14ac:dyDescent="0.2"/>
    <row r="15837" x14ac:dyDescent="0.2"/>
    <row r="15838" x14ac:dyDescent="0.2"/>
    <row r="15839" x14ac:dyDescent="0.2"/>
    <row r="15840" x14ac:dyDescent="0.2"/>
    <row r="15841" x14ac:dyDescent="0.2"/>
    <row r="15842" x14ac:dyDescent="0.2"/>
    <row r="15843" x14ac:dyDescent="0.2"/>
    <row r="15844" x14ac:dyDescent="0.2"/>
    <row r="15845" x14ac:dyDescent="0.2"/>
    <row r="15846" x14ac:dyDescent="0.2"/>
    <row r="15847" x14ac:dyDescent="0.2"/>
    <row r="15848" x14ac:dyDescent="0.2"/>
    <row r="15849" x14ac:dyDescent="0.2"/>
    <row r="15850" x14ac:dyDescent="0.2"/>
    <row r="15851" x14ac:dyDescent="0.2"/>
    <row r="15852" x14ac:dyDescent="0.2"/>
    <row r="15853" x14ac:dyDescent="0.2"/>
    <row r="15854" x14ac:dyDescent="0.2"/>
    <row r="15855" x14ac:dyDescent="0.2"/>
    <row r="15856" x14ac:dyDescent="0.2"/>
    <row r="15857" x14ac:dyDescent="0.2"/>
    <row r="15858" x14ac:dyDescent="0.2"/>
    <row r="15859" x14ac:dyDescent="0.2"/>
    <row r="15860" x14ac:dyDescent="0.2"/>
    <row r="15861" x14ac:dyDescent="0.2"/>
    <row r="15862" x14ac:dyDescent="0.2"/>
    <row r="15863" x14ac:dyDescent="0.2"/>
    <row r="15864" x14ac:dyDescent="0.2"/>
    <row r="15865" x14ac:dyDescent="0.2"/>
    <row r="15866" x14ac:dyDescent="0.2"/>
    <row r="15867" x14ac:dyDescent="0.2"/>
    <row r="15868" x14ac:dyDescent="0.2"/>
    <row r="15869" x14ac:dyDescent="0.2"/>
    <row r="15870" x14ac:dyDescent="0.2"/>
    <row r="15871" x14ac:dyDescent="0.2"/>
    <row r="15872" x14ac:dyDescent="0.2"/>
    <row r="15873" x14ac:dyDescent="0.2"/>
    <row r="15874" x14ac:dyDescent="0.2"/>
    <row r="15875" x14ac:dyDescent="0.2"/>
    <row r="15876" x14ac:dyDescent="0.2"/>
    <row r="15877" x14ac:dyDescent="0.2"/>
    <row r="15878" x14ac:dyDescent="0.2"/>
    <row r="15879" x14ac:dyDescent="0.2"/>
    <row r="15880" x14ac:dyDescent="0.2"/>
    <row r="15881" x14ac:dyDescent="0.2"/>
    <row r="15882" x14ac:dyDescent="0.2"/>
    <row r="15883" x14ac:dyDescent="0.2"/>
    <row r="15884" x14ac:dyDescent="0.2"/>
    <row r="15885" x14ac:dyDescent="0.2"/>
    <row r="15886" x14ac:dyDescent="0.2"/>
    <row r="15887" x14ac:dyDescent="0.2"/>
    <row r="15888" x14ac:dyDescent="0.2"/>
    <row r="15889" x14ac:dyDescent="0.2"/>
    <row r="15890" x14ac:dyDescent="0.2"/>
    <row r="15891" x14ac:dyDescent="0.2"/>
    <row r="15892" x14ac:dyDescent="0.2"/>
    <row r="15893" x14ac:dyDescent="0.2"/>
    <row r="15894" x14ac:dyDescent="0.2"/>
    <row r="15895" x14ac:dyDescent="0.2"/>
    <row r="15896" x14ac:dyDescent="0.2"/>
    <row r="15897" x14ac:dyDescent="0.2"/>
    <row r="15898" x14ac:dyDescent="0.2"/>
    <row r="15899" x14ac:dyDescent="0.2"/>
    <row r="15900" x14ac:dyDescent="0.2"/>
    <row r="15901" x14ac:dyDescent="0.2"/>
    <row r="15902" x14ac:dyDescent="0.2"/>
    <row r="15903" x14ac:dyDescent="0.2"/>
    <row r="15904" x14ac:dyDescent="0.2"/>
    <row r="15905" x14ac:dyDescent="0.2"/>
    <row r="15906" x14ac:dyDescent="0.2"/>
    <row r="15907" x14ac:dyDescent="0.2"/>
    <row r="15908" x14ac:dyDescent="0.2"/>
    <row r="15909" x14ac:dyDescent="0.2"/>
    <row r="15910" x14ac:dyDescent="0.2"/>
    <row r="15911" x14ac:dyDescent="0.2"/>
    <row r="15912" x14ac:dyDescent="0.2"/>
    <row r="15913" x14ac:dyDescent="0.2"/>
    <row r="15914" x14ac:dyDescent="0.2"/>
    <row r="15915" x14ac:dyDescent="0.2"/>
    <row r="15916" x14ac:dyDescent="0.2"/>
    <row r="15917" x14ac:dyDescent="0.2"/>
    <row r="15918" x14ac:dyDescent="0.2"/>
    <row r="15919" x14ac:dyDescent="0.2"/>
    <row r="15920" x14ac:dyDescent="0.2"/>
    <row r="15921" x14ac:dyDescent="0.2"/>
    <row r="15922" x14ac:dyDescent="0.2"/>
    <row r="15923" x14ac:dyDescent="0.2"/>
    <row r="15924" x14ac:dyDescent="0.2"/>
    <row r="15925" x14ac:dyDescent="0.2"/>
    <row r="15926" x14ac:dyDescent="0.2"/>
    <row r="15927" x14ac:dyDescent="0.2"/>
    <row r="15928" x14ac:dyDescent="0.2"/>
    <row r="15929" x14ac:dyDescent="0.2"/>
    <row r="15930" x14ac:dyDescent="0.2"/>
    <row r="15931" x14ac:dyDescent="0.2"/>
    <row r="15932" x14ac:dyDescent="0.2"/>
    <row r="15933" x14ac:dyDescent="0.2"/>
    <row r="15934" x14ac:dyDescent="0.2"/>
    <row r="15935" x14ac:dyDescent="0.2"/>
    <row r="15936" x14ac:dyDescent="0.2"/>
    <row r="15937" x14ac:dyDescent="0.2"/>
    <row r="15938" x14ac:dyDescent="0.2"/>
    <row r="15939" x14ac:dyDescent="0.2"/>
    <row r="15940" x14ac:dyDescent="0.2"/>
    <row r="15941" x14ac:dyDescent="0.2"/>
    <row r="15942" x14ac:dyDescent="0.2"/>
    <row r="15943" x14ac:dyDescent="0.2"/>
    <row r="15944" x14ac:dyDescent="0.2"/>
    <row r="15945" x14ac:dyDescent="0.2"/>
    <row r="15946" x14ac:dyDescent="0.2"/>
    <row r="15947" x14ac:dyDescent="0.2"/>
    <row r="15948" x14ac:dyDescent="0.2"/>
    <row r="15949" x14ac:dyDescent="0.2"/>
    <row r="15950" x14ac:dyDescent="0.2"/>
    <row r="15951" x14ac:dyDescent="0.2"/>
    <row r="15952" x14ac:dyDescent="0.2"/>
    <row r="15953" x14ac:dyDescent="0.2"/>
    <row r="15954" x14ac:dyDescent="0.2"/>
    <row r="15955" x14ac:dyDescent="0.2"/>
    <row r="15956" x14ac:dyDescent="0.2"/>
    <row r="15957" x14ac:dyDescent="0.2"/>
    <row r="15958" x14ac:dyDescent="0.2"/>
    <row r="15959" x14ac:dyDescent="0.2"/>
    <row r="15960" x14ac:dyDescent="0.2"/>
    <row r="15961" x14ac:dyDescent="0.2"/>
    <row r="15962" x14ac:dyDescent="0.2"/>
    <row r="15963" x14ac:dyDescent="0.2"/>
    <row r="15964" x14ac:dyDescent="0.2"/>
    <row r="15965" x14ac:dyDescent="0.2"/>
    <row r="15966" x14ac:dyDescent="0.2"/>
    <row r="15967" x14ac:dyDescent="0.2"/>
    <row r="15968" x14ac:dyDescent="0.2"/>
    <row r="15969" x14ac:dyDescent="0.2"/>
    <row r="15970" x14ac:dyDescent="0.2"/>
    <row r="15971" x14ac:dyDescent="0.2"/>
    <row r="15972" x14ac:dyDescent="0.2"/>
    <row r="15973" x14ac:dyDescent="0.2"/>
    <row r="15974" x14ac:dyDescent="0.2"/>
    <row r="15975" x14ac:dyDescent="0.2"/>
    <row r="15976" x14ac:dyDescent="0.2"/>
    <row r="15977" x14ac:dyDescent="0.2"/>
    <row r="15978" x14ac:dyDescent="0.2"/>
    <row r="15979" x14ac:dyDescent="0.2"/>
    <row r="15980" x14ac:dyDescent="0.2"/>
    <row r="15981" x14ac:dyDescent="0.2"/>
    <row r="15982" x14ac:dyDescent="0.2"/>
    <row r="15983" x14ac:dyDescent="0.2"/>
    <row r="15984" x14ac:dyDescent="0.2"/>
    <row r="15985" x14ac:dyDescent="0.2"/>
    <row r="15986" x14ac:dyDescent="0.2"/>
    <row r="15987" x14ac:dyDescent="0.2"/>
    <row r="15988" x14ac:dyDescent="0.2"/>
    <row r="15989" x14ac:dyDescent="0.2"/>
    <row r="15990" x14ac:dyDescent="0.2"/>
    <row r="15991" x14ac:dyDescent="0.2"/>
    <row r="15992" x14ac:dyDescent="0.2"/>
    <row r="15993" x14ac:dyDescent="0.2"/>
    <row r="15994" x14ac:dyDescent="0.2"/>
    <row r="15995" x14ac:dyDescent="0.2"/>
    <row r="15996" x14ac:dyDescent="0.2"/>
    <row r="15997" x14ac:dyDescent="0.2"/>
    <row r="15998" x14ac:dyDescent="0.2"/>
    <row r="15999" x14ac:dyDescent="0.2"/>
    <row r="16000" x14ac:dyDescent="0.2"/>
    <row r="16001" x14ac:dyDescent="0.2"/>
    <row r="16002" x14ac:dyDescent="0.2"/>
    <row r="16003" x14ac:dyDescent="0.2"/>
    <row r="16004" x14ac:dyDescent="0.2"/>
    <row r="16005" x14ac:dyDescent="0.2"/>
    <row r="16006" x14ac:dyDescent="0.2"/>
    <row r="16007" x14ac:dyDescent="0.2"/>
    <row r="16008" x14ac:dyDescent="0.2"/>
    <row r="16009" x14ac:dyDescent="0.2"/>
    <row r="16010" x14ac:dyDescent="0.2"/>
    <row r="16011" x14ac:dyDescent="0.2"/>
    <row r="16012" x14ac:dyDescent="0.2"/>
    <row r="16013" x14ac:dyDescent="0.2"/>
    <row r="16014" x14ac:dyDescent="0.2"/>
    <row r="16015" x14ac:dyDescent="0.2"/>
    <row r="16016" x14ac:dyDescent="0.2"/>
    <row r="16017" x14ac:dyDescent="0.2"/>
    <row r="16018" x14ac:dyDescent="0.2"/>
    <row r="16019" x14ac:dyDescent="0.2"/>
    <row r="16020" x14ac:dyDescent="0.2"/>
    <row r="16021" x14ac:dyDescent="0.2"/>
    <row r="16022" x14ac:dyDescent="0.2"/>
    <row r="16023" x14ac:dyDescent="0.2"/>
    <row r="16024" x14ac:dyDescent="0.2"/>
    <row r="16025" x14ac:dyDescent="0.2"/>
    <row r="16026" x14ac:dyDescent="0.2"/>
    <row r="16027" x14ac:dyDescent="0.2"/>
    <row r="16028" x14ac:dyDescent="0.2"/>
    <row r="16029" x14ac:dyDescent="0.2"/>
    <row r="16030" x14ac:dyDescent="0.2"/>
    <row r="16031" x14ac:dyDescent="0.2"/>
    <row r="16032" x14ac:dyDescent="0.2"/>
    <row r="16033" x14ac:dyDescent="0.2"/>
    <row r="16034" x14ac:dyDescent="0.2"/>
    <row r="16035" x14ac:dyDescent="0.2"/>
    <row r="16036" x14ac:dyDescent="0.2"/>
    <row r="16037" x14ac:dyDescent="0.2"/>
    <row r="16038" x14ac:dyDescent="0.2"/>
    <row r="16039" x14ac:dyDescent="0.2"/>
    <row r="16040" x14ac:dyDescent="0.2"/>
    <row r="16041" x14ac:dyDescent="0.2"/>
    <row r="16042" x14ac:dyDescent="0.2"/>
    <row r="16043" x14ac:dyDescent="0.2"/>
    <row r="16044" x14ac:dyDescent="0.2"/>
    <row r="16045" x14ac:dyDescent="0.2"/>
    <row r="16046" x14ac:dyDescent="0.2"/>
    <row r="16047" x14ac:dyDescent="0.2"/>
    <row r="16048" x14ac:dyDescent="0.2"/>
    <row r="16049" x14ac:dyDescent="0.2"/>
    <row r="16050" x14ac:dyDescent="0.2"/>
    <row r="16051" x14ac:dyDescent="0.2"/>
    <row r="16052" x14ac:dyDescent="0.2"/>
    <row r="16053" x14ac:dyDescent="0.2"/>
    <row r="16054" x14ac:dyDescent="0.2"/>
    <row r="16055" x14ac:dyDescent="0.2"/>
    <row r="16056" x14ac:dyDescent="0.2"/>
    <row r="16057" x14ac:dyDescent="0.2"/>
    <row r="16058" x14ac:dyDescent="0.2"/>
    <row r="16059" x14ac:dyDescent="0.2"/>
    <row r="16060" x14ac:dyDescent="0.2"/>
    <row r="16061" x14ac:dyDescent="0.2"/>
    <row r="16062" x14ac:dyDescent="0.2"/>
    <row r="16063" x14ac:dyDescent="0.2"/>
    <row r="16064" x14ac:dyDescent="0.2"/>
    <row r="16065" x14ac:dyDescent="0.2"/>
    <row r="16066" x14ac:dyDescent="0.2"/>
    <row r="16067" x14ac:dyDescent="0.2"/>
    <row r="16068" x14ac:dyDescent="0.2"/>
    <row r="16069" x14ac:dyDescent="0.2"/>
    <row r="16070" x14ac:dyDescent="0.2"/>
    <row r="16071" x14ac:dyDescent="0.2"/>
    <row r="16072" x14ac:dyDescent="0.2"/>
    <row r="16073" x14ac:dyDescent="0.2"/>
    <row r="16074" x14ac:dyDescent="0.2"/>
    <row r="16075" x14ac:dyDescent="0.2"/>
    <row r="16076" x14ac:dyDescent="0.2"/>
    <row r="16077" x14ac:dyDescent="0.2"/>
    <row r="16078" x14ac:dyDescent="0.2"/>
    <row r="16079" x14ac:dyDescent="0.2"/>
    <row r="16080" x14ac:dyDescent="0.2"/>
    <row r="16081" x14ac:dyDescent="0.2"/>
    <row r="16082" x14ac:dyDescent="0.2"/>
    <row r="16083" x14ac:dyDescent="0.2"/>
    <row r="16084" x14ac:dyDescent="0.2"/>
    <row r="16085" x14ac:dyDescent="0.2"/>
    <row r="16086" x14ac:dyDescent="0.2"/>
    <row r="16087" x14ac:dyDescent="0.2"/>
    <row r="16088" x14ac:dyDescent="0.2"/>
    <row r="16089" x14ac:dyDescent="0.2"/>
    <row r="16090" x14ac:dyDescent="0.2"/>
    <row r="16091" x14ac:dyDescent="0.2"/>
    <row r="16092" x14ac:dyDescent="0.2"/>
    <row r="16093" x14ac:dyDescent="0.2"/>
    <row r="16094" x14ac:dyDescent="0.2"/>
    <row r="16095" x14ac:dyDescent="0.2"/>
    <row r="16096" x14ac:dyDescent="0.2"/>
    <row r="16097" x14ac:dyDescent="0.2"/>
    <row r="16098" x14ac:dyDescent="0.2"/>
    <row r="16099" x14ac:dyDescent="0.2"/>
    <row r="16100" x14ac:dyDescent="0.2"/>
    <row r="16101" x14ac:dyDescent="0.2"/>
    <row r="16102" x14ac:dyDescent="0.2"/>
    <row r="16103" x14ac:dyDescent="0.2"/>
    <row r="16104" x14ac:dyDescent="0.2"/>
    <row r="16105" x14ac:dyDescent="0.2"/>
    <row r="16106" x14ac:dyDescent="0.2"/>
    <row r="16107" x14ac:dyDescent="0.2"/>
    <row r="16108" x14ac:dyDescent="0.2"/>
    <row r="16109" x14ac:dyDescent="0.2"/>
    <row r="16110" x14ac:dyDescent="0.2"/>
    <row r="16111" x14ac:dyDescent="0.2"/>
    <row r="16112" x14ac:dyDescent="0.2"/>
    <row r="16113" x14ac:dyDescent="0.2"/>
    <row r="16114" x14ac:dyDescent="0.2"/>
    <row r="16115" x14ac:dyDescent="0.2"/>
    <row r="16116" x14ac:dyDescent="0.2"/>
    <row r="16117" x14ac:dyDescent="0.2"/>
    <row r="16118" x14ac:dyDescent="0.2"/>
    <row r="16119" x14ac:dyDescent="0.2"/>
    <row r="16120" x14ac:dyDescent="0.2"/>
    <row r="16121" x14ac:dyDescent="0.2"/>
    <row r="16122" x14ac:dyDescent="0.2"/>
    <row r="16123" x14ac:dyDescent="0.2"/>
    <row r="16124" x14ac:dyDescent="0.2"/>
    <row r="16125" x14ac:dyDescent="0.2"/>
    <row r="16126" x14ac:dyDescent="0.2"/>
    <row r="16127" x14ac:dyDescent="0.2"/>
    <row r="16128" x14ac:dyDescent="0.2"/>
    <row r="16129" x14ac:dyDescent="0.2"/>
    <row r="16130" x14ac:dyDescent="0.2"/>
    <row r="16131" x14ac:dyDescent="0.2"/>
    <row r="16132" x14ac:dyDescent="0.2"/>
    <row r="16133" x14ac:dyDescent="0.2"/>
    <row r="16134" x14ac:dyDescent="0.2"/>
    <row r="16135" x14ac:dyDescent="0.2"/>
    <row r="16136" x14ac:dyDescent="0.2"/>
    <row r="16137" x14ac:dyDescent="0.2"/>
    <row r="16138" x14ac:dyDescent="0.2"/>
    <row r="16139" x14ac:dyDescent="0.2"/>
    <row r="16140" x14ac:dyDescent="0.2"/>
    <row r="16141" x14ac:dyDescent="0.2"/>
    <row r="16142" x14ac:dyDescent="0.2"/>
    <row r="16143" x14ac:dyDescent="0.2"/>
    <row r="16144" x14ac:dyDescent="0.2"/>
    <row r="16145" x14ac:dyDescent="0.2"/>
    <row r="16146" x14ac:dyDescent="0.2"/>
    <row r="16147" x14ac:dyDescent="0.2"/>
    <row r="16148" x14ac:dyDescent="0.2"/>
    <row r="16149" x14ac:dyDescent="0.2"/>
    <row r="16150" x14ac:dyDescent="0.2"/>
    <row r="16151" x14ac:dyDescent="0.2"/>
    <row r="16152" x14ac:dyDescent="0.2"/>
    <row r="16153" x14ac:dyDescent="0.2"/>
    <row r="16154" x14ac:dyDescent="0.2"/>
    <row r="16155" x14ac:dyDescent="0.2"/>
    <row r="16156" x14ac:dyDescent="0.2"/>
    <row r="16157" x14ac:dyDescent="0.2"/>
    <row r="16158" x14ac:dyDescent="0.2"/>
    <row r="16159" x14ac:dyDescent="0.2"/>
    <row r="16160" x14ac:dyDescent="0.2"/>
    <row r="16161" x14ac:dyDescent="0.2"/>
    <row r="16162" x14ac:dyDescent="0.2"/>
    <row r="16163" x14ac:dyDescent="0.2"/>
    <row r="16164" x14ac:dyDescent="0.2"/>
    <row r="16165" x14ac:dyDescent="0.2"/>
    <row r="16166" x14ac:dyDescent="0.2"/>
    <row r="16167" x14ac:dyDescent="0.2"/>
    <row r="16168" x14ac:dyDescent="0.2"/>
    <row r="16169" x14ac:dyDescent="0.2"/>
    <row r="16170" x14ac:dyDescent="0.2"/>
    <row r="16171" x14ac:dyDescent="0.2"/>
    <row r="16172" x14ac:dyDescent="0.2"/>
    <row r="16173" x14ac:dyDescent="0.2"/>
    <row r="16174" x14ac:dyDescent="0.2"/>
    <row r="16175" x14ac:dyDescent="0.2"/>
    <row r="16176" x14ac:dyDescent="0.2"/>
    <row r="16177" x14ac:dyDescent="0.2"/>
    <row r="16178" x14ac:dyDescent="0.2"/>
    <row r="16179" x14ac:dyDescent="0.2"/>
    <row r="16180" x14ac:dyDescent="0.2"/>
    <row r="16181" x14ac:dyDescent="0.2"/>
    <row r="16182" x14ac:dyDescent="0.2"/>
    <row r="16183" x14ac:dyDescent="0.2"/>
    <row r="16184" x14ac:dyDescent="0.2"/>
    <row r="16185" x14ac:dyDescent="0.2"/>
    <row r="16186" x14ac:dyDescent="0.2"/>
    <row r="16187" x14ac:dyDescent="0.2"/>
    <row r="16188" x14ac:dyDescent="0.2"/>
    <row r="16189" x14ac:dyDescent="0.2"/>
    <row r="16190" x14ac:dyDescent="0.2"/>
    <row r="16191" x14ac:dyDescent="0.2"/>
    <row r="16192" x14ac:dyDescent="0.2"/>
    <row r="16193" x14ac:dyDescent="0.2"/>
    <row r="16194" x14ac:dyDescent="0.2"/>
    <row r="16195" x14ac:dyDescent="0.2"/>
    <row r="16196" x14ac:dyDescent="0.2"/>
    <row r="16197" x14ac:dyDescent="0.2"/>
    <row r="16198" x14ac:dyDescent="0.2"/>
    <row r="16199" x14ac:dyDescent="0.2"/>
    <row r="16200" x14ac:dyDescent="0.2"/>
    <row r="16201" x14ac:dyDescent="0.2"/>
    <row r="16202" x14ac:dyDescent="0.2"/>
    <row r="16203" x14ac:dyDescent="0.2"/>
    <row r="16204" x14ac:dyDescent="0.2"/>
    <row r="16205" x14ac:dyDescent="0.2"/>
    <row r="16206" x14ac:dyDescent="0.2"/>
    <row r="16207" x14ac:dyDescent="0.2"/>
    <row r="16208" x14ac:dyDescent="0.2"/>
    <row r="16209" x14ac:dyDescent="0.2"/>
    <row r="16210" x14ac:dyDescent="0.2"/>
    <row r="16211" x14ac:dyDescent="0.2"/>
    <row r="16212" x14ac:dyDescent="0.2"/>
    <row r="16213" x14ac:dyDescent="0.2"/>
    <row r="16214" x14ac:dyDescent="0.2"/>
    <row r="16215" x14ac:dyDescent="0.2"/>
    <row r="16216" x14ac:dyDescent="0.2"/>
    <row r="16217" x14ac:dyDescent="0.2"/>
    <row r="16218" x14ac:dyDescent="0.2"/>
    <row r="16219" x14ac:dyDescent="0.2"/>
    <row r="16220" x14ac:dyDescent="0.2"/>
    <row r="16221" x14ac:dyDescent="0.2"/>
    <row r="16222" x14ac:dyDescent="0.2"/>
    <row r="16223" x14ac:dyDescent="0.2"/>
    <row r="16224" x14ac:dyDescent="0.2"/>
    <row r="16225" x14ac:dyDescent="0.2"/>
    <row r="16226" x14ac:dyDescent="0.2"/>
    <row r="16227" x14ac:dyDescent="0.2"/>
    <row r="16228" x14ac:dyDescent="0.2"/>
    <row r="16229" x14ac:dyDescent="0.2"/>
    <row r="16230" x14ac:dyDescent="0.2"/>
    <row r="16231" x14ac:dyDescent="0.2"/>
    <row r="16232" x14ac:dyDescent="0.2"/>
    <row r="16233" x14ac:dyDescent="0.2"/>
    <row r="16234" x14ac:dyDescent="0.2"/>
    <row r="16235" x14ac:dyDescent="0.2"/>
    <row r="16236" x14ac:dyDescent="0.2"/>
    <row r="16237" x14ac:dyDescent="0.2"/>
    <row r="16238" x14ac:dyDescent="0.2"/>
    <row r="16239" x14ac:dyDescent="0.2"/>
    <row r="16240" x14ac:dyDescent="0.2"/>
    <row r="16241" x14ac:dyDescent="0.2"/>
    <row r="16242" x14ac:dyDescent="0.2"/>
    <row r="16243" x14ac:dyDescent="0.2"/>
    <row r="16244" x14ac:dyDescent="0.2"/>
    <row r="16245" x14ac:dyDescent="0.2"/>
    <row r="16246" x14ac:dyDescent="0.2"/>
    <row r="16247" x14ac:dyDescent="0.2"/>
    <row r="16248" x14ac:dyDescent="0.2"/>
    <row r="16249" x14ac:dyDescent="0.2"/>
    <row r="16250" x14ac:dyDescent="0.2"/>
    <row r="16251" x14ac:dyDescent="0.2"/>
    <row r="16252" x14ac:dyDescent="0.2"/>
    <row r="16253" x14ac:dyDescent="0.2"/>
    <row r="16254" x14ac:dyDescent="0.2"/>
    <row r="16255" x14ac:dyDescent="0.2"/>
    <row r="16256" x14ac:dyDescent="0.2"/>
    <row r="16257" x14ac:dyDescent="0.2"/>
    <row r="16258" x14ac:dyDescent="0.2"/>
    <row r="16259" x14ac:dyDescent="0.2"/>
    <row r="16260" x14ac:dyDescent="0.2"/>
    <row r="16261" x14ac:dyDescent="0.2"/>
    <row r="16262" x14ac:dyDescent="0.2"/>
    <row r="16263" x14ac:dyDescent="0.2"/>
    <row r="16264" x14ac:dyDescent="0.2"/>
    <row r="16265" x14ac:dyDescent="0.2"/>
    <row r="16266" x14ac:dyDescent="0.2"/>
    <row r="16267" x14ac:dyDescent="0.2"/>
    <row r="16268" x14ac:dyDescent="0.2"/>
    <row r="16269" x14ac:dyDescent="0.2"/>
    <row r="16270" x14ac:dyDescent="0.2"/>
    <row r="16271" x14ac:dyDescent="0.2"/>
    <row r="16272" x14ac:dyDescent="0.2"/>
    <row r="16273" x14ac:dyDescent="0.2"/>
    <row r="16274" x14ac:dyDescent="0.2"/>
    <row r="16275" x14ac:dyDescent="0.2"/>
    <row r="16276" x14ac:dyDescent="0.2"/>
    <row r="16277" x14ac:dyDescent="0.2"/>
    <row r="16278" x14ac:dyDescent="0.2"/>
    <row r="16279" x14ac:dyDescent="0.2"/>
    <row r="16280" x14ac:dyDescent="0.2"/>
    <row r="16281" x14ac:dyDescent="0.2"/>
    <row r="16282" x14ac:dyDescent="0.2"/>
    <row r="16283" x14ac:dyDescent="0.2"/>
    <row r="16284" x14ac:dyDescent="0.2"/>
    <row r="16285" x14ac:dyDescent="0.2"/>
    <row r="16286" x14ac:dyDescent="0.2"/>
    <row r="16287" x14ac:dyDescent="0.2"/>
    <row r="16288" x14ac:dyDescent="0.2"/>
    <row r="16289" x14ac:dyDescent="0.2"/>
    <row r="16290" x14ac:dyDescent="0.2"/>
    <row r="16291" x14ac:dyDescent="0.2"/>
    <row r="16292" x14ac:dyDescent="0.2"/>
    <row r="16293" x14ac:dyDescent="0.2"/>
    <row r="16294" x14ac:dyDescent="0.2"/>
    <row r="16295" x14ac:dyDescent="0.2"/>
    <row r="16296" x14ac:dyDescent="0.2"/>
    <row r="16297" x14ac:dyDescent="0.2"/>
    <row r="16298" x14ac:dyDescent="0.2"/>
    <row r="16299" x14ac:dyDescent="0.2"/>
    <row r="16300" x14ac:dyDescent="0.2"/>
    <row r="16301" x14ac:dyDescent="0.2"/>
    <row r="16302" x14ac:dyDescent="0.2"/>
    <row r="16303" x14ac:dyDescent="0.2"/>
    <row r="16304" x14ac:dyDescent="0.2"/>
    <row r="16305" x14ac:dyDescent="0.2"/>
    <row r="16306" x14ac:dyDescent="0.2"/>
    <row r="16307" x14ac:dyDescent="0.2"/>
    <row r="16308" x14ac:dyDescent="0.2"/>
    <row r="16309" x14ac:dyDescent="0.2"/>
    <row r="16310" x14ac:dyDescent="0.2"/>
    <row r="16311" x14ac:dyDescent="0.2"/>
    <row r="16312" x14ac:dyDescent="0.2"/>
    <row r="16313" x14ac:dyDescent="0.2"/>
    <row r="16314" x14ac:dyDescent="0.2"/>
    <row r="16315" x14ac:dyDescent="0.2"/>
    <row r="16316" x14ac:dyDescent="0.2"/>
    <row r="16317" x14ac:dyDescent="0.2"/>
    <row r="16318" x14ac:dyDescent="0.2"/>
    <row r="16319" x14ac:dyDescent="0.2"/>
    <row r="16320" x14ac:dyDescent="0.2"/>
    <row r="16321" x14ac:dyDescent="0.2"/>
    <row r="16322" x14ac:dyDescent="0.2"/>
    <row r="16323" x14ac:dyDescent="0.2"/>
    <row r="16324" x14ac:dyDescent="0.2"/>
    <row r="16325" x14ac:dyDescent="0.2"/>
    <row r="16326" x14ac:dyDescent="0.2"/>
    <row r="16327" x14ac:dyDescent="0.2"/>
    <row r="16328" x14ac:dyDescent="0.2"/>
    <row r="16329" x14ac:dyDescent="0.2"/>
    <row r="16330" x14ac:dyDescent="0.2"/>
    <row r="16331" x14ac:dyDescent="0.2"/>
    <row r="16332" x14ac:dyDescent="0.2"/>
    <row r="16333" x14ac:dyDescent="0.2"/>
    <row r="16334" x14ac:dyDescent="0.2"/>
    <row r="16335" x14ac:dyDescent="0.2"/>
    <row r="16336" x14ac:dyDescent="0.2"/>
    <row r="16337" x14ac:dyDescent="0.2"/>
    <row r="16338" x14ac:dyDescent="0.2"/>
    <row r="16339" x14ac:dyDescent="0.2"/>
    <row r="16340" x14ac:dyDescent="0.2"/>
    <row r="16341" x14ac:dyDescent="0.2"/>
    <row r="16342" x14ac:dyDescent="0.2"/>
    <row r="16343" x14ac:dyDescent="0.2"/>
    <row r="16344" x14ac:dyDescent="0.2"/>
    <row r="16345" x14ac:dyDescent="0.2"/>
    <row r="16346" x14ac:dyDescent="0.2"/>
    <row r="16347" x14ac:dyDescent="0.2"/>
    <row r="16348" x14ac:dyDescent="0.2"/>
    <row r="16349" x14ac:dyDescent="0.2"/>
    <row r="16350" x14ac:dyDescent="0.2"/>
    <row r="16351" x14ac:dyDescent="0.2"/>
    <row r="16352" x14ac:dyDescent="0.2"/>
    <row r="16353" x14ac:dyDescent="0.2"/>
    <row r="16354" x14ac:dyDescent="0.2"/>
    <row r="16355" x14ac:dyDescent="0.2"/>
    <row r="16356" x14ac:dyDescent="0.2"/>
    <row r="16357" x14ac:dyDescent="0.2"/>
    <row r="16358" x14ac:dyDescent="0.2"/>
    <row r="16359" x14ac:dyDescent="0.2"/>
    <row r="16360" x14ac:dyDescent="0.2"/>
    <row r="16361" x14ac:dyDescent="0.2"/>
    <row r="16362" x14ac:dyDescent="0.2"/>
    <row r="16363" x14ac:dyDescent="0.2"/>
    <row r="16364" x14ac:dyDescent="0.2"/>
    <row r="16365" x14ac:dyDescent="0.2"/>
    <row r="16366" x14ac:dyDescent="0.2"/>
    <row r="16367" x14ac:dyDescent="0.2"/>
    <row r="16368" x14ac:dyDescent="0.2"/>
    <row r="16369" x14ac:dyDescent="0.2"/>
    <row r="16370" x14ac:dyDescent="0.2"/>
    <row r="16371" x14ac:dyDescent="0.2"/>
    <row r="16372" x14ac:dyDescent="0.2"/>
    <row r="16373" x14ac:dyDescent="0.2"/>
    <row r="16374" x14ac:dyDescent="0.2"/>
    <row r="16375" x14ac:dyDescent="0.2"/>
    <row r="16376" x14ac:dyDescent="0.2"/>
    <row r="16377" x14ac:dyDescent="0.2"/>
    <row r="16378" x14ac:dyDescent="0.2"/>
    <row r="16379" x14ac:dyDescent="0.2"/>
    <row r="16380" x14ac:dyDescent="0.2"/>
    <row r="16381" x14ac:dyDescent="0.2"/>
    <row r="16382" x14ac:dyDescent="0.2"/>
    <row r="16383" x14ac:dyDescent="0.2"/>
    <row r="16384" x14ac:dyDescent="0.2"/>
    <row r="16385" x14ac:dyDescent="0.2"/>
    <row r="16386" x14ac:dyDescent="0.2"/>
    <row r="16387" x14ac:dyDescent="0.2"/>
    <row r="16388" x14ac:dyDescent="0.2"/>
    <row r="16389" x14ac:dyDescent="0.2"/>
    <row r="16390" x14ac:dyDescent="0.2"/>
    <row r="16391" x14ac:dyDescent="0.2"/>
    <row r="16392" x14ac:dyDescent="0.2"/>
    <row r="16393" x14ac:dyDescent="0.2"/>
    <row r="16394" x14ac:dyDescent="0.2"/>
    <row r="16395" x14ac:dyDescent="0.2"/>
    <row r="16396" x14ac:dyDescent="0.2"/>
    <row r="16397" x14ac:dyDescent="0.2"/>
    <row r="16398" x14ac:dyDescent="0.2"/>
    <row r="16399" x14ac:dyDescent="0.2"/>
    <row r="16400" x14ac:dyDescent="0.2"/>
    <row r="16401" x14ac:dyDescent="0.2"/>
    <row r="16402" x14ac:dyDescent="0.2"/>
    <row r="16403" x14ac:dyDescent="0.2"/>
    <row r="16404" x14ac:dyDescent="0.2"/>
    <row r="16405" x14ac:dyDescent="0.2"/>
    <row r="16406" x14ac:dyDescent="0.2"/>
    <row r="16407" x14ac:dyDescent="0.2"/>
    <row r="16408" x14ac:dyDescent="0.2"/>
    <row r="16409" x14ac:dyDescent="0.2"/>
    <row r="16410" x14ac:dyDescent="0.2"/>
    <row r="16411" x14ac:dyDescent="0.2"/>
    <row r="16412" x14ac:dyDescent="0.2"/>
    <row r="16413" x14ac:dyDescent="0.2"/>
    <row r="16414" x14ac:dyDescent="0.2"/>
    <row r="16415" x14ac:dyDescent="0.2"/>
    <row r="16416" x14ac:dyDescent="0.2"/>
    <row r="16417" x14ac:dyDescent="0.2"/>
    <row r="16418" x14ac:dyDescent="0.2"/>
    <row r="16419" x14ac:dyDescent="0.2"/>
    <row r="16420" x14ac:dyDescent="0.2"/>
    <row r="16421" x14ac:dyDescent="0.2"/>
    <row r="16422" x14ac:dyDescent="0.2"/>
    <row r="16423" x14ac:dyDescent="0.2"/>
    <row r="16424" x14ac:dyDescent="0.2"/>
    <row r="16425" x14ac:dyDescent="0.2"/>
    <row r="16426" x14ac:dyDescent="0.2"/>
    <row r="16427" x14ac:dyDescent="0.2"/>
    <row r="16428" x14ac:dyDescent="0.2"/>
    <row r="16429" x14ac:dyDescent="0.2"/>
    <row r="16430" x14ac:dyDescent="0.2"/>
    <row r="16431" x14ac:dyDescent="0.2"/>
    <row r="16432" x14ac:dyDescent="0.2"/>
    <row r="16433" x14ac:dyDescent="0.2"/>
    <row r="16434" x14ac:dyDescent="0.2"/>
    <row r="16435" x14ac:dyDescent="0.2"/>
    <row r="16436" x14ac:dyDescent="0.2"/>
    <row r="16437" x14ac:dyDescent="0.2"/>
    <row r="16438" x14ac:dyDescent="0.2"/>
    <row r="16439" x14ac:dyDescent="0.2"/>
    <row r="16440" x14ac:dyDescent="0.2"/>
    <row r="16441" x14ac:dyDescent="0.2"/>
    <row r="16442" x14ac:dyDescent="0.2"/>
    <row r="16443" x14ac:dyDescent="0.2"/>
    <row r="16444" x14ac:dyDescent="0.2"/>
    <row r="16445" x14ac:dyDescent="0.2"/>
    <row r="16446" x14ac:dyDescent="0.2"/>
    <row r="16447" x14ac:dyDescent="0.2"/>
    <row r="16448" x14ac:dyDescent="0.2"/>
    <row r="16449" x14ac:dyDescent="0.2"/>
    <row r="16450" x14ac:dyDescent="0.2"/>
    <row r="16451" x14ac:dyDescent="0.2"/>
    <row r="16452" x14ac:dyDescent="0.2"/>
    <row r="16453" x14ac:dyDescent="0.2"/>
    <row r="16454" x14ac:dyDescent="0.2"/>
    <row r="16455" x14ac:dyDescent="0.2"/>
    <row r="16456" x14ac:dyDescent="0.2"/>
    <row r="16457" x14ac:dyDescent="0.2"/>
    <row r="16458" x14ac:dyDescent="0.2"/>
    <row r="16459" x14ac:dyDescent="0.2"/>
    <row r="16460" x14ac:dyDescent="0.2"/>
    <row r="16461" x14ac:dyDescent="0.2"/>
    <row r="16462" x14ac:dyDescent="0.2"/>
    <row r="16463" x14ac:dyDescent="0.2"/>
    <row r="16464" x14ac:dyDescent="0.2"/>
    <row r="16465" x14ac:dyDescent="0.2"/>
    <row r="16466" x14ac:dyDescent="0.2"/>
    <row r="16467" x14ac:dyDescent="0.2"/>
    <row r="16468" x14ac:dyDescent="0.2"/>
    <row r="16469" x14ac:dyDescent="0.2"/>
    <row r="16470" x14ac:dyDescent="0.2"/>
    <row r="16471" x14ac:dyDescent="0.2"/>
    <row r="16472" x14ac:dyDescent="0.2"/>
    <row r="16473" x14ac:dyDescent="0.2"/>
    <row r="16474" x14ac:dyDescent="0.2"/>
    <row r="16475" x14ac:dyDescent="0.2"/>
    <row r="16476" x14ac:dyDescent="0.2"/>
    <row r="16477" x14ac:dyDescent="0.2"/>
    <row r="16478" x14ac:dyDescent="0.2"/>
    <row r="16479" x14ac:dyDescent="0.2"/>
    <row r="16480" x14ac:dyDescent="0.2"/>
    <row r="16481" x14ac:dyDescent="0.2"/>
    <row r="16482" x14ac:dyDescent="0.2"/>
    <row r="16483" x14ac:dyDescent="0.2"/>
    <row r="16484" x14ac:dyDescent="0.2"/>
    <row r="16485" x14ac:dyDescent="0.2"/>
    <row r="16486" x14ac:dyDescent="0.2"/>
    <row r="16487" x14ac:dyDescent="0.2"/>
    <row r="16488" x14ac:dyDescent="0.2"/>
    <row r="16489" x14ac:dyDescent="0.2"/>
    <row r="16490" x14ac:dyDescent="0.2"/>
    <row r="16491" x14ac:dyDescent="0.2"/>
    <row r="16492" x14ac:dyDescent="0.2"/>
    <row r="16493" x14ac:dyDescent="0.2"/>
    <row r="16494" x14ac:dyDescent="0.2"/>
    <row r="16495" x14ac:dyDescent="0.2"/>
    <row r="16496" x14ac:dyDescent="0.2"/>
    <row r="16497" x14ac:dyDescent="0.2"/>
    <row r="16498" x14ac:dyDescent="0.2"/>
    <row r="16499" x14ac:dyDescent="0.2"/>
    <row r="16500" x14ac:dyDescent="0.2"/>
    <row r="16501" x14ac:dyDescent="0.2"/>
    <row r="16502" x14ac:dyDescent="0.2"/>
    <row r="16503" x14ac:dyDescent="0.2"/>
    <row r="16504" x14ac:dyDescent="0.2"/>
    <row r="16505" x14ac:dyDescent="0.2"/>
    <row r="16506" x14ac:dyDescent="0.2"/>
    <row r="16507" x14ac:dyDescent="0.2"/>
    <row r="16508" x14ac:dyDescent="0.2"/>
    <row r="16509" x14ac:dyDescent="0.2"/>
    <row r="16510" x14ac:dyDescent="0.2"/>
    <row r="16511" x14ac:dyDescent="0.2"/>
    <row r="16512" x14ac:dyDescent="0.2"/>
    <row r="16513" x14ac:dyDescent="0.2"/>
    <row r="16514" x14ac:dyDescent="0.2"/>
    <row r="16515" x14ac:dyDescent="0.2"/>
    <row r="16516" x14ac:dyDescent="0.2"/>
    <row r="16517" x14ac:dyDescent="0.2"/>
    <row r="16518" x14ac:dyDescent="0.2"/>
    <row r="16519" x14ac:dyDescent="0.2"/>
    <row r="16520" x14ac:dyDescent="0.2"/>
    <row r="16521" x14ac:dyDescent="0.2"/>
    <row r="16522" x14ac:dyDescent="0.2"/>
    <row r="16523" x14ac:dyDescent="0.2"/>
    <row r="16524" x14ac:dyDescent="0.2"/>
    <row r="16525" x14ac:dyDescent="0.2"/>
    <row r="16526" x14ac:dyDescent="0.2"/>
    <row r="16527" x14ac:dyDescent="0.2"/>
    <row r="16528" x14ac:dyDescent="0.2"/>
    <row r="16529" x14ac:dyDescent="0.2"/>
    <row r="16530" x14ac:dyDescent="0.2"/>
    <row r="16531" x14ac:dyDescent="0.2"/>
    <row r="16532" x14ac:dyDescent="0.2"/>
    <row r="16533" x14ac:dyDescent="0.2"/>
    <row r="16534" x14ac:dyDescent="0.2"/>
    <row r="16535" x14ac:dyDescent="0.2"/>
    <row r="16536" x14ac:dyDescent="0.2"/>
    <row r="16537" x14ac:dyDescent="0.2"/>
    <row r="16538" x14ac:dyDescent="0.2"/>
    <row r="16539" x14ac:dyDescent="0.2"/>
    <row r="16540" x14ac:dyDescent="0.2"/>
    <row r="16541" x14ac:dyDescent="0.2"/>
    <row r="16542" x14ac:dyDescent="0.2"/>
    <row r="16543" x14ac:dyDescent="0.2"/>
    <row r="16544" x14ac:dyDescent="0.2"/>
    <row r="16545" x14ac:dyDescent="0.2"/>
    <row r="16546" x14ac:dyDescent="0.2"/>
    <row r="16547" x14ac:dyDescent="0.2"/>
    <row r="16548" x14ac:dyDescent="0.2"/>
    <row r="16549" x14ac:dyDescent="0.2"/>
    <row r="16550" x14ac:dyDescent="0.2"/>
    <row r="16551" x14ac:dyDescent="0.2"/>
    <row r="16552" x14ac:dyDescent="0.2"/>
    <row r="16553" x14ac:dyDescent="0.2"/>
    <row r="16554" x14ac:dyDescent="0.2"/>
    <row r="16555" x14ac:dyDescent="0.2"/>
    <row r="16556" x14ac:dyDescent="0.2"/>
    <row r="16557" x14ac:dyDescent="0.2"/>
    <row r="16558" x14ac:dyDescent="0.2"/>
    <row r="16559" x14ac:dyDescent="0.2"/>
    <row r="16560" x14ac:dyDescent="0.2"/>
    <row r="16561" x14ac:dyDescent="0.2"/>
    <row r="16562" x14ac:dyDescent="0.2"/>
    <row r="16563" x14ac:dyDescent="0.2"/>
    <row r="16564" x14ac:dyDescent="0.2"/>
    <row r="16565" x14ac:dyDescent="0.2"/>
    <row r="16566" x14ac:dyDescent="0.2"/>
    <row r="16567" x14ac:dyDescent="0.2"/>
    <row r="16568" x14ac:dyDescent="0.2"/>
    <row r="16569" x14ac:dyDescent="0.2"/>
    <row r="16570" x14ac:dyDescent="0.2"/>
    <row r="16571" x14ac:dyDescent="0.2"/>
    <row r="16572" x14ac:dyDescent="0.2"/>
    <row r="16573" x14ac:dyDescent="0.2"/>
    <row r="16574" x14ac:dyDescent="0.2"/>
    <row r="16575" x14ac:dyDescent="0.2"/>
    <row r="16576" x14ac:dyDescent="0.2"/>
    <row r="16577" x14ac:dyDescent="0.2"/>
    <row r="16578" x14ac:dyDescent="0.2"/>
    <row r="16579" x14ac:dyDescent="0.2"/>
    <row r="16580" x14ac:dyDescent="0.2"/>
    <row r="16581" x14ac:dyDescent="0.2"/>
    <row r="16582" x14ac:dyDescent="0.2"/>
    <row r="16583" x14ac:dyDescent="0.2"/>
    <row r="16584" x14ac:dyDescent="0.2"/>
    <row r="16585" x14ac:dyDescent="0.2"/>
    <row r="16586" x14ac:dyDescent="0.2"/>
    <row r="16587" x14ac:dyDescent="0.2"/>
    <row r="16588" x14ac:dyDescent="0.2"/>
    <row r="16589" x14ac:dyDescent="0.2"/>
    <row r="16590" x14ac:dyDescent="0.2"/>
    <row r="16591" x14ac:dyDescent="0.2"/>
    <row r="16592" x14ac:dyDescent="0.2"/>
    <row r="16593" x14ac:dyDescent="0.2"/>
    <row r="16594" x14ac:dyDescent="0.2"/>
    <row r="16595" x14ac:dyDescent="0.2"/>
    <row r="16596" x14ac:dyDescent="0.2"/>
    <row r="16597" x14ac:dyDescent="0.2"/>
    <row r="16598" x14ac:dyDescent="0.2"/>
    <row r="16599" x14ac:dyDescent="0.2"/>
    <row r="16600" x14ac:dyDescent="0.2"/>
    <row r="16601" x14ac:dyDescent="0.2"/>
    <row r="16602" x14ac:dyDescent="0.2"/>
    <row r="16603" x14ac:dyDescent="0.2"/>
    <row r="16604" x14ac:dyDescent="0.2"/>
    <row r="16605" x14ac:dyDescent="0.2"/>
    <row r="16606" x14ac:dyDescent="0.2"/>
    <row r="16607" x14ac:dyDescent="0.2"/>
    <row r="16608" x14ac:dyDescent="0.2"/>
    <row r="16609" x14ac:dyDescent="0.2"/>
    <row r="16610" x14ac:dyDescent="0.2"/>
    <row r="16611" x14ac:dyDescent="0.2"/>
    <row r="16612" x14ac:dyDescent="0.2"/>
    <row r="16613" x14ac:dyDescent="0.2"/>
    <row r="16614" x14ac:dyDescent="0.2"/>
    <row r="16615" x14ac:dyDescent="0.2"/>
    <row r="16616" x14ac:dyDescent="0.2"/>
    <row r="16617" x14ac:dyDescent="0.2"/>
    <row r="16618" x14ac:dyDescent="0.2"/>
    <row r="16619" x14ac:dyDescent="0.2"/>
    <row r="16620" x14ac:dyDescent="0.2"/>
    <row r="16621" x14ac:dyDescent="0.2"/>
    <row r="16622" x14ac:dyDescent="0.2"/>
    <row r="16623" x14ac:dyDescent="0.2"/>
    <row r="16624" x14ac:dyDescent="0.2"/>
    <row r="16625" x14ac:dyDescent="0.2"/>
    <row r="16626" x14ac:dyDescent="0.2"/>
    <row r="16627" x14ac:dyDescent="0.2"/>
    <row r="16628" x14ac:dyDescent="0.2"/>
    <row r="16629" x14ac:dyDescent="0.2"/>
    <row r="16630" x14ac:dyDescent="0.2"/>
    <row r="16631" x14ac:dyDescent="0.2"/>
    <row r="16632" x14ac:dyDescent="0.2"/>
    <row r="16633" x14ac:dyDescent="0.2"/>
    <row r="16634" x14ac:dyDescent="0.2"/>
    <row r="16635" x14ac:dyDescent="0.2"/>
    <row r="16636" x14ac:dyDescent="0.2"/>
    <row r="16637" x14ac:dyDescent="0.2"/>
    <row r="16638" x14ac:dyDescent="0.2"/>
    <row r="16639" x14ac:dyDescent="0.2"/>
    <row r="16640" x14ac:dyDescent="0.2"/>
    <row r="16641" x14ac:dyDescent="0.2"/>
    <row r="16642" x14ac:dyDescent="0.2"/>
    <row r="16643" x14ac:dyDescent="0.2"/>
    <row r="16644" x14ac:dyDescent="0.2"/>
    <row r="16645" x14ac:dyDescent="0.2"/>
    <row r="16646" x14ac:dyDescent="0.2"/>
    <row r="16647" x14ac:dyDescent="0.2"/>
    <row r="16648" x14ac:dyDescent="0.2"/>
    <row r="16649" x14ac:dyDescent="0.2"/>
    <row r="16650" x14ac:dyDescent="0.2"/>
    <row r="16651" x14ac:dyDescent="0.2"/>
    <row r="16652" x14ac:dyDescent="0.2"/>
    <row r="16653" x14ac:dyDescent="0.2"/>
    <row r="16654" x14ac:dyDescent="0.2"/>
    <row r="16655" x14ac:dyDescent="0.2"/>
    <row r="16656" x14ac:dyDescent="0.2"/>
    <row r="16657" x14ac:dyDescent="0.2"/>
    <row r="16658" x14ac:dyDescent="0.2"/>
    <row r="16659" x14ac:dyDescent="0.2"/>
    <row r="16660" x14ac:dyDescent="0.2"/>
    <row r="16661" x14ac:dyDescent="0.2"/>
    <row r="16662" x14ac:dyDescent="0.2"/>
    <row r="16663" x14ac:dyDescent="0.2"/>
    <row r="16664" x14ac:dyDescent="0.2"/>
    <row r="16665" x14ac:dyDescent="0.2"/>
    <row r="16666" x14ac:dyDescent="0.2"/>
    <row r="16667" x14ac:dyDescent="0.2"/>
    <row r="16668" x14ac:dyDescent="0.2"/>
    <row r="16669" x14ac:dyDescent="0.2"/>
    <row r="16670" x14ac:dyDescent="0.2"/>
    <row r="16671" x14ac:dyDescent="0.2"/>
    <row r="16672" x14ac:dyDescent="0.2"/>
    <row r="16673" x14ac:dyDescent="0.2"/>
    <row r="16674" x14ac:dyDescent="0.2"/>
    <row r="16675" x14ac:dyDescent="0.2"/>
    <row r="16676" x14ac:dyDescent="0.2"/>
    <row r="16677" x14ac:dyDescent="0.2"/>
    <row r="16678" x14ac:dyDescent="0.2"/>
    <row r="16679" x14ac:dyDescent="0.2"/>
    <row r="16680" x14ac:dyDescent="0.2"/>
    <row r="16681" x14ac:dyDescent="0.2"/>
    <row r="16682" x14ac:dyDescent="0.2"/>
    <row r="16683" x14ac:dyDescent="0.2"/>
    <row r="16684" x14ac:dyDescent="0.2"/>
    <row r="16685" x14ac:dyDescent="0.2"/>
    <row r="16686" x14ac:dyDescent="0.2"/>
    <row r="16687" x14ac:dyDescent="0.2"/>
    <row r="16688" x14ac:dyDescent="0.2"/>
    <row r="16689" x14ac:dyDescent="0.2"/>
    <row r="16690" x14ac:dyDescent="0.2"/>
    <row r="16691" x14ac:dyDescent="0.2"/>
    <row r="16692" x14ac:dyDescent="0.2"/>
    <row r="16693" x14ac:dyDescent="0.2"/>
    <row r="16694" x14ac:dyDescent="0.2"/>
    <row r="16695" x14ac:dyDescent="0.2"/>
    <row r="16696" x14ac:dyDescent="0.2"/>
    <row r="16697" x14ac:dyDescent="0.2"/>
    <row r="16698" x14ac:dyDescent="0.2"/>
    <row r="16699" x14ac:dyDescent="0.2"/>
    <row r="16700" x14ac:dyDescent="0.2"/>
    <row r="16701" x14ac:dyDescent="0.2"/>
    <row r="16702" x14ac:dyDescent="0.2"/>
    <row r="16703" x14ac:dyDescent="0.2"/>
    <row r="16704" x14ac:dyDescent="0.2"/>
    <row r="16705" x14ac:dyDescent="0.2"/>
    <row r="16706" x14ac:dyDescent="0.2"/>
    <row r="16707" x14ac:dyDescent="0.2"/>
    <row r="16708" x14ac:dyDescent="0.2"/>
    <row r="16709" x14ac:dyDescent="0.2"/>
    <row r="16710" x14ac:dyDescent="0.2"/>
    <row r="16711" x14ac:dyDescent="0.2"/>
    <row r="16712" x14ac:dyDescent="0.2"/>
    <row r="16713" x14ac:dyDescent="0.2"/>
    <row r="16714" x14ac:dyDescent="0.2"/>
    <row r="16715" x14ac:dyDescent="0.2"/>
    <row r="16716" x14ac:dyDescent="0.2"/>
    <row r="16717" x14ac:dyDescent="0.2"/>
    <row r="16718" x14ac:dyDescent="0.2"/>
    <row r="16719" x14ac:dyDescent="0.2"/>
    <row r="16720" x14ac:dyDescent="0.2"/>
    <row r="16721" x14ac:dyDescent="0.2"/>
    <row r="16722" x14ac:dyDescent="0.2"/>
    <row r="16723" x14ac:dyDescent="0.2"/>
    <row r="16724" x14ac:dyDescent="0.2"/>
    <row r="16725" x14ac:dyDescent="0.2"/>
    <row r="16726" x14ac:dyDescent="0.2"/>
    <row r="16727" x14ac:dyDescent="0.2"/>
    <row r="16728" x14ac:dyDescent="0.2"/>
    <row r="16729" x14ac:dyDescent="0.2"/>
    <row r="16730" x14ac:dyDescent="0.2"/>
    <row r="16731" x14ac:dyDescent="0.2"/>
    <row r="16732" x14ac:dyDescent="0.2"/>
    <row r="16733" x14ac:dyDescent="0.2"/>
    <row r="16734" x14ac:dyDescent="0.2"/>
    <row r="16735" x14ac:dyDescent="0.2"/>
    <row r="16736" x14ac:dyDescent="0.2"/>
    <row r="16737" x14ac:dyDescent="0.2"/>
    <row r="16738" x14ac:dyDescent="0.2"/>
    <row r="16739" x14ac:dyDescent="0.2"/>
    <row r="16740" x14ac:dyDescent="0.2"/>
    <row r="16741" x14ac:dyDescent="0.2"/>
    <row r="16742" x14ac:dyDescent="0.2"/>
    <row r="16743" x14ac:dyDescent="0.2"/>
    <row r="16744" x14ac:dyDescent="0.2"/>
    <row r="16745" x14ac:dyDescent="0.2"/>
    <row r="16746" x14ac:dyDescent="0.2"/>
    <row r="16747" x14ac:dyDescent="0.2"/>
    <row r="16748" x14ac:dyDescent="0.2"/>
    <row r="16749" x14ac:dyDescent="0.2"/>
    <row r="16750" x14ac:dyDescent="0.2"/>
    <row r="16751" x14ac:dyDescent="0.2"/>
    <row r="16752" x14ac:dyDescent="0.2"/>
    <row r="16753" x14ac:dyDescent="0.2"/>
    <row r="16754" x14ac:dyDescent="0.2"/>
    <row r="16755" x14ac:dyDescent="0.2"/>
    <row r="16756" x14ac:dyDescent="0.2"/>
    <row r="16757" x14ac:dyDescent="0.2"/>
    <row r="16758" x14ac:dyDescent="0.2"/>
    <row r="16759" x14ac:dyDescent="0.2"/>
    <row r="16760" x14ac:dyDescent="0.2"/>
    <row r="16761" x14ac:dyDescent="0.2"/>
    <row r="16762" x14ac:dyDescent="0.2"/>
    <row r="16763" x14ac:dyDescent="0.2"/>
    <row r="16764" x14ac:dyDescent="0.2"/>
    <row r="16765" x14ac:dyDescent="0.2"/>
    <row r="16766" x14ac:dyDescent="0.2"/>
    <row r="16767" x14ac:dyDescent="0.2"/>
    <row r="16768" x14ac:dyDescent="0.2"/>
    <row r="16769" x14ac:dyDescent="0.2"/>
    <row r="16770" x14ac:dyDescent="0.2"/>
    <row r="16771" x14ac:dyDescent="0.2"/>
    <row r="16772" x14ac:dyDescent="0.2"/>
    <row r="16773" x14ac:dyDescent="0.2"/>
    <row r="16774" x14ac:dyDescent="0.2"/>
    <row r="16775" x14ac:dyDescent="0.2"/>
    <row r="16776" x14ac:dyDescent="0.2"/>
    <row r="16777" x14ac:dyDescent="0.2"/>
    <row r="16778" x14ac:dyDescent="0.2"/>
    <row r="16779" x14ac:dyDescent="0.2"/>
    <row r="16780" x14ac:dyDescent="0.2"/>
    <row r="16781" x14ac:dyDescent="0.2"/>
    <row r="16782" x14ac:dyDescent="0.2"/>
    <row r="16783" x14ac:dyDescent="0.2"/>
    <row r="16784" x14ac:dyDescent="0.2"/>
    <row r="16785" x14ac:dyDescent="0.2"/>
    <row r="16786" x14ac:dyDescent="0.2"/>
    <row r="16787" x14ac:dyDescent="0.2"/>
    <row r="16788" x14ac:dyDescent="0.2"/>
    <row r="16789" x14ac:dyDescent="0.2"/>
    <row r="16790" x14ac:dyDescent="0.2"/>
    <row r="16791" x14ac:dyDescent="0.2"/>
    <row r="16792" x14ac:dyDescent="0.2"/>
    <row r="16793" x14ac:dyDescent="0.2"/>
    <row r="16794" x14ac:dyDescent="0.2"/>
    <row r="16795" x14ac:dyDescent="0.2"/>
    <row r="16796" x14ac:dyDescent="0.2"/>
    <row r="16797" x14ac:dyDescent="0.2"/>
    <row r="16798" x14ac:dyDescent="0.2"/>
    <row r="16799" x14ac:dyDescent="0.2"/>
    <row r="16800" x14ac:dyDescent="0.2"/>
    <row r="16801" x14ac:dyDescent="0.2"/>
    <row r="16802" x14ac:dyDescent="0.2"/>
    <row r="16803" x14ac:dyDescent="0.2"/>
    <row r="16804" x14ac:dyDescent="0.2"/>
    <row r="16805" x14ac:dyDescent="0.2"/>
    <row r="16806" x14ac:dyDescent="0.2"/>
    <row r="16807" x14ac:dyDescent="0.2"/>
    <row r="16808" x14ac:dyDescent="0.2"/>
    <row r="16809" x14ac:dyDescent="0.2"/>
    <row r="16810" x14ac:dyDescent="0.2"/>
    <row r="16811" x14ac:dyDescent="0.2"/>
    <row r="16812" x14ac:dyDescent="0.2"/>
    <row r="16813" x14ac:dyDescent="0.2"/>
    <row r="16814" x14ac:dyDescent="0.2"/>
    <row r="16815" x14ac:dyDescent="0.2"/>
    <row r="16816" x14ac:dyDescent="0.2"/>
    <row r="16817" x14ac:dyDescent="0.2"/>
    <row r="16818" x14ac:dyDescent="0.2"/>
    <row r="16819" x14ac:dyDescent="0.2"/>
    <row r="16820" x14ac:dyDescent="0.2"/>
    <row r="16821" x14ac:dyDescent="0.2"/>
    <row r="16822" x14ac:dyDescent="0.2"/>
    <row r="16823" x14ac:dyDescent="0.2"/>
    <row r="16824" x14ac:dyDescent="0.2"/>
    <row r="16825" x14ac:dyDescent="0.2"/>
    <row r="16826" x14ac:dyDescent="0.2"/>
    <row r="16827" x14ac:dyDescent="0.2"/>
    <row r="16828" x14ac:dyDescent="0.2"/>
    <row r="16829" x14ac:dyDescent="0.2"/>
    <row r="16830" x14ac:dyDescent="0.2"/>
    <row r="16831" x14ac:dyDescent="0.2"/>
    <row r="16832" x14ac:dyDescent="0.2"/>
    <row r="16833" x14ac:dyDescent="0.2"/>
    <row r="16834" x14ac:dyDescent="0.2"/>
    <row r="16835" x14ac:dyDescent="0.2"/>
    <row r="16836" x14ac:dyDescent="0.2"/>
    <row r="16837" x14ac:dyDescent="0.2"/>
    <row r="16838" x14ac:dyDescent="0.2"/>
    <row r="16839" x14ac:dyDescent="0.2"/>
    <row r="16840" x14ac:dyDescent="0.2"/>
    <row r="16841" x14ac:dyDescent="0.2"/>
    <row r="16842" x14ac:dyDescent="0.2"/>
    <row r="16843" x14ac:dyDescent="0.2"/>
    <row r="16844" x14ac:dyDescent="0.2"/>
    <row r="16845" x14ac:dyDescent="0.2"/>
    <row r="16846" x14ac:dyDescent="0.2"/>
    <row r="16847" x14ac:dyDescent="0.2"/>
    <row r="16848" x14ac:dyDescent="0.2"/>
    <row r="16849" x14ac:dyDescent="0.2"/>
    <row r="16850" x14ac:dyDescent="0.2"/>
    <row r="16851" x14ac:dyDescent="0.2"/>
    <row r="16852" x14ac:dyDescent="0.2"/>
    <row r="16853" x14ac:dyDescent="0.2"/>
    <row r="16854" x14ac:dyDescent="0.2"/>
    <row r="16855" x14ac:dyDescent="0.2"/>
    <row r="16856" x14ac:dyDescent="0.2"/>
    <row r="16857" x14ac:dyDescent="0.2"/>
    <row r="16858" x14ac:dyDescent="0.2"/>
    <row r="16859" x14ac:dyDescent="0.2"/>
    <row r="16860" x14ac:dyDescent="0.2"/>
    <row r="16861" x14ac:dyDescent="0.2"/>
    <row r="16862" x14ac:dyDescent="0.2"/>
    <row r="16863" x14ac:dyDescent="0.2"/>
    <row r="16864" x14ac:dyDescent="0.2"/>
    <row r="16865" x14ac:dyDescent="0.2"/>
    <row r="16866" x14ac:dyDescent="0.2"/>
    <row r="16867" x14ac:dyDescent="0.2"/>
    <row r="16868" x14ac:dyDescent="0.2"/>
    <row r="16869" x14ac:dyDescent="0.2"/>
    <row r="16870" x14ac:dyDescent="0.2"/>
    <row r="16871" x14ac:dyDescent="0.2"/>
    <row r="16872" x14ac:dyDescent="0.2"/>
    <row r="16873" x14ac:dyDescent="0.2"/>
    <row r="16874" x14ac:dyDescent="0.2"/>
    <row r="16875" x14ac:dyDescent="0.2"/>
    <row r="16876" x14ac:dyDescent="0.2"/>
    <row r="16877" x14ac:dyDescent="0.2"/>
    <row r="16878" x14ac:dyDescent="0.2"/>
    <row r="16879" x14ac:dyDescent="0.2"/>
    <row r="16880" x14ac:dyDescent="0.2"/>
    <row r="16881" x14ac:dyDescent="0.2"/>
    <row r="16882" x14ac:dyDescent="0.2"/>
    <row r="16883" x14ac:dyDescent="0.2"/>
    <row r="16884" x14ac:dyDescent="0.2"/>
    <row r="16885" x14ac:dyDescent="0.2"/>
    <row r="16886" x14ac:dyDescent="0.2"/>
    <row r="16887" x14ac:dyDescent="0.2"/>
    <row r="16888" x14ac:dyDescent="0.2"/>
    <row r="16889" x14ac:dyDescent="0.2"/>
    <row r="16890" x14ac:dyDescent="0.2"/>
    <row r="16891" x14ac:dyDescent="0.2"/>
    <row r="16892" x14ac:dyDescent="0.2"/>
    <row r="16893" x14ac:dyDescent="0.2"/>
    <row r="16894" x14ac:dyDescent="0.2"/>
    <row r="16895" x14ac:dyDescent="0.2"/>
    <row r="16896" x14ac:dyDescent="0.2"/>
    <row r="16897" x14ac:dyDescent="0.2"/>
    <row r="16898" x14ac:dyDescent="0.2"/>
    <row r="16899" x14ac:dyDescent="0.2"/>
    <row r="16900" x14ac:dyDescent="0.2"/>
    <row r="16901" x14ac:dyDescent="0.2"/>
    <row r="16902" x14ac:dyDescent="0.2"/>
    <row r="16903" x14ac:dyDescent="0.2"/>
    <row r="16904" x14ac:dyDescent="0.2"/>
    <row r="16905" x14ac:dyDescent="0.2"/>
    <row r="16906" x14ac:dyDescent="0.2"/>
    <row r="16907" x14ac:dyDescent="0.2"/>
    <row r="16908" x14ac:dyDescent="0.2"/>
    <row r="16909" x14ac:dyDescent="0.2"/>
    <row r="16910" x14ac:dyDescent="0.2"/>
    <row r="16911" x14ac:dyDescent="0.2"/>
    <row r="16912" x14ac:dyDescent="0.2"/>
    <row r="16913" x14ac:dyDescent="0.2"/>
    <row r="16914" x14ac:dyDescent="0.2"/>
    <row r="16915" x14ac:dyDescent="0.2"/>
    <row r="16916" x14ac:dyDescent="0.2"/>
    <row r="16917" x14ac:dyDescent="0.2"/>
    <row r="16918" x14ac:dyDescent="0.2"/>
    <row r="16919" x14ac:dyDescent="0.2"/>
    <row r="16920" x14ac:dyDescent="0.2"/>
    <row r="16921" x14ac:dyDescent="0.2"/>
    <row r="16922" x14ac:dyDescent="0.2"/>
    <row r="16923" x14ac:dyDescent="0.2"/>
    <row r="16924" x14ac:dyDescent="0.2"/>
    <row r="16925" x14ac:dyDescent="0.2"/>
    <row r="16926" x14ac:dyDescent="0.2"/>
    <row r="16927" x14ac:dyDescent="0.2"/>
    <row r="16928" x14ac:dyDescent="0.2"/>
    <row r="16929" x14ac:dyDescent="0.2"/>
    <row r="16930" x14ac:dyDescent="0.2"/>
    <row r="16931" x14ac:dyDescent="0.2"/>
    <row r="16932" x14ac:dyDescent="0.2"/>
    <row r="16933" x14ac:dyDescent="0.2"/>
    <row r="16934" x14ac:dyDescent="0.2"/>
    <row r="16935" x14ac:dyDescent="0.2"/>
    <row r="16936" x14ac:dyDescent="0.2"/>
    <row r="16937" x14ac:dyDescent="0.2"/>
    <row r="16938" x14ac:dyDescent="0.2"/>
    <row r="16939" x14ac:dyDescent="0.2"/>
    <row r="16940" x14ac:dyDescent="0.2"/>
    <row r="16941" x14ac:dyDescent="0.2"/>
    <row r="16942" x14ac:dyDescent="0.2"/>
    <row r="16943" x14ac:dyDescent="0.2"/>
    <row r="16944" x14ac:dyDescent="0.2"/>
    <row r="16945" x14ac:dyDescent="0.2"/>
    <row r="16946" x14ac:dyDescent="0.2"/>
    <row r="16947" x14ac:dyDescent="0.2"/>
    <row r="16948" x14ac:dyDescent="0.2"/>
    <row r="16949" x14ac:dyDescent="0.2"/>
    <row r="16950" x14ac:dyDescent="0.2"/>
    <row r="16951" x14ac:dyDescent="0.2"/>
    <row r="16952" x14ac:dyDescent="0.2"/>
    <row r="16953" x14ac:dyDescent="0.2"/>
    <row r="16954" x14ac:dyDescent="0.2"/>
    <row r="16955" x14ac:dyDescent="0.2"/>
    <row r="16956" x14ac:dyDescent="0.2"/>
    <row r="16957" x14ac:dyDescent="0.2"/>
    <row r="16958" x14ac:dyDescent="0.2"/>
    <row r="16959" x14ac:dyDescent="0.2"/>
    <row r="16960" x14ac:dyDescent="0.2"/>
    <row r="16961" x14ac:dyDescent="0.2"/>
    <row r="16962" x14ac:dyDescent="0.2"/>
    <row r="16963" x14ac:dyDescent="0.2"/>
    <row r="16964" x14ac:dyDescent="0.2"/>
    <row r="16965" x14ac:dyDescent="0.2"/>
    <row r="16966" x14ac:dyDescent="0.2"/>
    <row r="16967" x14ac:dyDescent="0.2"/>
    <row r="16968" x14ac:dyDescent="0.2"/>
    <row r="16969" x14ac:dyDescent="0.2"/>
    <row r="16970" x14ac:dyDescent="0.2"/>
    <row r="16971" x14ac:dyDescent="0.2"/>
    <row r="16972" x14ac:dyDescent="0.2"/>
    <row r="16973" x14ac:dyDescent="0.2"/>
    <row r="16974" x14ac:dyDescent="0.2"/>
    <row r="16975" x14ac:dyDescent="0.2"/>
    <row r="16976" x14ac:dyDescent="0.2"/>
    <row r="16977" x14ac:dyDescent="0.2"/>
    <row r="16978" x14ac:dyDescent="0.2"/>
    <row r="16979" x14ac:dyDescent="0.2"/>
    <row r="16980" x14ac:dyDescent="0.2"/>
    <row r="16981" x14ac:dyDescent="0.2"/>
    <row r="16982" x14ac:dyDescent="0.2"/>
    <row r="16983" x14ac:dyDescent="0.2"/>
    <row r="16984" x14ac:dyDescent="0.2"/>
    <row r="16985" x14ac:dyDescent="0.2"/>
    <row r="16986" x14ac:dyDescent="0.2"/>
    <row r="16987" x14ac:dyDescent="0.2"/>
    <row r="16988" x14ac:dyDescent="0.2"/>
    <row r="16989" x14ac:dyDescent="0.2"/>
    <row r="16990" x14ac:dyDescent="0.2"/>
    <row r="16991" x14ac:dyDescent="0.2"/>
    <row r="16992" x14ac:dyDescent="0.2"/>
    <row r="16993" x14ac:dyDescent="0.2"/>
    <row r="16994" x14ac:dyDescent="0.2"/>
    <row r="16995" x14ac:dyDescent="0.2"/>
    <row r="16996" x14ac:dyDescent="0.2"/>
    <row r="16997" x14ac:dyDescent="0.2"/>
    <row r="16998" x14ac:dyDescent="0.2"/>
    <row r="16999" x14ac:dyDescent="0.2"/>
    <row r="17000" x14ac:dyDescent="0.2"/>
    <row r="17001" x14ac:dyDescent="0.2"/>
    <row r="17002" x14ac:dyDescent="0.2"/>
    <row r="17003" x14ac:dyDescent="0.2"/>
    <row r="17004" x14ac:dyDescent="0.2"/>
    <row r="17005" x14ac:dyDescent="0.2"/>
    <row r="17006" x14ac:dyDescent="0.2"/>
    <row r="17007" x14ac:dyDescent="0.2"/>
    <row r="17008" x14ac:dyDescent="0.2"/>
    <row r="17009" x14ac:dyDescent="0.2"/>
    <row r="17010" x14ac:dyDescent="0.2"/>
    <row r="17011" x14ac:dyDescent="0.2"/>
    <row r="17012" x14ac:dyDescent="0.2"/>
    <row r="17013" x14ac:dyDescent="0.2"/>
    <row r="17014" x14ac:dyDescent="0.2"/>
    <row r="17015" x14ac:dyDescent="0.2"/>
    <row r="17016" x14ac:dyDescent="0.2"/>
    <row r="17017" x14ac:dyDescent="0.2"/>
    <row r="17018" x14ac:dyDescent="0.2"/>
    <row r="17019" x14ac:dyDescent="0.2"/>
    <row r="17020" x14ac:dyDescent="0.2"/>
    <row r="17021" x14ac:dyDescent="0.2"/>
    <row r="17022" x14ac:dyDescent="0.2"/>
    <row r="17023" x14ac:dyDescent="0.2"/>
    <row r="17024" x14ac:dyDescent="0.2"/>
    <row r="17025" x14ac:dyDescent="0.2"/>
    <row r="17026" x14ac:dyDescent="0.2"/>
    <row r="17027" x14ac:dyDescent="0.2"/>
    <row r="17028" x14ac:dyDescent="0.2"/>
    <row r="17029" x14ac:dyDescent="0.2"/>
    <row r="17030" x14ac:dyDescent="0.2"/>
    <row r="17031" x14ac:dyDescent="0.2"/>
    <row r="17032" x14ac:dyDescent="0.2"/>
    <row r="17033" x14ac:dyDescent="0.2"/>
    <row r="17034" x14ac:dyDescent="0.2"/>
    <row r="17035" x14ac:dyDescent="0.2"/>
    <row r="17036" x14ac:dyDescent="0.2"/>
    <row r="17037" x14ac:dyDescent="0.2"/>
    <row r="17038" x14ac:dyDescent="0.2"/>
    <row r="17039" x14ac:dyDescent="0.2"/>
    <row r="17040" x14ac:dyDescent="0.2"/>
    <row r="17041" x14ac:dyDescent="0.2"/>
    <row r="17042" x14ac:dyDescent="0.2"/>
    <row r="17043" x14ac:dyDescent="0.2"/>
    <row r="17044" x14ac:dyDescent="0.2"/>
    <row r="17045" x14ac:dyDescent="0.2"/>
    <row r="17046" x14ac:dyDescent="0.2"/>
    <row r="17047" x14ac:dyDescent="0.2"/>
    <row r="17048" x14ac:dyDescent="0.2"/>
    <row r="17049" x14ac:dyDescent="0.2"/>
    <row r="17050" x14ac:dyDescent="0.2"/>
    <row r="17051" x14ac:dyDescent="0.2"/>
    <row r="17052" x14ac:dyDescent="0.2"/>
    <row r="17053" x14ac:dyDescent="0.2"/>
    <row r="17054" x14ac:dyDescent="0.2"/>
    <row r="17055" x14ac:dyDescent="0.2"/>
    <row r="17056" x14ac:dyDescent="0.2"/>
    <row r="17057" x14ac:dyDescent="0.2"/>
    <row r="17058" x14ac:dyDescent="0.2"/>
    <row r="17059" x14ac:dyDescent="0.2"/>
    <row r="17060" x14ac:dyDescent="0.2"/>
    <row r="17061" x14ac:dyDescent="0.2"/>
    <row r="17062" x14ac:dyDescent="0.2"/>
    <row r="17063" x14ac:dyDescent="0.2"/>
    <row r="17064" x14ac:dyDescent="0.2"/>
    <row r="17065" x14ac:dyDescent="0.2"/>
    <row r="17066" x14ac:dyDescent="0.2"/>
    <row r="17067" x14ac:dyDescent="0.2"/>
    <row r="17068" x14ac:dyDescent="0.2"/>
    <row r="17069" x14ac:dyDescent="0.2"/>
    <row r="17070" x14ac:dyDescent="0.2"/>
    <row r="17071" x14ac:dyDescent="0.2"/>
    <row r="17072" x14ac:dyDescent="0.2"/>
    <row r="17073" x14ac:dyDescent="0.2"/>
    <row r="17074" x14ac:dyDescent="0.2"/>
    <row r="17075" x14ac:dyDescent="0.2"/>
    <row r="17076" x14ac:dyDescent="0.2"/>
    <row r="17077" x14ac:dyDescent="0.2"/>
    <row r="17078" x14ac:dyDescent="0.2"/>
    <row r="17079" x14ac:dyDescent="0.2"/>
    <row r="17080" x14ac:dyDescent="0.2"/>
    <row r="17081" x14ac:dyDescent="0.2"/>
    <row r="17082" x14ac:dyDescent="0.2"/>
    <row r="17083" x14ac:dyDescent="0.2"/>
    <row r="17084" x14ac:dyDescent="0.2"/>
    <row r="17085" x14ac:dyDescent="0.2"/>
    <row r="17086" x14ac:dyDescent="0.2"/>
    <row r="17087" x14ac:dyDescent="0.2"/>
    <row r="17088" x14ac:dyDescent="0.2"/>
    <row r="17089" x14ac:dyDescent="0.2"/>
    <row r="17090" x14ac:dyDescent="0.2"/>
    <row r="17091" x14ac:dyDescent="0.2"/>
    <row r="17092" x14ac:dyDescent="0.2"/>
    <row r="17093" x14ac:dyDescent="0.2"/>
    <row r="17094" x14ac:dyDescent="0.2"/>
    <row r="17095" x14ac:dyDescent="0.2"/>
    <row r="17096" x14ac:dyDescent="0.2"/>
    <row r="17097" x14ac:dyDescent="0.2"/>
    <row r="17098" x14ac:dyDescent="0.2"/>
    <row r="17099" x14ac:dyDescent="0.2"/>
    <row r="17100" x14ac:dyDescent="0.2"/>
    <row r="17101" x14ac:dyDescent="0.2"/>
    <row r="17102" x14ac:dyDescent="0.2"/>
    <row r="17103" x14ac:dyDescent="0.2"/>
    <row r="17104" x14ac:dyDescent="0.2"/>
    <row r="17105" x14ac:dyDescent="0.2"/>
    <row r="17106" x14ac:dyDescent="0.2"/>
    <row r="17107" x14ac:dyDescent="0.2"/>
    <row r="17108" x14ac:dyDescent="0.2"/>
    <row r="17109" x14ac:dyDescent="0.2"/>
    <row r="17110" x14ac:dyDescent="0.2"/>
    <row r="17111" x14ac:dyDescent="0.2"/>
    <row r="17112" x14ac:dyDescent="0.2"/>
    <row r="17113" x14ac:dyDescent="0.2"/>
    <row r="17114" x14ac:dyDescent="0.2"/>
    <row r="17115" x14ac:dyDescent="0.2"/>
    <row r="17116" x14ac:dyDescent="0.2"/>
    <row r="17117" x14ac:dyDescent="0.2"/>
    <row r="17118" x14ac:dyDescent="0.2"/>
    <row r="17119" x14ac:dyDescent="0.2"/>
    <row r="17120" x14ac:dyDescent="0.2"/>
    <row r="17121" x14ac:dyDescent="0.2"/>
    <row r="17122" x14ac:dyDescent="0.2"/>
    <row r="17123" x14ac:dyDescent="0.2"/>
    <row r="17124" x14ac:dyDescent="0.2"/>
    <row r="17125" x14ac:dyDescent="0.2"/>
    <row r="17126" x14ac:dyDescent="0.2"/>
    <row r="17127" x14ac:dyDescent="0.2"/>
    <row r="17128" x14ac:dyDescent="0.2"/>
    <row r="17129" x14ac:dyDescent="0.2"/>
    <row r="17130" x14ac:dyDescent="0.2"/>
    <row r="17131" x14ac:dyDescent="0.2"/>
    <row r="17132" x14ac:dyDescent="0.2"/>
    <row r="17133" x14ac:dyDescent="0.2"/>
    <row r="17134" x14ac:dyDescent="0.2"/>
    <row r="17135" x14ac:dyDescent="0.2"/>
    <row r="17136" x14ac:dyDescent="0.2"/>
    <row r="17137" x14ac:dyDescent="0.2"/>
    <row r="17138" x14ac:dyDescent="0.2"/>
    <row r="17139" x14ac:dyDescent="0.2"/>
    <row r="17140" x14ac:dyDescent="0.2"/>
    <row r="17141" x14ac:dyDescent="0.2"/>
    <row r="17142" x14ac:dyDescent="0.2"/>
    <row r="17143" x14ac:dyDescent="0.2"/>
    <row r="17144" x14ac:dyDescent="0.2"/>
    <row r="17145" x14ac:dyDescent="0.2"/>
    <row r="17146" x14ac:dyDescent="0.2"/>
    <row r="17147" x14ac:dyDescent="0.2"/>
    <row r="17148" x14ac:dyDescent="0.2"/>
    <row r="17149" x14ac:dyDescent="0.2"/>
    <row r="17150" x14ac:dyDescent="0.2"/>
    <row r="17151" x14ac:dyDescent="0.2"/>
    <row r="17152" x14ac:dyDescent="0.2"/>
    <row r="17153" x14ac:dyDescent="0.2"/>
    <row r="17154" x14ac:dyDescent="0.2"/>
    <row r="17155" x14ac:dyDescent="0.2"/>
    <row r="17156" x14ac:dyDescent="0.2"/>
    <row r="17157" x14ac:dyDescent="0.2"/>
    <row r="17158" x14ac:dyDescent="0.2"/>
    <row r="17159" x14ac:dyDescent="0.2"/>
    <row r="17160" x14ac:dyDescent="0.2"/>
    <row r="17161" x14ac:dyDescent="0.2"/>
    <row r="17162" x14ac:dyDescent="0.2"/>
    <row r="17163" x14ac:dyDescent="0.2"/>
    <row r="17164" x14ac:dyDescent="0.2"/>
    <row r="17165" x14ac:dyDescent="0.2"/>
    <row r="17166" x14ac:dyDescent="0.2"/>
    <row r="17167" x14ac:dyDescent="0.2"/>
    <row r="17168" x14ac:dyDescent="0.2"/>
    <row r="17169" x14ac:dyDescent="0.2"/>
    <row r="17170" x14ac:dyDescent="0.2"/>
    <row r="17171" x14ac:dyDescent="0.2"/>
    <row r="17172" x14ac:dyDescent="0.2"/>
    <row r="17173" x14ac:dyDescent="0.2"/>
    <row r="17174" x14ac:dyDescent="0.2"/>
    <row r="17175" x14ac:dyDescent="0.2"/>
    <row r="17176" x14ac:dyDescent="0.2"/>
    <row r="17177" x14ac:dyDescent="0.2"/>
    <row r="17178" x14ac:dyDescent="0.2"/>
    <row r="17179" x14ac:dyDescent="0.2"/>
    <row r="17180" x14ac:dyDescent="0.2"/>
    <row r="17181" x14ac:dyDescent="0.2"/>
    <row r="17182" x14ac:dyDescent="0.2"/>
    <row r="17183" x14ac:dyDescent="0.2"/>
    <row r="17184" x14ac:dyDescent="0.2"/>
    <row r="17185" x14ac:dyDescent="0.2"/>
    <row r="17186" x14ac:dyDescent="0.2"/>
    <row r="17187" x14ac:dyDescent="0.2"/>
    <row r="17188" x14ac:dyDescent="0.2"/>
    <row r="17189" x14ac:dyDescent="0.2"/>
    <row r="17190" x14ac:dyDescent="0.2"/>
    <row r="17191" x14ac:dyDescent="0.2"/>
    <row r="17192" x14ac:dyDescent="0.2"/>
    <row r="17193" x14ac:dyDescent="0.2"/>
    <row r="17194" x14ac:dyDescent="0.2"/>
    <row r="17195" x14ac:dyDescent="0.2"/>
    <row r="17196" x14ac:dyDescent="0.2"/>
    <row r="17197" x14ac:dyDescent="0.2"/>
    <row r="17198" x14ac:dyDescent="0.2"/>
    <row r="17199" x14ac:dyDescent="0.2"/>
    <row r="17200" x14ac:dyDescent="0.2"/>
    <row r="17201" x14ac:dyDescent="0.2"/>
    <row r="17202" x14ac:dyDescent="0.2"/>
    <row r="17203" x14ac:dyDescent="0.2"/>
    <row r="17204" x14ac:dyDescent="0.2"/>
    <row r="17205" x14ac:dyDescent="0.2"/>
    <row r="17206" x14ac:dyDescent="0.2"/>
    <row r="17207" x14ac:dyDescent="0.2"/>
    <row r="17208" x14ac:dyDescent="0.2"/>
    <row r="17209" x14ac:dyDescent="0.2"/>
    <row r="17210" x14ac:dyDescent="0.2"/>
    <row r="17211" x14ac:dyDescent="0.2"/>
    <row r="17212" x14ac:dyDescent="0.2"/>
    <row r="17213" x14ac:dyDescent="0.2"/>
    <row r="17214" x14ac:dyDescent="0.2"/>
    <row r="17215" x14ac:dyDescent="0.2"/>
    <row r="17216" x14ac:dyDescent="0.2"/>
    <row r="17217" x14ac:dyDescent="0.2"/>
    <row r="17218" x14ac:dyDescent="0.2"/>
    <row r="17219" x14ac:dyDescent="0.2"/>
    <row r="17220" x14ac:dyDescent="0.2"/>
    <row r="17221" x14ac:dyDescent="0.2"/>
    <row r="17222" x14ac:dyDescent="0.2"/>
    <row r="17223" x14ac:dyDescent="0.2"/>
    <row r="17224" x14ac:dyDescent="0.2"/>
    <row r="17225" x14ac:dyDescent="0.2"/>
    <row r="17226" x14ac:dyDescent="0.2"/>
    <row r="17227" x14ac:dyDescent="0.2"/>
    <row r="17228" x14ac:dyDescent="0.2"/>
    <row r="17229" x14ac:dyDescent="0.2"/>
    <row r="17230" x14ac:dyDescent="0.2"/>
    <row r="17231" x14ac:dyDescent="0.2"/>
    <row r="17232" x14ac:dyDescent="0.2"/>
    <row r="17233" x14ac:dyDescent="0.2"/>
    <row r="17234" x14ac:dyDescent="0.2"/>
    <row r="17235" x14ac:dyDescent="0.2"/>
    <row r="17236" x14ac:dyDescent="0.2"/>
    <row r="17237" x14ac:dyDescent="0.2"/>
    <row r="17238" x14ac:dyDescent="0.2"/>
    <row r="17239" x14ac:dyDescent="0.2"/>
    <row r="17240" x14ac:dyDescent="0.2"/>
    <row r="17241" x14ac:dyDescent="0.2"/>
    <row r="17242" x14ac:dyDescent="0.2"/>
    <row r="17243" x14ac:dyDescent="0.2"/>
    <row r="17244" x14ac:dyDescent="0.2"/>
    <row r="17245" x14ac:dyDescent="0.2"/>
    <row r="17246" x14ac:dyDescent="0.2"/>
    <row r="17247" x14ac:dyDescent="0.2"/>
    <row r="17248" x14ac:dyDescent="0.2"/>
    <row r="17249" x14ac:dyDescent="0.2"/>
    <row r="17250" x14ac:dyDescent="0.2"/>
    <row r="17251" x14ac:dyDescent="0.2"/>
    <row r="17252" x14ac:dyDescent="0.2"/>
    <row r="17253" x14ac:dyDescent="0.2"/>
    <row r="17254" x14ac:dyDescent="0.2"/>
    <row r="17255" x14ac:dyDescent="0.2"/>
    <row r="17256" x14ac:dyDescent="0.2"/>
    <row r="17257" x14ac:dyDescent="0.2"/>
    <row r="17258" x14ac:dyDescent="0.2"/>
    <row r="17259" x14ac:dyDescent="0.2"/>
    <row r="17260" x14ac:dyDescent="0.2"/>
    <row r="17261" x14ac:dyDescent="0.2"/>
    <row r="17262" x14ac:dyDescent="0.2"/>
    <row r="17263" x14ac:dyDescent="0.2"/>
    <row r="17264" x14ac:dyDescent="0.2"/>
    <row r="17265" x14ac:dyDescent="0.2"/>
    <row r="17266" x14ac:dyDescent="0.2"/>
    <row r="17267" x14ac:dyDescent="0.2"/>
    <row r="17268" x14ac:dyDescent="0.2"/>
    <row r="17269" x14ac:dyDescent="0.2"/>
    <row r="17270" x14ac:dyDescent="0.2"/>
    <row r="17271" x14ac:dyDescent="0.2"/>
    <row r="17272" x14ac:dyDescent="0.2"/>
    <row r="17273" x14ac:dyDescent="0.2"/>
    <row r="17274" x14ac:dyDescent="0.2"/>
    <row r="17275" x14ac:dyDescent="0.2"/>
    <row r="17276" x14ac:dyDescent="0.2"/>
    <row r="17277" x14ac:dyDescent="0.2"/>
    <row r="17278" x14ac:dyDescent="0.2"/>
    <row r="17279" x14ac:dyDescent="0.2"/>
    <row r="17280" x14ac:dyDescent="0.2"/>
    <row r="17281" x14ac:dyDescent="0.2"/>
    <row r="17282" x14ac:dyDescent="0.2"/>
    <row r="17283" x14ac:dyDescent="0.2"/>
    <row r="17284" x14ac:dyDescent="0.2"/>
    <row r="17285" x14ac:dyDescent="0.2"/>
    <row r="17286" x14ac:dyDescent="0.2"/>
    <row r="17287" x14ac:dyDescent="0.2"/>
    <row r="17288" x14ac:dyDescent="0.2"/>
    <row r="17289" x14ac:dyDescent="0.2"/>
    <row r="17290" x14ac:dyDescent="0.2"/>
    <row r="17291" x14ac:dyDescent="0.2"/>
    <row r="17292" x14ac:dyDescent="0.2"/>
    <row r="17293" x14ac:dyDescent="0.2"/>
    <row r="17294" x14ac:dyDescent="0.2"/>
    <row r="17295" x14ac:dyDescent="0.2"/>
    <row r="17296" x14ac:dyDescent="0.2"/>
    <row r="17297" x14ac:dyDescent="0.2"/>
    <row r="17298" x14ac:dyDescent="0.2"/>
    <row r="17299" x14ac:dyDescent="0.2"/>
    <row r="17300" x14ac:dyDescent="0.2"/>
    <row r="17301" x14ac:dyDescent="0.2"/>
    <row r="17302" x14ac:dyDescent="0.2"/>
    <row r="17303" x14ac:dyDescent="0.2"/>
    <row r="17304" x14ac:dyDescent="0.2"/>
    <row r="17305" x14ac:dyDescent="0.2"/>
    <row r="17306" x14ac:dyDescent="0.2"/>
    <row r="17307" x14ac:dyDescent="0.2"/>
    <row r="17308" x14ac:dyDescent="0.2"/>
    <row r="17309" x14ac:dyDescent="0.2"/>
    <row r="17310" x14ac:dyDescent="0.2"/>
    <row r="17311" x14ac:dyDescent="0.2"/>
    <row r="17312" x14ac:dyDescent="0.2"/>
    <row r="17313" x14ac:dyDescent="0.2"/>
    <row r="17314" x14ac:dyDescent="0.2"/>
    <row r="17315" x14ac:dyDescent="0.2"/>
    <row r="17316" x14ac:dyDescent="0.2"/>
    <row r="17317" x14ac:dyDescent="0.2"/>
    <row r="17318" x14ac:dyDescent="0.2"/>
    <row r="17319" x14ac:dyDescent="0.2"/>
    <row r="17320" x14ac:dyDescent="0.2"/>
    <row r="17321" x14ac:dyDescent="0.2"/>
    <row r="17322" x14ac:dyDescent="0.2"/>
    <row r="17323" x14ac:dyDescent="0.2"/>
    <row r="17324" x14ac:dyDescent="0.2"/>
    <row r="17325" x14ac:dyDescent="0.2"/>
    <row r="17326" x14ac:dyDescent="0.2"/>
    <row r="17327" x14ac:dyDescent="0.2"/>
    <row r="17328" x14ac:dyDescent="0.2"/>
    <row r="17329" x14ac:dyDescent="0.2"/>
    <row r="17330" x14ac:dyDescent="0.2"/>
    <row r="17331" x14ac:dyDescent="0.2"/>
    <row r="17332" x14ac:dyDescent="0.2"/>
    <row r="17333" x14ac:dyDescent="0.2"/>
    <row r="17334" x14ac:dyDescent="0.2"/>
    <row r="17335" x14ac:dyDescent="0.2"/>
    <row r="17336" x14ac:dyDescent="0.2"/>
    <row r="17337" x14ac:dyDescent="0.2"/>
    <row r="17338" x14ac:dyDescent="0.2"/>
    <row r="17339" x14ac:dyDescent="0.2"/>
    <row r="17340" x14ac:dyDescent="0.2"/>
    <row r="17341" x14ac:dyDescent="0.2"/>
    <row r="17342" x14ac:dyDescent="0.2"/>
    <row r="17343" x14ac:dyDescent="0.2"/>
    <row r="17344" x14ac:dyDescent="0.2"/>
    <row r="17345" x14ac:dyDescent="0.2"/>
    <row r="17346" x14ac:dyDescent="0.2"/>
    <row r="17347" x14ac:dyDescent="0.2"/>
    <row r="17348" x14ac:dyDescent="0.2"/>
    <row r="17349" x14ac:dyDescent="0.2"/>
    <row r="17350" x14ac:dyDescent="0.2"/>
    <row r="17351" x14ac:dyDescent="0.2"/>
    <row r="17352" x14ac:dyDescent="0.2"/>
    <row r="17353" x14ac:dyDescent="0.2"/>
    <row r="17354" x14ac:dyDescent="0.2"/>
    <row r="17355" x14ac:dyDescent="0.2"/>
    <row r="17356" x14ac:dyDescent="0.2"/>
    <row r="17357" x14ac:dyDescent="0.2"/>
    <row r="17358" x14ac:dyDescent="0.2"/>
    <row r="17359" x14ac:dyDescent="0.2"/>
    <row r="17360" x14ac:dyDescent="0.2"/>
    <row r="17361" x14ac:dyDescent="0.2"/>
    <row r="17362" x14ac:dyDescent="0.2"/>
    <row r="17363" x14ac:dyDescent="0.2"/>
    <row r="17364" x14ac:dyDescent="0.2"/>
    <row r="17365" x14ac:dyDescent="0.2"/>
    <row r="17366" x14ac:dyDescent="0.2"/>
    <row r="17367" x14ac:dyDescent="0.2"/>
    <row r="17368" x14ac:dyDescent="0.2"/>
    <row r="17369" x14ac:dyDescent="0.2"/>
    <row r="17370" x14ac:dyDescent="0.2"/>
    <row r="17371" x14ac:dyDescent="0.2"/>
    <row r="17372" x14ac:dyDescent="0.2"/>
    <row r="17373" x14ac:dyDescent="0.2"/>
    <row r="17374" x14ac:dyDescent="0.2"/>
    <row r="17375" x14ac:dyDescent="0.2"/>
    <row r="17376" x14ac:dyDescent="0.2"/>
    <row r="17377" x14ac:dyDescent="0.2"/>
    <row r="17378" x14ac:dyDescent="0.2"/>
    <row r="17379" x14ac:dyDescent="0.2"/>
    <row r="17380" x14ac:dyDescent="0.2"/>
    <row r="17381" x14ac:dyDescent="0.2"/>
    <row r="17382" x14ac:dyDescent="0.2"/>
    <row r="17383" x14ac:dyDescent="0.2"/>
    <row r="17384" x14ac:dyDescent="0.2"/>
    <row r="17385" x14ac:dyDescent="0.2"/>
    <row r="17386" x14ac:dyDescent="0.2"/>
    <row r="17387" x14ac:dyDescent="0.2"/>
    <row r="17388" x14ac:dyDescent="0.2"/>
    <row r="17389" x14ac:dyDescent="0.2"/>
    <row r="17390" x14ac:dyDescent="0.2"/>
    <row r="17391" x14ac:dyDescent="0.2"/>
    <row r="17392" x14ac:dyDescent="0.2"/>
    <row r="17393" x14ac:dyDescent="0.2"/>
    <row r="17394" x14ac:dyDescent="0.2"/>
    <row r="17395" x14ac:dyDescent="0.2"/>
    <row r="17396" x14ac:dyDescent="0.2"/>
    <row r="17397" x14ac:dyDescent="0.2"/>
    <row r="17398" x14ac:dyDescent="0.2"/>
    <row r="17399" x14ac:dyDescent="0.2"/>
    <row r="17400" x14ac:dyDescent="0.2"/>
    <row r="17401" x14ac:dyDescent="0.2"/>
    <row r="17402" x14ac:dyDescent="0.2"/>
    <row r="17403" x14ac:dyDescent="0.2"/>
    <row r="17404" x14ac:dyDescent="0.2"/>
    <row r="17405" x14ac:dyDescent="0.2"/>
    <row r="17406" x14ac:dyDescent="0.2"/>
    <row r="17407" x14ac:dyDescent="0.2"/>
    <row r="17408" x14ac:dyDescent="0.2"/>
    <row r="17409" x14ac:dyDescent="0.2"/>
    <row r="17410" x14ac:dyDescent="0.2"/>
    <row r="17411" x14ac:dyDescent="0.2"/>
    <row r="17412" x14ac:dyDescent="0.2"/>
    <row r="17413" x14ac:dyDescent="0.2"/>
    <row r="17414" x14ac:dyDescent="0.2"/>
    <row r="17415" x14ac:dyDescent="0.2"/>
    <row r="17416" x14ac:dyDescent="0.2"/>
    <row r="17417" x14ac:dyDescent="0.2"/>
    <row r="17418" x14ac:dyDescent="0.2"/>
    <row r="17419" x14ac:dyDescent="0.2"/>
    <row r="17420" x14ac:dyDescent="0.2"/>
    <row r="17421" x14ac:dyDescent="0.2"/>
    <row r="17422" x14ac:dyDescent="0.2"/>
    <row r="17423" x14ac:dyDescent="0.2"/>
    <row r="17424" x14ac:dyDescent="0.2"/>
    <row r="17425" x14ac:dyDescent="0.2"/>
    <row r="17426" x14ac:dyDescent="0.2"/>
    <row r="17427" x14ac:dyDescent="0.2"/>
    <row r="17428" x14ac:dyDescent="0.2"/>
    <row r="17429" x14ac:dyDescent="0.2"/>
    <row r="17430" x14ac:dyDescent="0.2"/>
    <row r="17431" x14ac:dyDescent="0.2"/>
    <row r="17432" x14ac:dyDescent="0.2"/>
    <row r="17433" x14ac:dyDescent="0.2"/>
    <row r="17434" x14ac:dyDescent="0.2"/>
    <row r="17435" x14ac:dyDescent="0.2"/>
    <row r="17436" x14ac:dyDescent="0.2"/>
    <row r="17437" x14ac:dyDescent="0.2"/>
    <row r="17438" x14ac:dyDescent="0.2"/>
    <row r="17439" x14ac:dyDescent="0.2"/>
    <row r="17440" x14ac:dyDescent="0.2"/>
    <row r="17441" x14ac:dyDescent="0.2"/>
    <row r="17442" x14ac:dyDescent="0.2"/>
    <row r="17443" x14ac:dyDescent="0.2"/>
    <row r="17444" x14ac:dyDescent="0.2"/>
    <row r="17445" x14ac:dyDescent="0.2"/>
    <row r="17446" x14ac:dyDescent="0.2"/>
    <row r="17447" x14ac:dyDescent="0.2"/>
    <row r="17448" x14ac:dyDescent="0.2"/>
    <row r="17449" x14ac:dyDescent="0.2"/>
    <row r="17450" x14ac:dyDescent="0.2"/>
    <row r="17451" x14ac:dyDescent="0.2"/>
    <row r="17452" x14ac:dyDescent="0.2"/>
    <row r="17453" x14ac:dyDescent="0.2"/>
    <row r="17454" x14ac:dyDescent="0.2"/>
    <row r="17455" x14ac:dyDescent="0.2"/>
    <row r="17456" x14ac:dyDescent="0.2"/>
    <row r="17457" x14ac:dyDescent="0.2"/>
    <row r="17458" x14ac:dyDescent="0.2"/>
    <row r="17459" x14ac:dyDescent="0.2"/>
    <row r="17460" x14ac:dyDescent="0.2"/>
    <row r="17461" x14ac:dyDescent="0.2"/>
    <row r="17462" x14ac:dyDescent="0.2"/>
    <row r="17463" x14ac:dyDescent="0.2"/>
    <row r="17464" x14ac:dyDescent="0.2"/>
    <row r="17465" x14ac:dyDescent="0.2"/>
    <row r="17466" x14ac:dyDescent="0.2"/>
    <row r="17467" x14ac:dyDescent="0.2"/>
    <row r="17468" x14ac:dyDescent="0.2"/>
    <row r="17469" x14ac:dyDescent="0.2"/>
    <row r="17470" x14ac:dyDescent="0.2"/>
    <row r="17471" x14ac:dyDescent="0.2"/>
    <row r="17472" x14ac:dyDescent="0.2"/>
    <row r="17473" x14ac:dyDescent="0.2"/>
    <row r="17474" x14ac:dyDescent="0.2"/>
    <row r="17475" x14ac:dyDescent="0.2"/>
    <row r="17476" x14ac:dyDescent="0.2"/>
    <row r="17477" x14ac:dyDescent="0.2"/>
    <row r="17478" x14ac:dyDescent="0.2"/>
    <row r="17479" x14ac:dyDescent="0.2"/>
    <row r="17480" x14ac:dyDescent="0.2"/>
    <row r="17481" x14ac:dyDescent="0.2"/>
    <row r="17482" x14ac:dyDescent="0.2"/>
    <row r="17483" x14ac:dyDescent="0.2"/>
    <row r="17484" x14ac:dyDescent="0.2"/>
    <row r="17485" x14ac:dyDescent="0.2"/>
    <row r="17486" x14ac:dyDescent="0.2"/>
    <row r="17487" x14ac:dyDescent="0.2"/>
    <row r="17488" x14ac:dyDescent="0.2"/>
    <row r="17489" x14ac:dyDescent="0.2"/>
    <row r="17490" x14ac:dyDescent="0.2"/>
    <row r="17491" x14ac:dyDescent="0.2"/>
    <row r="17492" x14ac:dyDescent="0.2"/>
    <row r="17493" x14ac:dyDescent="0.2"/>
    <row r="17494" x14ac:dyDescent="0.2"/>
    <row r="17495" x14ac:dyDescent="0.2"/>
    <row r="17496" x14ac:dyDescent="0.2"/>
    <row r="17497" x14ac:dyDescent="0.2"/>
    <row r="17498" x14ac:dyDescent="0.2"/>
    <row r="17499" x14ac:dyDescent="0.2"/>
    <row r="17500" x14ac:dyDescent="0.2"/>
    <row r="17501" x14ac:dyDescent="0.2"/>
    <row r="17502" x14ac:dyDescent="0.2"/>
    <row r="17503" x14ac:dyDescent="0.2"/>
    <row r="17504" x14ac:dyDescent="0.2"/>
    <row r="17505" x14ac:dyDescent="0.2"/>
    <row r="17506" x14ac:dyDescent="0.2"/>
    <row r="17507" x14ac:dyDescent="0.2"/>
    <row r="17508" x14ac:dyDescent="0.2"/>
    <row r="17509" x14ac:dyDescent="0.2"/>
    <row r="17510" x14ac:dyDescent="0.2"/>
    <row r="17511" x14ac:dyDescent="0.2"/>
    <row r="17512" x14ac:dyDescent="0.2"/>
    <row r="17513" x14ac:dyDescent="0.2"/>
    <row r="17514" x14ac:dyDescent="0.2"/>
    <row r="17515" x14ac:dyDescent="0.2"/>
    <row r="17516" x14ac:dyDescent="0.2"/>
    <row r="17517" x14ac:dyDescent="0.2"/>
    <row r="17518" x14ac:dyDescent="0.2"/>
    <row r="17519" x14ac:dyDescent="0.2"/>
    <row r="17520" x14ac:dyDescent="0.2"/>
    <row r="17521" x14ac:dyDescent="0.2"/>
    <row r="17522" x14ac:dyDescent="0.2"/>
    <row r="17523" x14ac:dyDescent="0.2"/>
    <row r="17524" x14ac:dyDescent="0.2"/>
    <row r="17525" x14ac:dyDescent="0.2"/>
    <row r="17526" x14ac:dyDescent="0.2"/>
    <row r="17527" x14ac:dyDescent="0.2"/>
    <row r="17528" x14ac:dyDescent="0.2"/>
    <row r="17529" x14ac:dyDescent="0.2"/>
    <row r="17530" x14ac:dyDescent="0.2"/>
    <row r="17531" x14ac:dyDescent="0.2"/>
    <row r="17532" x14ac:dyDescent="0.2"/>
    <row r="17533" x14ac:dyDescent="0.2"/>
    <row r="17534" x14ac:dyDescent="0.2"/>
    <row r="17535" x14ac:dyDescent="0.2"/>
    <row r="17536" x14ac:dyDescent="0.2"/>
    <row r="17537" x14ac:dyDescent="0.2"/>
    <row r="17538" x14ac:dyDescent="0.2"/>
    <row r="17539" x14ac:dyDescent="0.2"/>
    <row r="17540" x14ac:dyDescent="0.2"/>
    <row r="17541" x14ac:dyDescent="0.2"/>
    <row r="17542" x14ac:dyDescent="0.2"/>
    <row r="17543" x14ac:dyDescent="0.2"/>
    <row r="17544" x14ac:dyDescent="0.2"/>
    <row r="17545" x14ac:dyDescent="0.2"/>
    <row r="17546" x14ac:dyDescent="0.2"/>
    <row r="17547" x14ac:dyDescent="0.2"/>
    <row r="17548" x14ac:dyDescent="0.2"/>
    <row r="17549" x14ac:dyDescent="0.2"/>
    <row r="17550" x14ac:dyDescent="0.2"/>
    <row r="17551" x14ac:dyDescent="0.2"/>
    <row r="17552" x14ac:dyDescent="0.2"/>
    <row r="17553" x14ac:dyDescent="0.2"/>
    <row r="17554" x14ac:dyDescent="0.2"/>
    <row r="17555" x14ac:dyDescent="0.2"/>
    <row r="17556" x14ac:dyDescent="0.2"/>
    <row r="17557" x14ac:dyDescent="0.2"/>
    <row r="17558" x14ac:dyDescent="0.2"/>
    <row r="17559" x14ac:dyDescent="0.2"/>
    <row r="17560" x14ac:dyDescent="0.2"/>
    <row r="17561" x14ac:dyDescent="0.2"/>
    <row r="17562" x14ac:dyDescent="0.2"/>
    <row r="17563" x14ac:dyDescent="0.2"/>
    <row r="17564" x14ac:dyDescent="0.2"/>
    <row r="17565" x14ac:dyDescent="0.2"/>
    <row r="17566" x14ac:dyDescent="0.2"/>
    <row r="17567" x14ac:dyDescent="0.2"/>
    <row r="17568" x14ac:dyDescent="0.2"/>
    <row r="17569" x14ac:dyDescent="0.2"/>
    <row r="17570" x14ac:dyDescent="0.2"/>
    <row r="17571" x14ac:dyDescent="0.2"/>
    <row r="17572" x14ac:dyDescent="0.2"/>
    <row r="17573" x14ac:dyDescent="0.2"/>
    <row r="17574" x14ac:dyDescent="0.2"/>
    <row r="17575" x14ac:dyDescent="0.2"/>
    <row r="17576" x14ac:dyDescent="0.2"/>
    <row r="17577" x14ac:dyDescent="0.2"/>
    <row r="17578" x14ac:dyDescent="0.2"/>
    <row r="17579" x14ac:dyDescent="0.2"/>
    <row r="17580" x14ac:dyDescent="0.2"/>
    <row r="17581" x14ac:dyDescent="0.2"/>
    <row r="17582" x14ac:dyDescent="0.2"/>
    <row r="17583" x14ac:dyDescent="0.2"/>
    <row r="17584" x14ac:dyDescent="0.2"/>
    <row r="17585" x14ac:dyDescent="0.2"/>
    <row r="17586" x14ac:dyDescent="0.2"/>
    <row r="17587" x14ac:dyDescent="0.2"/>
    <row r="17588" x14ac:dyDescent="0.2"/>
    <row r="17589" x14ac:dyDescent="0.2"/>
    <row r="17590" x14ac:dyDescent="0.2"/>
    <row r="17591" x14ac:dyDescent="0.2"/>
    <row r="17592" x14ac:dyDescent="0.2"/>
    <row r="17593" x14ac:dyDescent="0.2"/>
    <row r="17594" x14ac:dyDescent="0.2"/>
    <row r="17595" x14ac:dyDescent="0.2"/>
    <row r="17596" x14ac:dyDescent="0.2"/>
    <row r="17597" x14ac:dyDescent="0.2"/>
    <row r="17598" x14ac:dyDescent="0.2"/>
    <row r="17599" x14ac:dyDescent="0.2"/>
    <row r="17600" x14ac:dyDescent="0.2"/>
    <row r="17601" x14ac:dyDescent="0.2"/>
    <row r="17602" x14ac:dyDescent="0.2"/>
    <row r="17603" x14ac:dyDescent="0.2"/>
    <row r="17604" x14ac:dyDescent="0.2"/>
    <row r="17605" x14ac:dyDescent="0.2"/>
    <row r="17606" x14ac:dyDescent="0.2"/>
    <row r="17607" x14ac:dyDescent="0.2"/>
    <row r="17608" x14ac:dyDescent="0.2"/>
    <row r="17609" x14ac:dyDescent="0.2"/>
    <row r="17610" x14ac:dyDescent="0.2"/>
    <row r="17611" x14ac:dyDescent="0.2"/>
    <row r="17612" x14ac:dyDescent="0.2"/>
    <row r="17613" x14ac:dyDescent="0.2"/>
    <row r="17614" x14ac:dyDescent="0.2"/>
    <row r="17615" x14ac:dyDescent="0.2"/>
    <row r="17616" x14ac:dyDescent="0.2"/>
    <row r="17617" x14ac:dyDescent="0.2"/>
    <row r="17618" x14ac:dyDescent="0.2"/>
    <row r="17619" x14ac:dyDescent="0.2"/>
    <row r="17620" x14ac:dyDescent="0.2"/>
    <row r="17621" x14ac:dyDescent="0.2"/>
    <row r="17622" x14ac:dyDescent="0.2"/>
    <row r="17623" x14ac:dyDescent="0.2"/>
    <row r="17624" x14ac:dyDescent="0.2"/>
    <row r="17625" x14ac:dyDescent="0.2"/>
    <row r="17626" x14ac:dyDescent="0.2"/>
    <row r="17627" x14ac:dyDescent="0.2"/>
    <row r="17628" x14ac:dyDescent="0.2"/>
    <row r="17629" x14ac:dyDescent="0.2"/>
    <row r="17630" x14ac:dyDescent="0.2"/>
    <row r="17631" x14ac:dyDescent="0.2"/>
    <row r="17632" x14ac:dyDescent="0.2"/>
    <row r="17633" x14ac:dyDescent="0.2"/>
    <row r="17634" x14ac:dyDescent="0.2"/>
    <row r="17635" x14ac:dyDescent="0.2"/>
    <row r="17636" x14ac:dyDescent="0.2"/>
    <row r="17637" x14ac:dyDescent="0.2"/>
    <row r="17638" x14ac:dyDescent="0.2"/>
    <row r="17639" x14ac:dyDescent="0.2"/>
    <row r="17640" x14ac:dyDescent="0.2"/>
    <row r="17641" x14ac:dyDescent="0.2"/>
    <row r="17642" x14ac:dyDescent="0.2"/>
    <row r="17643" x14ac:dyDescent="0.2"/>
    <row r="17644" x14ac:dyDescent="0.2"/>
    <row r="17645" x14ac:dyDescent="0.2"/>
    <row r="17646" x14ac:dyDescent="0.2"/>
    <row r="17647" x14ac:dyDescent="0.2"/>
    <row r="17648" x14ac:dyDescent="0.2"/>
    <row r="17649" x14ac:dyDescent="0.2"/>
    <row r="17650" x14ac:dyDescent="0.2"/>
    <row r="17651" x14ac:dyDescent="0.2"/>
    <row r="17652" x14ac:dyDescent="0.2"/>
    <row r="17653" x14ac:dyDescent="0.2"/>
    <row r="17654" x14ac:dyDescent="0.2"/>
    <row r="17655" x14ac:dyDescent="0.2"/>
    <row r="17656" x14ac:dyDescent="0.2"/>
    <row r="17657" x14ac:dyDescent="0.2"/>
    <row r="17658" x14ac:dyDescent="0.2"/>
    <row r="17659" x14ac:dyDescent="0.2"/>
    <row r="17660" x14ac:dyDescent="0.2"/>
    <row r="17661" x14ac:dyDescent="0.2"/>
    <row r="17662" x14ac:dyDescent="0.2"/>
    <row r="17663" x14ac:dyDescent="0.2"/>
    <row r="17664" x14ac:dyDescent="0.2"/>
    <row r="17665" x14ac:dyDescent="0.2"/>
    <row r="17666" x14ac:dyDescent="0.2"/>
    <row r="17667" x14ac:dyDescent="0.2"/>
    <row r="17668" x14ac:dyDescent="0.2"/>
    <row r="17669" x14ac:dyDescent="0.2"/>
    <row r="17670" x14ac:dyDescent="0.2"/>
    <row r="17671" x14ac:dyDescent="0.2"/>
    <row r="17672" x14ac:dyDescent="0.2"/>
    <row r="17673" x14ac:dyDescent="0.2"/>
    <row r="17674" x14ac:dyDescent="0.2"/>
    <row r="17675" x14ac:dyDescent="0.2"/>
    <row r="17676" x14ac:dyDescent="0.2"/>
    <row r="17677" x14ac:dyDescent="0.2"/>
    <row r="17678" x14ac:dyDescent="0.2"/>
    <row r="17679" x14ac:dyDescent="0.2"/>
    <row r="17680" x14ac:dyDescent="0.2"/>
    <row r="17681" x14ac:dyDescent="0.2"/>
    <row r="17682" x14ac:dyDescent="0.2"/>
    <row r="17683" x14ac:dyDescent="0.2"/>
    <row r="17684" x14ac:dyDescent="0.2"/>
    <row r="17685" x14ac:dyDescent="0.2"/>
    <row r="17686" x14ac:dyDescent="0.2"/>
    <row r="17687" x14ac:dyDescent="0.2"/>
    <row r="17688" x14ac:dyDescent="0.2"/>
    <row r="17689" x14ac:dyDescent="0.2"/>
    <row r="17690" x14ac:dyDescent="0.2"/>
    <row r="17691" x14ac:dyDescent="0.2"/>
    <row r="17692" x14ac:dyDescent="0.2"/>
    <row r="17693" x14ac:dyDescent="0.2"/>
    <row r="17694" x14ac:dyDescent="0.2"/>
    <row r="17695" x14ac:dyDescent="0.2"/>
    <row r="17696" x14ac:dyDescent="0.2"/>
    <row r="17697" x14ac:dyDescent="0.2"/>
    <row r="17698" x14ac:dyDescent="0.2"/>
    <row r="17699" x14ac:dyDescent="0.2"/>
    <row r="17700" x14ac:dyDescent="0.2"/>
    <row r="17701" x14ac:dyDescent="0.2"/>
    <row r="17702" x14ac:dyDescent="0.2"/>
    <row r="17703" x14ac:dyDescent="0.2"/>
    <row r="17704" x14ac:dyDescent="0.2"/>
    <row r="17705" x14ac:dyDescent="0.2"/>
    <row r="17706" x14ac:dyDescent="0.2"/>
    <row r="17707" x14ac:dyDescent="0.2"/>
    <row r="17708" x14ac:dyDescent="0.2"/>
    <row r="17709" x14ac:dyDescent="0.2"/>
    <row r="17710" x14ac:dyDescent="0.2"/>
    <row r="17711" x14ac:dyDescent="0.2"/>
    <row r="17712" x14ac:dyDescent="0.2"/>
    <row r="17713" x14ac:dyDescent="0.2"/>
    <row r="17714" x14ac:dyDescent="0.2"/>
    <row r="17715" x14ac:dyDescent="0.2"/>
    <row r="17716" x14ac:dyDescent="0.2"/>
    <row r="17717" x14ac:dyDescent="0.2"/>
    <row r="17718" x14ac:dyDescent="0.2"/>
    <row r="17719" x14ac:dyDescent="0.2"/>
    <row r="17720" x14ac:dyDescent="0.2"/>
    <row r="17721" x14ac:dyDescent="0.2"/>
    <row r="17722" x14ac:dyDescent="0.2"/>
    <row r="17723" x14ac:dyDescent="0.2"/>
    <row r="17724" x14ac:dyDescent="0.2"/>
    <row r="17725" x14ac:dyDescent="0.2"/>
    <row r="17726" x14ac:dyDescent="0.2"/>
    <row r="17727" x14ac:dyDescent="0.2"/>
    <row r="17728" x14ac:dyDescent="0.2"/>
    <row r="17729" x14ac:dyDescent="0.2"/>
    <row r="17730" x14ac:dyDescent="0.2"/>
    <row r="17731" x14ac:dyDescent="0.2"/>
    <row r="17732" x14ac:dyDescent="0.2"/>
    <row r="17733" x14ac:dyDescent="0.2"/>
    <row r="17734" x14ac:dyDescent="0.2"/>
    <row r="17735" x14ac:dyDescent="0.2"/>
    <row r="17736" x14ac:dyDescent="0.2"/>
    <row r="17737" x14ac:dyDescent="0.2"/>
    <row r="17738" x14ac:dyDescent="0.2"/>
    <row r="17739" x14ac:dyDescent="0.2"/>
    <row r="17740" x14ac:dyDescent="0.2"/>
    <row r="17741" x14ac:dyDescent="0.2"/>
    <row r="17742" x14ac:dyDescent="0.2"/>
    <row r="17743" x14ac:dyDescent="0.2"/>
    <row r="17744" x14ac:dyDescent="0.2"/>
    <row r="17745" x14ac:dyDescent="0.2"/>
    <row r="17746" x14ac:dyDescent="0.2"/>
    <row r="17747" x14ac:dyDescent="0.2"/>
    <row r="17748" x14ac:dyDescent="0.2"/>
    <row r="17749" x14ac:dyDescent="0.2"/>
    <row r="17750" x14ac:dyDescent="0.2"/>
    <row r="17751" x14ac:dyDescent="0.2"/>
    <row r="17752" x14ac:dyDescent="0.2"/>
    <row r="17753" x14ac:dyDescent="0.2"/>
    <row r="17754" x14ac:dyDescent="0.2"/>
    <row r="17755" x14ac:dyDescent="0.2"/>
    <row r="17756" x14ac:dyDescent="0.2"/>
    <row r="17757" x14ac:dyDescent="0.2"/>
    <row r="17758" x14ac:dyDescent="0.2"/>
    <row r="17759" x14ac:dyDescent="0.2"/>
    <row r="17760" x14ac:dyDescent="0.2"/>
    <row r="17761" x14ac:dyDescent="0.2"/>
    <row r="17762" x14ac:dyDescent="0.2"/>
    <row r="17763" x14ac:dyDescent="0.2"/>
    <row r="17764" x14ac:dyDescent="0.2"/>
    <row r="17765" x14ac:dyDescent="0.2"/>
    <row r="17766" x14ac:dyDescent="0.2"/>
    <row r="17767" x14ac:dyDescent="0.2"/>
    <row r="17768" x14ac:dyDescent="0.2"/>
    <row r="17769" x14ac:dyDescent="0.2"/>
    <row r="17770" x14ac:dyDescent="0.2"/>
    <row r="17771" x14ac:dyDescent="0.2"/>
    <row r="17772" x14ac:dyDescent="0.2"/>
    <row r="17773" x14ac:dyDescent="0.2"/>
    <row r="17774" x14ac:dyDescent="0.2"/>
    <row r="17775" x14ac:dyDescent="0.2"/>
    <row r="17776" x14ac:dyDescent="0.2"/>
    <row r="17777" x14ac:dyDescent="0.2"/>
    <row r="17778" x14ac:dyDescent="0.2"/>
    <row r="17779" x14ac:dyDescent="0.2"/>
    <row r="17780" x14ac:dyDescent="0.2"/>
    <row r="17781" x14ac:dyDescent="0.2"/>
    <row r="17782" x14ac:dyDescent="0.2"/>
    <row r="17783" x14ac:dyDescent="0.2"/>
    <row r="17784" x14ac:dyDescent="0.2"/>
    <row r="17785" x14ac:dyDescent="0.2"/>
    <row r="17786" x14ac:dyDescent="0.2"/>
    <row r="17787" x14ac:dyDescent="0.2"/>
    <row r="17788" x14ac:dyDescent="0.2"/>
    <row r="17789" x14ac:dyDescent="0.2"/>
    <row r="17790" x14ac:dyDescent="0.2"/>
    <row r="17791" x14ac:dyDescent="0.2"/>
    <row r="17792" x14ac:dyDescent="0.2"/>
    <row r="17793" x14ac:dyDescent="0.2"/>
    <row r="17794" x14ac:dyDescent="0.2"/>
    <row r="17795" x14ac:dyDescent="0.2"/>
    <row r="17796" x14ac:dyDescent="0.2"/>
    <row r="17797" x14ac:dyDescent="0.2"/>
    <row r="17798" x14ac:dyDescent="0.2"/>
    <row r="17799" x14ac:dyDescent="0.2"/>
    <row r="17800" x14ac:dyDescent="0.2"/>
    <row r="17801" x14ac:dyDescent="0.2"/>
    <row r="17802" x14ac:dyDescent="0.2"/>
    <row r="17803" x14ac:dyDescent="0.2"/>
    <row r="17804" x14ac:dyDescent="0.2"/>
    <row r="17805" x14ac:dyDescent="0.2"/>
    <row r="17806" x14ac:dyDescent="0.2"/>
    <row r="17807" x14ac:dyDescent="0.2"/>
    <row r="17808" x14ac:dyDescent="0.2"/>
    <row r="17809" x14ac:dyDescent="0.2"/>
    <row r="17810" x14ac:dyDescent="0.2"/>
    <row r="17811" x14ac:dyDescent="0.2"/>
    <row r="17812" x14ac:dyDescent="0.2"/>
    <row r="17813" x14ac:dyDescent="0.2"/>
    <row r="17814" x14ac:dyDescent="0.2"/>
    <row r="17815" x14ac:dyDescent="0.2"/>
    <row r="17816" x14ac:dyDescent="0.2"/>
    <row r="17817" x14ac:dyDescent="0.2"/>
    <row r="17818" x14ac:dyDescent="0.2"/>
    <row r="17819" x14ac:dyDescent="0.2"/>
    <row r="17820" x14ac:dyDescent="0.2"/>
    <row r="17821" x14ac:dyDescent="0.2"/>
    <row r="17822" x14ac:dyDescent="0.2"/>
    <row r="17823" x14ac:dyDescent="0.2"/>
    <row r="17824" x14ac:dyDescent="0.2"/>
    <row r="17825" x14ac:dyDescent="0.2"/>
    <row r="17826" x14ac:dyDescent="0.2"/>
    <row r="17827" x14ac:dyDescent="0.2"/>
    <row r="17828" x14ac:dyDescent="0.2"/>
    <row r="17829" x14ac:dyDescent="0.2"/>
    <row r="17830" x14ac:dyDescent="0.2"/>
    <row r="17831" x14ac:dyDescent="0.2"/>
    <row r="17832" x14ac:dyDescent="0.2"/>
    <row r="17833" x14ac:dyDescent="0.2"/>
    <row r="17834" x14ac:dyDescent="0.2"/>
    <row r="17835" x14ac:dyDescent="0.2"/>
    <row r="17836" x14ac:dyDescent="0.2"/>
    <row r="17837" x14ac:dyDescent="0.2"/>
    <row r="17838" x14ac:dyDescent="0.2"/>
    <row r="17839" x14ac:dyDescent="0.2"/>
    <row r="17840" x14ac:dyDescent="0.2"/>
    <row r="17841" x14ac:dyDescent="0.2"/>
    <row r="17842" x14ac:dyDescent="0.2"/>
    <row r="17843" x14ac:dyDescent="0.2"/>
    <row r="17844" x14ac:dyDescent="0.2"/>
    <row r="17845" x14ac:dyDescent="0.2"/>
    <row r="17846" x14ac:dyDescent="0.2"/>
    <row r="17847" x14ac:dyDescent="0.2"/>
    <row r="17848" x14ac:dyDescent="0.2"/>
    <row r="17849" x14ac:dyDescent="0.2"/>
    <row r="17850" x14ac:dyDescent="0.2"/>
    <row r="17851" x14ac:dyDescent="0.2"/>
    <row r="17852" x14ac:dyDescent="0.2"/>
    <row r="17853" x14ac:dyDescent="0.2"/>
    <row r="17854" x14ac:dyDescent="0.2"/>
    <row r="17855" x14ac:dyDescent="0.2"/>
    <row r="17856" x14ac:dyDescent="0.2"/>
    <row r="17857" x14ac:dyDescent="0.2"/>
    <row r="17858" x14ac:dyDescent="0.2"/>
    <row r="17859" x14ac:dyDescent="0.2"/>
    <row r="17860" x14ac:dyDescent="0.2"/>
    <row r="17861" x14ac:dyDescent="0.2"/>
    <row r="17862" x14ac:dyDescent="0.2"/>
    <row r="17863" x14ac:dyDescent="0.2"/>
    <row r="17864" x14ac:dyDescent="0.2"/>
    <row r="17865" x14ac:dyDescent="0.2"/>
    <row r="17866" x14ac:dyDescent="0.2"/>
    <row r="17867" x14ac:dyDescent="0.2"/>
    <row r="17868" x14ac:dyDescent="0.2"/>
    <row r="17869" x14ac:dyDescent="0.2"/>
    <row r="17870" x14ac:dyDescent="0.2"/>
    <row r="17871" x14ac:dyDescent="0.2"/>
    <row r="17872" x14ac:dyDescent="0.2"/>
    <row r="17873" x14ac:dyDescent="0.2"/>
    <row r="17874" x14ac:dyDescent="0.2"/>
    <row r="17875" x14ac:dyDescent="0.2"/>
    <row r="17876" x14ac:dyDescent="0.2"/>
    <row r="17877" x14ac:dyDescent="0.2"/>
    <row r="17878" x14ac:dyDescent="0.2"/>
    <row r="17879" x14ac:dyDescent="0.2"/>
    <row r="17880" x14ac:dyDescent="0.2"/>
    <row r="17881" x14ac:dyDescent="0.2"/>
    <row r="17882" x14ac:dyDescent="0.2"/>
    <row r="17883" x14ac:dyDescent="0.2"/>
    <row r="17884" x14ac:dyDescent="0.2"/>
    <row r="17885" x14ac:dyDescent="0.2"/>
    <row r="17886" x14ac:dyDescent="0.2"/>
    <row r="17887" x14ac:dyDescent="0.2"/>
    <row r="17888" x14ac:dyDescent="0.2"/>
    <row r="17889" x14ac:dyDescent="0.2"/>
    <row r="17890" x14ac:dyDescent="0.2"/>
    <row r="17891" x14ac:dyDescent="0.2"/>
    <row r="17892" x14ac:dyDescent="0.2"/>
    <row r="17893" x14ac:dyDescent="0.2"/>
    <row r="17894" x14ac:dyDescent="0.2"/>
    <row r="17895" x14ac:dyDescent="0.2"/>
    <row r="17896" x14ac:dyDescent="0.2"/>
    <row r="17897" x14ac:dyDescent="0.2"/>
    <row r="17898" x14ac:dyDescent="0.2"/>
    <row r="17899" x14ac:dyDescent="0.2"/>
    <row r="17900" x14ac:dyDescent="0.2"/>
    <row r="17901" x14ac:dyDescent="0.2"/>
    <row r="17902" x14ac:dyDescent="0.2"/>
    <row r="17903" x14ac:dyDescent="0.2"/>
    <row r="17904" x14ac:dyDescent="0.2"/>
    <row r="17905" x14ac:dyDescent="0.2"/>
    <row r="17906" x14ac:dyDescent="0.2"/>
    <row r="17907" x14ac:dyDescent="0.2"/>
    <row r="17908" x14ac:dyDescent="0.2"/>
    <row r="17909" x14ac:dyDescent="0.2"/>
    <row r="17910" x14ac:dyDescent="0.2"/>
    <row r="17911" x14ac:dyDescent="0.2"/>
    <row r="17912" x14ac:dyDescent="0.2"/>
    <row r="17913" x14ac:dyDescent="0.2"/>
    <row r="17914" x14ac:dyDescent="0.2"/>
    <row r="17915" x14ac:dyDescent="0.2"/>
    <row r="17916" x14ac:dyDescent="0.2"/>
    <row r="17917" x14ac:dyDescent="0.2"/>
    <row r="17918" x14ac:dyDescent="0.2"/>
    <row r="17919" x14ac:dyDescent="0.2"/>
    <row r="17920" x14ac:dyDescent="0.2"/>
    <row r="17921" x14ac:dyDescent="0.2"/>
    <row r="17922" x14ac:dyDescent="0.2"/>
    <row r="17923" x14ac:dyDescent="0.2"/>
    <row r="17924" x14ac:dyDescent="0.2"/>
    <row r="17925" x14ac:dyDescent="0.2"/>
    <row r="17926" x14ac:dyDescent="0.2"/>
    <row r="17927" x14ac:dyDescent="0.2"/>
    <row r="17928" x14ac:dyDescent="0.2"/>
    <row r="17929" x14ac:dyDescent="0.2"/>
    <row r="17930" x14ac:dyDescent="0.2"/>
    <row r="17931" x14ac:dyDescent="0.2"/>
    <row r="17932" x14ac:dyDescent="0.2"/>
    <row r="17933" x14ac:dyDescent="0.2"/>
    <row r="17934" x14ac:dyDescent="0.2"/>
    <row r="17935" x14ac:dyDescent="0.2"/>
    <row r="17936" x14ac:dyDescent="0.2"/>
    <row r="17937" x14ac:dyDescent="0.2"/>
    <row r="17938" x14ac:dyDescent="0.2"/>
    <row r="17939" x14ac:dyDescent="0.2"/>
    <row r="17940" x14ac:dyDescent="0.2"/>
    <row r="17941" x14ac:dyDescent="0.2"/>
    <row r="17942" x14ac:dyDescent="0.2"/>
    <row r="17943" x14ac:dyDescent="0.2"/>
    <row r="17944" x14ac:dyDescent="0.2"/>
    <row r="17945" x14ac:dyDescent="0.2"/>
    <row r="17946" x14ac:dyDescent="0.2"/>
    <row r="17947" x14ac:dyDescent="0.2"/>
    <row r="17948" x14ac:dyDescent="0.2"/>
    <row r="17949" x14ac:dyDescent="0.2"/>
    <row r="17950" x14ac:dyDescent="0.2"/>
    <row r="17951" x14ac:dyDescent="0.2"/>
    <row r="17952" x14ac:dyDescent="0.2"/>
    <row r="17953" x14ac:dyDescent="0.2"/>
    <row r="17954" x14ac:dyDescent="0.2"/>
    <row r="17955" x14ac:dyDescent="0.2"/>
    <row r="17956" x14ac:dyDescent="0.2"/>
    <row r="17957" x14ac:dyDescent="0.2"/>
    <row r="17958" x14ac:dyDescent="0.2"/>
    <row r="17959" x14ac:dyDescent="0.2"/>
    <row r="17960" x14ac:dyDescent="0.2"/>
    <row r="17961" x14ac:dyDescent="0.2"/>
    <row r="17962" x14ac:dyDescent="0.2"/>
    <row r="17963" x14ac:dyDescent="0.2"/>
    <row r="17964" x14ac:dyDescent="0.2"/>
    <row r="17965" x14ac:dyDescent="0.2"/>
    <row r="17966" x14ac:dyDescent="0.2"/>
    <row r="17967" x14ac:dyDescent="0.2"/>
    <row r="17968" x14ac:dyDescent="0.2"/>
    <row r="17969" x14ac:dyDescent="0.2"/>
    <row r="17970" x14ac:dyDescent="0.2"/>
    <row r="17971" x14ac:dyDescent="0.2"/>
    <row r="17972" x14ac:dyDescent="0.2"/>
    <row r="17973" x14ac:dyDescent="0.2"/>
    <row r="17974" x14ac:dyDescent="0.2"/>
    <row r="17975" x14ac:dyDescent="0.2"/>
    <row r="17976" x14ac:dyDescent="0.2"/>
    <row r="17977" x14ac:dyDescent="0.2"/>
    <row r="17978" x14ac:dyDescent="0.2"/>
    <row r="17979" x14ac:dyDescent="0.2"/>
    <row r="17980" x14ac:dyDescent="0.2"/>
    <row r="17981" x14ac:dyDescent="0.2"/>
    <row r="17982" x14ac:dyDescent="0.2"/>
    <row r="17983" x14ac:dyDescent="0.2"/>
    <row r="17984" x14ac:dyDescent="0.2"/>
    <row r="17985" x14ac:dyDescent="0.2"/>
    <row r="17986" x14ac:dyDescent="0.2"/>
    <row r="17987" x14ac:dyDescent="0.2"/>
    <row r="17988" x14ac:dyDescent="0.2"/>
    <row r="17989" x14ac:dyDescent="0.2"/>
    <row r="17990" x14ac:dyDescent="0.2"/>
    <row r="17991" x14ac:dyDescent="0.2"/>
    <row r="17992" x14ac:dyDescent="0.2"/>
    <row r="17993" x14ac:dyDescent="0.2"/>
    <row r="17994" x14ac:dyDescent="0.2"/>
    <row r="17995" x14ac:dyDescent="0.2"/>
    <row r="17996" x14ac:dyDescent="0.2"/>
    <row r="17997" x14ac:dyDescent="0.2"/>
    <row r="17998" x14ac:dyDescent="0.2"/>
    <row r="17999" x14ac:dyDescent="0.2"/>
    <row r="18000" x14ac:dyDescent="0.2"/>
    <row r="18001" x14ac:dyDescent="0.2"/>
    <row r="18002" x14ac:dyDescent="0.2"/>
    <row r="18003" x14ac:dyDescent="0.2"/>
    <row r="18004" x14ac:dyDescent="0.2"/>
    <row r="18005" x14ac:dyDescent="0.2"/>
    <row r="18006" x14ac:dyDescent="0.2"/>
    <row r="18007" x14ac:dyDescent="0.2"/>
    <row r="18008" x14ac:dyDescent="0.2"/>
    <row r="18009" x14ac:dyDescent="0.2"/>
    <row r="18010" x14ac:dyDescent="0.2"/>
    <row r="18011" x14ac:dyDescent="0.2"/>
    <row r="18012" x14ac:dyDescent="0.2"/>
    <row r="18013" x14ac:dyDescent="0.2"/>
    <row r="18014" x14ac:dyDescent="0.2"/>
    <row r="18015" x14ac:dyDescent="0.2"/>
    <row r="18016" x14ac:dyDescent="0.2"/>
    <row r="18017" x14ac:dyDescent="0.2"/>
    <row r="18018" x14ac:dyDescent="0.2"/>
    <row r="18019" x14ac:dyDescent="0.2"/>
    <row r="18020" x14ac:dyDescent="0.2"/>
    <row r="18021" x14ac:dyDescent="0.2"/>
    <row r="18022" x14ac:dyDescent="0.2"/>
    <row r="18023" x14ac:dyDescent="0.2"/>
    <row r="18024" x14ac:dyDescent="0.2"/>
    <row r="18025" x14ac:dyDescent="0.2"/>
    <row r="18026" x14ac:dyDescent="0.2"/>
    <row r="18027" x14ac:dyDescent="0.2"/>
    <row r="18028" x14ac:dyDescent="0.2"/>
    <row r="18029" x14ac:dyDescent="0.2"/>
    <row r="18030" x14ac:dyDescent="0.2"/>
    <row r="18031" x14ac:dyDescent="0.2"/>
    <row r="18032" x14ac:dyDescent="0.2"/>
    <row r="18033" x14ac:dyDescent="0.2"/>
    <row r="18034" x14ac:dyDescent="0.2"/>
    <row r="18035" x14ac:dyDescent="0.2"/>
    <row r="18036" x14ac:dyDescent="0.2"/>
    <row r="18037" x14ac:dyDescent="0.2"/>
    <row r="18038" x14ac:dyDescent="0.2"/>
    <row r="18039" x14ac:dyDescent="0.2"/>
    <row r="18040" x14ac:dyDescent="0.2"/>
    <row r="18041" x14ac:dyDescent="0.2"/>
    <row r="18042" x14ac:dyDescent="0.2"/>
    <row r="18043" x14ac:dyDescent="0.2"/>
    <row r="18044" x14ac:dyDescent="0.2"/>
    <row r="18045" x14ac:dyDescent="0.2"/>
    <row r="18046" x14ac:dyDescent="0.2"/>
    <row r="18047" x14ac:dyDescent="0.2"/>
    <row r="18048" x14ac:dyDescent="0.2"/>
    <row r="18049" x14ac:dyDescent="0.2"/>
    <row r="18050" x14ac:dyDescent="0.2"/>
    <row r="18051" x14ac:dyDescent="0.2"/>
    <row r="18052" x14ac:dyDescent="0.2"/>
    <row r="18053" x14ac:dyDescent="0.2"/>
    <row r="18054" x14ac:dyDescent="0.2"/>
    <row r="18055" x14ac:dyDescent="0.2"/>
    <row r="18056" x14ac:dyDescent="0.2"/>
    <row r="18057" x14ac:dyDescent="0.2"/>
    <row r="18058" x14ac:dyDescent="0.2"/>
    <row r="18059" x14ac:dyDescent="0.2"/>
    <row r="18060" x14ac:dyDescent="0.2"/>
    <row r="18061" x14ac:dyDescent="0.2"/>
    <row r="18062" x14ac:dyDescent="0.2"/>
    <row r="18063" x14ac:dyDescent="0.2"/>
    <row r="18064" x14ac:dyDescent="0.2"/>
    <row r="18065" x14ac:dyDescent="0.2"/>
    <row r="18066" x14ac:dyDescent="0.2"/>
    <row r="18067" x14ac:dyDescent="0.2"/>
    <row r="18068" x14ac:dyDescent="0.2"/>
    <row r="18069" x14ac:dyDescent="0.2"/>
    <row r="18070" x14ac:dyDescent="0.2"/>
    <row r="18071" x14ac:dyDescent="0.2"/>
    <row r="18072" x14ac:dyDescent="0.2"/>
    <row r="18073" x14ac:dyDescent="0.2"/>
    <row r="18074" x14ac:dyDescent="0.2"/>
    <row r="18075" x14ac:dyDescent="0.2"/>
    <row r="18076" x14ac:dyDescent="0.2"/>
    <row r="18077" x14ac:dyDescent="0.2"/>
    <row r="18078" x14ac:dyDescent="0.2"/>
    <row r="18079" x14ac:dyDescent="0.2"/>
    <row r="18080" x14ac:dyDescent="0.2"/>
    <row r="18081" x14ac:dyDescent="0.2"/>
    <row r="18082" x14ac:dyDescent="0.2"/>
    <row r="18083" x14ac:dyDescent="0.2"/>
    <row r="18084" x14ac:dyDescent="0.2"/>
    <row r="18085" x14ac:dyDescent="0.2"/>
    <row r="18086" x14ac:dyDescent="0.2"/>
    <row r="18087" x14ac:dyDescent="0.2"/>
    <row r="18088" x14ac:dyDescent="0.2"/>
    <row r="18089" x14ac:dyDescent="0.2"/>
    <row r="18090" x14ac:dyDescent="0.2"/>
    <row r="18091" x14ac:dyDescent="0.2"/>
    <row r="18092" x14ac:dyDescent="0.2"/>
    <row r="18093" x14ac:dyDescent="0.2"/>
    <row r="18094" x14ac:dyDescent="0.2"/>
    <row r="18095" x14ac:dyDescent="0.2"/>
    <row r="18096" x14ac:dyDescent="0.2"/>
    <row r="18097" x14ac:dyDescent="0.2"/>
    <row r="18098" x14ac:dyDescent="0.2"/>
    <row r="18099" x14ac:dyDescent="0.2"/>
    <row r="18100" x14ac:dyDescent="0.2"/>
    <row r="18101" x14ac:dyDescent="0.2"/>
    <row r="18102" x14ac:dyDescent="0.2"/>
    <row r="18103" x14ac:dyDescent="0.2"/>
    <row r="18104" x14ac:dyDescent="0.2"/>
    <row r="18105" x14ac:dyDescent="0.2"/>
    <row r="18106" x14ac:dyDescent="0.2"/>
    <row r="18107" x14ac:dyDescent="0.2"/>
    <row r="18108" x14ac:dyDescent="0.2"/>
    <row r="18109" x14ac:dyDescent="0.2"/>
    <row r="18110" x14ac:dyDescent="0.2"/>
    <row r="18111" x14ac:dyDescent="0.2"/>
    <row r="18112" x14ac:dyDescent="0.2"/>
    <row r="18113" x14ac:dyDescent="0.2"/>
    <row r="18114" x14ac:dyDescent="0.2"/>
    <row r="18115" x14ac:dyDescent="0.2"/>
    <row r="18116" x14ac:dyDescent="0.2"/>
    <row r="18117" x14ac:dyDescent="0.2"/>
    <row r="18118" x14ac:dyDescent="0.2"/>
    <row r="18119" x14ac:dyDescent="0.2"/>
    <row r="18120" x14ac:dyDescent="0.2"/>
    <row r="18121" x14ac:dyDescent="0.2"/>
    <row r="18122" x14ac:dyDescent="0.2"/>
    <row r="18123" x14ac:dyDescent="0.2"/>
    <row r="18124" x14ac:dyDescent="0.2"/>
    <row r="18125" x14ac:dyDescent="0.2"/>
    <row r="18126" x14ac:dyDescent="0.2"/>
    <row r="18127" x14ac:dyDescent="0.2"/>
    <row r="18128" x14ac:dyDescent="0.2"/>
    <row r="18129" x14ac:dyDescent="0.2"/>
    <row r="18130" x14ac:dyDescent="0.2"/>
    <row r="18131" x14ac:dyDescent="0.2"/>
    <row r="18132" x14ac:dyDescent="0.2"/>
    <row r="18133" x14ac:dyDescent="0.2"/>
    <row r="18134" x14ac:dyDescent="0.2"/>
    <row r="18135" x14ac:dyDescent="0.2"/>
    <row r="18136" x14ac:dyDescent="0.2"/>
    <row r="18137" x14ac:dyDescent="0.2"/>
    <row r="18138" x14ac:dyDescent="0.2"/>
    <row r="18139" x14ac:dyDescent="0.2"/>
    <row r="18140" x14ac:dyDescent="0.2"/>
    <row r="18141" x14ac:dyDescent="0.2"/>
    <row r="18142" x14ac:dyDescent="0.2"/>
    <row r="18143" x14ac:dyDescent="0.2"/>
    <row r="18144" x14ac:dyDescent="0.2"/>
    <row r="18145" x14ac:dyDescent="0.2"/>
    <row r="18146" x14ac:dyDescent="0.2"/>
    <row r="18147" x14ac:dyDescent="0.2"/>
    <row r="18148" x14ac:dyDescent="0.2"/>
    <row r="18149" x14ac:dyDescent="0.2"/>
    <row r="18150" x14ac:dyDescent="0.2"/>
    <row r="18151" x14ac:dyDescent="0.2"/>
    <row r="18152" x14ac:dyDescent="0.2"/>
    <row r="18153" x14ac:dyDescent="0.2"/>
    <row r="18154" x14ac:dyDescent="0.2"/>
    <row r="18155" x14ac:dyDescent="0.2"/>
    <row r="18156" x14ac:dyDescent="0.2"/>
    <row r="18157" x14ac:dyDescent="0.2"/>
    <row r="18158" x14ac:dyDescent="0.2"/>
    <row r="18159" x14ac:dyDescent="0.2"/>
    <row r="18160" x14ac:dyDescent="0.2"/>
    <row r="18161" x14ac:dyDescent="0.2"/>
    <row r="18162" x14ac:dyDescent="0.2"/>
    <row r="18163" x14ac:dyDescent="0.2"/>
    <row r="18164" x14ac:dyDescent="0.2"/>
    <row r="18165" x14ac:dyDescent="0.2"/>
    <row r="18166" x14ac:dyDescent="0.2"/>
    <row r="18167" x14ac:dyDescent="0.2"/>
    <row r="18168" x14ac:dyDescent="0.2"/>
    <row r="18169" x14ac:dyDescent="0.2"/>
    <row r="18170" x14ac:dyDescent="0.2"/>
    <row r="18171" x14ac:dyDescent="0.2"/>
    <row r="18172" x14ac:dyDescent="0.2"/>
    <row r="18173" x14ac:dyDescent="0.2"/>
    <row r="18174" x14ac:dyDescent="0.2"/>
    <row r="18175" x14ac:dyDescent="0.2"/>
    <row r="18176" x14ac:dyDescent="0.2"/>
    <row r="18177" x14ac:dyDescent="0.2"/>
    <row r="18178" x14ac:dyDescent="0.2"/>
    <row r="18179" x14ac:dyDescent="0.2"/>
    <row r="18180" x14ac:dyDescent="0.2"/>
    <row r="18181" x14ac:dyDescent="0.2"/>
    <row r="18182" x14ac:dyDescent="0.2"/>
    <row r="18183" x14ac:dyDescent="0.2"/>
    <row r="18184" x14ac:dyDescent="0.2"/>
    <row r="18185" x14ac:dyDescent="0.2"/>
    <row r="18186" x14ac:dyDescent="0.2"/>
    <row r="18187" x14ac:dyDescent="0.2"/>
    <row r="18188" x14ac:dyDescent="0.2"/>
    <row r="18189" x14ac:dyDescent="0.2"/>
    <row r="18190" x14ac:dyDescent="0.2"/>
    <row r="18191" x14ac:dyDescent="0.2"/>
    <row r="18192" x14ac:dyDescent="0.2"/>
    <row r="18193" x14ac:dyDescent="0.2"/>
    <row r="18194" x14ac:dyDescent="0.2"/>
    <row r="18195" x14ac:dyDescent="0.2"/>
    <row r="18196" x14ac:dyDescent="0.2"/>
    <row r="18197" x14ac:dyDescent="0.2"/>
    <row r="18198" x14ac:dyDescent="0.2"/>
    <row r="18199" x14ac:dyDescent="0.2"/>
    <row r="18200" x14ac:dyDescent="0.2"/>
    <row r="18201" x14ac:dyDescent="0.2"/>
    <row r="18202" x14ac:dyDescent="0.2"/>
    <row r="18203" x14ac:dyDescent="0.2"/>
    <row r="18204" x14ac:dyDescent="0.2"/>
    <row r="18205" x14ac:dyDescent="0.2"/>
    <row r="18206" x14ac:dyDescent="0.2"/>
    <row r="18207" x14ac:dyDescent="0.2"/>
    <row r="18208" x14ac:dyDescent="0.2"/>
    <row r="18209" x14ac:dyDescent="0.2"/>
    <row r="18210" x14ac:dyDescent="0.2"/>
    <row r="18211" x14ac:dyDescent="0.2"/>
    <row r="18212" x14ac:dyDescent="0.2"/>
    <row r="18213" x14ac:dyDescent="0.2"/>
    <row r="18214" x14ac:dyDescent="0.2"/>
    <row r="18215" x14ac:dyDescent="0.2"/>
    <row r="18216" x14ac:dyDescent="0.2"/>
    <row r="18217" x14ac:dyDescent="0.2"/>
    <row r="18218" x14ac:dyDescent="0.2"/>
    <row r="18219" x14ac:dyDescent="0.2"/>
    <row r="18220" x14ac:dyDescent="0.2"/>
    <row r="18221" x14ac:dyDescent="0.2"/>
    <row r="18222" x14ac:dyDescent="0.2"/>
    <row r="18223" x14ac:dyDescent="0.2"/>
    <row r="18224" x14ac:dyDescent="0.2"/>
    <row r="18225" x14ac:dyDescent="0.2"/>
    <row r="18226" x14ac:dyDescent="0.2"/>
    <row r="18227" x14ac:dyDescent="0.2"/>
    <row r="18228" x14ac:dyDescent="0.2"/>
    <row r="18229" x14ac:dyDescent="0.2"/>
    <row r="18230" x14ac:dyDescent="0.2"/>
    <row r="18231" x14ac:dyDescent="0.2"/>
    <row r="18232" x14ac:dyDescent="0.2"/>
    <row r="18233" x14ac:dyDescent="0.2"/>
    <row r="18234" x14ac:dyDescent="0.2"/>
    <row r="18235" x14ac:dyDescent="0.2"/>
    <row r="18236" x14ac:dyDescent="0.2"/>
    <row r="18237" x14ac:dyDescent="0.2"/>
    <row r="18238" x14ac:dyDescent="0.2"/>
    <row r="18239" x14ac:dyDescent="0.2"/>
    <row r="18240" x14ac:dyDescent="0.2"/>
    <row r="18241" x14ac:dyDescent="0.2"/>
    <row r="18242" x14ac:dyDescent="0.2"/>
    <row r="18243" x14ac:dyDescent="0.2"/>
    <row r="18244" x14ac:dyDescent="0.2"/>
    <row r="18245" x14ac:dyDescent="0.2"/>
    <row r="18246" x14ac:dyDescent="0.2"/>
    <row r="18247" x14ac:dyDescent="0.2"/>
    <row r="18248" x14ac:dyDescent="0.2"/>
    <row r="18249" x14ac:dyDescent="0.2"/>
    <row r="18250" x14ac:dyDescent="0.2"/>
    <row r="18251" x14ac:dyDescent="0.2"/>
    <row r="18252" x14ac:dyDescent="0.2"/>
    <row r="18253" x14ac:dyDescent="0.2"/>
    <row r="18254" x14ac:dyDescent="0.2"/>
    <row r="18255" x14ac:dyDescent="0.2"/>
    <row r="18256" x14ac:dyDescent="0.2"/>
    <row r="18257" x14ac:dyDescent="0.2"/>
    <row r="18258" x14ac:dyDescent="0.2"/>
    <row r="18259" x14ac:dyDescent="0.2"/>
    <row r="18260" x14ac:dyDescent="0.2"/>
    <row r="18261" x14ac:dyDescent="0.2"/>
    <row r="18262" x14ac:dyDescent="0.2"/>
    <row r="18263" x14ac:dyDescent="0.2"/>
    <row r="18264" x14ac:dyDescent="0.2"/>
    <row r="18265" x14ac:dyDescent="0.2"/>
    <row r="18266" x14ac:dyDescent="0.2"/>
    <row r="18267" x14ac:dyDescent="0.2"/>
    <row r="18268" x14ac:dyDescent="0.2"/>
    <row r="18269" x14ac:dyDescent="0.2"/>
    <row r="18270" x14ac:dyDescent="0.2"/>
    <row r="18271" x14ac:dyDescent="0.2"/>
    <row r="18272" x14ac:dyDescent="0.2"/>
    <row r="18273" x14ac:dyDescent="0.2"/>
    <row r="18274" x14ac:dyDescent="0.2"/>
    <row r="18275" x14ac:dyDescent="0.2"/>
    <row r="18276" x14ac:dyDescent="0.2"/>
    <row r="18277" x14ac:dyDescent="0.2"/>
    <row r="18278" x14ac:dyDescent="0.2"/>
    <row r="18279" x14ac:dyDescent="0.2"/>
    <row r="18280" x14ac:dyDescent="0.2"/>
    <row r="18281" x14ac:dyDescent="0.2"/>
    <row r="18282" x14ac:dyDescent="0.2"/>
    <row r="18283" x14ac:dyDescent="0.2"/>
    <row r="18284" x14ac:dyDescent="0.2"/>
    <row r="18285" x14ac:dyDescent="0.2"/>
    <row r="18286" x14ac:dyDescent="0.2"/>
    <row r="18287" x14ac:dyDescent="0.2"/>
    <row r="18288" x14ac:dyDescent="0.2"/>
    <row r="18289" x14ac:dyDescent="0.2"/>
    <row r="18290" x14ac:dyDescent="0.2"/>
    <row r="18291" x14ac:dyDescent="0.2"/>
    <row r="18292" x14ac:dyDescent="0.2"/>
    <row r="18293" x14ac:dyDescent="0.2"/>
    <row r="18294" x14ac:dyDescent="0.2"/>
    <row r="18295" x14ac:dyDescent="0.2"/>
    <row r="18296" x14ac:dyDescent="0.2"/>
    <row r="18297" x14ac:dyDescent="0.2"/>
    <row r="18298" x14ac:dyDescent="0.2"/>
    <row r="18299" x14ac:dyDescent="0.2"/>
    <row r="18300" x14ac:dyDescent="0.2"/>
    <row r="18301" x14ac:dyDescent="0.2"/>
    <row r="18302" x14ac:dyDescent="0.2"/>
    <row r="18303" x14ac:dyDescent="0.2"/>
    <row r="18304" x14ac:dyDescent="0.2"/>
    <row r="18305" x14ac:dyDescent="0.2"/>
    <row r="18306" x14ac:dyDescent="0.2"/>
    <row r="18307" x14ac:dyDescent="0.2"/>
    <row r="18308" x14ac:dyDescent="0.2"/>
    <row r="18309" x14ac:dyDescent="0.2"/>
    <row r="18310" x14ac:dyDescent="0.2"/>
    <row r="18311" x14ac:dyDescent="0.2"/>
    <row r="18312" x14ac:dyDescent="0.2"/>
    <row r="18313" x14ac:dyDescent="0.2"/>
    <row r="18314" x14ac:dyDescent="0.2"/>
    <row r="18315" x14ac:dyDescent="0.2"/>
    <row r="18316" x14ac:dyDescent="0.2"/>
    <row r="18317" x14ac:dyDescent="0.2"/>
    <row r="18318" x14ac:dyDescent="0.2"/>
    <row r="18319" x14ac:dyDescent="0.2"/>
    <row r="18320" x14ac:dyDescent="0.2"/>
    <row r="18321" x14ac:dyDescent="0.2"/>
    <row r="18322" x14ac:dyDescent="0.2"/>
    <row r="18323" x14ac:dyDescent="0.2"/>
    <row r="18324" x14ac:dyDescent="0.2"/>
    <row r="18325" x14ac:dyDescent="0.2"/>
    <row r="18326" x14ac:dyDescent="0.2"/>
    <row r="18327" x14ac:dyDescent="0.2"/>
    <row r="18328" x14ac:dyDescent="0.2"/>
    <row r="18329" x14ac:dyDescent="0.2"/>
    <row r="18330" x14ac:dyDescent="0.2"/>
    <row r="18331" x14ac:dyDescent="0.2"/>
    <row r="18332" x14ac:dyDescent="0.2"/>
    <row r="18333" x14ac:dyDescent="0.2"/>
    <row r="18334" x14ac:dyDescent="0.2"/>
    <row r="18335" x14ac:dyDescent="0.2"/>
    <row r="18336" x14ac:dyDescent="0.2"/>
    <row r="18337" x14ac:dyDescent="0.2"/>
    <row r="18338" x14ac:dyDescent="0.2"/>
    <row r="18339" x14ac:dyDescent="0.2"/>
    <row r="18340" x14ac:dyDescent="0.2"/>
    <row r="18341" x14ac:dyDescent="0.2"/>
    <row r="18342" x14ac:dyDescent="0.2"/>
    <row r="18343" x14ac:dyDescent="0.2"/>
    <row r="18344" x14ac:dyDescent="0.2"/>
    <row r="18345" x14ac:dyDescent="0.2"/>
    <row r="18346" x14ac:dyDescent="0.2"/>
    <row r="18347" x14ac:dyDescent="0.2"/>
    <row r="18348" x14ac:dyDescent="0.2"/>
    <row r="18349" x14ac:dyDescent="0.2"/>
    <row r="18350" x14ac:dyDescent="0.2"/>
    <row r="18351" x14ac:dyDescent="0.2"/>
    <row r="18352" x14ac:dyDescent="0.2"/>
    <row r="18353" x14ac:dyDescent="0.2"/>
    <row r="18354" x14ac:dyDescent="0.2"/>
    <row r="18355" x14ac:dyDescent="0.2"/>
    <row r="18356" x14ac:dyDescent="0.2"/>
    <row r="18357" x14ac:dyDescent="0.2"/>
    <row r="18358" x14ac:dyDescent="0.2"/>
    <row r="18359" x14ac:dyDescent="0.2"/>
    <row r="18360" x14ac:dyDescent="0.2"/>
    <row r="18361" x14ac:dyDescent="0.2"/>
    <row r="18362" x14ac:dyDescent="0.2"/>
    <row r="18363" x14ac:dyDescent="0.2"/>
    <row r="18364" x14ac:dyDescent="0.2"/>
    <row r="18365" x14ac:dyDescent="0.2"/>
    <row r="18366" x14ac:dyDescent="0.2"/>
    <row r="18367" x14ac:dyDescent="0.2"/>
    <row r="18368" x14ac:dyDescent="0.2"/>
    <row r="18369" x14ac:dyDescent="0.2"/>
    <row r="18370" x14ac:dyDescent="0.2"/>
    <row r="18371" x14ac:dyDescent="0.2"/>
    <row r="18372" x14ac:dyDescent="0.2"/>
    <row r="18373" x14ac:dyDescent="0.2"/>
    <row r="18374" x14ac:dyDescent="0.2"/>
    <row r="18375" x14ac:dyDescent="0.2"/>
    <row r="18376" x14ac:dyDescent="0.2"/>
    <row r="18377" x14ac:dyDescent="0.2"/>
    <row r="18378" x14ac:dyDescent="0.2"/>
    <row r="18379" x14ac:dyDescent="0.2"/>
    <row r="18380" x14ac:dyDescent="0.2"/>
    <row r="18381" x14ac:dyDescent="0.2"/>
    <row r="18382" x14ac:dyDescent="0.2"/>
    <row r="18383" x14ac:dyDescent="0.2"/>
    <row r="18384" x14ac:dyDescent="0.2"/>
    <row r="18385" x14ac:dyDescent="0.2"/>
    <row r="18386" x14ac:dyDescent="0.2"/>
    <row r="18387" x14ac:dyDescent="0.2"/>
    <row r="18388" x14ac:dyDescent="0.2"/>
    <row r="18389" x14ac:dyDescent="0.2"/>
    <row r="18390" x14ac:dyDescent="0.2"/>
    <row r="18391" x14ac:dyDescent="0.2"/>
    <row r="18392" x14ac:dyDescent="0.2"/>
    <row r="18393" x14ac:dyDescent="0.2"/>
    <row r="18394" x14ac:dyDescent="0.2"/>
    <row r="18395" x14ac:dyDescent="0.2"/>
    <row r="18396" x14ac:dyDescent="0.2"/>
    <row r="18397" x14ac:dyDescent="0.2"/>
    <row r="18398" x14ac:dyDescent="0.2"/>
    <row r="18399" x14ac:dyDescent="0.2"/>
    <row r="18400" x14ac:dyDescent="0.2"/>
    <row r="18401" x14ac:dyDescent="0.2"/>
    <row r="18402" x14ac:dyDescent="0.2"/>
    <row r="18403" x14ac:dyDescent="0.2"/>
    <row r="18404" x14ac:dyDescent="0.2"/>
    <row r="18405" x14ac:dyDescent="0.2"/>
    <row r="18406" x14ac:dyDescent="0.2"/>
    <row r="18407" x14ac:dyDescent="0.2"/>
    <row r="18408" x14ac:dyDescent="0.2"/>
    <row r="18409" x14ac:dyDescent="0.2"/>
    <row r="18410" x14ac:dyDescent="0.2"/>
    <row r="18411" x14ac:dyDescent="0.2"/>
    <row r="18412" x14ac:dyDescent="0.2"/>
    <row r="18413" x14ac:dyDescent="0.2"/>
    <row r="18414" x14ac:dyDescent="0.2"/>
    <row r="18415" x14ac:dyDescent="0.2"/>
    <row r="18416" x14ac:dyDescent="0.2"/>
    <row r="18417" x14ac:dyDescent="0.2"/>
    <row r="18418" x14ac:dyDescent="0.2"/>
    <row r="18419" x14ac:dyDescent="0.2"/>
    <row r="18420" x14ac:dyDescent="0.2"/>
    <row r="18421" x14ac:dyDescent="0.2"/>
    <row r="18422" x14ac:dyDescent="0.2"/>
    <row r="18423" x14ac:dyDescent="0.2"/>
    <row r="18424" x14ac:dyDescent="0.2"/>
    <row r="18425" x14ac:dyDescent="0.2"/>
    <row r="18426" x14ac:dyDescent="0.2"/>
    <row r="18427" x14ac:dyDescent="0.2"/>
    <row r="18428" x14ac:dyDescent="0.2"/>
    <row r="18429" x14ac:dyDescent="0.2"/>
    <row r="18430" x14ac:dyDescent="0.2"/>
    <row r="18431" x14ac:dyDescent="0.2"/>
    <row r="18432" x14ac:dyDescent="0.2"/>
    <row r="18433" x14ac:dyDescent="0.2"/>
    <row r="18434" x14ac:dyDescent="0.2"/>
    <row r="18435" x14ac:dyDescent="0.2"/>
    <row r="18436" x14ac:dyDescent="0.2"/>
    <row r="18437" x14ac:dyDescent="0.2"/>
    <row r="18438" x14ac:dyDescent="0.2"/>
    <row r="18439" x14ac:dyDescent="0.2"/>
    <row r="18440" x14ac:dyDescent="0.2"/>
    <row r="18441" x14ac:dyDescent="0.2"/>
    <row r="18442" x14ac:dyDescent="0.2"/>
    <row r="18443" x14ac:dyDescent="0.2"/>
    <row r="18444" x14ac:dyDescent="0.2"/>
    <row r="18445" x14ac:dyDescent="0.2"/>
    <row r="18446" x14ac:dyDescent="0.2"/>
    <row r="18447" x14ac:dyDescent="0.2"/>
    <row r="18448" x14ac:dyDescent="0.2"/>
    <row r="18449" x14ac:dyDescent="0.2"/>
    <row r="18450" x14ac:dyDescent="0.2"/>
    <row r="18451" x14ac:dyDescent="0.2"/>
    <row r="18452" x14ac:dyDescent="0.2"/>
    <row r="18453" x14ac:dyDescent="0.2"/>
    <row r="18454" x14ac:dyDescent="0.2"/>
    <row r="18455" x14ac:dyDescent="0.2"/>
    <row r="18456" x14ac:dyDescent="0.2"/>
    <row r="18457" x14ac:dyDescent="0.2"/>
    <row r="18458" x14ac:dyDescent="0.2"/>
    <row r="18459" x14ac:dyDescent="0.2"/>
    <row r="18460" x14ac:dyDescent="0.2"/>
    <row r="18461" x14ac:dyDescent="0.2"/>
    <row r="18462" x14ac:dyDescent="0.2"/>
    <row r="18463" x14ac:dyDescent="0.2"/>
    <row r="18464" x14ac:dyDescent="0.2"/>
    <row r="18465" x14ac:dyDescent="0.2"/>
    <row r="18466" x14ac:dyDescent="0.2"/>
    <row r="18467" x14ac:dyDescent="0.2"/>
    <row r="18468" x14ac:dyDescent="0.2"/>
    <row r="18469" x14ac:dyDescent="0.2"/>
    <row r="18470" x14ac:dyDescent="0.2"/>
    <row r="18471" x14ac:dyDescent="0.2"/>
    <row r="18472" x14ac:dyDescent="0.2"/>
    <row r="18473" x14ac:dyDescent="0.2"/>
    <row r="18474" x14ac:dyDescent="0.2"/>
    <row r="18475" x14ac:dyDescent="0.2"/>
    <row r="18476" x14ac:dyDescent="0.2"/>
    <row r="18477" x14ac:dyDescent="0.2"/>
    <row r="18478" x14ac:dyDescent="0.2"/>
    <row r="18479" x14ac:dyDescent="0.2"/>
    <row r="18480" x14ac:dyDescent="0.2"/>
    <row r="18481" x14ac:dyDescent="0.2"/>
    <row r="18482" x14ac:dyDescent="0.2"/>
    <row r="18483" x14ac:dyDescent="0.2"/>
    <row r="18484" x14ac:dyDescent="0.2"/>
    <row r="18485" x14ac:dyDescent="0.2"/>
    <row r="18486" x14ac:dyDescent="0.2"/>
    <row r="18487" x14ac:dyDescent="0.2"/>
    <row r="18488" x14ac:dyDescent="0.2"/>
    <row r="18489" x14ac:dyDescent="0.2"/>
    <row r="18490" x14ac:dyDescent="0.2"/>
    <row r="18491" x14ac:dyDescent="0.2"/>
    <row r="18492" x14ac:dyDescent="0.2"/>
    <row r="18493" x14ac:dyDescent="0.2"/>
    <row r="18494" x14ac:dyDescent="0.2"/>
    <row r="18495" x14ac:dyDescent="0.2"/>
    <row r="18496" x14ac:dyDescent="0.2"/>
    <row r="18497" x14ac:dyDescent="0.2"/>
    <row r="18498" x14ac:dyDescent="0.2"/>
    <row r="18499" x14ac:dyDescent="0.2"/>
    <row r="18500" x14ac:dyDescent="0.2"/>
    <row r="18501" x14ac:dyDescent="0.2"/>
    <row r="18502" x14ac:dyDescent="0.2"/>
    <row r="18503" x14ac:dyDescent="0.2"/>
    <row r="18504" x14ac:dyDescent="0.2"/>
    <row r="18505" x14ac:dyDescent="0.2"/>
    <row r="18506" x14ac:dyDescent="0.2"/>
    <row r="18507" x14ac:dyDescent="0.2"/>
    <row r="18508" x14ac:dyDescent="0.2"/>
    <row r="18509" x14ac:dyDescent="0.2"/>
    <row r="18510" x14ac:dyDescent="0.2"/>
    <row r="18511" x14ac:dyDescent="0.2"/>
    <row r="18512" x14ac:dyDescent="0.2"/>
    <row r="18513" x14ac:dyDescent="0.2"/>
    <row r="18514" x14ac:dyDescent="0.2"/>
    <row r="18515" x14ac:dyDescent="0.2"/>
    <row r="18516" x14ac:dyDescent="0.2"/>
    <row r="18517" x14ac:dyDescent="0.2"/>
    <row r="18518" x14ac:dyDescent="0.2"/>
    <row r="18519" x14ac:dyDescent="0.2"/>
    <row r="18520" x14ac:dyDescent="0.2"/>
    <row r="18521" x14ac:dyDescent="0.2"/>
    <row r="18522" x14ac:dyDescent="0.2"/>
    <row r="18523" x14ac:dyDescent="0.2"/>
    <row r="18524" x14ac:dyDescent="0.2"/>
    <row r="18525" x14ac:dyDescent="0.2"/>
    <row r="18526" x14ac:dyDescent="0.2"/>
    <row r="18527" x14ac:dyDescent="0.2"/>
    <row r="18528" x14ac:dyDescent="0.2"/>
    <row r="18529" x14ac:dyDescent="0.2"/>
    <row r="18530" x14ac:dyDescent="0.2"/>
    <row r="18531" x14ac:dyDescent="0.2"/>
    <row r="18532" x14ac:dyDescent="0.2"/>
    <row r="18533" x14ac:dyDescent="0.2"/>
    <row r="18534" x14ac:dyDescent="0.2"/>
    <row r="18535" x14ac:dyDescent="0.2"/>
    <row r="18536" x14ac:dyDescent="0.2"/>
    <row r="18537" x14ac:dyDescent="0.2"/>
    <row r="18538" x14ac:dyDescent="0.2"/>
    <row r="18539" x14ac:dyDescent="0.2"/>
    <row r="18540" x14ac:dyDescent="0.2"/>
    <row r="18541" x14ac:dyDescent="0.2"/>
    <row r="18542" x14ac:dyDescent="0.2"/>
    <row r="18543" x14ac:dyDescent="0.2"/>
    <row r="18544" x14ac:dyDescent="0.2"/>
    <row r="18545" x14ac:dyDescent="0.2"/>
    <row r="18546" x14ac:dyDescent="0.2"/>
    <row r="18547" x14ac:dyDescent="0.2"/>
    <row r="18548" x14ac:dyDescent="0.2"/>
    <row r="18549" x14ac:dyDescent="0.2"/>
    <row r="18550" x14ac:dyDescent="0.2"/>
    <row r="18551" x14ac:dyDescent="0.2"/>
    <row r="18552" x14ac:dyDescent="0.2"/>
    <row r="18553" x14ac:dyDescent="0.2"/>
    <row r="18554" x14ac:dyDescent="0.2"/>
    <row r="18555" x14ac:dyDescent="0.2"/>
    <row r="18556" x14ac:dyDescent="0.2"/>
    <row r="18557" x14ac:dyDescent="0.2"/>
    <row r="18558" x14ac:dyDescent="0.2"/>
    <row r="18559" x14ac:dyDescent="0.2"/>
    <row r="18560" x14ac:dyDescent="0.2"/>
    <row r="18561" x14ac:dyDescent="0.2"/>
    <row r="18562" x14ac:dyDescent="0.2"/>
    <row r="18563" x14ac:dyDescent="0.2"/>
    <row r="18564" x14ac:dyDescent="0.2"/>
    <row r="18565" x14ac:dyDescent="0.2"/>
    <row r="18566" x14ac:dyDescent="0.2"/>
    <row r="18567" x14ac:dyDescent="0.2"/>
    <row r="18568" x14ac:dyDescent="0.2"/>
    <row r="18569" x14ac:dyDescent="0.2"/>
    <row r="18570" x14ac:dyDescent="0.2"/>
    <row r="18571" x14ac:dyDescent="0.2"/>
    <row r="18572" x14ac:dyDescent="0.2"/>
    <row r="18573" x14ac:dyDescent="0.2"/>
    <row r="18574" x14ac:dyDescent="0.2"/>
    <row r="18575" x14ac:dyDescent="0.2"/>
    <row r="18576" x14ac:dyDescent="0.2"/>
    <row r="18577" x14ac:dyDescent="0.2"/>
    <row r="18578" x14ac:dyDescent="0.2"/>
    <row r="18579" x14ac:dyDescent="0.2"/>
    <row r="18580" x14ac:dyDescent="0.2"/>
    <row r="18581" x14ac:dyDescent="0.2"/>
    <row r="18582" x14ac:dyDescent="0.2"/>
    <row r="18583" x14ac:dyDescent="0.2"/>
    <row r="18584" x14ac:dyDescent="0.2"/>
    <row r="18585" x14ac:dyDescent="0.2"/>
    <row r="18586" x14ac:dyDescent="0.2"/>
    <row r="18587" x14ac:dyDescent="0.2"/>
    <row r="18588" x14ac:dyDescent="0.2"/>
    <row r="18589" x14ac:dyDescent="0.2"/>
    <row r="18590" x14ac:dyDescent="0.2"/>
    <row r="18591" x14ac:dyDescent="0.2"/>
    <row r="18592" x14ac:dyDescent="0.2"/>
    <row r="18593" x14ac:dyDescent="0.2"/>
    <row r="18594" x14ac:dyDescent="0.2"/>
    <row r="18595" x14ac:dyDescent="0.2"/>
    <row r="18596" x14ac:dyDescent="0.2"/>
    <row r="18597" x14ac:dyDescent="0.2"/>
    <row r="18598" x14ac:dyDescent="0.2"/>
    <row r="18599" x14ac:dyDescent="0.2"/>
    <row r="18600" x14ac:dyDescent="0.2"/>
    <row r="18601" x14ac:dyDescent="0.2"/>
    <row r="18602" x14ac:dyDescent="0.2"/>
    <row r="18603" x14ac:dyDescent="0.2"/>
    <row r="18604" x14ac:dyDescent="0.2"/>
    <row r="18605" x14ac:dyDescent="0.2"/>
    <row r="18606" x14ac:dyDescent="0.2"/>
    <row r="18607" x14ac:dyDescent="0.2"/>
    <row r="18608" x14ac:dyDescent="0.2"/>
    <row r="18609" x14ac:dyDescent="0.2"/>
    <row r="18610" x14ac:dyDescent="0.2"/>
    <row r="18611" x14ac:dyDescent="0.2"/>
    <row r="18612" x14ac:dyDescent="0.2"/>
    <row r="18613" x14ac:dyDescent="0.2"/>
    <row r="18614" x14ac:dyDescent="0.2"/>
    <row r="18615" x14ac:dyDescent="0.2"/>
    <row r="18616" x14ac:dyDescent="0.2"/>
    <row r="18617" x14ac:dyDescent="0.2"/>
    <row r="18618" x14ac:dyDescent="0.2"/>
    <row r="18619" x14ac:dyDescent="0.2"/>
    <row r="18620" x14ac:dyDescent="0.2"/>
    <row r="18621" x14ac:dyDescent="0.2"/>
    <row r="18622" x14ac:dyDescent="0.2"/>
    <row r="18623" x14ac:dyDescent="0.2"/>
    <row r="18624" x14ac:dyDescent="0.2"/>
    <row r="18625" x14ac:dyDescent="0.2"/>
    <row r="18626" x14ac:dyDescent="0.2"/>
    <row r="18627" x14ac:dyDescent="0.2"/>
    <row r="18628" x14ac:dyDescent="0.2"/>
    <row r="18629" x14ac:dyDescent="0.2"/>
    <row r="18630" x14ac:dyDescent="0.2"/>
    <row r="18631" x14ac:dyDescent="0.2"/>
    <row r="18632" x14ac:dyDescent="0.2"/>
    <row r="18633" x14ac:dyDescent="0.2"/>
    <row r="18634" x14ac:dyDescent="0.2"/>
    <row r="18635" x14ac:dyDescent="0.2"/>
    <row r="18636" x14ac:dyDescent="0.2"/>
    <row r="18637" x14ac:dyDescent="0.2"/>
    <row r="18638" x14ac:dyDescent="0.2"/>
    <row r="18639" x14ac:dyDescent="0.2"/>
    <row r="18640" x14ac:dyDescent="0.2"/>
    <row r="18641" x14ac:dyDescent="0.2"/>
    <row r="18642" x14ac:dyDescent="0.2"/>
    <row r="18643" x14ac:dyDescent="0.2"/>
    <row r="18644" x14ac:dyDescent="0.2"/>
    <row r="18645" x14ac:dyDescent="0.2"/>
    <row r="18646" x14ac:dyDescent="0.2"/>
    <row r="18647" x14ac:dyDescent="0.2"/>
    <row r="18648" x14ac:dyDescent="0.2"/>
    <row r="18649" x14ac:dyDescent="0.2"/>
    <row r="18650" x14ac:dyDescent="0.2"/>
    <row r="18651" x14ac:dyDescent="0.2"/>
    <row r="18652" x14ac:dyDescent="0.2"/>
    <row r="18653" x14ac:dyDescent="0.2"/>
    <row r="18654" x14ac:dyDescent="0.2"/>
    <row r="18655" x14ac:dyDescent="0.2"/>
    <row r="18656" x14ac:dyDescent="0.2"/>
    <row r="18657" x14ac:dyDescent="0.2"/>
    <row r="18658" x14ac:dyDescent="0.2"/>
    <row r="18659" x14ac:dyDescent="0.2"/>
    <row r="18660" x14ac:dyDescent="0.2"/>
    <row r="18661" x14ac:dyDescent="0.2"/>
    <row r="18662" x14ac:dyDescent="0.2"/>
    <row r="18663" x14ac:dyDescent="0.2"/>
    <row r="18664" x14ac:dyDescent="0.2"/>
    <row r="18665" x14ac:dyDescent="0.2"/>
    <row r="18666" x14ac:dyDescent="0.2"/>
    <row r="18667" x14ac:dyDescent="0.2"/>
    <row r="18668" x14ac:dyDescent="0.2"/>
    <row r="18669" x14ac:dyDescent="0.2"/>
    <row r="18670" x14ac:dyDescent="0.2"/>
    <row r="18671" x14ac:dyDescent="0.2"/>
    <row r="18672" x14ac:dyDescent="0.2"/>
    <row r="18673" x14ac:dyDescent="0.2"/>
    <row r="18674" x14ac:dyDescent="0.2"/>
    <row r="18675" x14ac:dyDescent="0.2"/>
    <row r="18676" x14ac:dyDescent="0.2"/>
    <row r="18677" x14ac:dyDescent="0.2"/>
    <row r="18678" x14ac:dyDescent="0.2"/>
    <row r="18679" x14ac:dyDescent="0.2"/>
    <row r="18680" x14ac:dyDescent="0.2"/>
    <row r="18681" x14ac:dyDescent="0.2"/>
    <row r="18682" x14ac:dyDescent="0.2"/>
    <row r="18683" x14ac:dyDescent="0.2"/>
    <row r="18684" x14ac:dyDescent="0.2"/>
    <row r="18685" x14ac:dyDescent="0.2"/>
    <row r="18686" x14ac:dyDescent="0.2"/>
    <row r="18687" x14ac:dyDescent="0.2"/>
    <row r="18688" x14ac:dyDescent="0.2"/>
    <row r="18689" x14ac:dyDescent="0.2"/>
    <row r="18690" x14ac:dyDescent="0.2"/>
    <row r="18691" x14ac:dyDescent="0.2"/>
    <row r="18692" x14ac:dyDescent="0.2"/>
    <row r="18693" x14ac:dyDescent="0.2"/>
    <row r="18694" x14ac:dyDescent="0.2"/>
    <row r="18695" x14ac:dyDescent="0.2"/>
    <row r="18696" x14ac:dyDescent="0.2"/>
    <row r="18697" x14ac:dyDescent="0.2"/>
    <row r="18698" x14ac:dyDescent="0.2"/>
    <row r="18699" x14ac:dyDescent="0.2"/>
    <row r="18700" x14ac:dyDescent="0.2"/>
    <row r="18701" x14ac:dyDescent="0.2"/>
    <row r="18702" x14ac:dyDescent="0.2"/>
    <row r="18703" x14ac:dyDescent="0.2"/>
    <row r="18704" x14ac:dyDescent="0.2"/>
    <row r="18705" x14ac:dyDescent="0.2"/>
    <row r="18706" x14ac:dyDescent="0.2"/>
    <row r="18707" x14ac:dyDescent="0.2"/>
    <row r="18708" x14ac:dyDescent="0.2"/>
    <row r="18709" x14ac:dyDescent="0.2"/>
    <row r="18710" x14ac:dyDescent="0.2"/>
    <row r="18711" x14ac:dyDescent="0.2"/>
    <row r="18712" x14ac:dyDescent="0.2"/>
    <row r="18713" x14ac:dyDescent="0.2"/>
    <row r="18714" x14ac:dyDescent="0.2"/>
    <row r="18715" x14ac:dyDescent="0.2"/>
    <row r="18716" x14ac:dyDescent="0.2"/>
    <row r="18717" x14ac:dyDescent="0.2"/>
    <row r="18718" x14ac:dyDescent="0.2"/>
    <row r="18719" x14ac:dyDescent="0.2"/>
    <row r="18720" x14ac:dyDescent="0.2"/>
    <row r="18721" x14ac:dyDescent="0.2"/>
    <row r="18722" x14ac:dyDescent="0.2"/>
    <row r="18723" x14ac:dyDescent="0.2"/>
    <row r="18724" x14ac:dyDescent="0.2"/>
    <row r="18725" x14ac:dyDescent="0.2"/>
    <row r="18726" x14ac:dyDescent="0.2"/>
    <row r="18727" x14ac:dyDescent="0.2"/>
    <row r="18728" x14ac:dyDescent="0.2"/>
    <row r="18729" x14ac:dyDescent="0.2"/>
    <row r="18730" x14ac:dyDescent="0.2"/>
    <row r="18731" x14ac:dyDescent="0.2"/>
    <row r="18732" x14ac:dyDescent="0.2"/>
    <row r="18733" x14ac:dyDescent="0.2"/>
    <row r="18734" x14ac:dyDescent="0.2"/>
    <row r="18735" x14ac:dyDescent="0.2"/>
    <row r="18736" x14ac:dyDescent="0.2"/>
    <row r="18737" x14ac:dyDescent="0.2"/>
    <row r="18738" x14ac:dyDescent="0.2"/>
    <row r="18739" x14ac:dyDescent="0.2"/>
    <row r="18740" x14ac:dyDescent="0.2"/>
    <row r="18741" x14ac:dyDescent="0.2"/>
    <row r="18742" x14ac:dyDescent="0.2"/>
    <row r="18743" x14ac:dyDescent="0.2"/>
    <row r="18744" x14ac:dyDescent="0.2"/>
    <row r="18745" x14ac:dyDescent="0.2"/>
    <row r="18746" x14ac:dyDescent="0.2"/>
    <row r="18747" x14ac:dyDescent="0.2"/>
    <row r="18748" x14ac:dyDescent="0.2"/>
    <row r="18749" x14ac:dyDescent="0.2"/>
    <row r="18750" x14ac:dyDescent="0.2"/>
    <row r="18751" x14ac:dyDescent="0.2"/>
    <row r="18752" x14ac:dyDescent="0.2"/>
    <row r="18753" x14ac:dyDescent="0.2"/>
    <row r="18754" x14ac:dyDescent="0.2"/>
    <row r="18755" x14ac:dyDescent="0.2"/>
    <row r="18756" x14ac:dyDescent="0.2"/>
    <row r="18757" x14ac:dyDescent="0.2"/>
    <row r="18758" x14ac:dyDescent="0.2"/>
    <row r="18759" x14ac:dyDescent="0.2"/>
    <row r="18760" x14ac:dyDescent="0.2"/>
    <row r="18761" x14ac:dyDescent="0.2"/>
    <row r="18762" x14ac:dyDescent="0.2"/>
    <row r="18763" x14ac:dyDescent="0.2"/>
    <row r="18764" x14ac:dyDescent="0.2"/>
    <row r="18765" x14ac:dyDescent="0.2"/>
    <row r="18766" x14ac:dyDescent="0.2"/>
    <row r="18767" x14ac:dyDescent="0.2"/>
    <row r="18768" x14ac:dyDescent="0.2"/>
    <row r="18769" x14ac:dyDescent="0.2"/>
    <row r="18770" x14ac:dyDescent="0.2"/>
    <row r="18771" x14ac:dyDescent="0.2"/>
    <row r="18772" x14ac:dyDescent="0.2"/>
    <row r="18773" x14ac:dyDescent="0.2"/>
    <row r="18774" x14ac:dyDescent="0.2"/>
    <row r="18775" x14ac:dyDescent="0.2"/>
    <row r="18776" x14ac:dyDescent="0.2"/>
    <row r="18777" x14ac:dyDescent="0.2"/>
    <row r="18778" x14ac:dyDescent="0.2"/>
    <row r="18779" x14ac:dyDescent="0.2"/>
    <row r="18780" x14ac:dyDescent="0.2"/>
    <row r="18781" x14ac:dyDescent="0.2"/>
    <row r="18782" x14ac:dyDescent="0.2"/>
    <row r="18783" x14ac:dyDescent="0.2"/>
    <row r="18784" x14ac:dyDescent="0.2"/>
    <row r="18785" x14ac:dyDescent="0.2"/>
    <row r="18786" x14ac:dyDescent="0.2"/>
    <row r="18787" x14ac:dyDescent="0.2"/>
    <row r="18788" x14ac:dyDescent="0.2"/>
    <row r="18789" x14ac:dyDescent="0.2"/>
    <row r="18790" x14ac:dyDescent="0.2"/>
    <row r="18791" x14ac:dyDescent="0.2"/>
    <row r="18792" x14ac:dyDescent="0.2"/>
    <row r="18793" x14ac:dyDescent="0.2"/>
    <row r="18794" x14ac:dyDescent="0.2"/>
    <row r="18795" x14ac:dyDescent="0.2"/>
    <row r="18796" x14ac:dyDescent="0.2"/>
    <row r="18797" x14ac:dyDescent="0.2"/>
    <row r="18798" x14ac:dyDescent="0.2"/>
    <row r="18799" x14ac:dyDescent="0.2"/>
    <row r="18800" x14ac:dyDescent="0.2"/>
    <row r="18801" x14ac:dyDescent="0.2"/>
    <row r="18802" x14ac:dyDescent="0.2"/>
    <row r="18803" x14ac:dyDescent="0.2"/>
    <row r="18804" x14ac:dyDescent="0.2"/>
    <row r="18805" x14ac:dyDescent="0.2"/>
    <row r="18806" x14ac:dyDescent="0.2"/>
    <row r="18807" x14ac:dyDescent="0.2"/>
    <row r="18808" x14ac:dyDescent="0.2"/>
    <row r="18809" x14ac:dyDescent="0.2"/>
    <row r="18810" x14ac:dyDescent="0.2"/>
    <row r="18811" x14ac:dyDescent="0.2"/>
    <row r="18812" x14ac:dyDescent="0.2"/>
    <row r="18813" x14ac:dyDescent="0.2"/>
    <row r="18814" x14ac:dyDescent="0.2"/>
    <row r="18815" x14ac:dyDescent="0.2"/>
    <row r="18816" x14ac:dyDescent="0.2"/>
    <row r="18817" x14ac:dyDescent="0.2"/>
    <row r="18818" x14ac:dyDescent="0.2"/>
    <row r="18819" x14ac:dyDescent="0.2"/>
    <row r="18820" x14ac:dyDescent="0.2"/>
    <row r="18821" x14ac:dyDescent="0.2"/>
    <row r="18822" x14ac:dyDescent="0.2"/>
    <row r="18823" x14ac:dyDescent="0.2"/>
    <row r="18824" x14ac:dyDescent="0.2"/>
    <row r="18825" x14ac:dyDescent="0.2"/>
    <row r="18826" x14ac:dyDescent="0.2"/>
    <row r="18827" x14ac:dyDescent="0.2"/>
    <row r="18828" x14ac:dyDescent="0.2"/>
    <row r="18829" x14ac:dyDescent="0.2"/>
    <row r="18830" x14ac:dyDescent="0.2"/>
    <row r="18831" x14ac:dyDescent="0.2"/>
    <row r="18832" x14ac:dyDescent="0.2"/>
    <row r="18833" x14ac:dyDescent="0.2"/>
    <row r="18834" x14ac:dyDescent="0.2"/>
    <row r="18835" x14ac:dyDescent="0.2"/>
    <row r="18836" x14ac:dyDescent="0.2"/>
    <row r="18837" x14ac:dyDescent="0.2"/>
    <row r="18838" x14ac:dyDescent="0.2"/>
    <row r="18839" x14ac:dyDescent="0.2"/>
    <row r="18840" x14ac:dyDescent="0.2"/>
    <row r="18841" x14ac:dyDescent="0.2"/>
    <row r="18842" x14ac:dyDescent="0.2"/>
    <row r="18843" x14ac:dyDescent="0.2"/>
    <row r="18844" x14ac:dyDescent="0.2"/>
    <row r="18845" x14ac:dyDescent="0.2"/>
    <row r="18846" x14ac:dyDescent="0.2"/>
    <row r="18847" x14ac:dyDescent="0.2"/>
    <row r="18848" x14ac:dyDescent="0.2"/>
    <row r="18849" x14ac:dyDescent="0.2"/>
    <row r="18850" x14ac:dyDescent="0.2"/>
    <row r="18851" x14ac:dyDescent="0.2"/>
    <row r="18852" x14ac:dyDescent="0.2"/>
    <row r="18853" x14ac:dyDescent="0.2"/>
    <row r="18854" x14ac:dyDescent="0.2"/>
    <row r="18855" x14ac:dyDescent="0.2"/>
    <row r="18856" x14ac:dyDescent="0.2"/>
    <row r="18857" x14ac:dyDescent="0.2"/>
    <row r="18858" x14ac:dyDescent="0.2"/>
    <row r="18859" x14ac:dyDescent="0.2"/>
    <row r="18860" x14ac:dyDescent="0.2"/>
    <row r="18861" x14ac:dyDescent="0.2"/>
    <row r="18862" x14ac:dyDescent="0.2"/>
    <row r="18863" x14ac:dyDescent="0.2"/>
    <row r="18864" x14ac:dyDescent="0.2"/>
    <row r="18865" x14ac:dyDescent="0.2"/>
    <row r="18866" x14ac:dyDescent="0.2"/>
    <row r="18867" x14ac:dyDescent="0.2"/>
    <row r="18868" x14ac:dyDescent="0.2"/>
    <row r="18869" x14ac:dyDescent="0.2"/>
    <row r="18870" x14ac:dyDescent="0.2"/>
    <row r="18871" x14ac:dyDescent="0.2"/>
    <row r="18872" x14ac:dyDescent="0.2"/>
    <row r="18873" x14ac:dyDescent="0.2"/>
    <row r="18874" x14ac:dyDescent="0.2"/>
    <row r="18875" x14ac:dyDescent="0.2"/>
    <row r="18876" x14ac:dyDescent="0.2"/>
    <row r="18877" x14ac:dyDescent="0.2"/>
    <row r="18878" x14ac:dyDescent="0.2"/>
    <row r="18879" x14ac:dyDescent="0.2"/>
    <row r="18880" x14ac:dyDescent="0.2"/>
    <row r="18881" x14ac:dyDescent="0.2"/>
    <row r="18882" x14ac:dyDescent="0.2"/>
    <row r="18883" x14ac:dyDescent="0.2"/>
    <row r="18884" x14ac:dyDescent="0.2"/>
    <row r="18885" x14ac:dyDescent="0.2"/>
    <row r="18886" x14ac:dyDescent="0.2"/>
    <row r="18887" x14ac:dyDescent="0.2"/>
    <row r="18888" x14ac:dyDescent="0.2"/>
    <row r="18889" x14ac:dyDescent="0.2"/>
    <row r="18890" x14ac:dyDescent="0.2"/>
    <row r="18891" x14ac:dyDescent="0.2"/>
    <row r="18892" x14ac:dyDescent="0.2"/>
    <row r="18893" x14ac:dyDescent="0.2"/>
    <row r="18894" x14ac:dyDescent="0.2"/>
    <row r="18895" x14ac:dyDescent="0.2"/>
    <row r="18896" x14ac:dyDescent="0.2"/>
    <row r="18897" x14ac:dyDescent="0.2"/>
    <row r="18898" x14ac:dyDescent="0.2"/>
    <row r="18899" x14ac:dyDescent="0.2"/>
    <row r="18900" x14ac:dyDescent="0.2"/>
    <row r="18901" x14ac:dyDescent="0.2"/>
    <row r="18902" x14ac:dyDescent="0.2"/>
    <row r="18903" x14ac:dyDescent="0.2"/>
    <row r="18904" x14ac:dyDescent="0.2"/>
    <row r="18905" x14ac:dyDescent="0.2"/>
    <row r="18906" x14ac:dyDescent="0.2"/>
    <row r="18907" x14ac:dyDescent="0.2"/>
    <row r="18908" x14ac:dyDescent="0.2"/>
    <row r="18909" x14ac:dyDescent="0.2"/>
    <row r="18910" x14ac:dyDescent="0.2"/>
    <row r="18911" x14ac:dyDescent="0.2"/>
    <row r="18912" x14ac:dyDescent="0.2"/>
    <row r="18913" x14ac:dyDescent="0.2"/>
    <row r="18914" x14ac:dyDescent="0.2"/>
    <row r="18915" x14ac:dyDescent="0.2"/>
    <row r="18916" x14ac:dyDescent="0.2"/>
    <row r="18917" x14ac:dyDescent="0.2"/>
    <row r="18918" x14ac:dyDescent="0.2"/>
    <row r="18919" x14ac:dyDescent="0.2"/>
    <row r="18920" x14ac:dyDescent="0.2"/>
    <row r="18921" x14ac:dyDescent="0.2"/>
    <row r="18922" x14ac:dyDescent="0.2"/>
    <row r="18923" x14ac:dyDescent="0.2"/>
    <row r="18924" x14ac:dyDescent="0.2"/>
    <row r="18925" x14ac:dyDescent="0.2"/>
    <row r="18926" x14ac:dyDescent="0.2"/>
    <row r="18927" x14ac:dyDescent="0.2"/>
    <row r="18928" x14ac:dyDescent="0.2"/>
    <row r="18929" x14ac:dyDescent="0.2"/>
    <row r="18930" x14ac:dyDescent="0.2"/>
    <row r="18931" x14ac:dyDescent="0.2"/>
    <row r="18932" x14ac:dyDescent="0.2"/>
    <row r="18933" x14ac:dyDescent="0.2"/>
    <row r="18934" x14ac:dyDescent="0.2"/>
    <row r="18935" x14ac:dyDescent="0.2"/>
    <row r="18936" x14ac:dyDescent="0.2"/>
    <row r="18937" x14ac:dyDescent="0.2"/>
    <row r="18938" x14ac:dyDescent="0.2"/>
    <row r="18939" x14ac:dyDescent="0.2"/>
    <row r="18940" x14ac:dyDescent="0.2"/>
    <row r="18941" x14ac:dyDescent="0.2"/>
    <row r="18942" x14ac:dyDescent="0.2"/>
    <row r="18943" x14ac:dyDescent="0.2"/>
    <row r="18944" x14ac:dyDescent="0.2"/>
    <row r="18945" x14ac:dyDescent="0.2"/>
    <row r="18946" x14ac:dyDescent="0.2"/>
    <row r="18947" x14ac:dyDescent="0.2"/>
    <row r="18948" x14ac:dyDescent="0.2"/>
    <row r="18949" x14ac:dyDescent="0.2"/>
    <row r="18950" x14ac:dyDescent="0.2"/>
    <row r="18951" x14ac:dyDescent="0.2"/>
    <row r="18952" x14ac:dyDescent="0.2"/>
    <row r="18953" x14ac:dyDescent="0.2"/>
    <row r="18954" x14ac:dyDescent="0.2"/>
    <row r="18955" x14ac:dyDescent="0.2"/>
    <row r="18956" x14ac:dyDescent="0.2"/>
    <row r="18957" x14ac:dyDescent="0.2"/>
    <row r="18958" x14ac:dyDescent="0.2"/>
    <row r="18959" x14ac:dyDescent="0.2"/>
    <row r="18960" x14ac:dyDescent="0.2"/>
    <row r="18961" x14ac:dyDescent="0.2"/>
    <row r="18962" x14ac:dyDescent="0.2"/>
    <row r="18963" x14ac:dyDescent="0.2"/>
    <row r="18964" x14ac:dyDescent="0.2"/>
    <row r="18965" x14ac:dyDescent="0.2"/>
    <row r="18966" x14ac:dyDescent="0.2"/>
    <row r="18967" x14ac:dyDescent="0.2"/>
    <row r="18968" x14ac:dyDescent="0.2"/>
    <row r="18969" x14ac:dyDescent="0.2"/>
    <row r="18970" x14ac:dyDescent="0.2"/>
    <row r="18971" x14ac:dyDescent="0.2"/>
    <row r="18972" x14ac:dyDescent="0.2"/>
    <row r="18973" x14ac:dyDescent="0.2"/>
    <row r="18974" x14ac:dyDescent="0.2"/>
    <row r="18975" x14ac:dyDescent="0.2"/>
    <row r="18976" x14ac:dyDescent="0.2"/>
    <row r="18977" x14ac:dyDescent="0.2"/>
    <row r="18978" x14ac:dyDescent="0.2"/>
    <row r="18979" x14ac:dyDescent="0.2"/>
    <row r="18980" x14ac:dyDescent="0.2"/>
    <row r="18981" x14ac:dyDescent="0.2"/>
    <row r="18982" x14ac:dyDescent="0.2"/>
    <row r="18983" x14ac:dyDescent="0.2"/>
    <row r="18984" x14ac:dyDescent="0.2"/>
    <row r="18985" x14ac:dyDescent="0.2"/>
    <row r="18986" x14ac:dyDescent="0.2"/>
    <row r="18987" x14ac:dyDescent="0.2"/>
    <row r="18988" x14ac:dyDescent="0.2"/>
    <row r="18989" x14ac:dyDescent="0.2"/>
    <row r="18990" x14ac:dyDescent="0.2"/>
    <row r="18991" x14ac:dyDescent="0.2"/>
    <row r="18992" x14ac:dyDescent="0.2"/>
    <row r="18993" x14ac:dyDescent="0.2"/>
    <row r="18994" x14ac:dyDescent="0.2"/>
    <row r="18995" x14ac:dyDescent="0.2"/>
    <row r="18996" x14ac:dyDescent="0.2"/>
    <row r="18997" x14ac:dyDescent="0.2"/>
    <row r="18998" x14ac:dyDescent="0.2"/>
    <row r="18999" x14ac:dyDescent="0.2"/>
    <row r="19000" x14ac:dyDescent="0.2"/>
    <row r="19001" x14ac:dyDescent="0.2"/>
    <row r="19002" x14ac:dyDescent="0.2"/>
    <row r="19003" x14ac:dyDescent="0.2"/>
    <row r="19004" x14ac:dyDescent="0.2"/>
    <row r="19005" x14ac:dyDescent="0.2"/>
    <row r="19006" x14ac:dyDescent="0.2"/>
    <row r="19007" x14ac:dyDescent="0.2"/>
    <row r="19008" x14ac:dyDescent="0.2"/>
    <row r="19009" x14ac:dyDescent="0.2"/>
    <row r="19010" x14ac:dyDescent="0.2"/>
    <row r="19011" x14ac:dyDescent="0.2"/>
    <row r="19012" x14ac:dyDescent="0.2"/>
    <row r="19013" x14ac:dyDescent="0.2"/>
    <row r="19014" x14ac:dyDescent="0.2"/>
    <row r="19015" x14ac:dyDescent="0.2"/>
    <row r="19016" x14ac:dyDescent="0.2"/>
    <row r="19017" x14ac:dyDescent="0.2"/>
    <row r="19018" x14ac:dyDescent="0.2"/>
    <row r="19019" x14ac:dyDescent="0.2"/>
    <row r="19020" x14ac:dyDescent="0.2"/>
    <row r="19021" x14ac:dyDescent="0.2"/>
    <row r="19022" x14ac:dyDescent="0.2"/>
    <row r="19023" x14ac:dyDescent="0.2"/>
    <row r="19024" x14ac:dyDescent="0.2"/>
    <row r="19025" x14ac:dyDescent="0.2"/>
    <row r="19026" x14ac:dyDescent="0.2"/>
    <row r="19027" x14ac:dyDescent="0.2"/>
    <row r="19028" x14ac:dyDescent="0.2"/>
    <row r="19029" x14ac:dyDescent="0.2"/>
    <row r="19030" x14ac:dyDescent="0.2"/>
    <row r="19031" x14ac:dyDescent="0.2"/>
    <row r="19032" x14ac:dyDescent="0.2"/>
    <row r="19033" x14ac:dyDescent="0.2"/>
    <row r="19034" x14ac:dyDescent="0.2"/>
    <row r="19035" x14ac:dyDescent="0.2"/>
    <row r="19036" x14ac:dyDescent="0.2"/>
    <row r="19037" x14ac:dyDescent="0.2"/>
    <row r="19038" x14ac:dyDescent="0.2"/>
    <row r="19039" x14ac:dyDescent="0.2"/>
    <row r="19040" x14ac:dyDescent="0.2"/>
    <row r="19041" x14ac:dyDescent="0.2"/>
    <row r="19042" x14ac:dyDescent="0.2"/>
    <row r="19043" x14ac:dyDescent="0.2"/>
    <row r="19044" x14ac:dyDescent="0.2"/>
    <row r="19045" x14ac:dyDescent="0.2"/>
    <row r="19046" x14ac:dyDescent="0.2"/>
    <row r="19047" x14ac:dyDescent="0.2"/>
    <row r="19048" x14ac:dyDescent="0.2"/>
    <row r="19049" x14ac:dyDescent="0.2"/>
    <row r="19050" x14ac:dyDescent="0.2"/>
    <row r="19051" x14ac:dyDescent="0.2"/>
    <row r="19052" x14ac:dyDescent="0.2"/>
    <row r="19053" x14ac:dyDescent="0.2"/>
    <row r="19054" x14ac:dyDescent="0.2"/>
    <row r="19055" x14ac:dyDescent="0.2"/>
    <row r="19056" x14ac:dyDescent="0.2"/>
    <row r="19057" x14ac:dyDescent="0.2"/>
    <row r="19058" x14ac:dyDescent="0.2"/>
    <row r="19059" x14ac:dyDescent="0.2"/>
    <row r="19060" x14ac:dyDescent="0.2"/>
    <row r="19061" x14ac:dyDescent="0.2"/>
    <row r="19062" x14ac:dyDescent="0.2"/>
    <row r="19063" x14ac:dyDescent="0.2"/>
    <row r="19064" x14ac:dyDescent="0.2"/>
    <row r="19065" x14ac:dyDescent="0.2"/>
    <row r="19066" x14ac:dyDescent="0.2"/>
    <row r="19067" x14ac:dyDescent="0.2"/>
    <row r="19068" x14ac:dyDescent="0.2"/>
    <row r="19069" x14ac:dyDescent="0.2"/>
    <row r="19070" x14ac:dyDescent="0.2"/>
    <row r="19071" x14ac:dyDescent="0.2"/>
    <row r="19072" x14ac:dyDescent="0.2"/>
    <row r="19073" x14ac:dyDescent="0.2"/>
    <row r="19074" x14ac:dyDescent="0.2"/>
    <row r="19075" x14ac:dyDescent="0.2"/>
    <row r="19076" x14ac:dyDescent="0.2"/>
    <row r="19077" x14ac:dyDescent="0.2"/>
    <row r="19078" x14ac:dyDescent="0.2"/>
    <row r="19079" x14ac:dyDescent="0.2"/>
    <row r="19080" x14ac:dyDescent="0.2"/>
    <row r="19081" x14ac:dyDescent="0.2"/>
    <row r="19082" x14ac:dyDescent="0.2"/>
    <row r="19083" x14ac:dyDescent="0.2"/>
    <row r="19084" x14ac:dyDescent="0.2"/>
    <row r="19085" x14ac:dyDescent="0.2"/>
    <row r="19086" x14ac:dyDescent="0.2"/>
    <row r="19087" x14ac:dyDescent="0.2"/>
    <row r="19088" x14ac:dyDescent="0.2"/>
    <row r="19089" x14ac:dyDescent="0.2"/>
    <row r="19090" x14ac:dyDescent="0.2"/>
    <row r="19091" x14ac:dyDescent="0.2"/>
    <row r="19092" x14ac:dyDescent="0.2"/>
    <row r="19093" x14ac:dyDescent="0.2"/>
    <row r="19094" x14ac:dyDescent="0.2"/>
    <row r="19095" x14ac:dyDescent="0.2"/>
    <row r="19096" x14ac:dyDescent="0.2"/>
    <row r="19097" x14ac:dyDescent="0.2"/>
    <row r="19098" x14ac:dyDescent="0.2"/>
    <row r="19099" x14ac:dyDescent="0.2"/>
    <row r="19100" x14ac:dyDescent="0.2"/>
    <row r="19101" x14ac:dyDescent="0.2"/>
    <row r="19102" x14ac:dyDescent="0.2"/>
    <row r="19103" x14ac:dyDescent="0.2"/>
    <row r="19104" x14ac:dyDescent="0.2"/>
    <row r="19105" x14ac:dyDescent="0.2"/>
    <row r="19106" x14ac:dyDescent="0.2"/>
    <row r="19107" x14ac:dyDescent="0.2"/>
    <row r="19108" x14ac:dyDescent="0.2"/>
    <row r="19109" x14ac:dyDescent="0.2"/>
    <row r="19110" x14ac:dyDescent="0.2"/>
    <row r="19111" x14ac:dyDescent="0.2"/>
    <row r="19112" x14ac:dyDescent="0.2"/>
    <row r="19113" x14ac:dyDescent="0.2"/>
    <row r="19114" x14ac:dyDescent="0.2"/>
    <row r="19115" x14ac:dyDescent="0.2"/>
    <row r="19116" x14ac:dyDescent="0.2"/>
    <row r="19117" x14ac:dyDescent="0.2"/>
    <row r="19118" x14ac:dyDescent="0.2"/>
    <row r="19119" x14ac:dyDescent="0.2"/>
    <row r="19120" x14ac:dyDescent="0.2"/>
    <row r="19121" x14ac:dyDescent="0.2"/>
    <row r="19122" x14ac:dyDescent="0.2"/>
    <row r="19123" x14ac:dyDescent="0.2"/>
    <row r="19124" x14ac:dyDescent="0.2"/>
    <row r="19125" x14ac:dyDescent="0.2"/>
    <row r="19126" x14ac:dyDescent="0.2"/>
    <row r="19127" x14ac:dyDescent="0.2"/>
    <row r="19128" x14ac:dyDescent="0.2"/>
    <row r="19129" x14ac:dyDescent="0.2"/>
    <row r="19130" x14ac:dyDescent="0.2"/>
    <row r="19131" x14ac:dyDescent="0.2"/>
    <row r="19132" x14ac:dyDescent="0.2"/>
    <row r="19133" x14ac:dyDescent="0.2"/>
    <row r="19134" x14ac:dyDescent="0.2"/>
    <row r="19135" x14ac:dyDescent="0.2"/>
    <row r="19136" x14ac:dyDescent="0.2"/>
    <row r="19137" x14ac:dyDescent="0.2"/>
    <row r="19138" x14ac:dyDescent="0.2"/>
    <row r="19139" x14ac:dyDescent="0.2"/>
    <row r="19140" x14ac:dyDescent="0.2"/>
    <row r="19141" x14ac:dyDescent="0.2"/>
    <row r="19142" x14ac:dyDescent="0.2"/>
    <row r="19143" x14ac:dyDescent="0.2"/>
    <row r="19144" x14ac:dyDescent="0.2"/>
    <row r="19145" x14ac:dyDescent="0.2"/>
    <row r="19146" x14ac:dyDescent="0.2"/>
    <row r="19147" x14ac:dyDescent="0.2"/>
    <row r="19148" x14ac:dyDescent="0.2"/>
    <row r="19149" x14ac:dyDescent="0.2"/>
    <row r="19150" x14ac:dyDescent="0.2"/>
    <row r="19151" x14ac:dyDescent="0.2"/>
    <row r="19152" x14ac:dyDescent="0.2"/>
    <row r="19153" x14ac:dyDescent="0.2"/>
    <row r="19154" x14ac:dyDescent="0.2"/>
    <row r="19155" x14ac:dyDescent="0.2"/>
    <row r="19156" x14ac:dyDescent="0.2"/>
    <row r="19157" x14ac:dyDescent="0.2"/>
    <row r="19158" x14ac:dyDescent="0.2"/>
    <row r="19159" x14ac:dyDescent="0.2"/>
    <row r="19160" x14ac:dyDescent="0.2"/>
    <row r="19161" x14ac:dyDescent="0.2"/>
    <row r="19162" x14ac:dyDescent="0.2"/>
    <row r="19163" x14ac:dyDescent="0.2"/>
    <row r="19164" x14ac:dyDescent="0.2"/>
    <row r="19165" x14ac:dyDescent="0.2"/>
    <row r="19166" x14ac:dyDescent="0.2"/>
    <row r="19167" x14ac:dyDescent="0.2"/>
    <row r="19168" x14ac:dyDescent="0.2"/>
    <row r="19169" x14ac:dyDescent="0.2"/>
    <row r="19170" x14ac:dyDescent="0.2"/>
    <row r="19171" x14ac:dyDescent="0.2"/>
    <row r="19172" x14ac:dyDescent="0.2"/>
    <row r="19173" x14ac:dyDescent="0.2"/>
    <row r="19174" x14ac:dyDescent="0.2"/>
    <row r="19175" x14ac:dyDescent="0.2"/>
    <row r="19176" x14ac:dyDescent="0.2"/>
    <row r="19177" x14ac:dyDescent="0.2"/>
    <row r="19178" x14ac:dyDescent="0.2"/>
    <row r="19179" x14ac:dyDescent="0.2"/>
    <row r="19180" x14ac:dyDescent="0.2"/>
    <row r="19181" x14ac:dyDescent="0.2"/>
    <row r="19182" x14ac:dyDescent="0.2"/>
    <row r="19183" x14ac:dyDescent="0.2"/>
    <row r="19184" x14ac:dyDescent="0.2"/>
    <row r="19185" x14ac:dyDescent="0.2"/>
    <row r="19186" x14ac:dyDescent="0.2"/>
    <row r="19187" x14ac:dyDescent="0.2"/>
    <row r="19188" x14ac:dyDescent="0.2"/>
    <row r="19189" x14ac:dyDescent="0.2"/>
    <row r="19190" x14ac:dyDescent="0.2"/>
    <row r="19191" x14ac:dyDescent="0.2"/>
    <row r="19192" x14ac:dyDescent="0.2"/>
    <row r="19193" x14ac:dyDescent="0.2"/>
    <row r="19194" x14ac:dyDescent="0.2"/>
    <row r="19195" x14ac:dyDescent="0.2"/>
    <row r="19196" x14ac:dyDescent="0.2"/>
    <row r="19197" x14ac:dyDescent="0.2"/>
    <row r="19198" x14ac:dyDescent="0.2"/>
    <row r="19199" x14ac:dyDescent="0.2"/>
    <row r="19200" x14ac:dyDescent="0.2"/>
    <row r="19201" x14ac:dyDescent="0.2"/>
    <row r="19202" x14ac:dyDescent="0.2"/>
    <row r="19203" x14ac:dyDescent="0.2"/>
    <row r="19204" x14ac:dyDescent="0.2"/>
    <row r="19205" x14ac:dyDescent="0.2"/>
    <row r="19206" x14ac:dyDescent="0.2"/>
    <row r="19207" x14ac:dyDescent="0.2"/>
    <row r="19208" x14ac:dyDescent="0.2"/>
    <row r="19209" x14ac:dyDescent="0.2"/>
    <row r="19210" x14ac:dyDescent="0.2"/>
    <row r="19211" x14ac:dyDescent="0.2"/>
    <row r="19212" x14ac:dyDescent="0.2"/>
    <row r="19213" x14ac:dyDescent="0.2"/>
    <row r="19214" x14ac:dyDescent="0.2"/>
    <row r="19215" x14ac:dyDescent="0.2"/>
    <row r="19216" x14ac:dyDescent="0.2"/>
    <row r="19217" x14ac:dyDescent="0.2"/>
    <row r="19218" x14ac:dyDescent="0.2"/>
    <row r="19219" x14ac:dyDescent="0.2"/>
    <row r="19220" x14ac:dyDescent="0.2"/>
    <row r="19221" x14ac:dyDescent="0.2"/>
    <row r="19222" x14ac:dyDescent="0.2"/>
    <row r="19223" x14ac:dyDescent="0.2"/>
    <row r="19224" x14ac:dyDescent="0.2"/>
    <row r="19225" x14ac:dyDescent="0.2"/>
    <row r="19226" x14ac:dyDescent="0.2"/>
    <row r="19227" x14ac:dyDescent="0.2"/>
    <row r="19228" x14ac:dyDescent="0.2"/>
    <row r="19229" x14ac:dyDescent="0.2"/>
    <row r="19230" x14ac:dyDescent="0.2"/>
    <row r="19231" x14ac:dyDescent="0.2"/>
    <row r="19232" x14ac:dyDescent="0.2"/>
    <row r="19233" x14ac:dyDescent="0.2"/>
    <row r="19234" x14ac:dyDescent="0.2"/>
    <row r="19235" x14ac:dyDescent="0.2"/>
    <row r="19236" x14ac:dyDescent="0.2"/>
    <row r="19237" x14ac:dyDescent="0.2"/>
    <row r="19238" x14ac:dyDescent="0.2"/>
    <row r="19239" x14ac:dyDescent="0.2"/>
    <row r="19240" x14ac:dyDescent="0.2"/>
    <row r="19241" x14ac:dyDescent="0.2"/>
    <row r="19242" x14ac:dyDescent="0.2"/>
    <row r="19243" x14ac:dyDescent="0.2"/>
    <row r="19244" x14ac:dyDescent="0.2"/>
    <row r="19245" x14ac:dyDescent="0.2"/>
    <row r="19246" x14ac:dyDescent="0.2"/>
    <row r="19247" x14ac:dyDescent="0.2"/>
    <row r="19248" x14ac:dyDescent="0.2"/>
    <row r="19249" x14ac:dyDescent="0.2"/>
    <row r="19250" x14ac:dyDescent="0.2"/>
    <row r="19251" x14ac:dyDescent="0.2"/>
    <row r="19252" x14ac:dyDescent="0.2"/>
    <row r="19253" x14ac:dyDescent="0.2"/>
    <row r="19254" x14ac:dyDescent="0.2"/>
    <row r="19255" x14ac:dyDescent="0.2"/>
    <row r="19256" x14ac:dyDescent="0.2"/>
    <row r="19257" x14ac:dyDescent="0.2"/>
    <row r="19258" x14ac:dyDescent="0.2"/>
    <row r="19259" x14ac:dyDescent="0.2"/>
    <row r="19260" x14ac:dyDescent="0.2"/>
    <row r="19261" x14ac:dyDescent="0.2"/>
    <row r="19262" x14ac:dyDescent="0.2"/>
    <row r="19263" x14ac:dyDescent="0.2"/>
    <row r="19264" x14ac:dyDescent="0.2"/>
    <row r="19265" x14ac:dyDescent="0.2"/>
    <row r="19266" x14ac:dyDescent="0.2"/>
    <row r="19267" x14ac:dyDescent="0.2"/>
    <row r="19268" x14ac:dyDescent="0.2"/>
    <row r="19269" x14ac:dyDescent="0.2"/>
    <row r="19270" x14ac:dyDescent="0.2"/>
    <row r="19271" x14ac:dyDescent="0.2"/>
    <row r="19272" x14ac:dyDescent="0.2"/>
    <row r="19273" x14ac:dyDescent="0.2"/>
    <row r="19274" x14ac:dyDescent="0.2"/>
    <row r="19275" x14ac:dyDescent="0.2"/>
    <row r="19276" x14ac:dyDescent="0.2"/>
    <row r="19277" x14ac:dyDescent="0.2"/>
    <row r="19278" x14ac:dyDescent="0.2"/>
    <row r="19279" x14ac:dyDescent="0.2"/>
    <row r="19280" x14ac:dyDescent="0.2"/>
    <row r="19281" x14ac:dyDescent="0.2"/>
    <row r="19282" x14ac:dyDescent="0.2"/>
    <row r="19283" x14ac:dyDescent="0.2"/>
    <row r="19284" x14ac:dyDescent="0.2"/>
    <row r="19285" x14ac:dyDescent="0.2"/>
    <row r="19286" x14ac:dyDescent="0.2"/>
    <row r="19287" x14ac:dyDescent="0.2"/>
    <row r="19288" x14ac:dyDescent="0.2"/>
    <row r="19289" x14ac:dyDescent="0.2"/>
    <row r="19290" x14ac:dyDescent="0.2"/>
    <row r="19291" x14ac:dyDescent="0.2"/>
    <row r="19292" x14ac:dyDescent="0.2"/>
    <row r="19293" x14ac:dyDescent="0.2"/>
    <row r="19294" x14ac:dyDescent="0.2"/>
    <row r="19295" x14ac:dyDescent="0.2"/>
    <row r="19296" x14ac:dyDescent="0.2"/>
    <row r="19297" x14ac:dyDescent="0.2"/>
    <row r="19298" x14ac:dyDescent="0.2"/>
    <row r="19299" x14ac:dyDescent="0.2"/>
    <row r="19300" x14ac:dyDescent="0.2"/>
    <row r="19301" x14ac:dyDescent="0.2"/>
    <row r="19302" x14ac:dyDescent="0.2"/>
    <row r="19303" x14ac:dyDescent="0.2"/>
    <row r="19304" x14ac:dyDescent="0.2"/>
    <row r="19305" x14ac:dyDescent="0.2"/>
    <row r="19306" x14ac:dyDescent="0.2"/>
    <row r="19307" x14ac:dyDescent="0.2"/>
    <row r="19308" x14ac:dyDescent="0.2"/>
    <row r="19309" x14ac:dyDescent="0.2"/>
    <row r="19310" x14ac:dyDescent="0.2"/>
    <row r="19311" x14ac:dyDescent="0.2"/>
    <row r="19312" x14ac:dyDescent="0.2"/>
    <row r="19313" x14ac:dyDescent="0.2"/>
    <row r="19314" x14ac:dyDescent="0.2"/>
    <row r="19315" x14ac:dyDescent="0.2"/>
    <row r="19316" x14ac:dyDescent="0.2"/>
    <row r="19317" x14ac:dyDescent="0.2"/>
    <row r="19318" x14ac:dyDescent="0.2"/>
    <row r="19319" x14ac:dyDescent="0.2"/>
    <row r="19320" x14ac:dyDescent="0.2"/>
    <row r="19321" x14ac:dyDescent="0.2"/>
    <row r="19322" x14ac:dyDescent="0.2"/>
    <row r="19323" x14ac:dyDescent="0.2"/>
    <row r="19324" x14ac:dyDescent="0.2"/>
    <row r="19325" x14ac:dyDescent="0.2"/>
    <row r="19326" x14ac:dyDescent="0.2"/>
    <row r="19327" x14ac:dyDescent="0.2"/>
    <row r="19328" x14ac:dyDescent="0.2"/>
    <row r="19329" x14ac:dyDescent="0.2"/>
    <row r="19330" x14ac:dyDescent="0.2"/>
    <row r="19331" x14ac:dyDescent="0.2"/>
    <row r="19332" x14ac:dyDescent="0.2"/>
    <row r="19333" x14ac:dyDescent="0.2"/>
    <row r="19334" x14ac:dyDescent="0.2"/>
    <row r="19335" x14ac:dyDescent="0.2"/>
    <row r="19336" x14ac:dyDescent="0.2"/>
    <row r="19337" x14ac:dyDescent="0.2"/>
    <row r="19338" x14ac:dyDescent="0.2"/>
    <row r="19339" x14ac:dyDescent="0.2"/>
    <row r="19340" x14ac:dyDescent="0.2"/>
    <row r="19341" x14ac:dyDescent="0.2"/>
    <row r="19342" x14ac:dyDescent="0.2"/>
    <row r="19343" x14ac:dyDescent="0.2"/>
    <row r="19344" x14ac:dyDescent="0.2"/>
    <row r="19345" x14ac:dyDescent="0.2"/>
    <row r="19346" x14ac:dyDescent="0.2"/>
    <row r="19347" x14ac:dyDescent="0.2"/>
    <row r="19348" x14ac:dyDescent="0.2"/>
    <row r="19349" x14ac:dyDescent="0.2"/>
    <row r="19350" x14ac:dyDescent="0.2"/>
    <row r="19351" x14ac:dyDescent="0.2"/>
    <row r="19352" x14ac:dyDescent="0.2"/>
    <row r="19353" x14ac:dyDescent="0.2"/>
    <row r="19354" x14ac:dyDescent="0.2"/>
    <row r="19355" x14ac:dyDescent="0.2"/>
    <row r="19356" x14ac:dyDescent="0.2"/>
    <row r="19357" x14ac:dyDescent="0.2"/>
    <row r="19358" x14ac:dyDescent="0.2"/>
    <row r="19359" x14ac:dyDescent="0.2"/>
    <row r="19360" x14ac:dyDescent="0.2"/>
    <row r="19361" x14ac:dyDescent="0.2"/>
    <row r="19362" x14ac:dyDescent="0.2"/>
    <row r="19363" x14ac:dyDescent="0.2"/>
    <row r="19364" x14ac:dyDescent="0.2"/>
    <row r="19365" x14ac:dyDescent="0.2"/>
    <row r="19366" x14ac:dyDescent="0.2"/>
    <row r="19367" x14ac:dyDescent="0.2"/>
    <row r="19368" x14ac:dyDescent="0.2"/>
    <row r="19369" x14ac:dyDescent="0.2"/>
    <row r="19370" x14ac:dyDescent="0.2"/>
    <row r="19371" x14ac:dyDescent="0.2"/>
    <row r="19372" x14ac:dyDescent="0.2"/>
    <row r="19373" x14ac:dyDescent="0.2"/>
    <row r="19374" x14ac:dyDescent="0.2"/>
    <row r="19375" x14ac:dyDescent="0.2"/>
    <row r="19376" x14ac:dyDescent="0.2"/>
    <row r="19377" x14ac:dyDescent="0.2"/>
    <row r="19378" x14ac:dyDescent="0.2"/>
    <row r="19379" x14ac:dyDescent="0.2"/>
    <row r="19380" x14ac:dyDescent="0.2"/>
    <row r="19381" x14ac:dyDescent="0.2"/>
    <row r="19382" x14ac:dyDescent="0.2"/>
    <row r="19383" x14ac:dyDescent="0.2"/>
    <row r="19384" x14ac:dyDescent="0.2"/>
    <row r="19385" x14ac:dyDescent="0.2"/>
    <row r="19386" x14ac:dyDescent="0.2"/>
    <row r="19387" x14ac:dyDescent="0.2"/>
    <row r="19388" x14ac:dyDescent="0.2"/>
    <row r="19389" x14ac:dyDescent="0.2"/>
    <row r="19390" x14ac:dyDescent="0.2"/>
    <row r="19391" x14ac:dyDescent="0.2"/>
    <row r="19392" x14ac:dyDescent="0.2"/>
    <row r="19393" x14ac:dyDescent="0.2"/>
    <row r="19394" x14ac:dyDescent="0.2"/>
    <row r="19395" x14ac:dyDescent="0.2"/>
    <row r="19396" x14ac:dyDescent="0.2"/>
    <row r="19397" x14ac:dyDescent="0.2"/>
    <row r="19398" x14ac:dyDescent="0.2"/>
    <row r="19399" x14ac:dyDescent="0.2"/>
    <row r="19400" x14ac:dyDescent="0.2"/>
    <row r="19401" x14ac:dyDescent="0.2"/>
    <row r="19402" x14ac:dyDescent="0.2"/>
    <row r="19403" x14ac:dyDescent="0.2"/>
    <row r="19404" x14ac:dyDescent="0.2"/>
    <row r="19405" x14ac:dyDescent="0.2"/>
    <row r="19406" x14ac:dyDescent="0.2"/>
    <row r="19407" x14ac:dyDescent="0.2"/>
    <row r="19408" x14ac:dyDescent="0.2"/>
    <row r="19409" x14ac:dyDescent="0.2"/>
    <row r="19410" x14ac:dyDescent="0.2"/>
    <row r="19411" x14ac:dyDescent="0.2"/>
    <row r="19412" x14ac:dyDescent="0.2"/>
    <row r="19413" x14ac:dyDescent="0.2"/>
    <row r="19414" x14ac:dyDescent="0.2"/>
    <row r="19415" x14ac:dyDescent="0.2"/>
    <row r="19416" x14ac:dyDescent="0.2"/>
    <row r="19417" x14ac:dyDescent="0.2"/>
    <row r="19418" x14ac:dyDescent="0.2"/>
    <row r="19419" x14ac:dyDescent="0.2"/>
    <row r="19420" x14ac:dyDescent="0.2"/>
    <row r="19421" x14ac:dyDescent="0.2"/>
    <row r="19422" x14ac:dyDescent="0.2"/>
    <row r="19423" x14ac:dyDescent="0.2"/>
    <row r="19424" x14ac:dyDescent="0.2"/>
    <row r="19425" x14ac:dyDescent="0.2"/>
    <row r="19426" x14ac:dyDescent="0.2"/>
    <row r="19427" x14ac:dyDescent="0.2"/>
    <row r="19428" x14ac:dyDescent="0.2"/>
    <row r="19429" x14ac:dyDescent="0.2"/>
    <row r="19430" x14ac:dyDescent="0.2"/>
    <row r="19431" x14ac:dyDescent="0.2"/>
    <row r="19432" x14ac:dyDescent="0.2"/>
    <row r="19433" x14ac:dyDescent="0.2"/>
    <row r="19434" x14ac:dyDescent="0.2"/>
    <row r="19435" x14ac:dyDescent="0.2"/>
    <row r="19436" x14ac:dyDescent="0.2"/>
    <row r="19437" x14ac:dyDescent="0.2"/>
    <row r="19438" x14ac:dyDescent="0.2"/>
    <row r="19439" x14ac:dyDescent="0.2"/>
    <row r="19440" x14ac:dyDescent="0.2"/>
    <row r="19441" x14ac:dyDescent="0.2"/>
    <row r="19442" x14ac:dyDescent="0.2"/>
    <row r="19443" x14ac:dyDescent="0.2"/>
    <row r="19444" x14ac:dyDescent="0.2"/>
    <row r="19445" x14ac:dyDescent="0.2"/>
    <row r="19446" x14ac:dyDescent="0.2"/>
    <row r="19447" x14ac:dyDescent="0.2"/>
    <row r="19448" x14ac:dyDescent="0.2"/>
    <row r="19449" x14ac:dyDescent="0.2"/>
    <row r="19450" x14ac:dyDescent="0.2"/>
    <row r="19451" x14ac:dyDescent="0.2"/>
    <row r="19452" x14ac:dyDescent="0.2"/>
    <row r="19453" x14ac:dyDescent="0.2"/>
    <row r="19454" x14ac:dyDescent="0.2"/>
    <row r="19455" x14ac:dyDescent="0.2"/>
    <row r="19456" x14ac:dyDescent="0.2"/>
    <row r="19457" x14ac:dyDescent="0.2"/>
    <row r="19458" x14ac:dyDescent="0.2"/>
    <row r="19459" x14ac:dyDescent="0.2"/>
    <row r="19460" x14ac:dyDescent="0.2"/>
    <row r="19461" x14ac:dyDescent="0.2"/>
    <row r="19462" x14ac:dyDescent="0.2"/>
    <row r="19463" x14ac:dyDescent="0.2"/>
    <row r="19464" x14ac:dyDescent="0.2"/>
    <row r="19465" x14ac:dyDescent="0.2"/>
    <row r="19466" x14ac:dyDescent="0.2"/>
    <row r="19467" x14ac:dyDescent="0.2"/>
    <row r="19468" x14ac:dyDescent="0.2"/>
    <row r="19469" x14ac:dyDescent="0.2"/>
    <row r="19470" x14ac:dyDescent="0.2"/>
    <row r="19471" x14ac:dyDescent="0.2"/>
    <row r="19472" x14ac:dyDescent="0.2"/>
    <row r="19473" x14ac:dyDescent="0.2"/>
    <row r="19474" x14ac:dyDescent="0.2"/>
    <row r="19475" x14ac:dyDescent="0.2"/>
    <row r="19476" x14ac:dyDescent="0.2"/>
    <row r="19477" x14ac:dyDescent="0.2"/>
    <row r="19478" x14ac:dyDescent="0.2"/>
    <row r="19479" x14ac:dyDescent="0.2"/>
    <row r="19480" x14ac:dyDescent="0.2"/>
    <row r="19481" x14ac:dyDescent="0.2"/>
    <row r="19482" x14ac:dyDescent="0.2"/>
    <row r="19483" x14ac:dyDescent="0.2"/>
    <row r="19484" x14ac:dyDescent="0.2"/>
    <row r="19485" x14ac:dyDescent="0.2"/>
    <row r="19486" x14ac:dyDescent="0.2"/>
    <row r="19487" x14ac:dyDescent="0.2"/>
    <row r="19488" x14ac:dyDescent="0.2"/>
    <row r="19489" x14ac:dyDescent="0.2"/>
    <row r="19490" x14ac:dyDescent="0.2"/>
    <row r="19491" x14ac:dyDescent="0.2"/>
    <row r="19492" x14ac:dyDescent="0.2"/>
    <row r="19493" x14ac:dyDescent="0.2"/>
    <row r="19494" x14ac:dyDescent="0.2"/>
    <row r="19495" x14ac:dyDescent="0.2"/>
    <row r="19496" x14ac:dyDescent="0.2"/>
    <row r="19497" x14ac:dyDescent="0.2"/>
    <row r="19498" x14ac:dyDescent="0.2"/>
    <row r="19499" x14ac:dyDescent="0.2"/>
    <row r="19500" x14ac:dyDescent="0.2"/>
    <row r="19501" x14ac:dyDescent="0.2"/>
    <row r="19502" x14ac:dyDescent="0.2"/>
    <row r="19503" x14ac:dyDescent="0.2"/>
    <row r="19504" x14ac:dyDescent="0.2"/>
    <row r="19505" x14ac:dyDescent="0.2"/>
    <row r="19506" x14ac:dyDescent="0.2"/>
    <row r="19507" x14ac:dyDescent="0.2"/>
    <row r="19508" x14ac:dyDescent="0.2"/>
    <row r="19509" x14ac:dyDescent="0.2"/>
    <row r="19510" x14ac:dyDescent="0.2"/>
    <row r="19511" x14ac:dyDescent="0.2"/>
    <row r="19512" x14ac:dyDescent="0.2"/>
    <row r="19513" x14ac:dyDescent="0.2"/>
    <row r="19514" x14ac:dyDescent="0.2"/>
    <row r="19515" x14ac:dyDescent="0.2"/>
    <row r="19516" x14ac:dyDescent="0.2"/>
    <row r="19517" x14ac:dyDescent="0.2"/>
    <row r="19518" x14ac:dyDescent="0.2"/>
    <row r="19519" x14ac:dyDescent="0.2"/>
    <row r="19520" x14ac:dyDescent="0.2"/>
    <row r="19521" x14ac:dyDescent="0.2"/>
    <row r="19522" x14ac:dyDescent="0.2"/>
    <row r="19523" x14ac:dyDescent="0.2"/>
    <row r="19524" x14ac:dyDescent="0.2"/>
    <row r="19525" x14ac:dyDescent="0.2"/>
    <row r="19526" x14ac:dyDescent="0.2"/>
    <row r="19527" x14ac:dyDescent="0.2"/>
    <row r="19528" x14ac:dyDescent="0.2"/>
    <row r="19529" x14ac:dyDescent="0.2"/>
    <row r="19530" x14ac:dyDescent="0.2"/>
    <row r="19531" x14ac:dyDescent="0.2"/>
    <row r="19532" x14ac:dyDescent="0.2"/>
    <row r="19533" x14ac:dyDescent="0.2"/>
    <row r="19534" x14ac:dyDescent="0.2"/>
    <row r="19535" x14ac:dyDescent="0.2"/>
    <row r="19536" x14ac:dyDescent="0.2"/>
    <row r="19537" x14ac:dyDescent="0.2"/>
    <row r="19538" x14ac:dyDescent="0.2"/>
    <row r="19539" x14ac:dyDescent="0.2"/>
    <row r="19540" x14ac:dyDescent="0.2"/>
    <row r="19541" x14ac:dyDescent="0.2"/>
    <row r="19542" x14ac:dyDescent="0.2"/>
    <row r="19543" x14ac:dyDescent="0.2"/>
    <row r="19544" x14ac:dyDescent="0.2"/>
    <row r="19545" x14ac:dyDescent="0.2"/>
    <row r="19546" x14ac:dyDescent="0.2"/>
    <row r="19547" x14ac:dyDescent="0.2"/>
    <row r="19548" x14ac:dyDescent="0.2"/>
    <row r="19549" x14ac:dyDescent="0.2"/>
    <row r="19550" x14ac:dyDescent="0.2"/>
    <row r="19551" x14ac:dyDescent="0.2"/>
    <row r="19552" x14ac:dyDescent="0.2"/>
    <row r="19553" x14ac:dyDescent="0.2"/>
    <row r="19554" x14ac:dyDescent="0.2"/>
    <row r="19555" x14ac:dyDescent="0.2"/>
    <row r="19556" x14ac:dyDescent="0.2"/>
    <row r="19557" x14ac:dyDescent="0.2"/>
    <row r="19558" x14ac:dyDescent="0.2"/>
    <row r="19559" x14ac:dyDescent="0.2"/>
    <row r="19560" x14ac:dyDescent="0.2"/>
    <row r="19561" x14ac:dyDescent="0.2"/>
    <row r="19562" x14ac:dyDescent="0.2"/>
    <row r="19563" x14ac:dyDescent="0.2"/>
    <row r="19564" x14ac:dyDescent="0.2"/>
    <row r="19565" x14ac:dyDescent="0.2"/>
    <row r="19566" x14ac:dyDescent="0.2"/>
    <row r="19567" x14ac:dyDescent="0.2"/>
    <row r="19568" x14ac:dyDescent="0.2"/>
    <row r="19569" x14ac:dyDescent="0.2"/>
    <row r="19570" x14ac:dyDescent="0.2"/>
    <row r="19571" x14ac:dyDescent="0.2"/>
    <row r="19572" x14ac:dyDescent="0.2"/>
    <row r="19573" x14ac:dyDescent="0.2"/>
    <row r="19574" x14ac:dyDescent="0.2"/>
    <row r="19575" x14ac:dyDescent="0.2"/>
    <row r="19576" x14ac:dyDescent="0.2"/>
    <row r="19577" x14ac:dyDescent="0.2"/>
    <row r="19578" x14ac:dyDescent="0.2"/>
    <row r="19579" x14ac:dyDescent="0.2"/>
    <row r="19580" x14ac:dyDescent="0.2"/>
    <row r="19581" x14ac:dyDescent="0.2"/>
    <row r="19582" x14ac:dyDescent="0.2"/>
    <row r="19583" x14ac:dyDescent="0.2"/>
    <row r="19584" x14ac:dyDescent="0.2"/>
    <row r="19585" x14ac:dyDescent="0.2"/>
    <row r="19586" x14ac:dyDescent="0.2"/>
    <row r="19587" x14ac:dyDescent="0.2"/>
    <row r="19588" x14ac:dyDescent="0.2"/>
    <row r="19589" x14ac:dyDescent="0.2"/>
    <row r="19590" x14ac:dyDescent="0.2"/>
    <row r="19591" x14ac:dyDescent="0.2"/>
    <row r="19592" x14ac:dyDescent="0.2"/>
    <row r="19593" x14ac:dyDescent="0.2"/>
    <row r="19594" x14ac:dyDescent="0.2"/>
    <row r="19595" x14ac:dyDescent="0.2"/>
    <row r="19596" x14ac:dyDescent="0.2"/>
    <row r="19597" x14ac:dyDescent="0.2"/>
    <row r="19598" x14ac:dyDescent="0.2"/>
    <row r="19599" x14ac:dyDescent="0.2"/>
    <row r="19600" x14ac:dyDescent="0.2"/>
    <row r="19601" x14ac:dyDescent="0.2"/>
    <row r="19602" x14ac:dyDescent="0.2"/>
    <row r="19603" x14ac:dyDescent="0.2"/>
    <row r="19604" x14ac:dyDescent="0.2"/>
    <row r="19605" x14ac:dyDescent="0.2"/>
    <row r="19606" x14ac:dyDescent="0.2"/>
    <row r="19607" x14ac:dyDescent="0.2"/>
    <row r="19608" x14ac:dyDescent="0.2"/>
    <row r="19609" x14ac:dyDescent="0.2"/>
    <row r="19610" x14ac:dyDescent="0.2"/>
    <row r="19611" x14ac:dyDescent="0.2"/>
    <row r="19612" x14ac:dyDescent="0.2"/>
    <row r="19613" x14ac:dyDescent="0.2"/>
    <row r="19614" x14ac:dyDescent="0.2"/>
    <row r="19615" x14ac:dyDescent="0.2"/>
    <row r="19616" x14ac:dyDescent="0.2"/>
    <row r="19617" x14ac:dyDescent="0.2"/>
    <row r="19618" x14ac:dyDescent="0.2"/>
    <row r="19619" x14ac:dyDescent="0.2"/>
    <row r="19620" x14ac:dyDescent="0.2"/>
    <row r="19621" x14ac:dyDescent="0.2"/>
    <row r="19622" x14ac:dyDescent="0.2"/>
    <row r="19623" x14ac:dyDescent="0.2"/>
    <row r="19624" x14ac:dyDescent="0.2"/>
    <row r="19625" x14ac:dyDescent="0.2"/>
    <row r="19626" x14ac:dyDescent="0.2"/>
    <row r="19627" x14ac:dyDescent="0.2"/>
    <row r="19628" x14ac:dyDescent="0.2"/>
    <row r="19629" x14ac:dyDescent="0.2"/>
    <row r="19630" x14ac:dyDescent="0.2"/>
    <row r="19631" x14ac:dyDescent="0.2"/>
    <row r="19632" x14ac:dyDescent="0.2"/>
    <row r="19633" x14ac:dyDescent="0.2"/>
    <row r="19634" x14ac:dyDescent="0.2"/>
    <row r="19635" x14ac:dyDescent="0.2"/>
    <row r="19636" x14ac:dyDescent="0.2"/>
    <row r="19637" x14ac:dyDescent="0.2"/>
    <row r="19638" x14ac:dyDescent="0.2"/>
    <row r="19639" x14ac:dyDescent="0.2"/>
    <row r="19640" x14ac:dyDescent="0.2"/>
    <row r="19641" x14ac:dyDescent="0.2"/>
    <row r="19642" x14ac:dyDescent="0.2"/>
    <row r="19643" x14ac:dyDescent="0.2"/>
    <row r="19644" x14ac:dyDescent="0.2"/>
    <row r="19645" x14ac:dyDescent="0.2"/>
    <row r="19646" x14ac:dyDescent="0.2"/>
    <row r="19647" x14ac:dyDescent="0.2"/>
    <row r="19648" x14ac:dyDescent="0.2"/>
    <row r="19649" x14ac:dyDescent="0.2"/>
    <row r="19650" x14ac:dyDescent="0.2"/>
    <row r="19651" x14ac:dyDescent="0.2"/>
    <row r="19652" x14ac:dyDescent="0.2"/>
    <row r="19653" x14ac:dyDescent="0.2"/>
    <row r="19654" x14ac:dyDescent="0.2"/>
    <row r="19655" x14ac:dyDescent="0.2"/>
    <row r="19656" x14ac:dyDescent="0.2"/>
    <row r="19657" x14ac:dyDescent="0.2"/>
    <row r="19658" x14ac:dyDescent="0.2"/>
    <row r="19659" x14ac:dyDescent="0.2"/>
    <row r="19660" x14ac:dyDescent="0.2"/>
    <row r="19661" x14ac:dyDescent="0.2"/>
    <row r="19662" x14ac:dyDescent="0.2"/>
    <row r="19663" x14ac:dyDescent="0.2"/>
    <row r="19664" x14ac:dyDescent="0.2"/>
    <row r="19665" x14ac:dyDescent="0.2"/>
    <row r="19666" x14ac:dyDescent="0.2"/>
    <row r="19667" x14ac:dyDescent="0.2"/>
    <row r="19668" x14ac:dyDescent="0.2"/>
    <row r="19669" x14ac:dyDescent="0.2"/>
    <row r="19670" x14ac:dyDescent="0.2"/>
    <row r="19671" x14ac:dyDescent="0.2"/>
    <row r="19672" x14ac:dyDescent="0.2"/>
    <row r="19673" x14ac:dyDescent="0.2"/>
    <row r="19674" x14ac:dyDescent="0.2"/>
    <row r="19675" x14ac:dyDescent="0.2"/>
    <row r="19676" x14ac:dyDescent="0.2"/>
    <row r="19677" x14ac:dyDescent="0.2"/>
    <row r="19678" x14ac:dyDescent="0.2"/>
    <row r="19679" x14ac:dyDescent="0.2"/>
    <row r="19680" x14ac:dyDescent="0.2"/>
    <row r="19681" x14ac:dyDescent="0.2"/>
    <row r="19682" x14ac:dyDescent="0.2"/>
    <row r="19683" x14ac:dyDescent="0.2"/>
    <row r="19684" x14ac:dyDescent="0.2"/>
    <row r="19685" x14ac:dyDescent="0.2"/>
    <row r="19686" x14ac:dyDescent="0.2"/>
    <row r="19687" x14ac:dyDescent="0.2"/>
    <row r="19688" x14ac:dyDescent="0.2"/>
    <row r="19689" x14ac:dyDescent="0.2"/>
    <row r="19690" x14ac:dyDescent="0.2"/>
    <row r="19691" x14ac:dyDescent="0.2"/>
    <row r="19692" x14ac:dyDescent="0.2"/>
    <row r="19693" x14ac:dyDescent="0.2"/>
    <row r="19694" x14ac:dyDescent="0.2"/>
    <row r="19695" x14ac:dyDescent="0.2"/>
    <row r="19696" x14ac:dyDescent="0.2"/>
    <row r="19697" x14ac:dyDescent="0.2"/>
    <row r="19698" x14ac:dyDescent="0.2"/>
    <row r="19699" x14ac:dyDescent="0.2"/>
    <row r="19700" x14ac:dyDescent="0.2"/>
    <row r="19701" x14ac:dyDescent="0.2"/>
    <row r="19702" x14ac:dyDescent="0.2"/>
    <row r="19703" x14ac:dyDescent="0.2"/>
    <row r="19704" x14ac:dyDescent="0.2"/>
    <row r="19705" x14ac:dyDescent="0.2"/>
    <row r="19706" x14ac:dyDescent="0.2"/>
    <row r="19707" x14ac:dyDescent="0.2"/>
    <row r="19708" x14ac:dyDescent="0.2"/>
    <row r="19709" x14ac:dyDescent="0.2"/>
    <row r="19710" x14ac:dyDescent="0.2"/>
    <row r="19711" x14ac:dyDescent="0.2"/>
    <row r="19712" x14ac:dyDescent="0.2"/>
    <row r="19713" x14ac:dyDescent="0.2"/>
    <row r="19714" x14ac:dyDescent="0.2"/>
    <row r="19715" x14ac:dyDescent="0.2"/>
    <row r="19716" x14ac:dyDescent="0.2"/>
    <row r="19717" x14ac:dyDescent="0.2"/>
    <row r="19718" x14ac:dyDescent="0.2"/>
    <row r="19719" x14ac:dyDescent="0.2"/>
    <row r="19720" x14ac:dyDescent="0.2"/>
    <row r="19721" x14ac:dyDescent="0.2"/>
    <row r="19722" x14ac:dyDescent="0.2"/>
    <row r="19723" x14ac:dyDescent="0.2"/>
    <row r="19724" x14ac:dyDescent="0.2"/>
    <row r="19725" x14ac:dyDescent="0.2"/>
    <row r="19726" x14ac:dyDescent="0.2"/>
    <row r="19727" x14ac:dyDescent="0.2"/>
    <row r="19728" x14ac:dyDescent="0.2"/>
    <row r="19729" x14ac:dyDescent="0.2"/>
    <row r="19730" x14ac:dyDescent="0.2"/>
    <row r="19731" x14ac:dyDescent="0.2"/>
    <row r="19732" x14ac:dyDescent="0.2"/>
    <row r="19733" x14ac:dyDescent="0.2"/>
    <row r="19734" x14ac:dyDescent="0.2"/>
    <row r="19735" x14ac:dyDescent="0.2"/>
    <row r="19736" x14ac:dyDescent="0.2"/>
    <row r="19737" x14ac:dyDescent="0.2"/>
    <row r="19738" x14ac:dyDescent="0.2"/>
    <row r="19739" x14ac:dyDescent="0.2"/>
    <row r="19740" x14ac:dyDescent="0.2"/>
    <row r="19741" x14ac:dyDescent="0.2"/>
    <row r="19742" x14ac:dyDescent="0.2"/>
    <row r="19743" x14ac:dyDescent="0.2"/>
    <row r="19744" x14ac:dyDescent="0.2"/>
    <row r="19745" x14ac:dyDescent="0.2"/>
    <row r="19746" x14ac:dyDescent="0.2"/>
    <row r="19747" x14ac:dyDescent="0.2"/>
    <row r="19748" x14ac:dyDescent="0.2"/>
    <row r="19749" x14ac:dyDescent="0.2"/>
    <row r="19750" x14ac:dyDescent="0.2"/>
    <row r="19751" x14ac:dyDescent="0.2"/>
    <row r="19752" x14ac:dyDescent="0.2"/>
    <row r="19753" x14ac:dyDescent="0.2"/>
    <row r="19754" x14ac:dyDescent="0.2"/>
    <row r="19755" x14ac:dyDescent="0.2"/>
    <row r="19756" x14ac:dyDescent="0.2"/>
    <row r="19757" x14ac:dyDescent="0.2"/>
    <row r="19758" x14ac:dyDescent="0.2"/>
    <row r="19759" x14ac:dyDescent="0.2"/>
    <row r="19760" x14ac:dyDescent="0.2"/>
    <row r="19761" x14ac:dyDescent="0.2"/>
    <row r="19762" x14ac:dyDescent="0.2"/>
    <row r="19763" x14ac:dyDescent="0.2"/>
    <row r="19764" x14ac:dyDescent="0.2"/>
    <row r="19765" x14ac:dyDescent="0.2"/>
    <row r="19766" x14ac:dyDescent="0.2"/>
    <row r="19767" x14ac:dyDescent="0.2"/>
    <row r="19768" x14ac:dyDescent="0.2"/>
    <row r="19769" x14ac:dyDescent="0.2"/>
    <row r="19770" x14ac:dyDescent="0.2"/>
    <row r="19771" x14ac:dyDescent="0.2"/>
    <row r="19772" x14ac:dyDescent="0.2"/>
    <row r="19773" x14ac:dyDescent="0.2"/>
    <row r="19774" x14ac:dyDescent="0.2"/>
    <row r="19775" x14ac:dyDescent="0.2"/>
    <row r="19776" x14ac:dyDescent="0.2"/>
    <row r="19777" x14ac:dyDescent="0.2"/>
    <row r="19778" x14ac:dyDescent="0.2"/>
    <row r="19779" x14ac:dyDescent="0.2"/>
    <row r="19780" x14ac:dyDescent="0.2"/>
    <row r="19781" x14ac:dyDescent="0.2"/>
    <row r="19782" x14ac:dyDescent="0.2"/>
    <row r="19783" x14ac:dyDescent="0.2"/>
    <row r="19784" x14ac:dyDescent="0.2"/>
    <row r="19785" x14ac:dyDescent="0.2"/>
    <row r="19786" x14ac:dyDescent="0.2"/>
    <row r="19787" x14ac:dyDescent="0.2"/>
    <row r="19788" x14ac:dyDescent="0.2"/>
    <row r="19789" x14ac:dyDescent="0.2"/>
    <row r="19790" x14ac:dyDescent="0.2"/>
    <row r="19791" x14ac:dyDescent="0.2"/>
    <row r="19792" x14ac:dyDescent="0.2"/>
    <row r="19793" x14ac:dyDescent="0.2"/>
    <row r="19794" x14ac:dyDescent="0.2"/>
    <row r="19795" x14ac:dyDescent="0.2"/>
    <row r="19796" x14ac:dyDescent="0.2"/>
    <row r="19797" x14ac:dyDescent="0.2"/>
    <row r="19798" x14ac:dyDescent="0.2"/>
    <row r="19799" x14ac:dyDescent="0.2"/>
    <row r="19800" x14ac:dyDescent="0.2"/>
    <row r="19801" x14ac:dyDescent="0.2"/>
    <row r="19802" x14ac:dyDescent="0.2"/>
    <row r="19803" x14ac:dyDescent="0.2"/>
    <row r="19804" x14ac:dyDescent="0.2"/>
    <row r="19805" x14ac:dyDescent="0.2"/>
    <row r="19806" x14ac:dyDescent="0.2"/>
    <row r="19807" x14ac:dyDescent="0.2"/>
    <row r="19808" x14ac:dyDescent="0.2"/>
    <row r="19809" x14ac:dyDescent="0.2"/>
    <row r="19810" x14ac:dyDescent="0.2"/>
    <row r="19811" x14ac:dyDescent="0.2"/>
    <row r="19812" x14ac:dyDescent="0.2"/>
    <row r="19813" x14ac:dyDescent="0.2"/>
    <row r="19814" x14ac:dyDescent="0.2"/>
    <row r="19815" x14ac:dyDescent="0.2"/>
    <row r="19816" x14ac:dyDescent="0.2"/>
    <row r="19817" x14ac:dyDescent="0.2"/>
    <row r="19818" x14ac:dyDescent="0.2"/>
    <row r="19819" x14ac:dyDescent="0.2"/>
    <row r="19820" x14ac:dyDescent="0.2"/>
    <row r="19821" x14ac:dyDescent="0.2"/>
    <row r="19822" x14ac:dyDescent="0.2"/>
    <row r="19823" x14ac:dyDescent="0.2"/>
    <row r="19824" x14ac:dyDescent="0.2"/>
    <row r="19825" x14ac:dyDescent="0.2"/>
    <row r="19826" x14ac:dyDescent="0.2"/>
    <row r="19827" x14ac:dyDescent="0.2"/>
    <row r="19828" x14ac:dyDescent="0.2"/>
    <row r="19829" x14ac:dyDescent="0.2"/>
    <row r="19830" x14ac:dyDescent="0.2"/>
    <row r="19831" x14ac:dyDescent="0.2"/>
    <row r="19832" x14ac:dyDescent="0.2"/>
    <row r="19833" x14ac:dyDescent="0.2"/>
    <row r="19834" x14ac:dyDescent="0.2"/>
    <row r="19835" x14ac:dyDescent="0.2"/>
    <row r="19836" x14ac:dyDescent="0.2"/>
    <row r="19837" x14ac:dyDescent="0.2"/>
    <row r="19838" x14ac:dyDescent="0.2"/>
    <row r="19839" x14ac:dyDescent="0.2"/>
    <row r="19840" x14ac:dyDescent="0.2"/>
    <row r="19841" x14ac:dyDescent="0.2"/>
    <row r="19842" x14ac:dyDescent="0.2"/>
    <row r="19843" x14ac:dyDescent="0.2"/>
    <row r="19844" x14ac:dyDescent="0.2"/>
    <row r="19845" x14ac:dyDescent="0.2"/>
    <row r="19846" x14ac:dyDescent="0.2"/>
    <row r="19847" x14ac:dyDescent="0.2"/>
    <row r="19848" x14ac:dyDescent="0.2"/>
    <row r="19849" x14ac:dyDescent="0.2"/>
    <row r="19850" x14ac:dyDescent="0.2"/>
    <row r="19851" x14ac:dyDescent="0.2"/>
    <row r="19852" x14ac:dyDescent="0.2"/>
    <row r="19853" x14ac:dyDescent="0.2"/>
    <row r="19854" x14ac:dyDescent="0.2"/>
    <row r="19855" x14ac:dyDescent="0.2"/>
    <row r="19856" x14ac:dyDescent="0.2"/>
    <row r="19857" x14ac:dyDescent="0.2"/>
    <row r="19858" x14ac:dyDescent="0.2"/>
    <row r="19859" x14ac:dyDescent="0.2"/>
    <row r="19860" x14ac:dyDescent="0.2"/>
    <row r="19861" x14ac:dyDescent="0.2"/>
    <row r="19862" x14ac:dyDescent="0.2"/>
    <row r="19863" x14ac:dyDescent="0.2"/>
    <row r="19864" x14ac:dyDescent="0.2"/>
    <row r="19865" x14ac:dyDescent="0.2"/>
    <row r="19866" x14ac:dyDescent="0.2"/>
    <row r="19867" x14ac:dyDescent="0.2"/>
    <row r="19868" x14ac:dyDescent="0.2"/>
    <row r="19869" x14ac:dyDescent="0.2"/>
    <row r="19870" x14ac:dyDescent="0.2"/>
    <row r="19871" x14ac:dyDescent="0.2"/>
    <row r="19872" x14ac:dyDescent="0.2"/>
    <row r="19873" x14ac:dyDescent="0.2"/>
    <row r="19874" x14ac:dyDescent="0.2"/>
    <row r="19875" x14ac:dyDescent="0.2"/>
    <row r="19876" x14ac:dyDescent="0.2"/>
    <row r="19877" x14ac:dyDescent="0.2"/>
    <row r="19878" x14ac:dyDescent="0.2"/>
    <row r="19879" x14ac:dyDescent="0.2"/>
    <row r="19880" x14ac:dyDescent="0.2"/>
    <row r="19881" x14ac:dyDescent="0.2"/>
    <row r="19882" x14ac:dyDescent="0.2"/>
    <row r="19883" x14ac:dyDescent="0.2"/>
    <row r="19884" x14ac:dyDescent="0.2"/>
    <row r="19885" x14ac:dyDescent="0.2"/>
    <row r="19886" x14ac:dyDescent="0.2"/>
    <row r="19887" x14ac:dyDescent="0.2"/>
    <row r="19888" x14ac:dyDescent="0.2"/>
    <row r="19889" x14ac:dyDescent="0.2"/>
    <row r="19890" x14ac:dyDescent="0.2"/>
    <row r="19891" x14ac:dyDescent="0.2"/>
    <row r="19892" x14ac:dyDescent="0.2"/>
    <row r="19893" x14ac:dyDescent="0.2"/>
    <row r="19894" x14ac:dyDescent="0.2"/>
    <row r="19895" x14ac:dyDescent="0.2"/>
    <row r="19896" x14ac:dyDescent="0.2"/>
    <row r="19897" x14ac:dyDescent="0.2"/>
    <row r="19898" x14ac:dyDescent="0.2"/>
    <row r="19899" x14ac:dyDescent="0.2"/>
    <row r="19900" x14ac:dyDescent="0.2"/>
    <row r="19901" x14ac:dyDescent="0.2"/>
    <row r="19902" x14ac:dyDescent="0.2"/>
    <row r="19903" x14ac:dyDescent="0.2"/>
    <row r="19904" x14ac:dyDescent="0.2"/>
    <row r="19905" x14ac:dyDescent="0.2"/>
    <row r="19906" x14ac:dyDescent="0.2"/>
    <row r="19907" x14ac:dyDescent="0.2"/>
    <row r="19908" x14ac:dyDescent="0.2"/>
    <row r="19909" x14ac:dyDescent="0.2"/>
    <row r="19910" x14ac:dyDescent="0.2"/>
    <row r="19911" x14ac:dyDescent="0.2"/>
    <row r="19912" x14ac:dyDescent="0.2"/>
    <row r="19913" x14ac:dyDescent="0.2"/>
    <row r="19914" x14ac:dyDescent="0.2"/>
    <row r="19915" x14ac:dyDescent="0.2"/>
    <row r="19916" x14ac:dyDescent="0.2"/>
    <row r="19917" x14ac:dyDescent="0.2"/>
    <row r="19918" x14ac:dyDescent="0.2"/>
    <row r="19919" x14ac:dyDescent="0.2"/>
    <row r="19920" x14ac:dyDescent="0.2"/>
    <row r="19921" x14ac:dyDescent="0.2"/>
    <row r="19922" x14ac:dyDescent="0.2"/>
    <row r="19923" x14ac:dyDescent="0.2"/>
    <row r="19924" x14ac:dyDescent="0.2"/>
    <row r="19925" x14ac:dyDescent="0.2"/>
    <row r="19926" x14ac:dyDescent="0.2"/>
    <row r="19927" x14ac:dyDescent="0.2"/>
    <row r="19928" x14ac:dyDescent="0.2"/>
    <row r="19929" x14ac:dyDescent="0.2"/>
    <row r="19930" x14ac:dyDescent="0.2"/>
    <row r="19931" x14ac:dyDescent="0.2"/>
    <row r="19932" x14ac:dyDescent="0.2"/>
    <row r="19933" x14ac:dyDescent="0.2"/>
    <row r="19934" x14ac:dyDescent="0.2"/>
    <row r="19935" x14ac:dyDescent="0.2"/>
    <row r="19936" x14ac:dyDescent="0.2"/>
    <row r="19937" x14ac:dyDescent="0.2"/>
    <row r="19938" x14ac:dyDescent="0.2"/>
    <row r="19939" x14ac:dyDescent="0.2"/>
    <row r="19940" x14ac:dyDescent="0.2"/>
    <row r="19941" x14ac:dyDescent="0.2"/>
    <row r="19942" x14ac:dyDescent="0.2"/>
    <row r="19943" x14ac:dyDescent="0.2"/>
    <row r="19944" x14ac:dyDescent="0.2"/>
    <row r="19945" x14ac:dyDescent="0.2"/>
    <row r="19946" x14ac:dyDescent="0.2"/>
    <row r="19947" x14ac:dyDescent="0.2"/>
    <row r="19948" x14ac:dyDescent="0.2"/>
    <row r="19949" x14ac:dyDescent="0.2"/>
    <row r="19950" x14ac:dyDescent="0.2"/>
    <row r="19951" x14ac:dyDescent="0.2"/>
    <row r="19952" x14ac:dyDescent="0.2"/>
    <row r="19953" x14ac:dyDescent="0.2"/>
    <row r="19954" x14ac:dyDescent="0.2"/>
    <row r="19955" x14ac:dyDescent="0.2"/>
    <row r="19956" x14ac:dyDescent="0.2"/>
    <row r="19957" x14ac:dyDescent="0.2"/>
    <row r="19958" x14ac:dyDescent="0.2"/>
    <row r="19959" x14ac:dyDescent="0.2"/>
    <row r="19960" x14ac:dyDescent="0.2"/>
    <row r="19961" x14ac:dyDescent="0.2"/>
    <row r="19962" x14ac:dyDescent="0.2"/>
    <row r="19963" x14ac:dyDescent="0.2"/>
    <row r="19964" x14ac:dyDescent="0.2"/>
    <row r="19965" x14ac:dyDescent="0.2"/>
    <row r="19966" x14ac:dyDescent="0.2"/>
    <row r="19967" x14ac:dyDescent="0.2"/>
    <row r="19968" x14ac:dyDescent="0.2"/>
    <row r="19969" x14ac:dyDescent="0.2"/>
    <row r="19970" x14ac:dyDescent="0.2"/>
    <row r="19971" x14ac:dyDescent="0.2"/>
    <row r="19972" x14ac:dyDescent="0.2"/>
    <row r="19973" x14ac:dyDescent="0.2"/>
    <row r="19974" x14ac:dyDescent="0.2"/>
    <row r="19975" x14ac:dyDescent="0.2"/>
    <row r="19976" x14ac:dyDescent="0.2"/>
    <row r="19977" x14ac:dyDescent="0.2"/>
    <row r="19978" x14ac:dyDescent="0.2"/>
    <row r="19979" x14ac:dyDescent="0.2"/>
    <row r="19980" x14ac:dyDescent="0.2"/>
    <row r="19981" x14ac:dyDescent="0.2"/>
    <row r="19982" x14ac:dyDescent="0.2"/>
    <row r="19983" x14ac:dyDescent="0.2"/>
    <row r="19984" x14ac:dyDescent="0.2"/>
    <row r="19985" x14ac:dyDescent="0.2"/>
    <row r="19986" x14ac:dyDescent="0.2"/>
    <row r="19987" x14ac:dyDescent="0.2"/>
    <row r="19988" x14ac:dyDescent="0.2"/>
    <row r="19989" x14ac:dyDescent="0.2"/>
    <row r="19990" x14ac:dyDescent="0.2"/>
    <row r="19991" x14ac:dyDescent="0.2"/>
    <row r="19992" x14ac:dyDescent="0.2"/>
    <row r="19993" x14ac:dyDescent="0.2"/>
    <row r="19994" x14ac:dyDescent="0.2"/>
    <row r="19995" x14ac:dyDescent="0.2"/>
    <row r="19996" x14ac:dyDescent="0.2"/>
    <row r="19997" x14ac:dyDescent="0.2"/>
    <row r="19998" x14ac:dyDescent="0.2"/>
    <row r="19999" x14ac:dyDescent="0.2"/>
    <row r="20000" x14ac:dyDescent="0.2"/>
    <row r="20001" x14ac:dyDescent="0.2"/>
    <row r="20002" x14ac:dyDescent="0.2"/>
    <row r="20003" x14ac:dyDescent="0.2"/>
    <row r="20004" x14ac:dyDescent="0.2"/>
    <row r="20005" x14ac:dyDescent="0.2"/>
    <row r="20006" x14ac:dyDescent="0.2"/>
    <row r="20007" x14ac:dyDescent="0.2"/>
    <row r="20008" x14ac:dyDescent="0.2"/>
    <row r="20009" x14ac:dyDescent="0.2"/>
    <row r="20010" x14ac:dyDescent="0.2"/>
    <row r="20011" x14ac:dyDescent="0.2"/>
    <row r="20012" x14ac:dyDescent="0.2"/>
    <row r="20013" x14ac:dyDescent="0.2"/>
    <row r="20014" x14ac:dyDescent="0.2"/>
    <row r="20015" x14ac:dyDescent="0.2"/>
    <row r="20016" x14ac:dyDescent="0.2"/>
    <row r="20017" x14ac:dyDescent="0.2"/>
    <row r="20018" x14ac:dyDescent="0.2"/>
    <row r="20019" x14ac:dyDescent="0.2"/>
    <row r="20020" x14ac:dyDescent="0.2"/>
    <row r="20021" x14ac:dyDescent="0.2"/>
    <row r="20022" x14ac:dyDescent="0.2"/>
    <row r="20023" x14ac:dyDescent="0.2"/>
    <row r="20024" x14ac:dyDescent="0.2"/>
    <row r="20025" x14ac:dyDescent="0.2"/>
    <row r="20026" x14ac:dyDescent="0.2"/>
    <row r="20027" x14ac:dyDescent="0.2"/>
    <row r="20028" x14ac:dyDescent="0.2"/>
    <row r="20029" x14ac:dyDescent="0.2"/>
    <row r="20030" x14ac:dyDescent="0.2"/>
    <row r="20031" x14ac:dyDescent="0.2"/>
    <row r="20032" x14ac:dyDescent="0.2"/>
    <row r="20033" x14ac:dyDescent="0.2"/>
    <row r="20034" x14ac:dyDescent="0.2"/>
    <row r="20035" x14ac:dyDescent="0.2"/>
    <row r="20036" x14ac:dyDescent="0.2"/>
    <row r="20037" x14ac:dyDescent="0.2"/>
    <row r="20038" x14ac:dyDescent="0.2"/>
    <row r="20039" x14ac:dyDescent="0.2"/>
    <row r="20040" x14ac:dyDescent="0.2"/>
    <row r="20041" x14ac:dyDescent="0.2"/>
    <row r="20042" x14ac:dyDescent="0.2"/>
    <row r="20043" x14ac:dyDescent="0.2"/>
    <row r="20044" x14ac:dyDescent="0.2"/>
    <row r="20045" x14ac:dyDescent="0.2"/>
    <row r="20046" x14ac:dyDescent="0.2"/>
    <row r="20047" x14ac:dyDescent="0.2"/>
    <row r="20048" x14ac:dyDescent="0.2"/>
    <row r="20049" x14ac:dyDescent="0.2"/>
    <row r="20050" x14ac:dyDescent="0.2"/>
    <row r="20051" x14ac:dyDescent="0.2"/>
    <row r="20052" x14ac:dyDescent="0.2"/>
    <row r="20053" x14ac:dyDescent="0.2"/>
    <row r="20054" x14ac:dyDescent="0.2"/>
    <row r="20055" x14ac:dyDescent="0.2"/>
    <row r="20056" x14ac:dyDescent="0.2"/>
    <row r="20057" x14ac:dyDescent="0.2"/>
    <row r="20058" x14ac:dyDescent="0.2"/>
    <row r="20059" x14ac:dyDescent="0.2"/>
    <row r="20060" x14ac:dyDescent="0.2"/>
    <row r="20061" x14ac:dyDescent="0.2"/>
    <row r="20062" x14ac:dyDescent="0.2"/>
    <row r="20063" x14ac:dyDescent="0.2"/>
    <row r="20064" x14ac:dyDescent="0.2"/>
    <row r="20065" x14ac:dyDescent="0.2"/>
    <row r="20066" x14ac:dyDescent="0.2"/>
    <row r="20067" x14ac:dyDescent="0.2"/>
    <row r="20068" x14ac:dyDescent="0.2"/>
    <row r="20069" x14ac:dyDescent="0.2"/>
    <row r="20070" x14ac:dyDescent="0.2"/>
    <row r="20071" x14ac:dyDescent="0.2"/>
    <row r="20072" x14ac:dyDescent="0.2"/>
    <row r="20073" x14ac:dyDescent="0.2"/>
    <row r="20074" x14ac:dyDescent="0.2"/>
    <row r="20075" x14ac:dyDescent="0.2"/>
    <row r="20076" x14ac:dyDescent="0.2"/>
    <row r="20077" x14ac:dyDescent="0.2"/>
    <row r="20078" x14ac:dyDescent="0.2"/>
    <row r="20079" x14ac:dyDescent="0.2"/>
    <row r="20080" x14ac:dyDescent="0.2"/>
    <row r="20081" x14ac:dyDescent="0.2"/>
    <row r="20082" x14ac:dyDescent="0.2"/>
    <row r="20083" x14ac:dyDescent="0.2"/>
    <row r="20084" x14ac:dyDescent="0.2"/>
    <row r="20085" x14ac:dyDescent="0.2"/>
    <row r="20086" x14ac:dyDescent="0.2"/>
    <row r="20087" x14ac:dyDescent="0.2"/>
    <row r="20088" x14ac:dyDescent="0.2"/>
    <row r="20089" x14ac:dyDescent="0.2"/>
    <row r="20090" x14ac:dyDescent="0.2"/>
    <row r="20091" x14ac:dyDescent="0.2"/>
    <row r="20092" x14ac:dyDescent="0.2"/>
    <row r="20093" x14ac:dyDescent="0.2"/>
    <row r="20094" x14ac:dyDescent="0.2"/>
    <row r="20095" x14ac:dyDescent="0.2"/>
    <row r="20096" x14ac:dyDescent="0.2"/>
    <row r="20097" x14ac:dyDescent="0.2"/>
    <row r="20098" x14ac:dyDescent="0.2"/>
    <row r="20099" x14ac:dyDescent="0.2"/>
    <row r="20100" x14ac:dyDescent="0.2"/>
    <row r="20101" x14ac:dyDescent="0.2"/>
    <row r="20102" x14ac:dyDescent="0.2"/>
    <row r="20103" x14ac:dyDescent="0.2"/>
    <row r="20104" x14ac:dyDescent="0.2"/>
    <row r="20105" x14ac:dyDescent="0.2"/>
    <row r="20106" x14ac:dyDescent="0.2"/>
    <row r="20107" x14ac:dyDescent="0.2"/>
    <row r="20108" x14ac:dyDescent="0.2"/>
    <row r="20109" x14ac:dyDescent="0.2"/>
    <row r="20110" x14ac:dyDescent="0.2"/>
    <row r="20111" x14ac:dyDescent="0.2"/>
    <row r="20112" x14ac:dyDescent="0.2"/>
    <row r="20113" x14ac:dyDescent="0.2"/>
    <row r="20114" x14ac:dyDescent="0.2"/>
    <row r="20115" x14ac:dyDescent="0.2"/>
    <row r="20116" x14ac:dyDescent="0.2"/>
    <row r="20117" x14ac:dyDescent="0.2"/>
    <row r="20118" x14ac:dyDescent="0.2"/>
    <row r="20119" x14ac:dyDescent="0.2"/>
    <row r="20120" x14ac:dyDescent="0.2"/>
    <row r="20121" x14ac:dyDescent="0.2"/>
    <row r="20122" x14ac:dyDescent="0.2"/>
    <row r="20123" x14ac:dyDescent="0.2"/>
    <row r="20124" x14ac:dyDescent="0.2"/>
    <row r="20125" x14ac:dyDescent="0.2"/>
    <row r="20126" x14ac:dyDescent="0.2"/>
    <row r="20127" x14ac:dyDescent="0.2"/>
    <row r="20128" x14ac:dyDescent="0.2"/>
    <row r="20129" x14ac:dyDescent="0.2"/>
    <row r="20130" x14ac:dyDescent="0.2"/>
    <row r="20131" x14ac:dyDescent="0.2"/>
    <row r="20132" x14ac:dyDescent="0.2"/>
    <row r="20133" x14ac:dyDescent="0.2"/>
    <row r="20134" x14ac:dyDescent="0.2"/>
    <row r="20135" x14ac:dyDescent="0.2"/>
    <row r="20136" x14ac:dyDescent="0.2"/>
    <row r="20137" x14ac:dyDescent="0.2"/>
    <row r="20138" x14ac:dyDescent="0.2"/>
    <row r="20139" x14ac:dyDescent="0.2"/>
    <row r="20140" x14ac:dyDescent="0.2"/>
    <row r="20141" x14ac:dyDescent="0.2"/>
    <row r="20142" x14ac:dyDescent="0.2"/>
    <row r="20143" x14ac:dyDescent="0.2"/>
    <row r="20144" x14ac:dyDescent="0.2"/>
    <row r="20145" x14ac:dyDescent="0.2"/>
    <row r="20146" x14ac:dyDescent="0.2"/>
    <row r="20147" x14ac:dyDescent="0.2"/>
    <row r="20148" x14ac:dyDescent="0.2"/>
    <row r="20149" x14ac:dyDescent="0.2"/>
    <row r="20150" x14ac:dyDescent="0.2"/>
    <row r="20151" x14ac:dyDescent="0.2"/>
    <row r="20152" x14ac:dyDescent="0.2"/>
    <row r="20153" x14ac:dyDescent="0.2"/>
    <row r="20154" x14ac:dyDescent="0.2"/>
    <row r="20155" x14ac:dyDescent="0.2"/>
    <row r="20156" x14ac:dyDescent="0.2"/>
    <row r="20157" x14ac:dyDescent="0.2"/>
    <row r="20158" x14ac:dyDescent="0.2"/>
    <row r="20159" x14ac:dyDescent="0.2"/>
    <row r="20160" x14ac:dyDescent="0.2"/>
    <row r="20161" x14ac:dyDescent="0.2"/>
    <row r="20162" x14ac:dyDescent="0.2"/>
    <row r="20163" x14ac:dyDescent="0.2"/>
    <row r="20164" x14ac:dyDescent="0.2"/>
    <row r="20165" x14ac:dyDescent="0.2"/>
    <row r="20166" x14ac:dyDescent="0.2"/>
    <row r="20167" x14ac:dyDescent="0.2"/>
    <row r="20168" x14ac:dyDescent="0.2"/>
    <row r="20169" x14ac:dyDescent="0.2"/>
    <row r="20170" x14ac:dyDescent="0.2"/>
    <row r="20171" x14ac:dyDescent="0.2"/>
    <row r="20172" x14ac:dyDescent="0.2"/>
    <row r="20173" x14ac:dyDescent="0.2"/>
    <row r="20174" x14ac:dyDescent="0.2"/>
    <row r="20175" x14ac:dyDescent="0.2"/>
    <row r="20176" x14ac:dyDescent="0.2"/>
    <row r="20177" x14ac:dyDescent="0.2"/>
    <row r="20178" x14ac:dyDescent="0.2"/>
    <row r="20179" x14ac:dyDescent="0.2"/>
    <row r="20180" x14ac:dyDescent="0.2"/>
    <row r="20181" x14ac:dyDescent="0.2"/>
    <row r="20182" x14ac:dyDescent="0.2"/>
    <row r="20183" x14ac:dyDescent="0.2"/>
    <row r="20184" x14ac:dyDescent="0.2"/>
    <row r="20185" x14ac:dyDescent="0.2"/>
    <row r="20186" x14ac:dyDescent="0.2"/>
    <row r="20187" x14ac:dyDescent="0.2"/>
    <row r="20188" x14ac:dyDescent="0.2"/>
    <row r="20189" x14ac:dyDescent="0.2"/>
    <row r="20190" x14ac:dyDescent="0.2"/>
    <row r="20191" x14ac:dyDescent="0.2"/>
    <row r="20192" x14ac:dyDescent="0.2"/>
    <row r="20193" x14ac:dyDescent="0.2"/>
    <row r="20194" x14ac:dyDescent="0.2"/>
    <row r="20195" x14ac:dyDescent="0.2"/>
    <row r="20196" x14ac:dyDescent="0.2"/>
    <row r="20197" x14ac:dyDescent="0.2"/>
    <row r="20198" x14ac:dyDescent="0.2"/>
    <row r="20199" x14ac:dyDescent="0.2"/>
    <row r="20200" x14ac:dyDescent="0.2"/>
    <row r="20201" x14ac:dyDescent="0.2"/>
    <row r="20202" x14ac:dyDescent="0.2"/>
    <row r="20203" x14ac:dyDescent="0.2"/>
    <row r="20204" x14ac:dyDescent="0.2"/>
    <row r="20205" x14ac:dyDescent="0.2"/>
    <row r="20206" x14ac:dyDescent="0.2"/>
    <row r="20207" x14ac:dyDescent="0.2"/>
    <row r="20208" x14ac:dyDescent="0.2"/>
    <row r="20209" x14ac:dyDescent="0.2"/>
    <row r="20210" x14ac:dyDescent="0.2"/>
    <row r="20211" x14ac:dyDescent="0.2"/>
    <row r="20212" x14ac:dyDescent="0.2"/>
    <row r="20213" x14ac:dyDescent="0.2"/>
    <row r="20214" x14ac:dyDescent="0.2"/>
    <row r="20215" x14ac:dyDescent="0.2"/>
    <row r="20216" x14ac:dyDescent="0.2"/>
    <row r="20217" x14ac:dyDescent="0.2"/>
    <row r="20218" x14ac:dyDescent="0.2"/>
    <row r="20219" x14ac:dyDescent="0.2"/>
    <row r="20220" x14ac:dyDescent="0.2"/>
    <row r="20221" x14ac:dyDescent="0.2"/>
    <row r="20222" x14ac:dyDescent="0.2"/>
    <row r="20223" x14ac:dyDescent="0.2"/>
    <row r="20224" x14ac:dyDescent="0.2"/>
    <row r="20225" x14ac:dyDescent="0.2"/>
    <row r="20226" x14ac:dyDescent="0.2"/>
    <row r="20227" x14ac:dyDescent="0.2"/>
    <row r="20228" x14ac:dyDescent="0.2"/>
    <row r="20229" x14ac:dyDescent="0.2"/>
    <row r="20230" x14ac:dyDescent="0.2"/>
    <row r="20231" x14ac:dyDescent="0.2"/>
    <row r="20232" x14ac:dyDescent="0.2"/>
    <row r="20233" x14ac:dyDescent="0.2"/>
    <row r="20234" x14ac:dyDescent="0.2"/>
    <row r="20235" x14ac:dyDescent="0.2"/>
    <row r="20236" x14ac:dyDescent="0.2"/>
    <row r="20237" x14ac:dyDescent="0.2"/>
    <row r="20238" x14ac:dyDescent="0.2"/>
    <row r="20239" x14ac:dyDescent="0.2"/>
    <row r="20240" x14ac:dyDescent="0.2"/>
    <row r="20241" x14ac:dyDescent="0.2"/>
    <row r="20242" x14ac:dyDescent="0.2"/>
    <row r="20243" x14ac:dyDescent="0.2"/>
    <row r="20244" x14ac:dyDescent="0.2"/>
    <row r="20245" x14ac:dyDescent="0.2"/>
    <row r="20246" x14ac:dyDescent="0.2"/>
    <row r="20247" x14ac:dyDescent="0.2"/>
    <row r="20248" x14ac:dyDescent="0.2"/>
    <row r="20249" x14ac:dyDescent="0.2"/>
    <row r="20250" x14ac:dyDescent="0.2"/>
    <row r="20251" x14ac:dyDescent="0.2"/>
    <row r="20252" x14ac:dyDescent="0.2"/>
    <row r="20253" x14ac:dyDescent="0.2"/>
    <row r="20254" x14ac:dyDescent="0.2"/>
    <row r="20255" x14ac:dyDescent="0.2"/>
    <row r="20256" x14ac:dyDescent="0.2"/>
    <row r="20257" x14ac:dyDescent="0.2"/>
    <row r="20258" x14ac:dyDescent="0.2"/>
    <row r="20259" x14ac:dyDescent="0.2"/>
    <row r="20260" x14ac:dyDescent="0.2"/>
    <row r="20261" x14ac:dyDescent="0.2"/>
    <row r="20262" x14ac:dyDescent="0.2"/>
    <row r="20263" x14ac:dyDescent="0.2"/>
    <row r="20264" x14ac:dyDescent="0.2"/>
    <row r="20265" x14ac:dyDescent="0.2"/>
    <row r="20266" x14ac:dyDescent="0.2"/>
    <row r="20267" x14ac:dyDescent="0.2"/>
    <row r="20268" x14ac:dyDescent="0.2"/>
    <row r="20269" x14ac:dyDescent="0.2"/>
    <row r="20270" x14ac:dyDescent="0.2"/>
    <row r="20271" x14ac:dyDescent="0.2"/>
    <row r="20272" x14ac:dyDescent="0.2"/>
    <row r="20273" x14ac:dyDescent="0.2"/>
    <row r="20274" x14ac:dyDescent="0.2"/>
    <row r="20275" x14ac:dyDescent="0.2"/>
    <row r="20276" x14ac:dyDescent="0.2"/>
    <row r="20277" x14ac:dyDescent="0.2"/>
    <row r="20278" x14ac:dyDescent="0.2"/>
    <row r="20279" x14ac:dyDescent="0.2"/>
    <row r="20280" x14ac:dyDescent="0.2"/>
    <row r="20281" x14ac:dyDescent="0.2"/>
    <row r="20282" x14ac:dyDescent="0.2"/>
    <row r="20283" x14ac:dyDescent="0.2"/>
    <row r="20284" x14ac:dyDescent="0.2"/>
    <row r="20285" x14ac:dyDescent="0.2"/>
    <row r="20286" x14ac:dyDescent="0.2"/>
    <row r="20287" x14ac:dyDescent="0.2"/>
    <row r="20288" x14ac:dyDescent="0.2"/>
    <row r="20289" x14ac:dyDescent="0.2"/>
    <row r="20290" x14ac:dyDescent="0.2"/>
    <row r="20291" x14ac:dyDescent="0.2"/>
    <row r="20292" x14ac:dyDescent="0.2"/>
    <row r="20293" x14ac:dyDescent="0.2"/>
    <row r="20294" x14ac:dyDescent="0.2"/>
    <row r="20295" x14ac:dyDescent="0.2"/>
    <row r="20296" x14ac:dyDescent="0.2"/>
    <row r="20297" x14ac:dyDescent="0.2"/>
    <row r="20298" x14ac:dyDescent="0.2"/>
    <row r="20299" x14ac:dyDescent="0.2"/>
    <row r="20300" x14ac:dyDescent="0.2"/>
    <row r="20301" x14ac:dyDescent="0.2"/>
    <row r="20302" x14ac:dyDescent="0.2"/>
    <row r="20303" x14ac:dyDescent="0.2"/>
    <row r="20304" x14ac:dyDescent="0.2"/>
    <row r="20305" x14ac:dyDescent="0.2"/>
    <row r="20306" x14ac:dyDescent="0.2"/>
    <row r="20307" x14ac:dyDescent="0.2"/>
    <row r="20308" x14ac:dyDescent="0.2"/>
    <row r="20309" x14ac:dyDescent="0.2"/>
    <row r="20310" x14ac:dyDescent="0.2"/>
    <row r="20311" x14ac:dyDescent="0.2"/>
    <row r="20312" x14ac:dyDescent="0.2"/>
    <row r="20313" x14ac:dyDescent="0.2"/>
    <row r="20314" x14ac:dyDescent="0.2"/>
    <row r="20315" x14ac:dyDescent="0.2"/>
    <row r="20316" x14ac:dyDescent="0.2"/>
    <row r="20317" x14ac:dyDescent="0.2"/>
    <row r="20318" x14ac:dyDescent="0.2"/>
    <row r="20319" x14ac:dyDescent="0.2"/>
    <row r="20320" x14ac:dyDescent="0.2"/>
    <row r="20321" x14ac:dyDescent="0.2"/>
    <row r="20322" x14ac:dyDescent="0.2"/>
    <row r="20323" x14ac:dyDescent="0.2"/>
    <row r="20324" x14ac:dyDescent="0.2"/>
    <row r="20325" x14ac:dyDescent="0.2"/>
    <row r="20326" x14ac:dyDescent="0.2"/>
    <row r="20327" x14ac:dyDescent="0.2"/>
    <row r="20328" x14ac:dyDescent="0.2"/>
    <row r="20329" x14ac:dyDescent="0.2"/>
    <row r="20330" x14ac:dyDescent="0.2"/>
    <row r="20331" x14ac:dyDescent="0.2"/>
    <row r="20332" x14ac:dyDescent="0.2"/>
    <row r="20333" x14ac:dyDescent="0.2"/>
    <row r="20334" x14ac:dyDescent="0.2"/>
    <row r="20335" x14ac:dyDescent="0.2"/>
    <row r="20336" x14ac:dyDescent="0.2"/>
    <row r="20337" x14ac:dyDescent="0.2"/>
    <row r="20338" x14ac:dyDescent="0.2"/>
    <row r="20339" x14ac:dyDescent="0.2"/>
    <row r="20340" x14ac:dyDescent="0.2"/>
    <row r="20341" x14ac:dyDescent="0.2"/>
    <row r="20342" x14ac:dyDescent="0.2"/>
    <row r="20343" x14ac:dyDescent="0.2"/>
    <row r="20344" x14ac:dyDescent="0.2"/>
    <row r="20345" x14ac:dyDescent="0.2"/>
    <row r="20346" x14ac:dyDescent="0.2"/>
    <row r="20347" x14ac:dyDescent="0.2"/>
    <row r="20348" x14ac:dyDescent="0.2"/>
    <row r="20349" x14ac:dyDescent="0.2"/>
    <row r="20350" x14ac:dyDescent="0.2"/>
    <row r="20351" x14ac:dyDescent="0.2"/>
    <row r="20352" x14ac:dyDescent="0.2"/>
    <row r="20353" x14ac:dyDescent="0.2"/>
    <row r="20354" x14ac:dyDescent="0.2"/>
    <row r="20355" x14ac:dyDescent="0.2"/>
    <row r="20356" x14ac:dyDescent="0.2"/>
    <row r="20357" x14ac:dyDescent="0.2"/>
    <row r="20358" x14ac:dyDescent="0.2"/>
    <row r="20359" x14ac:dyDescent="0.2"/>
    <row r="20360" x14ac:dyDescent="0.2"/>
    <row r="20361" x14ac:dyDescent="0.2"/>
    <row r="20362" x14ac:dyDescent="0.2"/>
    <row r="20363" x14ac:dyDescent="0.2"/>
    <row r="20364" x14ac:dyDescent="0.2"/>
    <row r="20365" x14ac:dyDescent="0.2"/>
    <row r="20366" x14ac:dyDescent="0.2"/>
    <row r="20367" x14ac:dyDescent="0.2"/>
    <row r="20368" x14ac:dyDescent="0.2"/>
    <row r="20369" x14ac:dyDescent="0.2"/>
    <row r="20370" x14ac:dyDescent="0.2"/>
    <row r="20371" x14ac:dyDescent="0.2"/>
    <row r="20372" x14ac:dyDescent="0.2"/>
    <row r="20373" x14ac:dyDescent="0.2"/>
    <row r="20374" x14ac:dyDescent="0.2"/>
    <row r="20375" x14ac:dyDescent="0.2"/>
    <row r="20376" x14ac:dyDescent="0.2"/>
    <row r="20377" x14ac:dyDescent="0.2"/>
    <row r="20378" x14ac:dyDescent="0.2"/>
    <row r="20379" x14ac:dyDescent="0.2"/>
    <row r="20380" x14ac:dyDescent="0.2"/>
    <row r="20381" x14ac:dyDescent="0.2"/>
    <row r="20382" x14ac:dyDescent="0.2"/>
    <row r="20383" x14ac:dyDescent="0.2"/>
    <row r="20384" x14ac:dyDescent="0.2"/>
    <row r="20385" x14ac:dyDescent="0.2"/>
    <row r="20386" x14ac:dyDescent="0.2"/>
    <row r="20387" x14ac:dyDescent="0.2"/>
    <row r="20388" x14ac:dyDescent="0.2"/>
    <row r="20389" x14ac:dyDescent="0.2"/>
    <row r="20390" x14ac:dyDescent="0.2"/>
    <row r="20391" x14ac:dyDescent="0.2"/>
    <row r="20392" x14ac:dyDescent="0.2"/>
    <row r="20393" x14ac:dyDescent="0.2"/>
    <row r="20394" x14ac:dyDescent="0.2"/>
    <row r="20395" x14ac:dyDescent="0.2"/>
    <row r="20396" x14ac:dyDescent="0.2"/>
    <row r="20397" x14ac:dyDescent="0.2"/>
    <row r="20398" x14ac:dyDescent="0.2"/>
    <row r="20399" x14ac:dyDescent="0.2"/>
    <row r="20400" x14ac:dyDescent="0.2"/>
    <row r="20401" x14ac:dyDescent="0.2"/>
    <row r="20402" x14ac:dyDescent="0.2"/>
    <row r="20403" x14ac:dyDescent="0.2"/>
    <row r="20404" x14ac:dyDescent="0.2"/>
    <row r="20405" x14ac:dyDescent="0.2"/>
    <row r="20406" x14ac:dyDescent="0.2"/>
    <row r="20407" x14ac:dyDescent="0.2"/>
    <row r="20408" x14ac:dyDescent="0.2"/>
    <row r="20409" x14ac:dyDescent="0.2"/>
    <row r="20410" x14ac:dyDescent="0.2"/>
    <row r="20411" x14ac:dyDescent="0.2"/>
    <row r="20412" x14ac:dyDescent="0.2"/>
    <row r="20413" x14ac:dyDescent="0.2"/>
    <row r="20414" x14ac:dyDescent="0.2"/>
    <row r="20415" x14ac:dyDescent="0.2"/>
    <row r="20416" x14ac:dyDescent="0.2"/>
    <row r="20417" x14ac:dyDescent="0.2"/>
    <row r="20418" x14ac:dyDescent="0.2"/>
    <row r="20419" x14ac:dyDescent="0.2"/>
    <row r="20420" x14ac:dyDescent="0.2"/>
    <row r="20421" x14ac:dyDescent="0.2"/>
    <row r="20422" x14ac:dyDescent="0.2"/>
    <row r="20423" x14ac:dyDescent="0.2"/>
    <row r="20424" x14ac:dyDescent="0.2"/>
    <row r="20425" x14ac:dyDescent="0.2"/>
    <row r="20426" x14ac:dyDescent="0.2"/>
    <row r="20427" x14ac:dyDescent="0.2"/>
    <row r="20428" x14ac:dyDescent="0.2"/>
    <row r="20429" x14ac:dyDescent="0.2"/>
    <row r="20430" x14ac:dyDescent="0.2"/>
    <row r="20431" x14ac:dyDescent="0.2"/>
    <row r="20432" x14ac:dyDescent="0.2"/>
    <row r="20433" x14ac:dyDescent="0.2"/>
    <row r="20434" x14ac:dyDescent="0.2"/>
    <row r="20435" x14ac:dyDescent="0.2"/>
    <row r="20436" x14ac:dyDescent="0.2"/>
    <row r="20437" x14ac:dyDescent="0.2"/>
    <row r="20438" x14ac:dyDescent="0.2"/>
    <row r="20439" x14ac:dyDescent="0.2"/>
    <row r="20440" x14ac:dyDescent="0.2"/>
    <row r="20441" x14ac:dyDescent="0.2"/>
    <row r="20442" x14ac:dyDescent="0.2"/>
    <row r="20443" x14ac:dyDescent="0.2"/>
    <row r="20444" x14ac:dyDescent="0.2"/>
    <row r="20445" x14ac:dyDescent="0.2"/>
    <row r="20446" x14ac:dyDescent="0.2"/>
    <row r="20447" x14ac:dyDescent="0.2"/>
    <row r="20448" x14ac:dyDescent="0.2"/>
    <row r="20449" x14ac:dyDescent="0.2"/>
    <row r="20450" x14ac:dyDescent="0.2"/>
    <row r="20451" x14ac:dyDescent="0.2"/>
    <row r="20452" x14ac:dyDescent="0.2"/>
    <row r="20453" x14ac:dyDescent="0.2"/>
    <row r="20454" x14ac:dyDescent="0.2"/>
    <row r="20455" x14ac:dyDescent="0.2"/>
    <row r="20456" x14ac:dyDescent="0.2"/>
    <row r="20457" x14ac:dyDescent="0.2"/>
    <row r="20458" x14ac:dyDescent="0.2"/>
    <row r="20459" x14ac:dyDescent="0.2"/>
    <row r="20460" x14ac:dyDescent="0.2"/>
    <row r="20461" x14ac:dyDescent="0.2"/>
    <row r="20462" x14ac:dyDescent="0.2"/>
    <row r="20463" x14ac:dyDescent="0.2"/>
    <row r="20464" x14ac:dyDescent="0.2"/>
    <row r="20465" x14ac:dyDescent="0.2"/>
    <row r="20466" x14ac:dyDescent="0.2"/>
    <row r="20467" x14ac:dyDescent="0.2"/>
    <row r="20468" x14ac:dyDescent="0.2"/>
    <row r="20469" x14ac:dyDescent="0.2"/>
    <row r="20470" x14ac:dyDescent="0.2"/>
    <row r="20471" x14ac:dyDescent="0.2"/>
    <row r="20472" x14ac:dyDescent="0.2"/>
    <row r="20473" x14ac:dyDescent="0.2"/>
    <row r="20474" x14ac:dyDescent="0.2"/>
    <row r="20475" x14ac:dyDescent="0.2"/>
    <row r="20476" x14ac:dyDescent="0.2"/>
    <row r="20477" x14ac:dyDescent="0.2"/>
    <row r="20478" x14ac:dyDescent="0.2"/>
    <row r="20479" x14ac:dyDescent="0.2"/>
    <row r="20480" x14ac:dyDescent="0.2"/>
    <row r="20481" x14ac:dyDescent="0.2"/>
    <row r="20482" x14ac:dyDescent="0.2"/>
    <row r="20483" x14ac:dyDescent="0.2"/>
    <row r="20484" x14ac:dyDescent="0.2"/>
    <row r="20485" x14ac:dyDescent="0.2"/>
    <row r="20486" x14ac:dyDescent="0.2"/>
    <row r="20487" x14ac:dyDescent="0.2"/>
    <row r="20488" x14ac:dyDescent="0.2"/>
    <row r="20489" x14ac:dyDescent="0.2"/>
    <row r="20490" x14ac:dyDescent="0.2"/>
    <row r="20491" x14ac:dyDescent="0.2"/>
    <row r="20492" x14ac:dyDescent="0.2"/>
    <row r="20493" x14ac:dyDescent="0.2"/>
    <row r="20494" x14ac:dyDescent="0.2"/>
    <row r="20495" x14ac:dyDescent="0.2"/>
    <row r="20496" x14ac:dyDescent="0.2"/>
    <row r="20497" x14ac:dyDescent="0.2"/>
    <row r="20498" x14ac:dyDescent="0.2"/>
    <row r="20499" x14ac:dyDescent="0.2"/>
    <row r="20500" x14ac:dyDescent="0.2"/>
    <row r="20501" x14ac:dyDescent="0.2"/>
    <row r="20502" x14ac:dyDescent="0.2"/>
    <row r="20503" x14ac:dyDescent="0.2"/>
    <row r="20504" x14ac:dyDescent="0.2"/>
    <row r="20505" x14ac:dyDescent="0.2"/>
    <row r="20506" x14ac:dyDescent="0.2"/>
    <row r="20507" x14ac:dyDescent="0.2"/>
    <row r="20508" x14ac:dyDescent="0.2"/>
    <row r="20509" x14ac:dyDescent="0.2"/>
    <row r="20510" x14ac:dyDescent="0.2"/>
    <row r="20511" x14ac:dyDescent="0.2"/>
    <row r="20512" x14ac:dyDescent="0.2"/>
    <row r="20513" x14ac:dyDescent="0.2"/>
    <row r="20514" x14ac:dyDescent="0.2"/>
    <row r="20515" x14ac:dyDescent="0.2"/>
    <row r="20516" x14ac:dyDescent="0.2"/>
    <row r="20517" x14ac:dyDescent="0.2"/>
    <row r="20518" x14ac:dyDescent="0.2"/>
    <row r="20519" x14ac:dyDescent="0.2"/>
    <row r="20520" x14ac:dyDescent="0.2"/>
    <row r="20521" x14ac:dyDescent="0.2"/>
    <row r="20522" x14ac:dyDescent="0.2"/>
    <row r="20523" x14ac:dyDescent="0.2"/>
    <row r="20524" x14ac:dyDescent="0.2"/>
    <row r="20525" x14ac:dyDescent="0.2"/>
    <row r="20526" x14ac:dyDescent="0.2"/>
    <row r="20527" x14ac:dyDescent="0.2"/>
    <row r="20528" x14ac:dyDescent="0.2"/>
    <row r="20529" x14ac:dyDescent="0.2"/>
    <row r="20530" x14ac:dyDescent="0.2"/>
    <row r="20531" x14ac:dyDescent="0.2"/>
    <row r="20532" x14ac:dyDescent="0.2"/>
    <row r="20533" x14ac:dyDescent="0.2"/>
    <row r="20534" x14ac:dyDescent="0.2"/>
    <row r="20535" x14ac:dyDescent="0.2"/>
    <row r="20536" x14ac:dyDescent="0.2"/>
    <row r="20537" x14ac:dyDescent="0.2"/>
    <row r="20538" x14ac:dyDescent="0.2"/>
    <row r="20539" x14ac:dyDescent="0.2"/>
    <row r="20540" x14ac:dyDescent="0.2"/>
    <row r="20541" x14ac:dyDescent="0.2"/>
    <row r="20542" x14ac:dyDescent="0.2"/>
    <row r="20543" x14ac:dyDescent="0.2"/>
    <row r="20544" x14ac:dyDescent="0.2"/>
    <row r="20545" x14ac:dyDescent="0.2"/>
    <row r="20546" x14ac:dyDescent="0.2"/>
    <row r="20547" x14ac:dyDescent="0.2"/>
    <row r="20548" x14ac:dyDescent="0.2"/>
    <row r="20549" x14ac:dyDescent="0.2"/>
    <row r="20550" x14ac:dyDescent="0.2"/>
    <row r="20551" x14ac:dyDescent="0.2"/>
    <row r="20552" x14ac:dyDescent="0.2"/>
    <row r="20553" x14ac:dyDescent="0.2"/>
    <row r="20554" x14ac:dyDescent="0.2"/>
    <row r="20555" x14ac:dyDescent="0.2"/>
    <row r="20556" x14ac:dyDescent="0.2"/>
    <row r="20557" x14ac:dyDescent="0.2"/>
    <row r="20558" x14ac:dyDescent="0.2"/>
    <row r="20559" x14ac:dyDescent="0.2"/>
    <row r="20560" x14ac:dyDescent="0.2"/>
    <row r="20561" x14ac:dyDescent="0.2"/>
    <row r="20562" x14ac:dyDescent="0.2"/>
    <row r="20563" x14ac:dyDescent="0.2"/>
    <row r="20564" x14ac:dyDescent="0.2"/>
    <row r="20565" x14ac:dyDescent="0.2"/>
    <row r="20566" x14ac:dyDescent="0.2"/>
    <row r="20567" x14ac:dyDescent="0.2"/>
    <row r="20568" x14ac:dyDescent="0.2"/>
    <row r="20569" x14ac:dyDescent="0.2"/>
    <row r="20570" x14ac:dyDescent="0.2"/>
    <row r="20571" x14ac:dyDescent="0.2"/>
    <row r="20572" x14ac:dyDescent="0.2"/>
    <row r="20573" x14ac:dyDescent="0.2"/>
    <row r="20574" x14ac:dyDescent="0.2"/>
    <row r="20575" x14ac:dyDescent="0.2"/>
    <row r="20576" x14ac:dyDescent="0.2"/>
    <row r="20577" x14ac:dyDescent="0.2"/>
    <row r="20578" x14ac:dyDescent="0.2"/>
    <row r="20579" x14ac:dyDescent="0.2"/>
    <row r="20580" x14ac:dyDescent="0.2"/>
    <row r="20581" x14ac:dyDescent="0.2"/>
    <row r="20582" x14ac:dyDescent="0.2"/>
    <row r="20583" x14ac:dyDescent="0.2"/>
    <row r="20584" x14ac:dyDescent="0.2"/>
    <row r="20585" x14ac:dyDescent="0.2"/>
    <row r="20586" x14ac:dyDescent="0.2"/>
    <row r="20587" x14ac:dyDescent="0.2"/>
    <row r="20588" x14ac:dyDescent="0.2"/>
    <row r="20589" x14ac:dyDescent="0.2"/>
    <row r="20590" x14ac:dyDescent="0.2"/>
    <row r="20591" x14ac:dyDescent="0.2"/>
    <row r="20592" x14ac:dyDescent="0.2"/>
    <row r="20593" x14ac:dyDescent="0.2"/>
    <row r="20594" x14ac:dyDescent="0.2"/>
    <row r="20595" x14ac:dyDescent="0.2"/>
    <row r="20596" x14ac:dyDescent="0.2"/>
    <row r="20597" x14ac:dyDescent="0.2"/>
    <row r="20598" x14ac:dyDescent="0.2"/>
    <row r="20599" x14ac:dyDescent="0.2"/>
    <row r="20600" x14ac:dyDescent="0.2"/>
    <row r="20601" x14ac:dyDescent="0.2"/>
    <row r="20602" x14ac:dyDescent="0.2"/>
    <row r="20603" x14ac:dyDescent="0.2"/>
    <row r="20604" x14ac:dyDescent="0.2"/>
    <row r="20605" x14ac:dyDescent="0.2"/>
    <row r="20606" x14ac:dyDescent="0.2"/>
    <row r="20607" x14ac:dyDescent="0.2"/>
    <row r="20608" x14ac:dyDescent="0.2"/>
    <row r="20609" x14ac:dyDescent="0.2"/>
    <row r="20610" x14ac:dyDescent="0.2"/>
    <row r="20611" x14ac:dyDescent="0.2"/>
    <row r="20612" x14ac:dyDescent="0.2"/>
    <row r="20613" x14ac:dyDescent="0.2"/>
    <row r="20614" x14ac:dyDescent="0.2"/>
    <row r="20615" x14ac:dyDescent="0.2"/>
    <row r="20616" x14ac:dyDescent="0.2"/>
    <row r="20617" x14ac:dyDescent="0.2"/>
    <row r="20618" x14ac:dyDescent="0.2"/>
    <row r="20619" x14ac:dyDescent="0.2"/>
    <row r="20620" x14ac:dyDescent="0.2"/>
    <row r="20621" x14ac:dyDescent="0.2"/>
    <row r="20622" x14ac:dyDescent="0.2"/>
    <row r="20623" x14ac:dyDescent="0.2"/>
    <row r="20624" x14ac:dyDescent="0.2"/>
    <row r="20625" x14ac:dyDescent="0.2"/>
    <row r="20626" x14ac:dyDescent="0.2"/>
    <row r="20627" x14ac:dyDescent="0.2"/>
    <row r="20628" x14ac:dyDescent="0.2"/>
    <row r="20629" x14ac:dyDescent="0.2"/>
    <row r="20630" x14ac:dyDescent="0.2"/>
    <row r="20631" x14ac:dyDescent="0.2"/>
    <row r="20632" x14ac:dyDescent="0.2"/>
    <row r="20633" x14ac:dyDescent="0.2"/>
    <row r="20634" x14ac:dyDescent="0.2"/>
    <row r="20635" x14ac:dyDescent="0.2"/>
    <row r="20636" x14ac:dyDescent="0.2"/>
    <row r="20637" x14ac:dyDescent="0.2"/>
    <row r="20638" x14ac:dyDescent="0.2"/>
    <row r="20639" x14ac:dyDescent="0.2"/>
    <row r="20640" x14ac:dyDescent="0.2"/>
    <row r="20641" x14ac:dyDescent="0.2"/>
    <row r="20642" x14ac:dyDescent="0.2"/>
    <row r="20643" x14ac:dyDescent="0.2"/>
    <row r="20644" x14ac:dyDescent="0.2"/>
    <row r="20645" x14ac:dyDescent="0.2"/>
    <row r="20646" x14ac:dyDescent="0.2"/>
    <row r="20647" x14ac:dyDescent="0.2"/>
    <row r="20648" x14ac:dyDescent="0.2"/>
    <row r="20649" x14ac:dyDescent="0.2"/>
    <row r="20650" x14ac:dyDescent="0.2"/>
    <row r="20651" x14ac:dyDescent="0.2"/>
    <row r="20652" x14ac:dyDescent="0.2"/>
    <row r="20653" x14ac:dyDescent="0.2"/>
    <row r="20654" x14ac:dyDescent="0.2"/>
    <row r="20655" x14ac:dyDescent="0.2"/>
    <row r="20656" x14ac:dyDescent="0.2"/>
    <row r="20657" x14ac:dyDescent="0.2"/>
    <row r="20658" x14ac:dyDescent="0.2"/>
    <row r="20659" x14ac:dyDescent="0.2"/>
    <row r="20660" x14ac:dyDescent="0.2"/>
    <row r="20661" x14ac:dyDescent="0.2"/>
    <row r="20662" x14ac:dyDescent="0.2"/>
    <row r="20663" x14ac:dyDescent="0.2"/>
    <row r="20664" x14ac:dyDescent="0.2"/>
    <row r="20665" x14ac:dyDescent="0.2"/>
    <row r="20666" x14ac:dyDescent="0.2"/>
    <row r="20667" x14ac:dyDescent="0.2"/>
    <row r="20668" x14ac:dyDescent="0.2"/>
    <row r="20669" x14ac:dyDescent="0.2"/>
    <row r="20670" x14ac:dyDescent="0.2"/>
    <row r="20671" x14ac:dyDescent="0.2"/>
    <row r="20672" x14ac:dyDescent="0.2"/>
    <row r="20673" x14ac:dyDescent="0.2"/>
    <row r="20674" x14ac:dyDescent="0.2"/>
    <row r="20675" x14ac:dyDescent="0.2"/>
    <row r="20676" x14ac:dyDescent="0.2"/>
    <row r="20677" x14ac:dyDescent="0.2"/>
    <row r="20678" x14ac:dyDescent="0.2"/>
    <row r="20679" x14ac:dyDescent="0.2"/>
    <row r="20680" x14ac:dyDescent="0.2"/>
    <row r="20681" x14ac:dyDescent="0.2"/>
    <row r="20682" x14ac:dyDescent="0.2"/>
    <row r="20683" x14ac:dyDescent="0.2"/>
    <row r="20684" x14ac:dyDescent="0.2"/>
    <row r="20685" x14ac:dyDescent="0.2"/>
    <row r="20686" x14ac:dyDescent="0.2"/>
    <row r="20687" x14ac:dyDescent="0.2"/>
    <row r="20688" x14ac:dyDescent="0.2"/>
    <row r="20689" x14ac:dyDescent="0.2"/>
    <row r="20690" x14ac:dyDescent="0.2"/>
    <row r="20691" x14ac:dyDescent="0.2"/>
    <row r="20692" x14ac:dyDescent="0.2"/>
    <row r="20693" x14ac:dyDescent="0.2"/>
    <row r="20694" x14ac:dyDescent="0.2"/>
    <row r="20695" x14ac:dyDescent="0.2"/>
    <row r="20696" x14ac:dyDescent="0.2"/>
    <row r="20697" x14ac:dyDescent="0.2"/>
    <row r="20698" x14ac:dyDescent="0.2"/>
    <row r="20699" x14ac:dyDescent="0.2"/>
    <row r="20700" x14ac:dyDescent="0.2"/>
    <row r="20701" x14ac:dyDescent="0.2"/>
    <row r="20702" x14ac:dyDescent="0.2"/>
    <row r="20703" x14ac:dyDescent="0.2"/>
    <row r="20704" x14ac:dyDescent="0.2"/>
    <row r="20705" x14ac:dyDescent="0.2"/>
    <row r="20706" x14ac:dyDescent="0.2"/>
    <row r="20707" x14ac:dyDescent="0.2"/>
    <row r="20708" x14ac:dyDescent="0.2"/>
    <row r="20709" x14ac:dyDescent="0.2"/>
    <row r="20710" x14ac:dyDescent="0.2"/>
    <row r="20711" x14ac:dyDescent="0.2"/>
    <row r="20712" x14ac:dyDescent="0.2"/>
    <row r="20713" x14ac:dyDescent="0.2"/>
    <row r="20714" x14ac:dyDescent="0.2"/>
    <row r="20715" x14ac:dyDescent="0.2"/>
    <row r="20716" x14ac:dyDescent="0.2"/>
    <row r="20717" x14ac:dyDescent="0.2"/>
    <row r="20718" x14ac:dyDescent="0.2"/>
    <row r="20719" x14ac:dyDescent="0.2"/>
    <row r="20720" x14ac:dyDescent="0.2"/>
    <row r="20721" x14ac:dyDescent="0.2"/>
    <row r="20722" x14ac:dyDescent="0.2"/>
    <row r="20723" x14ac:dyDescent="0.2"/>
    <row r="20724" x14ac:dyDescent="0.2"/>
    <row r="20725" x14ac:dyDescent="0.2"/>
    <row r="20726" x14ac:dyDescent="0.2"/>
    <row r="20727" x14ac:dyDescent="0.2"/>
    <row r="20728" x14ac:dyDescent="0.2"/>
    <row r="20729" x14ac:dyDescent="0.2"/>
    <row r="20730" x14ac:dyDescent="0.2"/>
    <row r="20731" x14ac:dyDescent="0.2"/>
    <row r="20732" x14ac:dyDescent="0.2"/>
    <row r="20733" x14ac:dyDescent="0.2"/>
    <row r="20734" x14ac:dyDescent="0.2"/>
    <row r="20735" x14ac:dyDescent="0.2"/>
    <row r="20736" x14ac:dyDescent="0.2"/>
    <row r="20737" x14ac:dyDescent="0.2"/>
    <row r="20738" x14ac:dyDescent="0.2"/>
    <row r="20739" x14ac:dyDescent="0.2"/>
    <row r="20740" x14ac:dyDescent="0.2"/>
    <row r="20741" x14ac:dyDescent="0.2"/>
    <row r="20742" x14ac:dyDescent="0.2"/>
    <row r="20743" x14ac:dyDescent="0.2"/>
    <row r="20744" x14ac:dyDescent="0.2"/>
    <row r="20745" x14ac:dyDescent="0.2"/>
    <row r="20746" x14ac:dyDescent="0.2"/>
    <row r="20747" x14ac:dyDescent="0.2"/>
    <row r="20748" x14ac:dyDescent="0.2"/>
    <row r="20749" x14ac:dyDescent="0.2"/>
    <row r="20750" x14ac:dyDescent="0.2"/>
    <row r="20751" x14ac:dyDescent="0.2"/>
    <row r="20752" x14ac:dyDescent="0.2"/>
    <row r="20753" x14ac:dyDescent="0.2"/>
    <row r="20754" x14ac:dyDescent="0.2"/>
    <row r="20755" x14ac:dyDescent="0.2"/>
    <row r="20756" x14ac:dyDescent="0.2"/>
    <row r="20757" x14ac:dyDescent="0.2"/>
    <row r="20758" x14ac:dyDescent="0.2"/>
    <row r="20759" x14ac:dyDescent="0.2"/>
    <row r="20760" x14ac:dyDescent="0.2"/>
    <row r="20761" x14ac:dyDescent="0.2"/>
    <row r="20762" x14ac:dyDescent="0.2"/>
    <row r="20763" x14ac:dyDescent="0.2"/>
    <row r="20764" x14ac:dyDescent="0.2"/>
    <row r="20765" x14ac:dyDescent="0.2"/>
    <row r="20766" x14ac:dyDescent="0.2"/>
    <row r="20767" x14ac:dyDescent="0.2"/>
    <row r="20768" x14ac:dyDescent="0.2"/>
    <row r="20769" x14ac:dyDescent="0.2"/>
    <row r="20770" x14ac:dyDescent="0.2"/>
    <row r="20771" x14ac:dyDescent="0.2"/>
    <row r="20772" x14ac:dyDescent="0.2"/>
    <row r="20773" x14ac:dyDescent="0.2"/>
    <row r="20774" x14ac:dyDescent="0.2"/>
    <row r="20775" x14ac:dyDescent="0.2"/>
    <row r="20776" x14ac:dyDescent="0.2"/>
    <row r="20777" x14ac:dyDescent="0.2"/>
    <row r="20778" x14ac:dyDescent="0.2"/>
    <row r="20779" x14ac:dyDescent="0.2"/>
    <row r="20780" x14ac:dyDescent="0.2"/>
    <row r="20781" x14ac:dyDescent="0.2"/>
    <row r="20782" x14ac:dyDescent="0.2"/>
    <row r="20783" x14ac:dyDescent="0.2"/>
    <row r="20784" x14ac:dyDescent="0.2"/>
    <row r="20785" x14ac:dyDescent="0.2"/>
    <row r="20786" x14ac:dyDescent="0.2"/>
    <row r="20787" x14ac:dyDescent="0.2"/>
    <row r="20788" x14ac:dyDescent="0.2"/>
    <row r="20789" x14ac:dyDescent="0.2"/>
    <row r="20790" x14ac:dyDescent="0.2"/>
    <row r="20791" x14ac:dyDescent="0.2"/>
    <row r="20792" x14ac:dyDescent="0.2"/>
    <row r="20793" x14ac:dyDescent="0.2"/>
    <row r="20794" x14ac:dyDescent="0.2"/>
    <row r="20795" x14ac:dyDescent="0.2"/>
    <row r="20796" x14ac:dyDescent="0.2"/>
    <row r="20797" x14ac:dyDescent="0.2"/>
    <row r="20798" x14ac:dyDescent="0.2"/>
    <row r="20799" x14ac:dyDescent="0.2"/>
    <row r="20800" x14ac:dyDescent="0.2"/>
    <row r="20801" x14ac:dyDescent="0.2"/>
    <row r="20802" x14ac:dyDescent="0.2"/>
    <row r="20803" x14ac:dyDescent="0.2"/>
    <row r="20804" x14ac:dyDescent="0.2"/>
    <row r="20805" x14ac:dyDescent="0.2"/>
    <row r="20806" x14ac:dyDescent="0.2"/>
    <row r="20807" x14ac:dyDescent="0.2"/>
    <row r="20808" x14ac:dyDescent="0.2"/>
    <row r="20809" x14ac:dyDescent="0.2"/>
    <row r="20810" x14ac:dyDescent="0.2"/>
    <row r="20811" x14ac:dyDescent="0.2"/>
    <row r="20812" x14ac:dyDescent="0.2"/>
    <row r="20813" x14ac:dyDescent="0.2"/>
    <row r="20814" x14ac:dyDescent="0.2"/>
    <row r="20815" x14ac:dyDescent="0.2"/>
    <row r="20816" x14ac:dyDescent="0.2"/>
    <row r="20817" x14ac:dyDescent="0.2"/>
    <row r="20818" x14ac:dyDescent="0.2"/>
    <row r="20819" x14ac:dyDescent="0.2"/>
    <row r="20820" x14ac:dyDescent="0.2"/>
    <row r="20821" x14ac:dyDescent="0.2"/>
    <row r="20822" x14ac:dyDescent="0.2"/>
    <row r="20823" x14ac:dyDescent="0.2"/>
    <row r="20824" x14ac:dyDescent="0.2"/>
    <row r="20825" x14ac:dyDescent="0.2"/>
    <row r="20826" x14ac:dyDescent="0.2"/>
    <row r="20827" x14ac:dyDescent="0.2"/>
    <row r="20828" x14ac:dyDescent="0.2"/>
    <row r="20829" x14ac:dyDescent="0.2"/>
    <row r="20830" x14ac:dyDescent="0.2"/>
    <row r="20831" x14ac:dyDescent="0.2"/>
    <row r="20832" x14ac:dyDescent="0.2"/>
    <row r="20833" x14ac:dyDescent="0.2"/>
    <row r="20834" x14ac:dyDescent="0.2"/>
    <row r="20835" x14ac:dyDescent="0.2"/>
    <row r="20836" x14ac:dyDescent="0.2"/>
    <row r="20837" x14ac:dyDescent="0.2"/>
    <row r="20838" x14ac:dyDescent="0.2"/>
    <row r="20839" x14ac:dyDescent="0.2"/>
    <row r="20840" x14ac:dyDescent="0.2"/>
    <row r="20841" x14ac:dyDescent="0.2"/>
    <row r="20842" x14ac:dyDescent="0.2"/>
    <row r="20843" x14ac:dyDescent="0.2"/>
    <row r="20844" x14ac:dyDescent="0.2"/>
    <row r="20845" x14ac:dyDescent="0.2"/>
    <row r="20846" x14ac:dyDescent="0.2"/>
    <row r="20847" x14ac:dyDescent="0.2"/>
    <row r="20848" x14ac:dyDescent="0.2"/>
    <row r="20849" x14ac:dyDescent="0.2"/>
    <row r="20850" x14ac:dyDescent="0.2"/>
    <row r="20851" x14ac:dyDescent="0.2"/>
    <row r="20852" x14ac:dyDescent="0.2"/>
    <row r="20853" x14ac:dyDescent="0.2"/>
    <row r="20854" x14ac:dyDescent="0.2"/>
    <row r="20855" x14ac:dyDescent="0.2"/>
    <row r="20856" x14ac:dyDescent="0.2"/>
    <row r="20857" x14ac:dyDescent="0.2"/>
    <row r="20858" x14ac:dyDescent="0.2"/>
    <row r="20859" x14ac:dyDescent="0.2"/>
    <row r="20860" x14ac:dyDescent="0.2"/>
    <row r="20861" x14ac:dyDescent="0.2"/>
    <row r="20862" x14ac:dyDescent="0.2"/>
    <row r="20863" x14ac:dyDescent="0.2"/>
    <row r="20864" x14ac:dyDescent="0.2"/>
    <row r="20865" x14ac:dyDescent="0.2"/>
    <row r="20866" x14ac:dyDescent="0.2"/>
    <row r="20867" x14ac:dyDescent="0.2"/>
    <row r="20868" x14ac:dyDescent="0.2"/>
    <row r="20869" x14ac:dyDescent="0.2"/>
    <row r="20870" x14ac:dyDescent="0.2"/>
    <row r="20871" x14ac:dyDescent="0.2"/>
    <row r="20872" x14ac:dyDescent="0.2"/>
    <row r="20873" x14ac:dyDescent="0.2"/>
    <row r="20874" x14ac:dyDescent="0.2"/>
    <row r="20875" x14ac:dyDescent="0.2"/>
    <row r="20876" x14ac:dyDescent="0.2"/>
    <row r="20877" x14ac:dyDescent="0.2"/>
    <row r="20878" x14ac:dyDescent="0.2"/>
    <row r="20879" x14ac:dyDescent="0.2"/>
    <row r="20880" x14ac:dyDescent="0.2"/>
    <row r="20881" x14ac:dyDescent="0.2"/>
    <row r="20882" x14ac:dyDescent="0.2"/>
    <row r="20883" x14ac:dyDescent="0.2"/>
    <row r="20884" x14ac:dyDescent="0.2"/>
    <row r="20885" x14ac:dyDescent="0.2"/>
    <row r="20886" x14ac:dyDescent="0.2"/>
    <row r="20887" x14ac:dyDescent="0.2"/>
    <row r="20888" x14ac:dyDescent="0.2"/>
    <row r="20889" x14ac:dyDescent="0.2"/>
    <row r="20890" x14ac:dyDescent="0.2"/>
    <row r="20891" x14ac:dyDescent="0.2"/>
    <row r="20892" x14ac:dyDescent="0.2"/>
    <row r="20893" x14ac:dyDescent="0.2"/>
    <row r="20894" x14ac:dyDescent="0.2"/>
    <row r="20895" x14ac:dyDescent="0.2"/>
    <row r="20896" x14ac:dyDescent="0.2"/>
    <row r="20897" x14ac:dyDescent="0.2"/>
    <row r="20898" x14ac:dyDescent="0.2"/>
    <row r="20899" x14ac:dyDescent="0.2"/>
    <row r="20900" x14ac:dyDescent="0.2"/>
    <row r="20901" x14ac:dyDescent="0.2"/>
    <row r="20902" x14ac:dyDescent="0.2"/>
    <row r="20903" x14ac:dyDescent="0.2"/>
    <row r="20904" x14ac:dyDescent="0.2"/>
    <row r="20905" x14ac:dyDescent="0.2"/>
    <row r="20906" x14ac:dyDescent="0.2"/>
    <row r="20907" x14ac:dyDescent="0.2"/>
    <row r="20908" x14ac:dyDescent="0.2"/>
    <row r="20909" x14ac:dyDescent="0.2"/>
    <row r="20910" x14ac:dyDescent="0.2"/>
    <row r="20911" x14ac:dyDescent="0.2"/>
    <row r="20912" x14ac:dyDescent="0.2"/>
    <row r="20913" x14ac:dyDescent="0.2"/>
    <row r="20914" x14ac:dyDescent="0.2"/>
    <row r="20915" x14ac:dyDescent="0.2"/>
    <row r="20916" x14ac:dyDescent="0.2"/>
    <row r="20917" x14ac:dyDescent="0.2"/>
    <row r="20918" x14ac:dyDescent="0.2"/>
    <row r="20919" x14ac:dyDescent="0.2"/>
    <row r="20920" x14ac:dyDescent="0.2"/>
    <row r="20921" x14ac:dyDescent="0.2"/>
    <row r="20922" x14ac:dyDescent="0.2"/>
    <row r="20923" x14ac:dyDescent="0.2"/>
    <row r="20924" x14ac:dyDescent="0.2"/>
    <row r="20925" x14ac:dyDescent="0.2"/>
    <row r="20926" x14ac:dyDescent="0.2"/>
    <row r="20927" x14ac:dyDescent="0.2"/>
    <row r="20928" x14ac:dyDescent="0.2"/>
    <row r="20929" x14ac:dyDescent="0.2"/>
    <row r="20930" x14ac:dyDescent="0.2"/>
    <row r="20931" x14ac:dyDescent="0.2"/>
    <row r="20932" x14ac:dyDescent="0.2"/>
    <row r="20933" x14ac:dyDescent="0.2"/>
    <row r="20934" x14ac:dyDescent="0.2"/>
    <row r="20935" x14ac:dyDescent="0.2"/>
    <row r="20936" x14ac:dyDescent="0.2"/>
    <row r="20937" x14ac:dyDescent="0.2"/>
    <row r="20938" x14ac:dyDescent="0.2"/>
    <row r="20939" x14ac:dyDescent="0.2"/>
    <row r="20940" x14ac:dyDescent="0.2"/>
    <row r="20941" x14ac:dyDescent="0.2"/>
    <row r="20942" x14ac:dyDescent="0.2"/>
    <row r="20943" x14ac:dyDescent="0.2"/>
    <row r="20944" x14ac:dyDescent="0.2"/>
    <row r="20945" x14ac:dyDescent="0.2"/>
    <row r="20946" x14ac:dyDescent="0.2"/>
    <row r="20947" x14ac:dyDescent="0.2"/>
    <row r="20948" x14ac:dyDescent="0.2"/>
    <row r="20949" x14ac:dyDescent="0.2"/>
    <row r="20950" x14ac:dyDescent="0.2"/>
    <row r="20951" x14ac:dyDescent="0.2"/>
    <row r="20952" x14ac:dyDescent="0.2"/>
    <row r="20953" x14ac:dyDescent="0.2"/>
    <row r="20954" x14ac:dyDescent="0.2"/>
    <row r="20955" x14ac:dyDescent="0.2"/>
    <row r="20956" x14ac:dyDescent="0.2"/>
    <row r="20957" x14ac:dyDescent="0.2"/>
    <row r="20958" x14ac:dyDescent="0.2"/>
    <row r="20959" x14ac:dyDescent="0.2"/>
    <row r="20960" x14ac:dyDescent="0.2"/>
    <row r="20961" x14ac:dyDescent="0.2"/>
    <row r="20962" x14ac:dyDescent="0.2"/>
    <row r="20963" x14ac:dyDescent="0.2"/>
    <row r="20964" x14ac:dyDescent="0.2"/>
    <row r="20965" x14ac:dyDescent="0.2"/>
    <row r="20966" x14ac:dyDescent="0.2"/>
    <row r="20967" x14ac:dyDescent="0.2"/>
    <row r="20968" x14ac:dyDescent="0.2"/>
    <row r="20969" x14ac:dyDescent="0.2"/>
    <row r="20970" x14ac:dyDescent="0.2"/>
    <row r="20971" x14ac:dyDescent="0.2"/>
    <row r="20972" x14ac:dyDescent="0.2"/>
    <row r="20973" x14ac:dyDescent="0.2"/>
    <row r="20974" x14ac:dyDescent="0.2"/>
    <row r="20975" x14ac:dyDescent="0.2"/>
    <row r="20976" x14ac:dyDescent="0.2"/>
    <row r="20977" x14ac:dyDescent="0.2"/>
    <row r="20978" x14ac:dyDescent="0.2"/>
    <row r="20979" x14ac:dyDescent="0.2"/>
    <row r="20980" x14ac:dyDescent="0.2"/>
    <row r="20981" x14ac:dyDescent="0.2"/>
    <row r="20982" x14ac:dyDescent="0.2"/>
    <row r="20983" x14ac:dyDescent="0.2"/>
    <row r="20984" x14ac:dyDescent="0.2"/>
    <row r="20985" x14ac:dyDescent="0.2"/>
    <row r="20986" x14ac:dyDescent="0.2"/>
    <row r="20987" x14ac:dyDescent="0.2"/>
    <row r="20988" x14ac:dyDescent="0.2"/>
    <row r="20989" x14ac:dyDescent="0.2"/>
    <row r="20990" x14ac:dyDescent="0.2"/>
    <row r="20991" x14ac:dyDescent="0.2"/>
    <row r="20992" x14ac:dyDescent="0.2"/>
    <row r="20993" x14ac:dyDescent="0.2"/>
    <row r="20994" x14ac:dyDescent="0.2"/>
    <row r="20995" x14ac:dyDescent="0.2"/>
    <row r="20996" x14ac:dyDescent="0.2"/>
    <row r="20997" x14ac:dyDescent="0.2"/>
    <row r="20998" x14ac:dyDescent="0.2"/>
    <row r="20999" x14ac:dyDescent="0.2"/>
    <row r="21000" x14ac:dyDescent="0.2"/>
    <row r="21001" x14ac:dyDescent="0.2"/>
    <row r="21002" x14ac:dyDescent="0.2"/>
    <row r="21003" x14ac:dyDescent="0.2"/>
    <row r="21004" x14ac:dyDescent="0.2"/>
    <row r="21005" x14ac:dyDescent="0.2"/>
    <row r="21006" x14ac:dyDescent="0.2"/>
    <row r="21007" x14ac:dyDescent="0.2"/>
    <row r="21008" x14ac:dyDescent="0.2"/>
    <row r="21009" x14ac:dyDescent="0.2"/>
    <row r="21010" x14ac:dyDescent="0.2"/>
    <row r="21011" x14ac:dyDescent="0.2"/>
    <row r="21012" x14ac:dyDescent="0.2"/>
    <row r="21013" x14ac:dyDescent="0.2"/>
    <row r="21014" x14ac:dyDescent="0.2"/>
    <row r="21015" x14ac:dyDescent="0.2"/>
    <row r="21016" x14ac:dyDescent="0.2"/>
    <row r="21017" x14ac:dyDescent="0.2"/>
    <row r="21018" x14ac:dyDescent="0.2"/>
    <row r="21019" x14ac:dyDescent="0.2"/>
    <row r="21020" x14ac:dyDescent="0.2"/>
    <row r="21021" x14ac:dyDescent="0.2"/>
    <row r="21022" x14ac:dyDescent="0.2"/>
    <row r="21023" x14ac:dyDescent="0.2"/>
    <row r="21024" x14ac:dyDescent="0.2"/>
    <row r="21025" x14ac:dyDescent="0.2"/>
    <row r="21026" x14ac:dyDescent="0.2"/>
    <row r="21027" x14ac:dyDescent="0.2"/>
    <row r="21028" x14ac:dyDescent="0.2"/>
    <row r="21029" x14ac:dyDescent="0.2"/>
    <row r="21030" x14ac:dyDescent="0.2"/>
    <row r="21031" x14ac:dyDescent="0.2"/>
    <row r="21032" x14ac:dyDescent="0.2"/>
    <row r="21033" x14ac:dyDescent="0.2"/>
    <row r="21034" x14ac:dyDescent="0.2"/>
    <row r="21035" x14ac:dyDescent="0.2"/>
    <row r="21036" x14ac:dyDescent="0.2"/>
    <row r="21037" x14ac:dyDescent="0.2"/>
    <row r="21038" x14ac:dyDescent="0.2"/>
    <row r="21039" x14ac:dyDescent="0.2"/>
    <row r="21040" x14ac:dyDescent="0.2"/>
    <row r="21041" x14ac:dyDescent="0.2"/>
    <row r="21042" x14ac:dyDescent="0.2"/>
    <row r="21043" x14ac:dyDescent="0.2"/>
    <row r="21044" x14ac:dyDescent="0.2"/>
    <row r="21045" x14ac:dyDescent="0.2"/>
    <row r="21046" x14ac:dyDescent="0.2"/>
    <row r="21047" x14ac:dyDescent="0.2"/>
    <row r="21048" x14ac:dyDescent="0.2"/>
    <row r="21049" x14ac:dyDescent="0.2"/>
    <row r="21050" x14ac:dyDescent="0.2"/>
    <row r="21051" x14ac:dyDescent="0.2"/>
    <row r="21052" x14ac:dyDescent="0.2"/>
    <row r="21053" x14ac:dyDescent="0.2"/>
    <row r="21054" x14ac:dyDescent="0.2"/>
    <row r="21055" x14ac:dyDescent="0.2"/>
    <row r="21056" x14ac:dyDescent="0.2"/>
    <row r="21057" x14ac:dyDescent="0.2"/>
    <row r="21058" x14ac:dyDescent="0.2"/>
    <row r="21059" x14ac:dyDescent="0.2"/>
    <row r="21060" x14ac:dyDescent="0.2"/>
    <row r="21061" x14ac:dyDescent="0.2"/>
    <row r="21062" x14ac:dyDescent="0.2"/>
    <row r="21063" x14ac:dyDescent="0.2"/>
    <row r="21064" x14ac:dyDescent="0.2"/>
    <row r="21065" x14ac:dyDescent="0.2"/>
    <row r="21066" x14ac:dyDescent="0.2"/>
    <row r="21067" x14ac:dyDescent="0.2"/>
    <row r="21068" x14ac:dyDescent="0.2"/>
    <row r="21069" x14ac:dyDescent="0.2"/>
    <row r="21070" x14ac:dyDescent="0.2"/>
    <row r="21071" x14ac:dyDescent="0.2"/>
    <row r="21072" x14ac:dyDescent="0.2"/>
    <row r="21073" x14ac:dyDescent="0.2"/>
    <row r="21074" x14ac:dyDescent="0.2"/>
    <row r="21075" x14ac:dyDescent="0.2"/>
    <row r="21076" x14ac:dyDescent="0.2"/>
    <row r="21077" x14ac:dyDescent="0.2"/>
    <row r="21078" x14ac:dyDescent="0.2"/>
    <row r="21079" x14ac:dyDescent="0.2"/>
    <row r="21080" x14ac:dyDescent="0.2"/>
    <row r="21081" x14ac:dyDescent="0.2"/>
    <row r="21082" x14ac:dyDescent="0.2"/>
    <row r="21083" x14ac:dyDescent="0.2"/>
    <row r="21084" x14ac:dyDescent="0.2"/>
    <row r="21085" x14ac:dyDescent="0.2"/>
    <row r="21086" x14ac:dyDescent="0.2"/>
    <row r="21087" x14ac:dyDescent="0.2"/>
    <row r="21088" x14ac:dyDescent="0.2"/>
    <row r="21089" x14ac:dyDescent="0.2"/>
    <row r="21090" x14ac:dyDescent="0.2"/>
    <row r="21091" x14ac:dyDescent="0.2"/>
    <row r="21092" x14ac:dyDescent="0.2"/>
    <row r="21093" x14ac:dyDescent="0.2"/>
    <row r="21094" x14ac:dyDescent="0.2"/>
    <row r="21095" x14ac:dyDescent="0.2"/>
    <row r="21096" x14ac:dyDescent="0.2"/>
    <row r="21097" x14ac:dyDescent="0.2"/>
    <row r="21098" x14ac:dyDescent="0.2"/>
    <row r="21099" x14ac:dyDescent="0.2"/>
    <row r="21100" x14ac:dyDescent="0.2"/>
    <row r="21101" x14ac:dyDescent="0.2"/>
    <row r="21102" x14ac:dyDescent="0.2"/>
    <row r="21103" x14ac:dyDescent="0.2"/>
    <row r="21104" x14ac:dyDescent="0.2"/>
    <row r="21105" x14ac:dyDescent="0.2"/>
    <row r="21106" x14ac:dyDescent="0.2"/>
    <row r="21107" x14ac:dyDescent="0.2"/>
    <row r="21108" x14ac:dyDescent="0.2"/>
    <row r="21109" x14ac:dyDescent="0.2"/>
    <row r="21110" x14ac:dyDescent="0.2"/>
    <row r="21111" x14ac:dyDescent="0.2"/>
    <row r="21112" x14ac:dyDescent="0.2"/>
    <row r="21113" x14ac:dyDescent="0.2"/>
    <row r="21114" x14ac:dyDescent="0.2"/>
    <row r="21115" x14ac:dyDescent="0.2"/>
    <row r="21116" x14ac:dyDescent="0.2"/>
    <row r="21117" x14ac:dyDescent="0.2"/>
    <row r="21118" x14ac:dyDescent="0.2"/>
    <row r="21119" x14ac:dyDescent="0.2"/>
    <row r="21120" x14ac:dyDescent="0.2"/>
    <row r="21121" x14ac:dyDescent="0.2"/>
    <row r="21122" x14ac:dyDescent="0.2"/>
    <row r="21123" x14ac:dyDescent="0.2"/>
    <row r="21124" x14ac:dyDescent="0.2"/>
    <row r="21125" x14ac:dyDescent="0.2"/>
    <row r="21126" x14ac:dyDescent="0.2"/>
    <row r="21127" x14ac:dyDescent="0.2"/>
    <row r="21128" x14ac:dyDescent="0.2"/>
    <row r="21129" x14ac:dyDescent="0.2"/>
    <row r="21130" x14ac:dyDescent="0.2"/>
    <row r="21131" x14ac:dyDescent="0.2"/>
    <row r="21132" x14ac:dyDescent="0.2"/>
    <row r="21133" x14ac:dyDescent="0.2"/>
    <row r="21134" x14ac:dyDescent="0.2"/>
    <row r="21135" x14ac:dyDescent="0.2"/>
    <row r="21136" x14ac:dyDescent="0.2"/>
    <row r="21137" x14ac:dyDescent="0.2"/>
    <row r="21138" x14ac:dyDescent="0.2"/>
    <row r="21139" x14ac:dyDescent="0.2"/>
    <row r="21140" x14ac:dyDescent="0.2"/>
    <row r="21141" x14ac:dyDescent="0.2"/>
    <row r="21142" x14ac:dyDescent="0.2"/>
    <row r="21143" x14ac:dyDescent="0.2"/>
    <row r="21144" x14ac:dyDescent="0.2"/>
    <row r="21145" x14ac:dyDescent="0.2"/>
    <row r="21146" x14ac:dyDescent="0.2"/>
    <row r="21147" x14ac:dyDescent="0.2"/>
    <row r="21148" x14ac:dyDescent="0.2"/>
    <row r="21149" x14ac:dyDescent="0.2"/>
    <row r="21150" x14ac:dyDescent="0.2"/>
    <row r="21151" x14ac:dyDescent="0.2"/>
    <row r="21152" x14ac:dyDescent="0.2"/>
    <row r="21153" x14ac:dyDescent="0.2"/>
    <row r="21154" x14ac:dyDescent="0.2"/>
    <row r="21155" x14ac:dyDescent="0.2"/>
    <row r="21156" x14ac:dyDescent="0.2"/>
    <row r="21157" x14ac:dyDescent="0.2"/>
    <row r="21158" x14ac:dyDescent="0.2"/>
    <row r="21159" x14ac:dyDescent="0.2"/>
    <row r="21160" x14ac:dyDescent="0.2"/>
    <row r="21161" x14ac:dyDescent="0.2"/>
    <row r="21162" x14ac:dyDescent="0.2"/>
    <row r="21163" x14ac:dyDescent="0.2"/>
    <row r="21164" x14ac:dyDescent="0.2"/>
    <row r="21165" x14ac:dyDescent="0.2"/>
    <row r="21166" x14ac:dyDescent="0.2"/>
    <row r="21167" x14ac:dyDescent="0.2"/>
    <row r="21168" x14ac:dyDescent="0.2"/>
    <row r="21169" x14ac:dyDescent="0.2"/>
    <row r="21170" x14ac:dyDescent="0.2"/>
    <row r="21171" x14ac:dyDescent="0.2"/>
    <row r="21172" x14ac:dyDescent="0.2"/>
    <row r="21173" x14ac:dyDescent="0.2"/>
    <row r="21174" x14ac:dyDescent="0.2"/>
    <row r="21175" x14ac:dyDescent="0.2"/>
    <row r="21176" x14ac:dyDescent="0.2"/>
    <row r="21177" x14ac:dyDescent="0.2"/>
    <row r="21178" x14ac:dyDescent="0.2"/>
    <row r="21179" x14ac:dyDescent="0.2"/>
    <row r="21180" x14ac:dyDescent="0.2"/>
    <row r="21181" x14ac:dyDescent="0.2"/>
    <row r="21182" x14ac:dyDescent="0.2"/>
    <row r="21183" x14ac:dyDescent="0.2"/>
    <row r="21184" x14ac:dyDescent="0.2"/>
    <row r="21185" x14ac:dyDescent="0.2"/>
    <row r="21186" x14ac:dyDescent="0.2"/>
    <row r="21187" x14ac:dyDescent="0.2"/>
    <row r="21188" x14ac:dyDescent="0.2"/>
    <row r="21189" x14ac:dyDescent="0.2"/>
    <row r="21190" x14ac:dyDescent="0.2"/>
    <row r="21191" x14ac:dyDescent="0.2"/>
    <row r="21192" x14ac:dyDescent="0.2"/>
    <row r="21193" x14ac:dyDescent="0.2"/>
    <row r="21194" x14ac:dyDescent="0.2"/>
    <row r="21195" x14ac:dyDescent="0.2"/>
    <row r="21196" x14ac:dyDescent="0.2"/>
    <row r="21197" x14ac:dyDescent="0.2"/>
    <row r="21198" x14ac:dyDescent="0.2"/>
    <row r="21199" x14ac:dyDescent="0.2"/>
    <row r="21200" x14ac:dyDescent="0.2"/>
    <row r="21201" x14ac:dyDescent="0.2"/>
    <row r="21202" x14ac:dyDescent="0.2"/>
    <row r="21203" x14ac:dyDescent="0.2"/>
    <row r="21204" x14ac:dyDescent="0.2"/>
    <row r="21205" x14ac:dyDescent="0.2"/>
    <row r="21206" x14ac:dyDescent="0.2"/>
    <row r="21207" x14ac:dyDescent="0.2"/>
    <row r="21208" x14ac:dyDescent="0.2"/>
    <row r="21209" x14ac:dyDescent="0.2"/>
    <row r="21210" x14ac:dyDescent="0.2"/>
    <row r="21211" x14ac:dyDescent="0.2"/>
    <row r="21212" x14ac:dyDescent="0.2"/>
    <row r="21213" x14ac:dyDescent="0.2"/>
    <row r="21214" x14ac:dyDescent="0.2"/>
    <row r="21215" x14ac:dyDescent="0.2"/>
    <row r="21216" x14ac:dyDescent="0.2"/>
    <row r="21217" x14ac:dyDescent="0.2"/>
    <row r="21218" x14ac:dyDescent="0.2"/>
    <row r="21219" x14ac:dyDescent="0.2"/>
    <row r="21220" x14ac:dyDescent="0.2"/>
    <row r="21221" x14ac:dyDescent="0.2"/>
    <row r="21222" x14ac:dyDescent="0.2"/>
    <row r="21223" x14ac:dyDescent="0.2"/>
    <row r="21224" x14ac:dyDescent="0.2"/>
    <row r="21225" x14ac:dyDescent="0.2"/>
    <row r="21226" x14ac:dyDescent="0.2"/>
    <row r="21227" x14ac:dyDescent="0.2"/>
    <row r="21228" x14ac:dyDescent="0.2"/>
    <row r="21229" x14ac:dyDescent="0.2"/>
    <row r="21230" x14ac:dyDescent="0.2"/>
    <row r="21231" x14ac:dyDescent="0.2"/>
    <row r="21232" x14ac:dyDescent="0.2"/>
    <row r="21233" x14ac:dyDescent="0.2"/>
    <row r="21234" x14ac:dyDescent="0.2"/>
    <row r="21235" x14ac:dyDescent="0.2"/>
    <row r="21236" x14ac:dyDescent="0.2"/>
    <row r="21237" x14ac:dyDescent="0.2"/>
    <row r="21238" x14ac:dyDescent="0.2"/>
    <row r="21239" x14ac:dyDescent="0.2"/>
    <row r="21240" x14ac:dyDescent="0.2"/>
    <row r="21241" x14ac:dyDescent="0.2"/>
    <row r="21242" x14ac:dyDescent="0.2"/>
    <row r="21243" x14ac:dyDescent="0.2"/>
    <row r="21244" x14ac:dyDescent="0.2"/>
    <row r="21245" x14ac:dyDescent="0.2"/>
    <row r="21246" x14ac:dyDescent="0.2"/>
    <row r="21247" x14ac:dyDescent="0.2"/>
    <row r="21248" x14ac:dyDescent="0.2"/>
    <row r="21249" x14ac:dyDescent="0.2"/>
    <row r="21250" x14ac:dyDescent="0.2"/>
    <row r="21251" x14ac:dyDescent="0.2"/>
    <row r="21252" x14ac:dyDescent="0.2"/>
    <row r="21253" x14ac:dyDescent="0.2"/>
    <row r="21254" x14ac:dyDescent="0.2"/>
    <row r="21255" x14ac:dyDescent="0.2"/>
    <row r="21256" x14ac:dyDescent="0.2"/>
    <row r="21257" x14ac:dyDescent="0.2"/>
    <row r="21258" x14ac:dyDescent="0.2"/>
    <row r="21259" x14ac:dyDescent="0.2"/>
    <row r="21260" x14ac:dyDescent="0.2"/>
    <row r="21261" x14ac:dyDescent="0.2"/>
    <row r="21262" x14ac:dyDescent="0.2"/>
    <row r="21263" x14ac:dyDescent="0.2"/>
    <row r="21264" x14ac:dyDescent="0.2"/>
    <row r="21265" x14ac:dyDescent="0.2"/>
    <row r="21266" x14ac:dyDescent="0.2"/>
    <row r="21267" x14ac:dyDescent="0.2"/>
    <row r="21268" x14ac:dyDescent="0.2"/>
    <row r="21269" x14ac:dyDescent="0.2"/>
    <row r="21270" x14ac:dyDescent="0.2"/>
    <row r="21271" x14ac:dyDescent="0.2"/>
    <row r="21272" x14ac:dyDescent="0.2"/>
    <row r="21273" x14ac:dyDescent="0.2"/>
    <row r="21274" x14ac:dyDescent="0.2"/>
    <row r="21275" x14ac:dyDescent="0.2"/>
    <row r="21276" x14ac:dyDescent="0.2"/>
    <row r="21277" x14ac:dyDescent="0.2"/>
    <row r="21278" x14ac:dyDescent="0.2"/>
    <row r="21279" x14ac:dyDescent="0.2"/>
    <row r="21280" x14ac:dyDescent="0.2"/>
    <row r="21281" x14ac:dyDescent="0.2"/>
    <row r="21282" x14ac:dyDescent="0.2"/>
    <row r="21283" x14ac:dyDescent="0.2"/>
    <row r="21284" x14ac:dyDescent="0.2"/>
    <row r="21285" x14ac:dyDescent="0.2"/>
    <row r="21286" x14ac:dyDescent="0.2"/>
    <row r="21287" x14ac:dyDescent="0.2"/>
    <row r="21288" x14ac:dyDescent="0.2"/>
    <row r="21289" x14ac:dyDescent="0.2"/>
    <row r="21290" x14ac:dyDescent="0.2"/>
    <row r="21291" x14ac:dyDescent="0.2"/>
    <row r="21292" x14ac:dyDescent="0.2"/>
    <row r="21293" x14ac:dyDescent="0.2"/>
    <row r="21294" x14ac:dyDescent="0.2"/>
    <row r="21295" x14ac:dyDescent="0.2"/>
    <row r="21296" x14ac:dyDescent="0.2"/>
    <row r="21297" x14ac:dyDescent="0.2"/>
    <row r="21298" x14ac:dyDescent="0.2"/>
    <row r="21299" x14ac:dyDescent="0.2"/>
    <row r="21300" x14ac:dyDescent="0.2"/>
    <row r="21301" x14ac:dyDescent="0.2"/>
    <row r="21302" x14ac:dyDescent="0.2"/>
    <row r="21303" x14ac:dyDescent="0.2"/>
    <row r="21304" x14ac:dyDescent="0.2"/>
    <row r="21305" x14ac:dyDescent="0.2"/>
    <row r="21306" x14ac:dyDescent="0.2"/>
    <row r="21307" x14ac:dyDescent="0.2"/>
    <row r="21308" x14ac:dyDescent="0.2"/>
    <row r="21309" x14ac:dyDescent="0.2"/>
    <row r="21310" x14ac:dyDescent="0.2"/>
    <row r="21311" x14ac:dyDescent="0.2"/>
    <row r="21312" x14ac:dyDescent="0.2"/>
    <row r="21313" x14ac:dyDescent="0.2"/>
    <row r="21314" x14ac:dyDescent="0.2"/>
    <row r="21315" x14ac:dyDescent="0.2"/>
    <row r="21316" x14ac:dyDescent="0.2"/>
    <row r="21317" x14ac:dyDescent="0.2"/>
    <row r="21318" x14ac:dyDescent="0.2"/>
    <row r="21319" x14ac:dyDescent="0.2"/>
    <row r="21320" x14ac:dyDescent="0.2"/>
    <row r="21321" x14ac:dyDescent="0.2"/>
    <row r="21322" x14ac:dyDescent="0.2"/>
    <row r="21323" x14ac:dyDescent="0.2"/>
    <row r="21324" x14ac:dyDescent="0.2"/>
    <row r="21325" x14ac:dyDescent="0.2"/>
    <row r="21326" x14ac:dyDescent="0.2"/>
    <row r="21327" x14ac:dyDescent="0.2"/>
    <row r="21328" x14ac:dyDescent="0.2"/>
    <row r="21329" x14ac:dyDescent="0.2"/>
    <row r="21330" x14ac:dyDescent="0.2"/>
    <row r="21331" x14ac:dyDescent="0.2"/>
    <row r="21332" x14ac:dyDescent="0.2"/>
    <row r="21333" x14ac:dyDescent="0.2"/>
    <row r="21334" x14ac:dyDescent="0.2"/>
    <row r="21335" x14ac:dyDescent="0.2"/>
    <row r="21336" x14ac:dyDescent="0.2"/>
    <row r="21337" x14ac:dyDescent="0.2"/>
    <row r="21338" x14ac:dyDescent="0.2"/>
    <row r="21339" x14ac:dyDescent="0.2"/>
    <row r="21340" x14ac:dyDescent="0.2"/>
    <row r="21341" x14ac:dyDescent="0.2"/>
    <row r="21342" x14ac:dyDescent="0.2"/>
    <row r="21343" x14ac:dyDescent="0.2"/>
    <row r="21344" x14ac:dyDescent="0.2"/>
    <row r="21345" x14ac:dyDescent="0.2"/>
    <row r="21346" x14ac:dyDescent="0.2"/>
    <row r="21347" x14ac:dyDescent="0.2"/>
    <row r="21348" x14ac:dyDescent="0.2"/>
    <row r="21349" x14ac:dyDescent="0.2"/>
    <row r="21350" x14ac:dyDescent="0.2"/>
    <row r="21351" x14ac:dyDescent="0.2"/>
    <row r="21352" x14ac:dyDescent="0.2"/>
    <row r="21353" x14ac:dyDescent="0.2"/>
    <row r="21354" x14ac:dyDescent="0.2"/>
    <row r="21355" x14ac:dyDescent="0.2"/>
    <row r="21356" x14ac:dyDescent="0.2"/>
    <row r="21357" x14ac:dyDescent="0.2"/>
    <row r="21358" x14ac:dyDescent="0.2"/>
    <row r="21359" x14ac:dyDescent="0.2"/>
    <row r="21360" x14ac:dyDescent="0.2"/>
    <row r="21361" x14ac:dyDescent="0.2"/>
    <row r="21362" x14ac:dyDescent="0.2"/>
    <row r="21363" x14ac:dyDescent="0.2"/>
    <row r="21364" x14ac:dyDescent="0.2"/>
    <row r="21365" x14ac:dyDescent="0.2"/>
    <row r="21366" x14ac:dyDescent="0.2"/>
    <row r="21367" x14ac:dyDescent="0.2"/>
    <row r="21368" x14ac:dyDescent="0.2"/>
    <row r="21369" x14ac:dyDescent="0.2"/>
    <row r="21370" x14ac:dyDescent="0.2"/>
    <row r="21371" x14ac:dyDescent="0.2"/>
    <row r="21372" x14ac:dyDescent="0.2"/>
    <row r="21373" x14ac:dyDescent="0.2"/>
    <row r="21374" x14ac:dyDescent="0.2"/>
    <row r="21375" x14ac:dyDescent="0.2"/>
    <row r="21376" x14ac:dyDescent="0.2"/>
    <row r="21377" x14ac:dyDescent="0.2"/>
    <row r="21378" x14ac:dyDescent="0.2"/>
    <row r="21379" x14ac:dyDescent="0.2"/>
    <row r="21380" x14ac:dyDescent="0.2"/>
    <row r="21381" x14ac:dyDescent="0.2"/>
    <row r="21382" x14ac:dyDescent="0.2"/>
    <row r="21383" x14ac:dyDescent="0.2"/>
    <row r="21384" x14ac:dyDescent="0.2"/>
    <row r="21385" x14ac:dyDescent="0.2"/>
    <row r="21386" x14ac:dyDescent="0.2"/>
    <row r="21387" x14ac:dyDescent="0.2"/>
    <row r="21388" x14ac:dyDescent="0.2"/>
    <row r="21389" x14ac:dyDescent="0.2"/>
    <row r="21390" x14ac:dyDescent="0.2"/>
    <row r="21391" x14ac:dyDescent="0.2"/>
    <row r="21392" x14ac:dyDescent="0.2"/>
    <row r="21393" x14ac:dyDescent="0.2"/>
    <row r="21394" x14ac:dyDescent="0.2"/>
    <row r="21395" x14ac:dyDescent="0.2"/>
    <row r="21396" x14ac:dyDescent="0.2"/>
    <row r="21397" x14ac:dyDescent="0.2"/>
    <row r="21398" x14ac:dyDescent="0.2"/>
    <row r="21399" x14ac:dyDescent="0.2"/>
    <row r="21400" x14ac:dyDescent="0.2"/>
    <row r="21401" x14ac:dyDescent="0.2"/>
    <row r="21402" x14ac:dyDescent="0.2"/>
    <row r="21403" x14ac:dyDescent="0.2"/>
    <row r="21404" x14ac:dyDescent="0.2"/>
    <row r="21405" x14ac:dyDescent="0.2"/>
    <row r="21406" x14ac:dyDescent="0.2"/>
    <row r="21407" x14ac:dyDescent="0.2"/>
    <row r="21408" x14ac:dyDescent="0.2"/>
    <row r="21409" x14ac:dyDescent="0.2"/>
    <row r="21410" x14ac:dyDescent="0.2"/>
    <row r="21411" x14ac:dyDescent="0.2"/>
    <row r="21412" x14ac:dyDescent="0.2"/>
    <row r="21413" x14ac:dyDescent="0.2"/>
    <row r="21414" x14ac:dyDescent="0.2"/>
    <row r="21415" x14ac:dyDescent="0.2"/>
    <row r="21416" x14ac:dyDescent="0.2"/>
    <row r="21417" x14ac:dyDescent="0.2"/>
    <row r="21418" x14ac:dyDescent="0.2"/>
    <row r="21419" x14ac:dyDescent="0.2"/>
    <row r="21420" x14ac:dyDescent="0.2"/>
    <row r="21421" x14ac:dyDescent="0.2"/>
    <row r="21422" x14ac:dyDescent="0.2"/>
    <row r="21423" x14ac:dyDescent="0.2"/>
    <row r="21424" x14ac:dyDescent="0.2"/>
    <row r="21425" x14ac:dyDescent="0.2"/>
    <row r="21426" x14ac:dyDescent="0.2"/>
    <row r="21427" x14ac:dyDescent="0.2"/>
    <row r="21428" x14ac:dyDescent="0.2"/>
    <row r="21429" x14ac:dyDescent="0.2"/>
    <row r="21430" x14ac:dyDescent="0.2"/>
    <row r="21431" x14ac:dyDescent="0.2"/>
    <row r="21432" x14ac:dyDescent="0.2"/>
    <row r="21433" x14ac:dyDescent="0.2"/>
    <row r="21434" x14ac:dyDescent="0.2"/>
    <row r="21435" x14ac:dyDescent="0.2"/>
    <row r="21436" x14ac:dyDescent="0.2"/>
    <row r="21437" x14ac:dyDescent="0.2"/>
    <row r="21438" x14ac:dyDescent="0.2"/>
    <row r="21439" x14ac:dyDescent="0.2"/>
    <row r="21440" x14ac:dyDescent="0.2"/>
    <row r="21441" x14ac:dyDescent="0.2"/>
    <row r="21442" x14ac:dyDescent="0.2"/>
    <row r="21443" x14ac:dyDescent="0.2"/>
    <row r="21444" x14ac:dyDescent="0.2"/>
    <row r="21445" x14ac:dyDescent="0.2"/>
    <row r="21446" x14ac:dyDescent="0.2"/>
    <row r="21447" x14ac:dyDescent="0.2"/>
    <row r="21448" x14ac:dyDescent="0.2"/>
    <row r="21449" x14ac:dyDescent="0.2"/>
    <row r="21450" x14ac:dyDescent="0.2"/>
    <row r="21451" x14ac:dyDescent="0.2"/>
    <row r="21452" x14ac:dyDescent="0.2"/>
    <row r="21453" x14ac:dyDescent="0.2"/>
    <row r="21454" x14ac:dyDescent="0.2"/>
    <row r="21455" x14ac:dyDescent="0.2"/>
    <row r="21456" x14ac:dyDescent="0.2"/>
    <row r="21457" x14ac:dyDescent="0.2"/>
    <row r="21458" x14ac:dyDescent="0.2"/>
    <row r="21459" x14ac:dyDescent="0.2"/>
    <row r="21460" x14ac:dyDescent="0.2"/>
    <row r="21461" x14ac:dyDescent="0.2"/>
    <row r="21462" x14ac:dyDescent="0.2"/>
    <row r="21463" x14ac:dyDescent="0.2"/>
    <row r="21464" x14ac:dyDescent="0.2"/>
    <row r="21465" x14ac:dyDescent="0.2"/>
    <row r="21466" x14ac:dyDescent="0.2"/>
    <row r="21467" x14ac:dyDescent="0.2"/>
    <row r="21468" x14ac:dyDescent="0.2"/>
    <row r="21469" x14ac:dyDescent="0.2"/>
    <row r="21470" x14ac:dyDescent="0.2"/>
    <row r="21471" x14ac:dyDescent="0.2"/>
    <row r="21472" x14ac:dyDescent="0.2"/>
    <row r="21473" x14ac:dyDescent="0.2"/>
    <row r="21474" x14ac:dyDescent="0.2"/>
    <row r="21475" x14ac:dyDescent="0.2"/>
    <row r="21476" x14ac:dyDescent="0.2"/>
    <row r="21477" x14ac:dyDescent="0.2"/>
    <row r="21478" x14ac:dyDescent="0.2"/>
    <row r="21479" x14ac:dyDescent="0.2"/>
    <row r="21480" x14ac:dyDescent="0.2"/>
    <row r="21481" x14ac:dyDescent="0.2"/>
    <row r="21482" x14ac:dyDescent="0.2"/>
    <row r="21483" x14ac:dyDescent="0.2"/>
    <row r="21484" x14ac:dyDescent="0.2"/>
    <row r="21485" x14ac:dyDescent="0.2"/>
    <row r="21486" x14ac:dyDescent="0.2"/>
    <row r="21487" x14ac:dyDescent="0.2"/>
    <row r="21488" x14ac:dyDescent="0.2"/>
    <row r="21489" x14ac:dyDescent="0.2"/>
    <row r="21490" x14ac:dyDescent="0.2"/>
    <row r="21491" x14ac:dyDescent="0.2"/>
    <row r="21492" x14ac:dyDescent="0.2"/>
    <row r="21493" x14ac:dyDescent="0.2"/>
    <row r="21494" x14ac:dyDescent="0.2"/>
    <row r="21495" x14ac:dyDescent="0.2"/>
    <row r="21496" x14ac:dyDescent="0.2"/>
    <row r="21497" x14ac:dyDescent="0.2"/>
    <row r="21498" x14ac:dyDescent="0.2"/>
    <row r="21499" x14ac:dyDescent="0.2"/>
    <row r="21500" x14ac:dyDescent="0.2"/>
    <row r="21501" x14ac:dyDescent="0.2"/>
    <row r="21502" x14ac:dyDescent="0.2"/>
    <row r="21503" x14ac:dyDescent="0.2"/>
    <row r="21504" x14ac:dyDescent="0.2"/>
    <row r="21505" x14ac:dyDescent="0.2"/>
    <row r="21506" x14ac:dyDescent="0.2"/>
    <row r="21507" x14ac:dyDescent="0.2"/>
    <row r="21508" x14ac:dyDescent="0.2"/>
    <row r="21509" x14ac:dyDescent="0.2"/>
    <row r="21510" x14ac:dyDescent="0.2"/>
    <row r="21511" x14ac:dyDescent="0.2"/>
    <row r="21512" x14ac:dyDescent="0.2"/>
    <row r="21513" x14ac:dyDescent="0.2"/>
    <row r="21514" x14ac:dyDescent="0.2"/>
    <row r="21515" x14ac:dyDescent="0.2"/>
    <row r="21516" x14ac:dyDescent="0.2"/>
    <row r="21517" x14ac:dyDescent="0.2"/>
    <row r="21518" x14ac:dyDescent="0.2"/>
    <row r="21519" x14ac:dyDescent="0.2"/>
    <row r="21520" x14ac:dyDescent="0.2"/>
    <row r="21521" x14ac:dyDescent="0.2"/>
    <row r="21522" x14ac:dyDescent="0.2"/>
    <row r="21523" x14ac:dyDescent="0.2"/>
    <row r="21524" x14ac:dyDescent="0.2"/>
    <row r="21525" x14ac:dyDescent="0.2"/>
    <row r="21526" x14ac:dyDescent="0.2"/>
    <row r="21527" x14ac:dyDescent="0.2"/>
    <row r="21528" x14ac:dyDescent="0.2"/>
    <row r="21529" x14ac:dyDescent="0.2"/>
    <row r="21530" x14ac:dyDescent="0.2"/>
    <row r="21531" x14ac:dyDescent="0.2"/>
    <row r="21532" x14ac:dyDescent="0.2"/>
    <row r="21533" x14ac:dyDescent="0.2"/>
    <row r="21534" x14ac:dyDescent="0.2"/>
    <row r="21535" x14ac:dyDescent="0.2"/>
    <row r="21536" x14ac:dyDescent="0.2"/>
    <row r="21537" x14ac:dyDescent="0.2"/>
    <row r="21538" x14ac:dyDescent="0.2"/>
    <row r="21539" x14ac:dyDescent="0.2"/>
    <row r="21540" x14ac:dyDescent="0.2"/>
    <row r="21541" x14ac:dyDescent="0.2"/>
    <row r="21542" x14ac:dyDescent="0.2"/>
    <row r="21543" x14ac:dyDescent="0.2"/>
    <row r="21544" x14ac:dyDescent="0.2"/>
    <row r="21545" x14ac:dyDescent="0.2"/>
    <row r="21546" x14ac:dyDescent="0.2"/>
    <row r="21547" x14ac:dyDescent="0.2"/>
    <row r="21548" x14ac:dyDescent="0.2"/>
    <row r="21549" x14ac:dyDescent="0.2"/>
    <row r="21550" x14ac:dyDescent="0.2"/>
    <row r="21551" x14ac:dyDescent="0.2"/>
    <row r="21552" x14ac:dyDescent="0.2"/>
    <row r="21553" x14ac:dyDescent="0.2"/>
    <row r="21554" x14ac:dyDescent="0.2"/>
    <row r="21555" x14ac:dyDescent="0.2"/>
    <row r="21556" x14ac:dyDescent="0.2"/>
    <row r="21557" x14ac:dyDescent="0.2"/>
    <row r="21558" x14ac:dyDescent="0.2"/>
    <row r="21559" x14ac:dyDescent="0.2"/>
    <row r="21560" x14ac:dyDescent="0.2"/>
    <row r="21561" x14ac:dyDescent="0.2"/>
    <row r="21562" x14ac:dyDescent="0.2"/>
    <row r="21563" x14ac:dyDescent="0.2"/>
    <row r="21564" x14ac:dyDescent="0.2"/>
    <row r="21565" x14ac:dyDescent="0.2"/>
    <row r="21566" x14ac:dyDescent="0.2"/>
    <row r="21567" x14ac:dyDescent="0.2"/>
    <row r="21568" x14ac:dyDescent="0.2"/>
    <row r="21569" x14ac:dyDescent="0.2"/>
    <row r="21570" x14ac:dyDescent="0.2"/>
    <row r="21571" x14ac:dyDescent="0.2"/>
    <row r="21572" x14ac:dyDescent="0.2"/>
    <row r="21573" x14ac:dyDescent="0.2"/>
    <row r="21574" x14ac:dyDescent="0.2"/>
    <row r="21575" x14ac:dyDescent="0.2"/>
    <row r="21576" x14ac:dyDescent="0.2"/>
    <row r="21577" x14ac:dyDescent="0.2"/>
    <row r="21578" x14ac:dyDescent="0.2"/>
    <row r="21579" x14ac:dyDescent="0.2"/>
    <row r="21580" x14ac:dyDescent="0.2"/>
    <row r="21581" x14ac:dyDescent="0.2"/>
    <row r="21582" x14ac:dyDescent="0.2"/>
    <row r="21583" x14ac:dyDescent="0.2"/>
    <row r="21584" x14ac:dyDescent="0.2"/>
    <row r="21585" x14ac:dyDescent="0.2"/>
    <row r="21586" x14ac:dyDescent="0.2"/>
    <row r="21587" x14ac:dyDescent="0.2"/>
    <row r="21588" x14ac:dyDescent="0.2"/>
    <row r="21589" x14ac:dyDescent="0.2"/>
    <row r="21590" x14ac:dyDescent="0.2"/>
    <row r="21591" x14ac:dyDescent="0.2"/>
    <row r="21592" x14ac:dyDescent="0.2"/>
    <row r="21593" x14ac:dyDescent="0.2"/>
    <row r="21594" x14ac:dyDescent="0.2"/>
    <row r="21595" x14ac:dyDescent="0.2"/>
    <row r="21596" x14ac:dyDescent="0.2"/>
    <row r="21597" x14ac:dyDescent="0.2"/>
    <row r="21598" x14ac:dyDescent="0.2"/>
    <row r="21599" x14ac:dyDescent="0.2"/>
    <row r="21600" x14ac:dyDescent="0.2"/>
    <row r="21601" x14ac:dyDescent="0.2"/>
    <row r="21602" x14ac:dyDescent="0.2"/>
    <row r="21603" x14ac:dyDescent="0.2"/>
    <row r="21604" x14ac:dyDescent="0.2"/>
    <row r="21605" x14ac:dyDescent="0.2"/>
    <row r="21606" x14ac:dyDescent="0.2"/>
    <row r="21607" x14ac:dyDescent="0.2"/>
    <row r="21608" x14ac:dyDescent="0.2"/>
    <row r="21609" x14ac:dyDescent="0.2"/>
    <row r="21610" x14ac:dyDescent="0.2"/>
    <row r="21611" x14ac:dyDescent="0.2"/>
    <row r="21612" x14ac:dyDescent="0.2"/>
    <row r="21613" x14ac:dyDescent="0.2"/>
    <row r="21614" x14ac:dyDescent="0.2"/>
    <row r="21615" x14ac:dyDescent="0.2"/>
    <row r="21616" x14ac:dyDescent="0.2"/>
    <row r="21617" x14ac:dyDescent="0.2"/>
    <row r="21618" x14ac:dyDescent="0.2"/>
    <row r="21619" x14ac:dyDescent="0.2"/>
    <row r="21620" x14ac:dyDescent="0.2"/>
    <row r="21621" x14ac:dyDescent="0.2"/>
    <row r="21622" x14ac:dyDescent="0.2"/>
    <row r="21623" x14ac:dyDescent="0.2"/>
    <row r="21624" x14ac:dyDescent="0.2"/>
    <row r="21625" x14ac:dyDescent="0.2"/>
    <row r="21626" x14ac:dyDescent="0.2"/>
    <row r="21627" x14ac:dyDescent="0.2"/>
    <row r="21628" x14ac:dyDescent="0.2"/>
    <row r="21629" x14ac:dyDescent="0.2"/>
    <row r="21630" x14ac:dyDescent="0.2"/>
    <row r="21631" x14ac:dyDescent="0.2"/>
    <row r="21632" x14ac:dyDescent="0.2"/>
    <row r="21633" x14ac:dyDescent="0.2"/>
    <row r="21634" x14ac:dyDescent="0.2"/>
    <row r="21635" x14ac:dyDescent="0.2"/>
    <row r="21636" x14ac:dyDescent="0.2"/>
    <row r="21637" x14ac:dyDescent="0.2"/>
    <row r="21638" x14ac:dyDescent="0.2"/>
    <row r="21639" x14ac:dyDescent="0.2"/>
    <row r="21640" x14ac:dyDescent="0.2"/>
    <row r="21641" x14ac:dyDescent="0.2"/>
    <row r="21642" x14ac:dyDescent="0.2"/>
    <row r="21643" x14ac:dyDescent="0.2"/>
    <row r="21644" x14ac:dyDescent="0.2"/>
    <row r="21645" x14ac:dyDescent="0.2"/>
    <row r="21646" x14ac:dyDescent="0.2"/>
    <row r="21647" x14ac:dyDescent="0.2"/>
    <row r="21648" x14ac:dyDescent="0.2"/>
    <row r="21649" x14ac:dyDescent="0.2"/>
    <row r="21650" x14ac:dyDescent="0.2"/>
    <row r="21651" x14ac:dyDescent="0.2"/>
    <row r="21652" x14ac:dyDescent="0.2"/>
    <row r="21653" x14ac:dyDescent="0.2"/>
    <row r="21654" x14ac:dyDescent="0.2"/>
    <row r="21655" x14ac:dyDescent="0.2"/>
    <row r="21656" x14ac:dyDescent="0.2"/>
    <row r="21657" x14ac:dyDescent="0.2"/>
    <row r="21658" x14ac:dyDescent="0.2"/>
    <row r="21659" x14ac:dyDescent="0.2"/>
    <row r="21660" x14ac:dyDescent="0.2"/>
    <row r="21661" x14ac:dyDescent="0.2"/>
    <row r="21662" x14ac:dyDescent="0.2"/>
    <row r="21663" x14ac:dyDescent="0.2"/>
    <row r="21664" x14ac:dyDescent="0.2"/>
    <row r="21665" x14ac:dyDescent="0.2"/>
    <row r="21666" x14ac:dyDescent="0.2"/>
    <row r="21667" x14ac:dyDescent="0.2"/>
    <row r="21668" x14ac:dyDescent="0.2"/>
    <row r="21669" x14ac:dyDescent="0.2"/>
    <row r="21670" x14ac:dyDescent="0.2"/>
    <row r="21671" x14ac:dyDescent="0.2"/>
    <row r="21672" x14ac:dyDescent="0.2"/>
    <row r="21673" x14ac:dyDescent="0.2"/>
    <row r="21674" x14ac:dyDescent="0.2"/>
    <row r="21675" x14ac:dyDescent="0.2"/>
    <row r="21676" x14ac:dyDescent="0.2"/>
    <row r="21677" x14ac:dyDescent="0.2"/>
    <row r="21678" x14ac:dyDescent="0.2"/>
    <row r="21679" x14ac:dyDescent="0.2"/>
    <row r="21680" x14ac:dyDescent="0.2"/>
    <row r="21681" x14ac:dyDescent="0.2"/>
    <row r="21682" x14ac:dyDescent="0.2"/>
    <row r="21683" x14ac:dyDescent="0.2"/>
    <row r="21684" x14ac:dyDescent="0.2"/>
    <row r="21685" x14ac:dyDescent="0.2"/>
    <row r="21686" x14ac:dyDescent="0.2"/>
    <row r="21687" x14ac:dyDescent="0.2"/>
    <row r="21688" x14ac:dyDescent="0.2"/>
    <row r="21689" x14ac:dyDescent="0.2"/>
    <row r="21690" x14ac:dyDescent="0.2"/>
    <row r="21691" x14ac:dyDescent="0.2"/>
    <row r="21692" x14ac:dyDescent="0.2"/>
    <row r="21693" x14ac:dyDescent="0.2"/>
    <row r="21694" x14ac:dyDescent="0.2"/>
    <row r="21695" x14ac:dyDescent="0.2"/>
    <row r="21696" x14ac:dyDescent="0.2"/>
    <row r="21697" x14ac:dyDescent="0.2"/>
    <row r="21698" x14ac:dyDescent="0.2"/>
    <row r="21699" x14ac:dyDescent="0.2"/>
    <row r="21700" x14ac:dyDescent="0.2"/>
    <row r="21701" x14ac:dyDescent="0.2"/>
    <row r="21702" x14ac:dyDescent="0.2"/>
    <row r="21703" x14ac:dyDescent="0.2"/>
    <row r="21704" x14ac:dyDescent="0.2"/>
    <row r="21705" x14ac:dyDescent="0.2"/>
    <row r="21706" x14ac:dyDescent="0.2"/>
    <row r="21707" x14ac:dyDescent="0.2"/>
    <row r="21708" x14ac:dyDescent="0.2"/>
    <row r="21709" x14ac:dyDescent="0.2"/>
    <row r="21710" x14ac:dyDescent="0.2"/>
    <row r="21711" x14ac:dyDescent="0.2"/>
    <row r="21712" x14ac:dyDescent="0.2"/>
    <row r="21713" x14ac:dyDescent="0.2"/>
    <row r="21714" x14ac:dyDescent="0.2"/>
    <row r="21715" x14ac:dyDescent="0.2"/>
    <row r="21716" x14ac:dyDescent="0.2"/>
    <row r="21717" x14ac:dyDescent="0.2"/>
    <row r="21718" x14ac:dyDescent="0.2"/>
    <row r="21719" x14ac:dyDescent="0.2"/>
    <row r="21720" x14ac:dyDescent="0.2"/>
    <row r="21721" x14ac:dyDescent="0.2"/>
    <row r="21722" x14ac:dyDescent="0.2"/>
    <row r="21723" x14ac:dyDescent="0.2"/>
    <row r="21724" x14ac:dyDescent="0.2"/>
    <row r="21725" x14ac:dyDescent="0.2"/>
    <row r="21726" x14ac:dyDescent="0.2"/>
    <row r="21727" x14ac:dyDescent="0.2"/>
    <row r="21728" x14ac:dyDescent="0.2"/>
    <row r="21729" x14ac:dyDescent="0.2"/>
    <row r="21730" x14ac:dyDescent="0.2"/>
    <row r="21731" x14ac:dyDescent="0.2"/>
    <row r="21732" x14ac:dyDescent="0.2"/>
    <row r="21733" x14ac:dyDescent="0.2"/>
    <row r="21734" x14ac:dyDescent="0.2"/>
    <row r="21735" x14ac:dyDescent="0.2"/>
    <row r="21736" x14ac:dyDescent="0.2"/>
    <row r="21737" x14ac:dyDescent="0.2"/>
    <row r="21738" x14ac:dyDescent="0.2"/>
    <row r="21739" x14ac:dyDescent="0.2"/>
    <row r="21740" x14ac:dyDescent="0.2"/>
    <row r="21741" x14ac:dyDescent="0.2"/>
    <row r="21742" x14ac:dyDescent="0.2"/>
    <row r="21743" x14ac:dyDescent="0.2"/>
    <row r="21744" x14ac:dyDescent="0.2"/>
    <row r="21745" x14ac:dyDescent="0.2"/>
    <row r="21746" x14ac:dyDescent="0.2"/>
    <row r="21747" x14ac:dyDescent="0.2"/>
    <row r="21748" x14ac:dyDescent="0.2"/>
    <row r="21749" x14ac:dyDescent="0.2"/>
    <row r="21750" x14ac:dyDescent="0.2"/>
    <row r="21751" x14ac:dyDescent="0.2"/>
    <row r="21752" x14ac:dyDescent="0.2"/>
    <row r="21753" x14ac:dyDescent="0.2"/>
    <row r="21754" x14ac:dyDescent="0.2"/>
    <row r="21755" x14ac:dyDescent="0.2"/>
    <row r="21756" x14ac:dyDescent="0.2"/>
    <row r="21757" x14ac:dyDescent="0.2"/>
    <row r="21758" x14ac:dyDescent="0.2"/>
    <row r="21759" x14ac:dyDescent="0.2"/>
    <row r="21760" x14ac:dyDescent="0.2"/>
    <row r="21761" x14ac:dyDescent="0.2"/>
    <row r="21762" x14ac:dyDescent="0.2"/>
    <row r="21763" x14ac:dyDescent="0.2"/>
    <row r="21764" x14ac:dyDescent="0.2"/>
    <row r="21765" x14ac:dyDescent="0.2"/>
    <row r="21766" x14ac:dyDescent="0.2"/>
    <row r="21767" x14ac:dyDescent="0.2"/>
    <row r="21768" x14ac:dyDescent="0.2"/>
    <row r="21769" x14ac:dyDescent="0.2"/>
    <row r="21770" x14ac:dyDescent="0.2"/>
    <row r="21771" x14ac:dyDescent="0.2"/>
    <row r="21772" x14ac:dyDescent="0.2"/>
    <row r="21773" x14ac:dyDescent="0.2"/>
    <row r="21774" x14ac:dyDescent="0.2"/>
    <row r="21775" x14ac:dyDescent="0.2"/>
    <row r="21776" x14ac:dyDescent="0.2"/>
    <row r="21777" x14ac:dyDescent="0.2"/>
    <row r="21778" x14ac:dyDescent="0.2"/>
    <row r="21779" x14ac:dyDescent="0.2"/>
    <row r="21780" x14ac:dyDescent="0.2"/>
    <row r="21781" x14ac:dyDescent="0.2"/>
    <row r="21782" x14ac:dyDescent="0.2"/>
    <row r="21783" x14ac:dyDescent="0.2"/>
    <row r="21784" x14ac:dyDescent="0.2"/>
    <row r="21785" x14ac:dyDescent="0.2"/>
    <row r="21786" x14ac:dyDescent="0.2"/>
    <row r="21787" x14ac:dyDescent="0.2"/>
    <row r="21788" x14ac:dyDescent="0.2"/>
    <row r="21789" x14ac:dyDescent="0.2"/>
    <row r="21790" x14ac:dyDescent="0.2"/>
    <row r="21791" x14ac:dyDescent="0.2"/>
    <row r="21792" x14ac:dyDescent="0.2"/>
    <row r="21793" x14ac:dyDescent="0.2"/>
    <row r="21794" x14ac:dyDescent="0.2"/>
    <row r="21795" x14ac:dyDescent="0.2"/>
    <row r="21796" x14ac:dyDescent="0.2"/>
    <row r="21797" x14ac:dyDescent="0.2"/>
    <row r="21798" x14ac:dyDescent="0.2"/>
    <row r="21799" x14ac:dyDescent="0.2"/>
    <row r="21800" x14ac:dyDescent="0.2"/>
    <row r="21801" x14ac:dyDescent="0.2"/>
    <row r="21802" x14ac:dyDescent="0.2"/>
    <row r="21803" x14ac:dyDescent="0.2"/>
    <row r="21804" x14ac:dyDescent="0.2"/>
    <row r="21805" x14ac:dyDescent="0.2"/>
    <row r="21806" x14ac:dyDescent="0.2"/>
    <row r="21807" x14ac:dyDescent="0.2"/>
    <row r="21808" x14ac:dyDescent="0.2"/>
    <row r="21809" x14ac:dyDescent="0.2"/>
    <row r="21810" x14ac:dyDescent="0.2"/>
    <row r="21811" x14ac:dyDescent="0.2"/>
    <row r="21812" x14ac:dyDescent="0.2"/>
    <row r="21813" x14ac:dyDescent="0.2"/>
    <row r="21814" x14ac:dyDescent="0.2"/>
    <row r="21815" x14ac:dyDescent="0.2"/>
    <row r="21816" x14ac:dyDescent="0.2"/>
    <row r="21817" x14ac:dyDescent="0.2"/>
    <row r="21818" x14ac:dyDescent="0.2"/>
    <row r="21819" x14ac:dyDescent="0.2"/>
    <row r="21820" x14ac:dyDescent="0.2"/>
    <row r="21821" x14ac:dyDescent="0.2"/>
    <row r="21822" x14ac:dyDescent="0.2"/>
    <row r="21823" x14ac:dyDescent="0.2"/>
    <row r="21824" x14ac:dyDescent="0.2"/>
    <row r="21825" x14ac:dyDescent="0.2"/>
    <row r="21826" x14ac:dyDescent="0.2"/>
    <row r="21827" x14ac:dyDescent="0.2"/>
    <row r="21828" x14ac:dyDescent="0.2"/>
    <row r="21829" x14ac:dyDescent="0.2"/>
    <row r="21830" x14ac:dyDescent="0.2"/>
    <row r="21831" x14ac:dyDescent="0.2"/>
    <row r="21832" x14ac:dyDescent="0.2"/>
    <row r="21833" x14ac:dyDescent="0.2"/>
    <row r="21834" x14ac:dyDescent="0.2"/>
    <row r="21835" x14ac:dyDescent="0.2"/>
    <row r="21836" x14ac:dyDescent="0.2"/>
    <row r="21837" x14ac:dyDescent="0.2"/>
    <row r="21838" x14ac:dyDescent="0.2"/>
    <row r="21839" x14ac:dyDescent="0.2"/>
    <row r="21840" x14ac:dyDescent="0.2"/>
    <row r="21841" x14ac:dyDescent="0.2"/>
    <row r="21842" x14ac:dyDescent="0.2"/>
    <row r="21843" x14ac:dyDescent="0.2"/>
    <row r="21844" x14ac:dyDescent="0.2"/>
    <row r="21845" x14ac:dyDescent="0.2"/>
    <row r="21846" x14ac:dyDescent="0.2"/>
    <row r="21847" x14ac:dyDescent="0.2"/>
    <row r="21848" x14ac:dyDescent="0.2"/>
    <row r="21849" x14ac:dyDescent="0.2"/>
    <row r="21850" x14ac:dyDescent="0.2"/>
    <row r="21851" x14ac:dyDescent="0.2"/>
    <row r="21852" x14ac:dyDescent="0.2"/>
    <row r="21853" x14ac:dyDescent="0.2"/>
    <row r="21854" x14ac:dyDescent="0.2"/>
    <row r="21855" x14ac:dyDescent="0.2"/>
    <row r="21856" x14ac:dyDescent="0.2"/>
    <row r="21857" x14ac:dyDescent="0.2"/>
    <row r="21858" x14ac:dyDescent="0.2"/>
    <row r="21859" x14ac:dyDescent="0.2"/>
    <row r="21860" x14ac:dyDescent="0.2"/>
    <row r="21861" x14ac:dyDescent="0.2"/>
    <row r="21862" x14ac:dyDescent="0.2"/>
    <row r="21863" x14ac:dyDescent="0.2"/>
    <row r="21864" x14ac:dyDescent="0.2"/>
    <row r="21865" x14ac:dyDescent="0.2"/>
    <row r="21866" x14ac:dyDescent="0.2"/>
    <row r="21867" x14ac:dyDescent="0.2"/>
    <row r="21868" x14ac:dyDescent="0.2"/>
    <row r="21869" x14ac:dyDescent="0.2"/>
    <row r="21870" x14ac:dyDescent="0.2"/>
    <row r="21871" x14ac:dyDescent="0.2"/>
    <row r="21872" x14ac:dyDescent="0.2"/>
    <row r="21873" x14ac:dyDescent="0.2"/>
    <row r="21874" x14ac:dyDescent="0.2"/>
    <row r="21875" x14ac:dyDescent="0.2"/>
    <row r="21876" x14ac:dyDescent="0.2"/>
    <row r="21877" x14ac:dyDescent="0.2"/>
    <row r="21878" x14ac:dyDescent="0.2"/>
    <row r="21879" x14ac:dyDescent="0.2"/>
    <row r="21880" x14ac:dyDescent="0.2"/>
    <row r="21881" x14ac:dyDescent="0.2"/>
    <row r="21882" x14ac:dyDescent="0.2"/>
    <row r="21883" x14ac:dyDescent="0.2"/>
    <row r="21884" x14ac:dyDescent="0.2"/>
    <row r="21885" x14ac:dyDescent="0.2"/>
    <row r="21886" x14ac:dyDescent="0.2"/>
    <row r="21887" x14ac:dyDescent="0.2"/>
    <row r="21888" x14ac:dyDescent="0.2"/>
    <row r="21889" x14ac:dyDescent="0.2"/>
    <row r="21890" x14ac:dyDescent="0.2"/>
    <row r="21891" x14ac:dyDescent="0.2"/>
    <row r="21892" x14ac:dyDescent="0.2"/>
    <row r="21893" x14ac:dyDescent="0.2"/>
    <row r="21894" x14ac:dyDescent="0.2"/>
    <row r="21895" x14ac:dyDescent="0.2"/>
    <row r="21896" x14ac:dyDescent="0.2"/>
    <row r="21897" x14ac:dyDescent="0.2"/>
    <row r="21898" x14ac:dyDescent="0.2"/>
    <row r="21899" x14ac:dyDescent="0.2"/>
    <row r="21900" x14ac:dyDescent="0.2"/>
    <row r="21901" x14ac:dyDescent="0.2"/>
    <row r="21902" x14ac:dyDescent="0.2"/>
    <row r="21903" x14ac:dyDescent="0.2"/>
    <row r="21904" x14ac:dyDescent="0.2"/>
    <row r="21905" x14ac:dyDescent="0.2"/>
    <row r="21906" x14ac:dyDescent="0.2"/>
    <row r="21907" x14ac:dyDescent="0.2"/>
    <row r="21908" x14ac:dyDescent="0.2"/>
    <row r="21909" x14ac:dyDescent="0.2"/>
    <row r="21910" x14ac:dyDescent="0.2"/>
    <row r="21911" x14ac:dyDescent="0.2"/>
    <row r="21912" x14ac:dyDescent="0.2"/>
    <row r="21913" x14ac:dyDescent="0.2"/>
    <row r="21914" x14ac:dyDescent="0.2"/>
    <row r="21915" x14ac:dyDescent="0.2"/>
    <row r="21916" x14ac:dyDescent="0.2"/>
    <row r="21917" x14ac:dyDescent="0.2"/>
    <row r="21918" x14ac:dyDescent="0.2"/>
    <row r="21919" x14ac:dyDescent="0.2"/>
    <row r="21920" x14ac:dyDescent="0.2"/>
    <row r="21921" x14ac:dyDescent="0.2"/>
    <row r="21922" x14ac:dyDescent="0.2"/>
    <row r="21923" x14ac:dyDescent="0.2"/>
    <row r="21924" x14ac:dyDescent="0.2"/>
    <row r="21925" x14ac:dyDescent="0.2"/>
    <row r="21926" x14ac:dyDescent="0.2"/>
    <row r="21927" x14ac:dyDescent="0.2"/>
    <row r="21928" x14ac:dyDescent="0.2"/>
    <row r="21929" x14ac:dyDescent="0.2"/>
    <row r="21930" x14ac:dyDescent="0.2"/>
    <row r="21931" x14ac:dyDescent="0.2"/>
    <row r="21932" x14ac:dyDescent="0.2"/>
    <row r="21933" x14ac:dyDescent="0.2"/>
    <row r="21934" x14ac:dyDescent="0.2"/>
    <row r="21935" x14ac:dyDescent="0.2"/>
    <row r="21936" x14ac:dyDescent="0.2"/>
    <row r="21937" x14ac:dyDescent="0.2"/>
    <row r="21938" x14ac:dyDescent="0.2"/>
    <row r="21939" x14ac:dyDescent="0.2"/>
    <row r="21940" x14ac:dyDescent="0.2"/>
    <row r="21941" x14ac:dyDescent="0.2"/>
    <row r="21942" x14ac:dyDescent="0.2"/>
    <row r="21943" x14ac:dyDescent="0.2"/>
    <row r="21944" x14ac:dyDescent="0.2"/>
    <row r="21945" x14ac:dyDescent="0.2"/>
    <row r="21946" x14ac:dyDescent="0.2"/>
    <row r="21947" x14ac:dyDescent="0.2"/>
    <row r="21948" x14ac:dyDescent="0.2"/>
    <row r="21949" x14ac:dyDescent="0.2"/>
    <row r="21950" x14ac:dyDescent="0.2"/>
    <row r="21951" x14ac:dyDescent="0.2"/>
    <row r="21952" x14ac:dyDescent="0.2"/>
    <row r="21953" x14ac:dyDescent="0.2"/>
    <row r="21954" x14ac:dyDescent="0.2"/>
    <row r="21955" x14ac:dyDescent="0.2"/>
    <row r="21956" x14ac:dyDescent="0.2"/>
    <row r="21957" x14ac:dyDescent="0.2"/>
    <row r="21958" x14ac:dyDescent="0.2"/>
    <row r="21959" x14ac:dyDescent="0.2"/>
    <row r="21960" x14ac:dyDescent="0.2"/>
    <row r="21961" x14ac:dyDescent="0.2"/>
    <row r="21962" x14ac:dyDescent="0.2"/>
    <row r="21963" x14ac:dyDescent="0.2"/>
    <row r="21964" x14ac:dyDescent="0.2"/>
    <row r="21965" x14ac:dyDescent="0.2"/>
    <row r="21966" x14ac:dyDescent="0.2"/>
    <row r="21967" x14ac:dyDescent="0.2"/>
    <row r="21968" x14ac:dyDescent="0.2"/>
    <row r="21969" x14ac:dyDescent="0.2"/>
    <row r="21970" x14ac:dyDescent="0.2"/>
    <row r="21971" x14ac:dyDescent="0.2"/>
    <row r="21972" x14ac:dyDescent="0.2"/>
    <row r="21973" x14ac:dyDescent="0.2"/>
    <row r="21974" x14ac:dyDescent="0.2"/>
    <row r="21975" x14ac:dyDescent="0.2"/>
    <row r="21976" x14ac:dyDescent="0.2"/>
    <row r="21977" x14ac:dyDescent="0.2"/>
    <row r="21978" x14ac:dyDescent="0.2"/>
    <row r="21979" x14ac:dyDescent="0.2"/>
    <row r="21980" x14ac:dyDescent="0.2"/>
    <row r="21981" x14ac:dyDescent="0.2"/>
    <row r="21982" x14ac:dyDescent="0.2"/>
    <row r="21983" x14ac:dyDescent="0.2"/>
    <row r="21984" x14ac:dyDescent="0.2"/>
    <row r="21985" x14ac:dyDescent="0.2"/>
    <row r="21986" x14ac:dyDescent="0.2"/>
    <row r="21987" x14ac:dyDescent="0.2"/>
    <row r="21988" x14ac:dyDescent="0.2"/>
    <row r="21989" x14ac:dyDescent="0.2"/>
    <row r="21990" x14ac:dyDescent="0.2"/>
    <row r="21991" x14ac:dyDescent="0.2"/>
    <row r="21992" x14ac:dyDescent="0.2"/>
    <row r="21993" x14ac:dyDescent="0.2"/>
    <row r="21994" x14ac:dyDescent="0.2"/>
    <row r="21995" x14ac:dyDescent="0.2"/>
    <row r="21996" x14ac:dyDescent="0.2"/>
    <row r="21997" x14ac:dyDescent="0.2"/>
    <row r="21998" x14ac:dyDescent="0.2"/>
    <row r="21999" x14ac:dyDescent="0.2"/>
    <row r="22000" x14ac:dyDescent="0.2"/>
    <row r="22001" x14ac:dyDescent="0.2"/>
    <row r="22002" x14ac:dyDescent="0.2"/>
    <row r="22003" x14ac:dyDescent="0.2"/>
    <row r="22004" x14ac:dyDescent="0.2"/>
    <row r="22005" x14ac:dyDescent="0.2"/>
    <row r="22006" x14ac:dyDescent="0.2"/>
    <row r="22007" x14ac:dyDescent="0.2"/>
    <row r="22008" x14ac:dyDescent="0.2"/>
    <row r="22009" x14ac:dyDescent="0.2"/>
    <row r="22010" x14ac:dyDescent="0.2"/>
    <row r="22011" x14ac:dyDescent="0.2"/>
    <row r="22012" x14ac:dyDescent="0.2"/>
    <row r="22013" x14ac:dyDescent="0.2"/>
    <row r="22014" x14ac:dyDescent="0.2"/>
    <row r="22015" x14ac:dyDescent="0.2"/>
    <row r="22016" x14ac:dyDescent="0.2"/>
    <row r="22017" x14ac:dyDescent="0.2"/>
    <row r="22018" x14ac:dyDescent="0.2"/>
    <row r="22019" x14ac:dyDescent="0.2"/>
    <row r="22020" x14ac:dyDescent="0.2"/>
    <row r="22021" x14ac:dyDescent="0.2"/>
    <row r="22022" x14ac:dyDescent="0.2"/>
    <row r="22023" x14ac:dyDescent="0.2"/>
    <row r="22024" x14ac:dyDescent="0.2"/>
    <row r="22025" x14ac:dyDescent="0.2"/>
    <row r="22026" x14ac:dyDescent="0.2"/>
    <row r="22027" x14ac:dyDescent="0.2"/>
    <row r="22028" x14ac:dyDescent="0.2"/>
    <row r="22029" x14ac:dyDescent="0.2"/>
    <row r="22030" x14ac:dyDescent="0.2"/>
    <row r="22031" x14ac:dyDescent="0.2"/>
    <row r="22032" x14ac:dyDescent="0.2"/>
    <row r="22033" x14ac:dyDescent="0.2"/>
    <row r="22034" x14ac:dyDescent="0.2"/>
    <row r="22035" x14ac:dyDescent="0.2"/>
    <row r="22036" x14ac:dyDescent="0.2"/>
    <row r="22037" x14ac:dyDescent="0.2"/>
    <row r="22038" x14ac:dyDescent="0.2"/>
    <row r="22039" x14ac:dyDescent="0.2"/>
    <row r="22040" x14ac:dyDescent="0.2"/>
    <row r="22041" x14ac:dyDescent="0.2"/>
    <row r="22042" x14ac:dyDescent="0.2"/>
    <row r="22043" x14ac:dyDescent="0.2"/>
    <row r="22044" x14ac:dyDescent="0.2"/>
    <row r="22045" x14ac:dyDescent="0.2"/>
    <row r="22046" x14ac:dyDescent="0.2"/>
    <row r="22047" x14ac:dyDescent="0.2"/>
    <row r="22048" x14ac:dyDescent="0.2"/>
    <row r="22049" x14ac:dyDescent="0.2"/>
    <row r="22050" x14ac:dyDescent="0.2"/>
    <row r="22051" x14ac:dyDescent="0.2"/>
    <row r="22052" x14ac:dyDescent="0.2"/>
    <row r="22053" x14ac:dyDescent="0.2"/>
    <row r="22054" x14ac:dyDescent="0.2"/>
    <row r="22055" x14ac:dyDescent="0.2"/>
    <row r="22056" x14ac:dyDescent="0.2"/>
    <row r="22057" x14ac:dyDescent="0.2"/>
    <row r="22058" x14ac:dyDescent="0.2"/>
    <row r="22059" x14ac:dyDescent="0.2"/>
    <row r="22060" x14ac:dyDescent="0.2"/>
    <row r="22061" x14ac:dyDescent="0.2"/>
    <row r="22062" x14ac:dyDescent="0.2"/>
    <row r="22063" x14ac:dyDescent="0.2"/>
    <row r="22064" x14ac:dyDescent="0.2"/>
    <row r="22065" x14ac:dyDescent="0.2"/>
    <row r="22066" x14ac:dyDescent="0.2"/>
    <row r="22067" x14ac:dyDescent="0.2"/>
    <row r="22068" x14ac:dyDescent="0.2"/>
    <row r="22069" x14ac:dyDescent="0.2"/>
    <row r="22070" x14ac:dyDescent="0.2"/>
    <row r="22071" x14ac:dyDescent="0.2"/>
    <row r="22072" x14ac:dyDescent="0.2"/>
    <row r="22073" x14ac:dyDescent="0.2"/>
    <row r="22074" x14ac:dyDescent="0.2"/>
    <row r="22075" x14ac:dyDescent="0.2"/>
    <row r="22076" x14ac:dyDescent="0.2"/>
    <row r="22077" x14ac:dyDescent="0.2"/>
    <row r="22078" x14ac:dyDescent="0.2"/>
    <row r="22079" x14ac:dyDescent="0.2"/>
    <row r="22080" x14ac:dyDescent="0.2"/>
    <row r="22081" x14ac:dyDescent="0.2"/>
    <row r="22082" x14ac:dyDescent="0.2"/>
    <row r="22083" x14ac:dyDescent="0.2"/>
    <row r="22084" x14ac:dyDescent="0.2"/>
    <row r="22085" x14ac:dyDescent="0.2"/>
    <row r="22086" x14ac:dyDescent="0.2"/>
    <row r="22087" x14ac:dyDescent="0.2"/>
    <row r="22088" x14ac:dyDescent="0.2"/>
    <row r="22089" x14ac:dyDescent="0.2"/>
    <row r="22090" x14ac:dyDescent="0.2"/>
    <row r="22091" x14ac:dyDescent="0.2"/>
    <row r="22092" x14ac:dyDescent="0.2"/>
    <row r="22093" x14ac:dyDescent="0.2"/>
    <row r="22094" x14ac:dyDescent="0.2"/>
    <row r="22095" x14ac:dyDescent="0.2"/>
    <row r="22096" x14ac:dyDescent="0.2"/>
    <row r="22097" x14ac:dyDescent="0.2"/>
    <row r="22098" x14ac:dyDescent="0.2"/>
    <row r="22099" x14ac:dyDescent="0.2"/>
    <row r="22100" x14ac:dyDescent="0.2"/>
    <row r="22101" x14ac:dyDescent="0.2"/>
    <row r="22102" x14ac:dyDescent="0.2"/>
    <row r="22103" x14ac:dyDescent="0.2"/>
    <row r="22104" x14ac:dyDescent="0.2"/>
    <row r="22105" x14ac:dyDescent="0.2"/>
    <row r="22106" x14ac:dyDescent="0.2"/>
    <row r="22107" x14ac:dyDescent="0.2"/>
    <row r="22108" x14ac:dyDescent="0.2"/>
    <row r="22109" x14ac:dyDescent="0.2"/>
    <row r="22110" x14ac:dyDescent="0.2"/>
    <row r="22111" x14ac:dyDescent="0.2"/>
    <row r="22112" x14ac:dyDescent="0.2"/>
    <row r="22113" x14ac:dyDescent="0.2"/>
    <row r="22114" x14ac:dyDescent="0.2"/>
    <row r="22115" x14ac:dyDescent="0.2"/>
    <row r="22116" x14ac:dyDescent="0.2"/>
    <row r="22117" x14ac:dyDescent="0.2"/>
    <row r="22118" x14ac:dyDescent="0.2"/>
    <row r="22119" x14ac:dyDescent="0.2"/>
    <row r="22120" x14ac:dyDescent="0.2"/>
    <row r="22121" x14ac:dyDescent="0.2"/>
    <row r="22122" x14ac:dyDescent="0.2"/>
    <row r="22123" x14ac:dyDescent="0.2"/>
    <row r="22124" x14ac:dyDescent="0.2"/>
    <row r="22125" x14ac:dyDescent="0.2"/>
    <row r="22126" x14ac:dyDescent="0.2"/>
    <row r="22127" x14ac:dyDescent="0.2"/>
    <row r="22128" x14ac:dyDescent="0.2"/>
    <row r="22129" x14ac:dyDescent="0.2"/>
    <row r="22130" x14ac:dyDescent="0.2"/>
    <row r="22131" x14ac:dyDescent="0.2"/>
    <row r="22132" x14ac:dyDescent="0.2"/>
    <row r="22133" x14ac:dyDescent="0.2"/>
    <row r="22134" x14ac:dyDescent="0.2"/>
    <row r="22135" x14ac:dyDescent="0.2"/>
    <row r="22136" x14ac:dyDescent="0.2"/>
    <row r="22137" x14ac:dyDescent="0.2"/>
    <row r="22138" x14ac:dyDescent="0.2"/>
    <row r="22139" x14ac:dyDescent="0.2"/>
    <row r="22140" x14ac:dyDescent="0.2"/>
    <row r="22141" x14ac:dyDescent="0.2"/>
    <row r="22142" x14ac:dyDescent="0.2"/>
    <row r="22143" x14ac:dyDescent="0.2"/>
    <row r="22144" x14ac:dyDescent="0.2"/>
    <row r="22145" x14ac:dyDescent="0.2"/>
    <row r="22146" x14ac:dyDescent="0.2"/>
    <row r="22147" x14ac:dyDescent="0.2"/>
    <row r="22148" x14ac:dyDescent="0.2"/>
    <row r="22149" x14ac:dyDescent="0.2"/>
    <row r="22150" x14ac:dyDescent="0.2"/>
    <row r="22151" x14ac:dyDescent="0.2"/>
    <row r="22152" x14ac:dyDescent="0.2"/>
    <row r="22153" x14ac:dyDescent="0.2"/>
    <row r="22154" x14ac:dyDescent="0.2"/>
    <row r="22155" x14ac:dyDescent="0.2"/>
    <row r="22156" x14ac:dyDescent="0.2"/>
    <row r="22157" x14ac:dyDescent="0.2"/>
    <row r="22158" x14ac:dyDescent="0.2"/>
    <row r="22159" x14ac:dyDescent="0.2"/>
    <row r="22160" x14ac:dyDescent="0.2"/>
    <row r="22161" x14ac:dyDescent="0.2"/>
    <row r="22162" x14ac:dyDescent="0.2"/>
    <row r="22163" x14ac:dyDescent="0.2"/>
    <row r="22164" x14ac:dyDescent="0.2"/>
    <row r="22165" x14ac:dyDescent="0.2"/>
    <row r="22166" x14ac:dyDescent="0.2"/>
    <row r="22167" x14ac:dyDescent="0.2"/>
    <row r="22168" x14ac:dyDescent="0.2"/>
    <row r="22169" x14ac:dyDescent="0.2"/>
    <row r="22170" x14ac:dyDescent="0.2"/>
    <row r="22171" x14ac:dyDescent="0.2"/>
    <row r="22172" x14ac:dyDescent="0.2"/>
    <row r="22173" x14ac:dyDescent="0.2"/>
    <row r="22174" x14ac:dyDescent="0.2"/>
    <row r="22175" x14ac:dyDescent="0.2"/>
    <row r="22176" x14ac:dyDescent="0.2"/>
    <row r="22177" x14ac:dyDescent="0.2"/>
    <row r="22178" x14ac:dyDescent="0.2"/>
    <row r="22179" x14ac:dyDescent="0.2"/>
    <row r="22180" x14ac:dyDescent="0.2"/>
    <row r="22181" x14ac:dyDescent="0.2"/>
    <row r="22182" x14ac:dyDescent="0.2"/>
    <row r="22183" x14ac:dyDescent="0.2"/>
    <row r="22184" x14ac:dyDescent="0.2"/>
    <row r="22185" x14ac:dyDescent="0.2"/>
    <row r="22186" x14ac:dyDescent="0.2"/>
    <row r="22187" x14ac:dyDescent="0.2"/>
    <row r="22188" x14ac:dyDescent="0.2"/>
    <row r="22189" x14ac:dyDescent="0.2"/>
    <row r="22190" x14ac:dyDescent="0.2"/>
    <row r="22191" x14ac:dyDescent="0.2"/>
    <row r="22192" x14ac:dyDescent="0.2"/>
    <row r="22193" x14ac:dyDescent="0.2"/>
    <row r="22194" x14ac:dyDescent="0.2"/>
    <row r="22195" x14ac:dyDescent="0.2"/>
    <row r="22196" x14ac:dyDescent="0.2"/>
    <row r="22197" x14ac:dyDescent="0.2"/>
    <row r="22198" x14ac:dyDescent="0.2"/>
    <row r="22199" x14ac:dyDescent="0.2"/>
    <row r="22200" x14ac:dyDescent="0.2"/>
    <row r="22201" x14ac:dyDescent="0.2"/>
    <row r="22202" x14ac:dyDescent="0.2"/>
    <row r="22203" x14ac:dyDescent="0.2"/>
    <row r="22204" x14ac:dyDescent="0.2"/>
    <row r="22205" x14ac:dyDescent="0.2"/>
    <row r="22206" x14ac:dyDescent="0.2"/>
    <row r="22207" x14ac:dyDescent="0.2"/>
    <row r="22208" x14ac:dyDescent="0.2"/>
    <row r="22209" x14ac:dyDescent="0.2"/>
    <row r="22210" x14ac:dyDescent="0.2"/>
    <row r="22211" x14ac:dyDescent="0.2"/>
    <row r="22212" x14ac:dyDescent="0.2"/>
    <row r="22213" x14ac:dyDescent="0.2"/>
    <row r="22214" x14ac:dyDescent="0.2"/>
    <row r="22215" x14ac:dyDescent="0.2"/>
    <row r="22216" x14ac:dyDescent="0.2"/>
    <row r="22217" x14ac:dyDescent="0.2"/>
    <row r="22218" x14ac:dyDescent="0.2"/>
    <row r="22219" x14ac:dyDescent="0.2"/>
    <row r="22220" x14ac:dyDescent="0.2"/>
    <row r="22221" x14ac:dyDescent="0.2"/>
    <row r="22222" x14ac:dyDescent="0.2"/>
    <row r="22223" x14ac:dyDescent="0.2"/>
    <row r="22224" x14ac:dyDescent="0.2"/>
    <row r="22225" x14ac:dyDescent="0.2"/>
    <row r="22226" x14ac:dyDescent="0.2"/>
    <row r="22227" x14ac:dyDescent="0.2"/>
    <row r="22228" x14ac:dyDescent="0.2"/>
    <row r="22229" x14ac:dyDescent="0.2"/>
    <row r="22230" x14ac:dyDescent="0.2"/>
    <row r="22231" x14ac:dyDescent="0.2"/>
    <row r="22232" x14ac:dyDescent="0.2"/>
    <row r="22233" x14ac:dyDescent="0.2"/>
    <row r="22234" x14ac:dyDescent="0.2"/>
    <row r="22235" x14ac:dyDescent="0.2"/>
    <row r="22236" x14ac:dyDescent="0.2"/>
    <row r="22237" x14ac:dyDescent="0.2"/>
    <row r="22238" x14ac:dyDescent="0.2"/>
    <row r="22239" x14ac:dyDescent="0.2"/>
    <row r="22240" x14ac:dyDescent="0.2"/>
    <row r="22241" x14ac:dyDescent="0.2"/>
    <row r="22242" x14ac:dyDescent="0.2"/>
    <row r="22243" x14ac:dyDescent="0.2"/>
    <row r="22244" x14ac:dyDescent="0.2"/>
    <row r="22245" x14ac:dyDescent="0.2"/>
    <row r="22246" x14ac:dyDescent="0.2"/>
    <row r="22247" x14ac:dyDescent="0.2"/>
    <row r="22248" x14ac:dyDescent="0.2"/>
    <row r="22249" x14ac:dyDescent="0.2"/>
    <row r="22250" x14ac:dyDescent="0.2"/>
    <row r="22251" x14ac:dyDescent="0.2"/>
    <row r="22252" x14ac:dyDescent="0.2"/>
    <row r="22253" x14ac:dyDescent="0.2"/>
    <row r="22254" x14ac:dyDescent="0.2"/>
    <row r="22255" x14ac:dyDescent="0.2"/>
    <row r="22256" x14ac:dyDescent="0.2"/>
    <row r="22257" x14ac:dyDescent="0.2"/>
    <row r="22258" x14ac:dyDescent="0.2"/>
    <row r="22259" x14ac:dyDescent="0.2"/>
    <row r="22260" x14ac:dyDescent="0.2"/>
    <row r="22261" x14ac:dyDescent="0.2"/>
    <row r="22262" x14ac:dyDescent="0.2"/>
    <row r="22263" x14ac:dyDescent="0.2"/>
    <row r="22264" x14ac:dyDescent="0.2"/>
    <row r="22265" x14ac:dyDescent="0.2"/>
    <row r="22266" x14ac:dyDescent="0.2"/>
    <row r="22267" x14ac:dyDescent="0.2"/>
    <row r="22268" x14ac:dyDescent="0.2"/>
    <row r="22269" x14ac:dyDescent="0.2"/>
    <row r="22270" x14ac:dyDescent="0.2"/>
    <row r="22271" x14ac:dyDescent="0.2"/>
    <row r="22272" x14ac:dyDescent="0.2"/>
    <row r="22273" x14ac:dyDescent="0.2"/>
    <row r="22274" x14ac:dyDescent="0.2"/>
    <row r="22275" x14ac:dyDescent="0.2"/>
    <row r="22276" x14ac:dyDescent="0.2"/>
    <row r="22277" x14ac:dyDescent="0.2"/>
    <row r="22278" x14ac:dyDescent="0.2"/>
    <row r="22279" x14ac:dyDescent="0.2"/>
    <row r="22280" x14ac:dyDescent="0.2"/>
    <row r="22281" x14ac:dyDescent="0.2"/>
    <row r="22282" x14ac:dyDescent="0.2"/>
    <row r="22283" x14ac:dyDescent="0.2"/>
    <row r="22284" x14ac:dyDescent="0.2"/>
    <row r="22285" x14ac:dyDescent="0.2"/>
    <row r="22286" x14ac:dyDescent="0.2"/>
    <row r="22287" x14ac:dyDescent="0.2"/>
    <row r="22288" x14ac:dyDescent="0.2"/>
    <row r="22289" x14ac:dyDescent="0.2"/>
    <row r="22290" x14ac:dyDescent="0.2"/>
    <row r="22291" x14ac:dyDescent="0.2"/>
    <row r="22292" x14ac:dyDescent="0.2"/>
    <row r="22293" x14ac:dyDescent="0.2"/>
    <row r="22294" x14ac:dyDescent="0.2"/>
    <row r="22295" x14ac:dyDescent="0.2"/>
    <row r="22296" x14ac:dyDescent="0.2"/>
    <row r="22297" x14ac:dyDescent="0.2"/>
    <row r="22298" x14ac:dyDescent="0.2"/>
    <row r="22299" x14ac:dyDescent="0.2"/>
    <row r="22300" x14ac:dyDescent="0.2"/>
    <row r="22301" x14ac:dyDescent="0.2"/>
    <row r="22302" x14ac:dyDescent="0.2"/>
    <row r="22303" x14ac:dyDescent="0.2"/>
    <row r="22304" x14ac:dyDescent="0.2"/>
    <row r="22305" x14ac:dyDescent="0.2"/>
    <row r="22306" x14ac:dyDescent="0.2"/>
    <row r="22307" x14ac:dyDescent="0.2"/>
    <row r="22308" x14ac:dyDescent="0.2"/>
    <row r="22309" x14ac:dyDescent="0.2"/>
    <row r="22310" x14ac:dyDescent="0.2"/>
    <row r="22311" x14ac:dyDescent="0.2"/>
    <row r="22312" x14ac:dyDescent="0.2"/>
    <row r="22313" x14ac:dyDescent="0.2"/>
    <row r="22314" x14ac:dyDescent="0.2"/>
    <row r="22315" x14ac:dyDescent="0.2"/>
    <row r="22316" x14ac:dyDescent="0.2"/>
    <row r="22317" x14ac:dyDescent="0.2"/>
    <row r="22318" x14ac:dyDescent="0.2"/>
    <row r="22319" x14ac:dyDescent="0.2"/>
    <row r="22320" x14ac:dyDescent="0.2"/>
    <row r="22321" x14ac:dyDescent="0.2"/>
    <row r="22322" x14ac:dyDescent="0.2"/>
    <row r="22323" x14ac:dyDescent="0.2"/>
    <row r="22324" x14ac:dyDescent="0.2"/>
    <row r="22325" x14ac:dyDescent="0.2"/>
    <row r="22326" x14ac:dyDescent="0.2"/>
    <row r="22327" x14ac:dyDescent="0.2"/>
    <row r="22328" x14ac:dyDescent="0.2"/>
    <row r="22329" x14ac:dyDescent="0.2"/>
    <row r="22330" x14ac:dyDescent="0.2"/>
    <row r="22331" x14ac:dyDescent="0.2"/>
    <row r="22332" x14ac:dyDescent="0.2"/>
    <row r="22333" x14ac:dyDescent="0.2"/>
    <row r="22334" x14ac:dyDescent="0.2"/>
    <row r="22335" x14ac:dyDescent="0.2"/>
    <row r="22336" x14ac:dyDescent="0.2"/>
    <row r="22337" x14ac:dyDescent="0.2"/>
    <row r="22338" x14ac:dyDescent="0.2"/>
    <row r="22339" x14ac:dyDescent="0.2"/>
    <row r="22340" x14ac:dyDescent="0.2"/>
    <row r="22341" x14ac:dyDescent="0.2"/>
    <row r="22342" x14ac:dyDescent="0.2"/>
    <row r="22343" x14ac:dyDescent="0.2"/>
    <row r="22344" x14ac:dyDescent="0.2"/>
    <row r="22345" x14ac:dyDescent="0.2"/>
    <row r="22346" x14ac:dyDescent="0.2"/>
    <row r="22347" x14ac:dyDescent="0.2"/>
    <row r="22348" x14ac:dyDescent="0.2"/>
    <row r="22349" x14ac:dyDescent="0.2"/>
    <row r="22350" x14ac:dyDescent="0.2"/>
    <row r="22351" x14ac:dyDescent="0.2"/>
    <row r="22352" x14ac:dyDescent="0.2"/>
    <row r="22353" x14ac:dyDescent="0.2"/>
    <row r="22354" x14ac:dyDescent="0.2"/>
    <row r="22355" x14ac:dyDescent="0.2"/>
    <row r="22356" x14ac:dyDescent="0.2"/>
    <row r="22357" x14ac:dyDescent="0.2"/>
    <row r="22358" x14ac:dyDescent="0.2"/>
    <row r="22359" x14ac:dyDescent="0.2"/>
    <row r="22360" x14ac:dyDescent="0.2"/>
    <row r="22361" x14ac:dyDescent="0.2"/>
    <row r="22362" x14ac:dyDescent="0.2"/>
    <row r="22363" x14ac:dyDescent="0.2"/>
    <row r="22364" x14ac:dyDescent="0.2"/>
    <row r="22365" x14ac:dyDescent="0.2"/>
    <row r="22366" x14ac:dyDescent="0.2"/>
    <row r="22367" x14ac:dyDescent="0.2"/>
    <row r="22368" x14ac:dyDescent="0.2"/>
    <row r="22369" x14ac:dyDescent="0.2"/>
    <row r="22370" x14ac:dyDescent="0.2"/>
    <row r="22371" x14ac:dyDescent="0.2"/>
    <row r="22372" x14ac:dyDescent="0.2"/>
    <row r="22373" x14ac:dyDescent="0.2"/>
    <row r="22374" x14ac:dyDescent="0.2"/>
    <row r="22375" x14ac:dyDescent="0.2"/>
    <row r="22376" x14ac:dyDescent="0.2"/>
    <row r="22377" x14ac:dyDescent="0.2"/>
    <row r="22378" x14ac:dyDescent="0.2"/>
    <row r="22379" x14ac:dyDescent="0.2"/>
    <row r="22380" x14ac:dyDescent="0.2"/>
    <row r="22381" x14ac:dyDescent="0.2"/>
    <row r="22382" x14ac:dyDescent="0.2"/>
    <row r="22383" x14ac:dyDescent="0.2"/>
    <row r="22384" x14ac:dyDescent="0.2"/>
    <row r="22385" x14ac:dyDescent="0.2"/>
    <row r="22386" x14ac:dyDescent="0.2"/>
    <row r="22387" x14ac:dyDescent="0.2"/>
    <row r="22388" x14ac:dyDescent="0.2"/>
    <row r="22389" x14ac:dyDescent="0.2"/>
    <row r="22390" x14ac:dyDescent="0.2"/>
    <row r="22391" x14ac:dyDescent="0.2"/>
    <row r="22392" x14ac:dyDescent="0.2"/>
    <row r="22393" x14ac:dyDescent="0.2"/>
    <row r="22394" x14ac:dyDescent="0.2"/>
    <row r="22395" x14ac:dyDescent="0.2"/>
    <row r="22396" x14ac:dyDescent="0.2"/>
    <row r="22397" x14ac:dyDescent="0.2"/>
    <row r="22398" x14ac:dyDescent="0.2"/>
    <row r="22399" x14ac:dyDescent="0.2"/>
    <row r="22400" x14ac:dyDescent="0.2"/>
    <row r="22401" x14ac:dyDescent="0.2"/>
    <row r="22402" x14ac:dyDescent="0.2"/>
    <row r="22403" x14ac:dyDescent="0.2"/>
    <row r="22404" x14ac:dyDescent="0.2"/>
    <row r="22405" x14ac:dyDescent="0.2"/>
    <row r="22406" x14ac:dyDescent="0.2"/>
    <row r="22407" x14ac:dyDescent="0.2"/>
    <row r="22408" x14ac:dyDescent="0.2"/>
    <row r="22409" x14ac:dyDescent="0.2"/>
    <row r="22410" x14ac:dyDescent="0.2"/>
    <row r="22411" x14ac:dyDescent="0.2"/>
    <row r="22412" x14ac:dyDescent="0.2"/>
    <row r="22413" x14ac:dyDescent="0.2"/>
    <row r="22414" x14ac:dyDescent="0.2"/>
    <row r="22415" x14ac:dyDescent="0.2"/>
    <row r="22416" x14ac:dyDescent="0.2"/>
    <row r="22417" x14ac:dyDescent="0.2"/>
    <row r="22418" x14ac:dyDescent="0.2"/>
    <row r="22419" x14ac:dyDescent="0.2"/>
    <row r="22420" x14ac:dyDescent="0.2"/>
    <row r="22421" x14ac:dyDescent="0.2"/>
    <row r="22422" x14ac:dyDescent="0.2"/>
    <row r="22423" x14ac:dyDescent="0.2"/>
    <row r="22424" x14ac:dyDescent="0.2"/>
    <row r="22425" x14ac:dyDescent="0.2"/>
    <row r="22426" x14ac:dyDescent="0.2"/>
    <row r="22427" x14ac:dyDescent="0.2"/>
    <row r="22428" x14ac:dyDescent="0.2"/>
    <row r="22429" x14ac:dyDescent="0.2"/>
    <row r="22430" x14ac:dyDescent="0.2"/>
    <row r="22431" x14ac:dyDescent="0.2"/>
    <row r="22432" x14ac:dyDescent="0.2"/>
    <row r="22433" x14ac:dyDescent="0.2"/>
    <row r="22434" x14ac:dyDescent="0.2"/>
    <row r="22435" x14ac:dyDescent="0.2"/>
    <row r="22436" x14ac:dyDescent="0.2"/>
    <row r="22437" x14ac:dyDescent="0.2"/>
    <row r="22438" x14ac:dyDescent="0.2"/>
    <row r="22439" x14ac:dyDescent="0.2"/>
    <row r="22440" x14ac:dyDescent="0.2"/>
    <row r="22441" x14ac:dyDescent="0.2"/>
    <row r="22442" x14ac:dyDescent="0.2"/>
    <row r="22443" x14ac:dyDescent="0.2"/>
    <row r="22444" x14ac:dyDescent="0.2"/>
    <row r="22445" x14ac:dyDescent="0.2"/>
    <row r="22446" x14ac:dyDescent="0.2"/>
    <row r="22447" x14ac:dyDescent="0.2"/>
    <row r="22448" x14ac:dyDescent="0.2"/>
    <row r="22449" x14ac:dyDescent="0.2"/>
    <row r="22450" x14ac:dyDescent="0.2"/>
    <row r="22451" x14ac:dyDescent="0.2"/>
    <row r="22452" x14ac:dyDescent="0.2"/>
    <row r="22453" x14ac:dyDescent="0.2"/>
    <row r="22454" x14ac:dyDescent="0.2"/>
    <row r="22455" x14ac:dyDescent="0.2"/>
    <row r="22456" x14ac:dyDescent="0.2"/>
    <row r="22457" x14ac:dyDescent="0.2"/>
    <row r="22458" x14ac:dyDescent="0.2"/>
    <row r="22459" x14ac:dyDescent="0.2"/>
    <row r="22460" x14ac:dyDescent="0.2"/>
    <row r="22461" x14ac:dyDescent="0.2"/>
    <row r="22462" x14ac:dyDescent="0.2"/>
    <row r="22463" x14ac:dyDescent="0.2"/>
    <row r="22464" x14ac:dyDescent="0.2"/>
    <row r="22465" x14ac:dyDescent="0.2"/>
    <row r="22466" x14ac:dyDescent="0.2"/>
    <row r="22467" x14ac:dyDescent="0.2"/>
    <row r="22468" x14ac:dyDescent="0.2"/>
    <row r="22469" x14ac:dyDescent="0.2"/>
    <row r="22470" x14ac:dyDescent="0.2"/>
    <row r="22471" x14ac:dyDescent="0.2"/>
    <row r="22472" x14ac:dyDescent="0.2"/>
    <row r="22473" x14ac:dyDescent="0.2"/>
    <row r="22474" x14ac:dyDescent="0.2"/>
    <row r="22475" x14ac:dyDescent="0.2"/>
    <row r="22476" x14ac:dyDescent="0.2"/>
    <row r="22477" x14ac:dyDescent="0.2"/>
    <row r="22478" x14ac:dyDescent="0.2"/>
    <row r="22479" x14ac:dyDescent="0.2"/>
    <row r="22480" x14ac:dyDescent="0.2"/>
    <row r="22481" x14ac:dyDescent="0.2"/>
    <row r="22482" x14ac:dyDescent="0.2"/>
    <row r="22483" x14ac:dyDescent="0.2"/>
    <row r="22484" x14ac:dyDescent="0.2"/>
    <row r="22485" x14ac:dyDescent="0.2"/>
    <row r="22486" x14ac:dyDescent="0.2"/>
    <row r="22487" x14ac:dyDescent="0.2"/>
    <row r="22488" x14ac:dyDescent="0.2"/>
    <row r="22489" x14ac:dyDescent="0.2"/>
    <row r="22490" x14ac:dyDescent="0.2"/>
    <row r="22491" x14ac:dyDescent="0.2"/>
    <row r="22492" x14ac:dyDescent="0.2"/>
    <row r="22493" x14ac:dyDescent="0.2"/>
    <row r="22494" x14ac:dyDescent="0.2"/>
    <row r="22495" x14ac:dyDescent="0.2"/>
    <row r="22496" x14ac:dyDescent="0.2"/>
    <row r="22497" x14ac:dyDescent="0.2"/>
    <row r="22498" x14ac:dyDescent="0.2"/>
    <row r="22499" x14ac:dyDescent="0.2"/>
    <row r="22500" x14ac:dyDescent="0.2"/>
    <row r="22501" x14ac:dyDescent="0.2"/>
    <row r="22502" x14ac:dyDescent="0.2"/>
    <row r="22503" x14ac:dyDescent="0.2"/>
    <row r="22504" x14ac:dyDescent="0.2"/>
    <row r="22505" x14ac:dyDescent="0.2"/>
    <row r="22506" x14ac:dyDescent="0.2"/>
    <row r="22507" x14ac:dyDescent="0.2"/>
    <row r="22508" x14ac:dyDescent="0.2"/>
    <row r="22509" x14ac:dyDescent="0.2"/>
    <row r="22510" x14ac:dyDescent="0.2"/>
    <row r="22511" x14ac:dyDescent="0.2"/>
    <row r="22512" x14ac:dyDescent="0.2"/>
    <row r="22513" x14ac:dyDescent="0.2"/>
    <row r="22514" x14ac:dyDescent="0.2"/>
    <row r="22515" x14ac:dyDescent="0.2"/>
    <row r="22516" x14ac:dyDescent="0.2"/>
    <row r="22517" x14ac:dyDescent="0.2"/>
    <row r="22518" x14ac:dyDescent="0.2"/>
    <row r="22519" x14ac:dyDescent="0.2"/>
    <row r="22520" x14ac:dyDescent="0.2"/>
    <row r="22521" x14ac:dyDescent="0.2"/>
    <row r="22522" x14ac:dyDescent="0.2"/>
    <row r="22523" x14ac:dyDescent="0.2"/>
    <row r="22524" x14ac:dyDescent="0.2"/>
    <row r="22525" x14ac:dyDescent="0.2"/>
    <row r="22526" x14ac:dyDescent="0.2"/>
    <row r="22527" x14ac:dyDescent="0.2"/>
    <row r="22528" x14ac:dyDescent="0.2"/>
    <row r="22529" x14ac:dyDescent="0.2"/>
    <row r="22530" x14ac:dyDescent="0.2"/>
    <row r="22531" x14ac:dyDescent="0.2"/>
    <row r="22532" x14ac:dyDescent="0.2"/>
    <row r="22533" x14ac:dyDescent="0.2"/>
    <row r="22534" x14ac:dyDescent="0.2"/>
    <row r="22535" x14ac:dyDescent="0.2"/>
    <row r="22536" x14ac:dyDescent="0.2"/>
    <row r="22537" x14ac:dyDescent="0.2"/>
    <row r="22538" x14ac:dyDescent="0.2"/>
    <row r="22539" x14ac:dyDescent="0.2"/>
    <row r="22540" x14ac:dyDescent="0.2"/>
    <row r="22541" x14ac:dyDescent="0.2"/>
    <row r="22542" x14ac:dyDescent="0.2"/>
    <row r="22543" x14ac:dyDescent="0.2"/>
    <row r="22544" x14ac:dyDescent="0.2"/>
    <row r="22545" x14ac:dyDescent="0.2"/>
    <row r="22546" x14ac:dyDescent="0.2"/>
    <row r="22547" x14ac:dyDescent="0.2"/>
    <row r="22548" x14ac:dyDescent="0.2"/>
    <row r="22549" x14ac:dyDescent="0.2"/>
    <row r="22550" x14ac:dyDescent="0.2"/>
    <row r="22551" x14ac:dyDescent="0.2"/>
    <row r="22552" x14ac:dyDescent="0.2"/>
    <row r="22553" x14ac:dyDescent="0.2"/>
    <row r="22554" x14ac:dyDescent="0.2"/>
    <row r="22555" x14ac:dyDescent="0.2"/>
    <row r="22556" x14ac:dyDescent="0.2"/>
    <row r="22557" x14ac:dyDescent="0.2"/>
    <row r="22558" x14ac:dyDescent="0.2"/>
    <row r="22559" x14ac:dyDescent="0.2"/>
    <row r="22560" x14ac:dyDescent="0.2"/>
    <row r="22561" x14ac:dyDescent="0.2"/>
    <row r="22562" x14ac:dyDescent="0.2"/>
    <row r="22563" x14ac:dyDescent="0.2"/>
    <row r="22564" x14ac:dyDescent="0.2"/>
    <row r="22565" x14ac:dyDescent="0.2"/>
    <row r="22566" x14ac:dyDescent="0.2"/>
    <row r="22567" x14ac:dyDescent="0.2"/>
    <row r="22568" x14ac:dyDescent="0.2"/>
    <row r="22569" x14ac:dyDescent="0.2"/>
    <row r="22570" x14ac:dyDescent="0.2"/>
    <row r="22571" x14ac:dyDescent="0.2"/>
    <row r="22572" x14ac:dyDescent="0.2"/>
    <row r="22573" x14ac:dyDescent="0.2"/>
    <row r="22574" x14ac:dyDescent="0.2"/>
    <row r="22575" x14ac:dyDescent="0.2"/>
    <row r="22576" x14ac:dyDescent="0.2"/>
    <row r="22577" x14ac:dyDescent="0.2"/>
    <row r="22578" x14ac:dyDescent="0.2"/>
    <row r="22579" x14ac:dyDescent="0.2"/>
    <row r="22580" x14ac:dyDescent="0.2"/>
    <row r="22581" x14ac:dyDescent="0.2"/>
    <row r="22582" x14ac:dyDescent="0.2"/>
    <row r="22583" x14ac:dyDescent="0.2"/>
    <row r="22584" x14ac:dyDescent="0.2"/>
    <row r="22585" x14ac:dyDescent="0.2"/>
    <row r="22586" x14ac:dyDescent="0.2"/>
    <row r="22587" x14ac:dyDescent="0.2"/>
    <row r="22588" x14ac:dyDescent="0.2"/>
    <row r="22589" x14ac:dyDescent="0.2"/>
    <row r="22590" x14ac:dyDescent="0.2"/>
    <row r="22591" x14ac:dyDescent="0.2"/>
    <row r="22592" x14ac:dyDescent="0.2"/>
    <row r="22593" x14ac:dyDescent="0.2"/>
    <row r="22594" x14ac:dyDescent="0.2"/>
    <row r="22595" x14ac:dyDescent="0.2"/>
    <row r="22596" x14ac:dyDescent="0.2"/>
    <row r="22597" x14ac:dyDescent="0.2"/>
    <row r="22598" x14ac:dyDescent="0.2"/>
    <row r="22599" x14ac:dyDescent="0.2"/>
    <row r="22600" x14ac:dyDescent="0.2"/>
    <row r="22601" x14ac:dyDescent="0.2"/>
    <row r="22602" x14ac:dyDescent="0.2"/>
    <row r="22603" x14ac:dyDescent="0.2"/>
    <row r="22604" x14ac:dyDescent="0.2"/>
    <row r="22605" x14ac:dyDescent="0.2"/>
    <row r="22606" x14ac:dyDescent="0.2"/>
    <row r="22607" x14ac:dyDescent="0.2"/>
    <row r="22608" x14ac:dyDescent="0.2"/>
    <row r="22609" x14ac:dyDescent="0.2"/>
    <row r="22610" x14ac:dyDescent="0.2"/>
    <row r="22611" x14ac:dyDescent="0.2"/>
    <row r="22612" x14ac:dyDescent="0.2"/>
    <row r="22613" x14ac:dyDescent="0.2"/>
    <row r="22614" x14ac:dyDescent="0.2"/>
    <row r="22615" x14ac:dyDescent="0.2"/>
    <row r="22616" x14ac:dyDescent="0.2"/>
    <row r="22617" x14ac:dyDescent="0.2"/>
    <row r="22618" x14ac:dyDescent="0.2"/>
    <row r="22619" x14ac:dyDescent="0.2"/>
    <row r="22620" x14ac:dyDescent="0.2"/>
    <row r="22621" x14ac:dyDescent="0.2"/>
    <row r="22622" x14ac:dyDescent="0.2"/>
    <row r="22623" x14ac:dyDescent="0.2"/>
    <row r="22624" x14ac:dyDescent="0.2"/>
    <row r="22625" x14ac:dyDescent="0.2"/>
    <row r="22626" x14ac:dyDescent="0.2"/>
    <row r="22627" x14ac:dyDescent="0.2"/>
    <row r="22628" x14ac:dyDescent="0.2"/>
    <row r="22629" x14ac:dyDescent="0.2"/>
    <row r="22630" x14ac:dyDescent="0.2"/>
    <row r="22631" x14ac:dyDescent="0.2"/>
    <row r="22632" x14ac:dyDescent="0.2"/>
    <row r="22633" x14ac:dyDescent="0.2"/>
    <row r="22634" x14ac:dyDescent="0.2"/>
    <row r="22635" x14ac:dyDescent="0.2"/>
    <row r="22636" x14ac:dyDescent="0.2"/>
    <row r="22637" x14ac:dyDescent="0.2"/>
    <row r="22638" x14ac:dyDescent="0.2"/>
    <row r="22639" x14ac:dyDescent="0.2"/>
    <row r="22640" x14ac:dyDescent="0.2"/>
    <row r="22641" x14ac:dyDescent="0.2"/>
    <row r="22642" x14ac:dyDescent="0.2"/>
    <row r="22643" x14ac:dyDescent="0.2"/>
    <row r="22644" x14ac:dyDescent="0.2"/>
    <row r="22645" x14ac:dyDescent="0.2"/>
    <row r="22646" x14ac:dyDescent="0.2"/>
    <row r="22647" x14ac:dyDescent="0.2"/>
    <row r="22648" x14ac:dyDescent="0.2"/>
    <row r="22649" x14ac:dyDescent="0.2"/>
    <row r="22650" x14ac:dyDescent="0.2"/>
    <row r="22651" x14ac:dyDescent="0.2"/>
    <row r="22652" x14ac:dyDescent="0.2"/>
    <row r="22653" x14ac:dyDescent="0.2"/>
    <row r="22654" x14ac:dyDescent="0.2"/>
    <row r="22655" x14ac:dyDescent="0.2"/>
    <row r="22656" x14ac:dyDescent="0.2"/>
    <row r="22657" x14ac:dyDescent="0.2"/>
    <row r="22658" x14ac:dyDescent="0.2"/>
    <row r="22659" x14ac:dyDescent="0.2"/>
    <row r="22660" x14ac:dyDescent="0.2"/>
    <row r="22661" x14ac:dyDescent="0.2"/>
    <row r="22662" x14ac:dyDescent="0.2"/>
    <row r="22663" x14ac:dyDescent="0.2"/>
    <row r="22664" x14ac:dyDescent="0.2"/>
    <row r="22665" x14ac:dyDescent="0.2"/>
    <row r="22666" x14ac:dyDescent="0.2"/>
    <row r="22667" x14ac:dyDescent="0.2"/>
    <row r="22668" x14ac:dyDescent="0.2"/>
    <row r="22669" x14ac:dyDescent="0.2"/>
    <row r="22670" x14ac:dyDescent="0.2"/>
    <row r="22671" x14ac:dyDescent="0.2"/>
    <row r="22672" x14ac:dyDescent="0.2"/>
    <row r="22673" x14ac:dyDescent="0.2"/>
    <row r="22674" x14ac:dyDescent="0.2"/>
    <row r="22675" x14ac:dyDescent="0.2"/>
    <row r="22676" x14ac:dyDescent="0.2"/>
    <row r="22677" x14ac:dyDescent="0.2"/>
    <row r="22678" x14ac:dyDescent="0.2"/>
    <row r="22679" x14ac:dyDescent="0.2"/>
    <row r="22680" x14ac:dyDescent="0.2"/>
    <row r="22681" x14ac:dyDescent="0.2"/>
    <row r="22682" x14ac:dyDescent="0.2"/>
    <row r="22683" x14ac:dyDescent="0.2"/>
    <row r="22684" x14ac:dyDescent="0.2"/>
    <row r="22685" x14ac:dyDescent="0.2"/>
    <row r="22686" x14ac:dyDescent="0.2"/>
    <row r="22687" x14ac:dyDescent="0.2"/>
    <row r="22688" x14ac:dyDescent="0.2"/>
    <row r="22689" x14ac:dyDescent="0.2"/>
    <row r="22690" x14ac:dyDescent="0.2"/>
    <row r="22691" x14ac:dyDescent="0.2"/>
    <row r="22692" x14ac:dyDescent="0.2"/>
    <row r="22693" x14ac:dyDescent="0.2"/>
    <row r="22694" x14ac:dyDescent="0.2"/>
    <row r="22695" x14ac:dyDescent="0.2"/>
    <row r="22696" x14ac:dyDescent="0.2"/>
    <row r="22697" x14ac:dyDescent="0.2"/>
    <row r="22698" x14ac:dyDescent="0.2"/>
    <row r="22699" x14ac:dyDescent="0.2"/>
    <row r="22700" x14ac:dyDescent="0.2"/>
    <row r="22701" x14ac:dyDescent="0.2"/>
    <row r="22702" x14ac:dyDescent="0.2"/>
    <row r="22703" x14ac:dyDescent="0.2"/>
    <row r="22704" x14ac:dyDescent="0.2"/>
    <row r="22705" x14ac:dyDescent="0.2"/>
    <row r="22706" x14ac:dyDescent="0.2"/>
    <row r="22707" x14ac:dyDescent="0.2"/>
    <row r="22708" x14ac:dyDescent="0.2"/>
    <row r="22709" x14ac:dyDescent="0.2"/>
    <row r="22710" x14ac:dyDescent="0.2"/>
    <row r="22711" x14ac:dyDescent="0.2"/>
    <row r="22712" x14ac:dyDescent="0.2"/>
    <row r="22713" x14ac:dyDescent="0.2"/>
    <row r="22714" x14ac:dyDescent="0.2"/>
    <row r="22715" x14ac:dyDescent="0.2"/>
    <row r="22716" x14ac:dyDescent="0.2"/>
    <row r="22717" x14ac:dyDescent="0.2"/>
    <row r="22718" x14ac:dyDescent="0.2"/>
    <row r="22719" x14ac:dyDescent="0.2"/>
    <row r="22720" x14ac:dyDescent="0.2"/>
    <row r="22721" x14ac:dyDescent="0.2"/>
    <row r="22722" x14ac:dyDescent="0.2"/>
    <row r="22723" x14ac:dyDescent="0.2"/>
    <row r="22724" x14ac:dyDescent="0.2"/>
    <row r="22725" x14ac:dyDescent="0.2"/>
    <row r="22726" x14ac:dyDescent="0.2"/>
    <row r="22727" x14ac:dyDescent="0.2"/>
    <row r="22728" x14ac:dyDescent="0.2"/>
    <row r="22729" x14ac:dyDescent="0.2"/>
    <row r="22730" x14ac:dyDescent="0.2"/>
    <row r="22731" x14ac:dyDescent="0.2"/>
    <row r="22732" x14ac:dyDescent="0.2"/>
    <row r="22733" x14ac:dyDescent="0.2"/>
    <row r="22734" x14ac:dyDescent="0.2"/>
    <row r="22735" x14ac:dyDescent="0.2"/>
    <row r="22736" x14ac:dyDescent="0.2"/>
    <row r="22737" x14ac:dyDescent="0.2"/>
    <row r="22738" x14ac:dyDescent="0.2"/>
    <row r="22739" x14ac:dyDescent="0.2"/>
    <row r="22740" x14ac:dyDescent="0.2"/>
    <row r="22741" x14ac:dyDescent="0.2"/>
    <row r="22742" x14ac:dyDescent="0.2"/>
    <row r="22743" x14ac:dyDescent="0.2"/>
    <row r="22744" x14ac:dyDescent="0.2"/>
    <row r="22745" x14ac:dyDescent="0.2"/>
    <row r="22746" x14ac:dyDescent="0.2"/>
    <row r="22747" x14ac:dyDescent="0.2"/>
    <row r="22748" x14ac:dyDescent="0.2"/>
    <row r="22749" x14ac:dyDescent="0.2"/>
    <row r="22750" x14ac:dyDescent="0.2"/>
    <row r="22751" x14ac:dyDescent="0.2"/>
    <row r="22752" x14ac:dyDescent="0.2"/>
    <row r="22753" x14ac:dyDescent="0.2"/>
    <row r="22754" x14ac:dyDescent="0.2"/>
    <row r="22755" x14ac:dyDescent="0.2"/>
    <row r="22756" x14ac:dyDescent="0.2"/>
    <row r="22757" x14ac:dyDescent="0.2"/>
    <row r="22758" x14ac:dyDescent="0.2"/>
    <row r="22759" x14ac:dyDescent="0.2"/>
    <row r="22760" x14ac:dyDescent="0.2"/>
    <row r="22761" x14ac:dyDescent="0.2"/>
    <row r="22762" x14ac:dyDescent="0.2"/>
    <row r="22763" x14ac:dyDescent="0.2"/>
    <row r="22764" x14ac:dyDescent="0.2"/>
    <row r="22765" x14ac:dyDescent="0.2"/>
    <row r="22766" x14ac:dyDescent="0.2"/>
    <row r="22767" x14ac:dyDescent="0.2"/>
    <row r="22768" x14ac:dyDescent="0.2"/>
    <row r="22769" x14ac:dyDescent="0.2"/>
    <row r="22770" x14ac:dyDescent="0.2"/>
    <row r="22771" x14ac:dyDescent="0.2"/>
    <row r="22772" x14ac:dyDescent="0.2"/>
    <row r="22773" x14ac:dyDescent="0.2"/>
    <row r="22774" x14ac:dyDescent="0.2"/>
    <row r="22775" x14ac:dyDescent="0.2"/>
    <row r="22776" x14ac:dyDescent="0.2"/>
    <row r="22777" x14ac:dyDescent="0.2"/>
    <row r="22778" x14ac:dyDescent="0.2"/>
    <row r="22779" x14ac:dyDescent="0.2"/>
    <row r="22780" x14ac:dyDescent="0.2"/>
    <row r="22781" x14ac:dyDescent="0.2"/>
    <row r="22782" x14ac:dyDescent="0.2"/>
    <row r="22783" x14ac:dyDescent="0.2"/>
    <row r="22784" x14ac:dyDescent="0.2"/>
    <row r="22785" x14ac:dyDescent="0.2"/>
    <row r="22786" x14ac:dyDescent="0.2"/>
    <row r="22787" x14ac:dyDescent="0.2"/>
    <row r="22788" x14ac:dyDescent="0.2"/>
    <row r="22789" x14ac:dyDescent="0.2"/>
    <row r="22790" x14ac:dyDescent="0.2"/>
    <row r="22791" x14ac:dyDescent="0.2"/>
    <row r="22792" x14ac:dyDescent="0.2"/>
    <row r="22793" x14ac:dyDescent="0.2"/>
    <row r="22794" x14ac:dyDescent="0.2"/>
    <row r="22795" x14ac:dyDescent="0.2"/>
    <row r="22796" x14ac:dyDescent="0.2"/>
    <row r="22797" x14ac:dyDescent="0.2"/>
    <row r="22798" x14ac:dyDescent="0.2"/>
    <row r="22799" x14ac:dyDescent="0.2"/>
    <row r="22800" x14ac:dyDescent="0.2"/>
    <row r="22801" x14ac:dyDescent="0.2"/>
    <row r="22802" x14ac:dyDescent="0.2"/>
    <row r="22803" x14ac:dyDescent="0.2"/>
    <row r="22804" x14ac:dyDescent="0.2"/>
    <row r="22805" x14ac:dyDescent="0.2"/>
    <row r="22806" x14ac:dyDescent="0.2"/>
    <row r="22807" x14ac:dyDescent="0.2"/>
    <row r="22808" x14ac:dyDescent="0.2"/>
    <row r="22809" x14ac:dyDescent="0.2"/>
    <row r="22810" x14ac:dyDescent="0.2"/>
    <row r="22811" x14ac:dyDescent="0.2"/>
    <row r="22812" x14ac:dyDescent="0.2"/>
    <row r="22813" x14ac:dyDescent="0.2"/>
    <row r="22814" x14ac:dyDescent="0.2"/>
    <row r="22815" x14ac:dyDescent="0.2"/>
    <row r="22816" x14ac:dyDescent="0.2"/>
    <row r="22817" x14ac:dyDescent="0.2"/>
    <row r="22818" x14ac:dyDescent="0.2"/>
    <row r="22819" x14ac:dyDescent="0.2"/>
    <row r="22820" x14ac:dyDescent="0.2"/>
    <row r="22821" x14ac:dyDescent="0.2"/>
    <row r="22822" x14ac:dyDescent="0.2"/>
    <row r="22823" x14ac:dyDescent="0.2"/>
    <row r="22824" x14ac:dyDescent="0.2"/>
    <row r="22825" x14ac:dyDescent="0.2"/>
    <row r="22826" x14ac:dyDescent="0.2"/>
    <row r="22827" x14ac:dyDescent="0.2"/>
    <row r="22828" x14ac:dyDescent="0.2"/>
    <row r="22829" x14ac:dyDescent="0.2"/>
    <row r="22830" x14ac:dyDescent="0.2"/>
    <row r="22831" x14ac:dyDescent="0.2"/>
    <row r="22832" x14ac:dyDescent="0.2"/>
    <row r="22833" x14ac:dyDescent="0.2"/>
    <row r="22834" x14ac:dyDescent="0.2"/>
    <row r="22835" x14ac:dyDescent="0.2"/>
    <row r="22836" x14ac:dyDescent="0.2"/>
    <row r="22837" x14ac:dyDescent="0.2"/>
    <row r="22838" x14ac:dyDescent="0.2"/>
    <row r="22839" x14ac:dyDescent="0.2"/>
    <row r="22840" x14ac:dyDescent="0.2"/>
    <row r="22841" x14ac:dyDescent="0.2"/>
    <row r="22842" x14ac:dyDescent="0.2"/>
    <row r="22843" x14ac:dyDescent="0.2"/>
    <row r="22844" x14ac:dyDescent="0.2"/>
    <row r="22845" x14ac:dyDescent="0.2"/>
    <row r="22846" x14ac:dyDescent="0.2"/>
    <row r="22847" x14ac:dyDescent="0.2"/>
    <row r="22848" x14ac:dyDescent="0.2"/>
    <row r="22849" x14ac:dyDescent="0.2"/>
    <row r="22850" x14ac:dyDescent="0.2"/>
    <row r="22851" x14ac:dyDescent="0.2"/>
    <row r="22852" x14ac:dyDescent="0.2"/>
    <row r="22853" x14ac:dyDescent="0.2"/>
    <row r="22854" x14ac:dyDescent="0.2"/>
    <row r="22855" x14ac:dyDescent="0.2"/>
    <row r="22856" x14ac:dyDescent="0.2"/>
    <row r="22857" x14ac:dyDescent="0.2"/>
    <row r="22858" x14ac:dyDescent="0.2"/>
    <row r="22859" x14ac:dyDescent="0.2"/>
    <row r="22860" x14ac:dyDescent="0.2"/>
    <row r="22861" x14ac:dyDescent="0.2"/>
    <row r="22862" x14ac:dyDescent="0.2"/>
    <row r="22863" x14ac:dyDescent="0.2"/>
    <row r="22864" x14ac:dyDescent="0.2"/>
    <row r="22865" x14ac:dyDescent="0.2"/>
    <row r="22866" x14ac:dyDescent="0.2"/>
    <row r="22867" x14ac:dyDescent="0.2"/>
    <row r="22868" x14ac:dyDescent="0.2"/>
    <row r="22869" x14ac:dyDescent="0.2"/>
    <row r="22870" x14ac:dyDescent="0.2"/>
    <row r="22871" x14ac:dyDescent="0.2"/>
    <row r="22872" x14ac:dyDescent="0.2"/>
    <row r="22873" x14ac:dyDescent="0.2"/>
    <row r="22874" x14ac:dyDescent="0.2"/>
    <row r="22875" x14ac:dyDescent="0.2"/>
    <row r="22876" x14ac:dyDescent="0.2"/>
    <row r="22877" x14ac:dyDescent="0.2"/>
    <row r="22878" x14ac:dyDescent="0.2"/>
    <row r="22879" x14ac:dyDescent="0.2"/>
    <row r="22880" x14ac:dyDescent="0.2"/>
    <row r="22881" x14ac:dyDescent="0.2"/>
    <row r="22882" x14ac:dyDescent="0.2"/>
    <row r="22883" x14ac:dyDescent="0.2"/>
    <row r="22884" x14ac:dyDescent="0.2"/>
    <row r="22885" x14ac:dyDescent="0.2"/>
    <row r="22886" x14ac:dyDescent="0.2"/>
    <row r="22887" x14ac:dyDescent="0.2"/>
    <row r="22888" x14ac:dyDescent="0.2"/>
    <row r="22889" x14ac:dyDescent="0.2"/>
    <row r="22890" x14ac:dyDescent="0.2"/>
    <row r="22891" x14ac:dyDescent="0.2"/>
    <row r="22892" x14ac:dyDescent="0.2"/>
    <row r="22893" x14ac:dyDescent="0.2"/>
    <row r="22894" x14ac:dyDescent="0.2"/>
    <row r="22895" x14ac:dyDescent="0.2"/>
    <row r="22896" x14ac:dyDescent="0.2"/>
    <row r="22897" x14ac:dyDescent="0.2"/>
    <row r="22898" x14ac:dyDescent="0.2"/>
    <row r="22899" x14ac:dyDescent="0.2"/>
    <row r="22900" x14ac:dyDescent="0.2"/>
    <row r="22901" x14ac:dyDescent="0.2"/>
    <row r="22902" x14ac:dyDescent="0.2"/>
    <row r="22903" x14ac:dyDescent="0.2"/>
    <row r="22904" x14ac:dyDescent="0.2"/>
    <row r="22905" x14ac:dyDescent="0.2"/>
    <row r="22906" x14ac:dyDescent="0.2"/>
    <row r="22907" x14ac:dyDescent="0.2"/>
    <row r="22908" x14ac:dyDescent="0.2"/>
    <row r="22909" x14ac:dyDescent="0.2"/>
    <row r="22910" x14ac:dyDescent="0.2"/>
    <row r="22911" x14ac:dyDescent="0.2"/>
    <row r="22912" x14ac:dyDescent="0.2"/>
    <row r="22913" x14ac:dyDescent="0.2"/>
    <row r="22914" x14ac:dyDescent="0.2"/>
    <row r="22915" x14ac:dyDescent="0.2"/>
    <row r="22916" x14ac:dyDescent="0.2"/>
    <row r="22917" x14ac:dyDescent="0.2"/>
    <row r="22918" x14ac:dyDescent="0.2"/>
    <row r="22919" x14ac:dyDescent="0.2"/>
    <row r="22920" x14ac:dyDescent="0.2"/>
    <row r="22921" x14ac:dyDescent="0.2"/>
    <row r="22922" x14ac:dyDescent="0.2"/>
    <row r="22923" x14ac:dyDescent="0.2"/>
    <row r="22924" x14ac:dyDescent="0.2"/>
    <row r="22925" x14ac:dyDescent="0.2"/>
    <row r="22926" x14ac:dyDescent="0.2"/>
    <row r="22927" x14ac:dyDescent="0.2"/>
    <row r="22928" x14ac:dyDescent="0.2"/>
    <row r="22929" x14ac:dyDescent="0.2"/>
    <row r="22930" x14ac:dyDescent="0.2"/>
    <row r="22931" x14ac:dyDescent="0.2"/>
    <row r="22932" x14ac:dyDescent="0.2"/>
    <row r="22933" x14ac:dyDescent="0.2"/>
    <row r="22934" x14ac:dyDescent="0.2"/>
    <row r="22935" x14ac:dyDescent="0.2"/>
    <row r="22936" x14ac:dyDescent="0.2"/>
    <row r="22937" x14ac:dyDescent="0.2"/>
    <row r="22938" x14ac:dyDescent="0.2"/>
    <row r="22939" x14ac:dyDescent="0.2"/>
    <row r="22940" x14ac:dyDescent="0.2"/>
    <row r="22941" x14ac:dyDescent="0.2"/>
    <row r="22942" x14ac:dyDescent="0.2"/>
    <row r="22943" x14ac:dyDescent="0.2"/>
    <row r="22944" x14ac:dyDescent="0.2"/>
    <row r="22945" x14ac:dyDescent="0.2"/>
    <row r="22946" x14ac:dyDescent="0.2"/>
    <row r="22947" x14ac:dyDescent="0.2"/>
    <row r="22948" x14ac:dyDescent="0.2"/>
    <row r="22949" x14ac:dyDescent="0.2"/>
    <row r="22950" x14ac:dyDescent="0.2"/>
    <row r="22951" x14ac:dyDescent="0.2"/>
    <row r="22952" x14ac:dyDescent="0.2"/>
    <row r="22953" x14ac:dyDescent="0.2"/>
    <row r="22954" x14ac:dyDescent="0.2"/>
    <row r="22955" x14ac:dyDescent="0.2"/>
    <row r="22956" x14ac:dyDescent="0.2"/>
    <row r="22957" x14ac:dyDescent="0.2"/>
    <row r="22958" x14ac:dyDescent="0.2"/>
    <row r="22959" x14ac:dyDescent="0.2"/>
    <row r="22960" x14ac:dyDescent="0.2"/>
    <row r="22961" x14ac:dyDescent="0.2"/>
    <row r="22962" x14ac:dyDescent="0.2"/>
    <row r="22963" x14ac:dyDescent="0.2"/>
    <row r="22964" x14ac:dyDescent="0.2"/>
    <row r="22965" x14ac:dyDescent="0.2"/>
    <row r="22966" x14ac:dyDescent="0.2"/>
    <row r="22967" x14ac:dyDescent="0.2"/>
    <row r="22968" x14ac:dyDescent="0.2"/>
    <row r="22969" x14ac:dyDescent="0.2"/>
    <row r="22970" x14ac:dyDescent="0.2"/>
    <row r="22971" x14ac:dyDescent="0.2"/>
    <row r="22972" x14ac:dyDescent="0.2"/>
    <row r="22973" x14ac:dyDescent="0.2"/>
    <row r="22974" x14ac:dyDescent="0.2"/>
    <row r="22975" x14ac:dyDescent="0.2"/>
    <row r="22976" x14ac:dyDescent="0.2"/>
    <row r="22977" x14ac:dyDescent="0.2"/>
    <row r="22978" x14ac:dyDescent="0.2"/>
    <row r="22979" x14ac:dyDescent="0.2"/>
    <row r="22980" x14ac:dyDescent="0.2"/>
    <row r="22981" x14ac:dyDescent="0.2"/>
    <row r="22982" x14ac:dyDescent="0.2"/>
    <row r="22983" x14ac:dyDescent="0.2"/>
    <row r="22984" x14ac:dyDescent="0.2"/>
    <row r="22985" x14ac:dyDescent="0.2"/>
    <row r="22986" x14ac:dyDescent="0.2"/>
    <row r="22987" x14ac:dyDescent="0.2"/>
    <row r="22988" x14ac:dyDescent="0.2"/>
    <row r="22989" x14ac:dyDescent="0.2"/>
    <row r="22990" x14ac:dyDescent="0.2"/>
    <row r="22991" x14ac:dyDescent="0.2"/>
    <row r="22992" x14ac:dyDescent="0.2"/>
    <row r="22993" x14ac:dyDescent="0.2"/>
    <row r="22994" x14ac:dyDescent="0.2"/>
    <row r="22995" x14ac:dyDescent="0.2"/>
    <row r="22996" x14ac:dyDescent="0.2"/>
    <row r="22997" x14ac:dyDescent="0.2"/>
    <row r="22998" x14ac:dyDescent="0.2"/>
    <row r="22999" x14ac:dyDescent="0.2"/>
    <row r="23000" x14ac:dyDescent="0.2"/>
    <row r="23001" x14ac:dyDescent="0.2"/>
    <row r="23002" x14ac:dyDescent="0.2"/>
    <row r="23003" x14ac:dyDescent="0.2"/>
    <row r="23004" x14ac:dyDescent="0.2"/>
    <row r="23005" x14ac:dyDescent="0.2"/>
    <row r="23006" x14ac:dyDescent="0.2"/>
    <row r="23007" x14ac:dyDescent="0.2"/>
    <row r="23008" x14ac:dyDescent="0.2"/>
    <row r="23009" x14ac:dyDescent="0.2"/>
    <row r="23010" x14ac:dyDescent="0.2"/>
    <row r="23011" x14ac:dyDescent="0.2"/>
    <row r="23012" x14ac:dyDescent="0.2"/>
    <row r="23013" x14ac:dyDescent="0.2"/>
    <row r="23014" x14ac:dyDescent="0.2"/>
    <row r="23015" x14ac:dyDescent="0.2"/>
    <row r="23016" x14ac:dyDescent="0.2"/>
    <row r="23017" x14ac:dyDescent="0.2"/>
    <row r="23018" x14ac:dyDescent="0.2"/>
    <row r="23019" x14ac:dyDescent="0.2"/>
    <row r="23020" x14ac:dyDescent="0.2"/>
    <row r="23021" x14ac:dyDescent="0.2"/>
    <row r="23022" x14ac:dyDescent="0.2"/>
    <row r="23023" x14ac:dyDescent="0.2"/>
    <row r="23024" x14ac:dyDescent="0.2"/>
    <row r="23025" x14ac:dyDescent="0.2"/>
    <row r="23026" x14ac:dyDescent="0.2"/>
    <row r="23027" x14ac:dyDescent="0.2"/>
    <row r="23028" x14ac:dyDescent="0.2"/>
    <row r="23029" x14ac:dyDescent="0.2"/>
    <row r="23030" x14ac:dyDescent="0.2"/>
    <row r="23031" x14ac:dyDescent="0.2"/>
    <row r="23032" x14ac:dyDescent="0.2"/>
    <row r="23033" x14ac:dyDescent="0.2"/>
    <row r="23034" x14ac:dyDescent="0.2"/>
    <row r="23035" x14ac:dyDescent="0.2"/>
    <row r="23036" x14ac:dyDescent="0.2"/>
    <row r="23037" x14ac:dyDescent="0.2"/>
    <row r="23038" x14ac:dyDescent="0.2"/>
    <row r="23039" x14ac:dyDescent="0.2"/>
    <row r="23040" x14ac:dyDescent="0.2"/>
    <row r="23041" x14ac:dyDescent="0.2"/>
    <row r="23042" x14ac:dyDescent="0.2"/>
    <row r="23043" x14ac:dyDescent="0.2"/>
    <row r="23044" x14ac:dyDescent="0.2"/>
    <row r="23045" x14ac:dyDescent="0.2"/>
    <row r="23046" x14ac:dyDescent="0.2"/>
    <row r="23047" x14ac:dyDescent="0.2"/>
    <row r="23048" x14ac:dyDescent="0.2"/>
    <row r="23049" x14ac:dyDescent="0.2"/>
    <row r="23050" x14ac:dyDescent="0.2"/>
    <row r="23051" x14ac:dyDescent="0.2"/>
    <row r="23052" x14ac:dyDescent="0.2"/>
    <row r="23053" x14ac:dyDescent="0.2"/>
    <row r="23054" x14ac:dyDescent="0.2"/>
    <row r="23055" x14ac:dyDescent="0.2"/>
    <row r="23056" x14ac:dyDescent="0.2"/>
    <row r="23057" x14ac:dyDescent="0.2"/>
    <row r="23058" x14ac:dyDescent="0.2"/>
    <row r="23059" x14ac:dyDescent="0.2"/>
    <row r="23060" x14ac:dyDescent="0.2"/>
    <row r="23061" x14ac:dyDescent="0.2"/>
    <row r="23062" x14ac:dyDescent="0.2"/>
    <row r="23063" x14ac:dyDescent="0.2"/>
    <row r="23064" x14ac:dyDescent="0.2"/>
    <row r="23065" x14ac:dyDescent="0.2"/>
    <row r="23066" x14ac:dyDescent="0.2"/>
    <row r="23067" x14ac:dyDescent="0.2"/>
    <row r="23068" x14ac:dyDescent="0.2"/>
    <row r="23069" x14ac:dyDescent="0.2"/>
    <row r="23070" x14ac:dyDescent="0.2"/>
    <row r="23071" x14ac:dyDescent="0.2"/>
    <row r="23072" x14ac:dyDescent="0.2"/>
    <row r="23073" x14ac:dyDescent="0.2"/>
    <row r="23074" x14ac:dyDescent="0.2"/>
    <row r="23075" x14ac:dyDescent="0.2"/>
    <row r="23076" x14ac:dyDescent="0.2"/>
    <row r="23077" x14ac:dyDescent="0.2"/>
    <row r="23078" x14ac:dyDescent="0.2"/>
    <row r="23079" x14ac:dyDescent="0.2"/>
    <row r="23080" x14ac:dyDescent="0.2"/>
    <row r="23081" x14ac:dyDescent="0.2"/>
    <row r="23082" x14ac:dyDescent="0.2"/>
    <row r="23083" x14ac:dyDescent="0.2"/>
    <row r="23084" x14ac:dyDescent="0.2"/>
    <row r="23085" x14ac:dyDescent="0.2"/>
    <row r="23086" x14ac:dyDescent="0.2"/>
    <row r="23087" x14ac:dyDescent="0.2"/>
    <row r="23088" x14ac:dyDescent="0.2"/>
    <row r="23089" x14ac:dyDescent="0.2"/>
    <row r="23090" x14ac:dyDescent="0.2"/>
    <row r="23091" x14ac:dyDescent="0.2"/>
    <row r="23092" x14ac:dyDescent="0.2"/>
    <row r="23093" x14ac:dyDescent="0.2"/>
    <row r="23094" x14ac:dyDescent="0.2"/>
    <row r="23095" x14ac:dyDescent="0.2"/>
    <row r="23096" x14ac:dyDescent="0.2"/>
    <row r="23097" x14ac:dyDescent="0.2"/>
    <row r="23098" x14ac:dyDescent="0.2"/>
    <row r="23099" x14ac:dyDescent="0.2"/>
    <row r="23100" x14ac:dyDescent="0.2"/>
    <row r="23101" x14ac:dyDescent="0.2"/>
    <row r="23102" x14ac:dyDescent="0.2"/>
    <row r="23103" x14ac:dyDescent="0.2"/>
    <row r="23104" x14ac:dyDescent="0.2"/>
    <row r="23105" x14ac:dyDescent="0.2"/>
    <row r="23106" x14ac:dyDescent="0.2"/>
    <row r="23107" x14ac:dyDescent="0.2"/>
    <row r="23108" x14ac:dyDescent="0.2"/>
    <row r="23109" x14ac:dyDescent="0.2"/>
    <row r="23110" x14ac:dyDescent="0.2"/>
    <row r="23111" x14ac:dyDescent="0.2"/>
    <row r="23112" x14ac:dyDescent="0.2"/>
    <row r="23113" x14ac:dyDescent="0.2"/>
    <row r="23114" x14ac:dyDescent="0.2"/>
    <row r="23115" x14ac:dyDescent="0.2"/>
    <row r="23116" x14ac:dyDescent="0.2"/>
    <row r="23117" x14ac:dyDescent="0.2"/>
    <row r="23118" x14ac:dyDescent="0.2"/>
    <row r="23119" x14ac:dyDescent="0.2"/>
    <row r="23120" x14ac:dyDescent="0.2"/>
    <row r="23121" x14ac:dyDescent="0.2"/>
    <row r="23122" x14ac:dyDescent="0.2"/>
    <row r="23123" x14ac:dyDescent="0.2"/>
    <row r="23124" x14ac:dyDescent="0.2"/>
    <row r="23125" x14ac:dyDescent="0.2"/>
    <row r="23126" x14ac:dyDescent="0.2"/>
    <row r="23127" x14ac:dyDescent="0.2"/>
    <row r="23128" x14ac:dyDescent="0.2"/>
    <row r="23129" x14ac:dyDescent="0.2"/>
    <row r="23130" x14ac:dyDescent="0.2"/>
    <row r="23131" x14ac:dyDescent="0.2"/>
    <row r="23132" x14ac:dyDescent="0.2"/>
    <row r="23133" x14ac:dyDescent="0.2"/>
    <row r="23134" x14ac:dyDescent="0.2"/>
    <row r="23135" x14ac:dyDescent="0.2"/>
    <row r="23136" x14ac:dyDescent="0.2"/>
    <row r="23137" x14ac:dyDescent="0.2"/>
    <row r="23138" x14ac:dyDescent="0.2"/>
    <row r="23139" x14ac:dyDescent="0.2"/>
    <row r="23140" x14ac:dyDescent="0.2"/>
    <row r="23141" x14ac:dyDescent="0.2"/>
    <row r="23142" x14ac:dyDescent="0.2"/>
    <row r="23143" x14ac:dyDescent="0.2"/>
    <row r="23144" x14ac:dyDescent="0.2"/>
    <row r="23145" x14ac:dyDescent="0.2"/>
    <row r="23146" x14ac:dyDescent="0.2"/>
    <row r="23147" x14ac:dyDescent="0.2"/>
    <row r="23148" x14ac:dyDescent="0.2"/>
    <row r="23149" x14ac:dyDescent="0.2"/>
    <row r="23150" x14ac:dyDescent="0.2"/>
    <row r="23151" x14ac:dyDescent="0.2"/>
    <row r="23152" x14ac:dyDescent="0.2"/>
    <row r="23153" x14ac:dyDescent="0.2"/>
    <row r="23154" x14ac:dyDescent="0.2"/>
    <row r="23155" x14ac:dyDescent="0.2"/>
    <row r="23156" x14ac:dyDescent="0.2"/>
    <row r="23157" x14ac:dyDescent="0.2"/>
    <row r="23158" x14ac:dyDescent="0.2"/>
    <row r="23159" x14ac:dyDescent="0.2"/>
    <row r="23160" x14ac:dyDescent="0.2"/>
    <row r="23161" x14ac:dyDescent="0.2"/>
    <row r="23162" x14ac:dyDescent="0.2"/>
    <row r="23163" x14ac:dyDescent="0.2"/>
    <row r="23164" x14ac:dyDescent="0.2"/>
    <row r="23165" x14ac:dyDescent="0.2"/>
    <row r="23166" x14ac:dyDescent="0.2"/>
    <row r="23167" x14ac:dyDescent="0.2"/>
    <row r="23168" x14ac:dyDescent="0.2"/>
    <row r="23169" x14ac:dyDescent="0.2"/>
    <row r="23170" x14ac:dyDescent="0.2"/>
    <row r="23171" x14ac:dyDescent="0.2"/>
    <row r="23172" x14ac:dyDescent="0.2"/>
    <row r="23173" x14ac:dyDescent="0.2"/>
    <row r="23174" x14ac:dyDescent="0.2"/>
    <row r="23175" x14ac:dyDescent="0.2"/>
    <row r="23176" x14ac:dyDescent="0.2"/>
    <row r="23177" x14ac:dyDescent="0.2"/>
    <row r="23178" x14ac:dyDescent="0.2"/>
    <row r="23179" x14ac:dyDescent="0.2"/>
    <row r="23180" x14ac:dyDescent="0.2"/>
    <row r="23181" x14ac:dyDescent="0.2"/>
    <row r="23182" x14ac:dyDescent="0.2"/>
    <row r="23183" x14ac:dyDescent="0.2"/>
    <row r="23184" x14ac:dyDescent="0.2"/>
    <row r="23185" x14ac:dyDescent="0.2"/>
    <row r="23186" x14ac:dyDescent="0.2"/>
    <row r="23187" x14ac:dyDescent="0.2"/>
    <row r="23188" x14ac:dyDescent="0.2"/>
    <row r="23189" x14ac:dyDescent="0.2"/>
    <row r="23190" x14ac:dyDescent="0.2"/>
    <row r="23191" x14ac:dyDescent="0.2"/>
    <row r="23192" x14ac:dyDescent="0.2"/>
    <row r="23193" x14ac:dyDescent="0.2"/>
    <row r="23194" x14ac:dyDescent="0.2"/>
    <row r="23195" x14ac:dyDescent="0.2"/>
    <row r="23196" x14ac:dyDescent="0.2"/>
    <row r="23197" x14ac:dyDescent="0.2"/>
    <row r="23198" x14ac:dyDescent="0.2"/>
    <row r="23199" x14ac:dyDescent="0.2"/>
    <row r="23200" x14ac:dyDescent="0.2"/>
    <row r="23201" x14ac:dyDescent="0.2"/>
    <row r="23202" x14ac:dyDescent="0.2"/>
    <row r="23203" x14ac:dyDescent="0.2"/>
    <row r="23204" x14ac:dyDescent="0.2"/>
    <row r="23205" x14ac:dyDescent="0.2"/>
    <row r="23206" x14ac:dyDescent="0.2"/>
    <row r="23207" x14ac:dyDescent="0.2"/>
    <row r="23208" x14ac:dyDescent="0.2"/>
    <row r="23209" x14ac:dyDescent="0.2"/>
    <row r="23210" x14ac:dyDescent="0.2"/>
    <row r="23211" x14ac:dyDescent="0.2"/>
    <row r="23212" x14ac:dyDescent="0.2"/>
    <row r="23213" x14ac:dyDescent="0.2"/>
    <row r="23214" x14ac:dyDescent="0.2"/>
    <row r="23215" x14ac:dyDescent="0.2"/>
    <row r="23216" x14ac:dyDescent="0.2"/>
    <row r="23217" x14ac:dyDescent="0.2"/>
    <row r="23218" x14ac:dyDescent="0.2"/>
    <row r="23219" x14ac:dyDescent="0.2"/>
    <row r="23220" x14ac:dyDescent="0.2"/>
    <row r="23221" x14ac:dyDescent="0.2"/>
    <row r="23222" x14ac:dyDescent="0.2"/>
    <row r="23223" x14ac:dyDescent="0.2"/>
    <row r="23224" x14ac:dyDescent="0.2"/>
    <row r="23225" x14ac:dyDescent="0.2"/>
    <row r="23226" x14ac:dyDescent="0.2"/>
    <row r="23227" x14ac:dyDescent="0.2"/>
    <row r="23228" x14ac:dyDescent="0.2"/>
    <row r="23229" x14ac:dyDescent="0.2"/>
    <row r="23230" x14ac:dyDescent="0.2"/>
    <row r="23231" x14ac:dyDescent="0.2"/>
    <row r="23232" x14ac:dyDescent="0.2"/>
    <row r="23233" x14ac:dyDescent="0.2"/>
    <row r="23234" x14ac:dyDescent="0.2"/>
    <row r="23235" x14ac:dyDescent="0.2"/>
    <row r="23236" x14ac:dyDescent="0.2"/>
    <row r="23237" x14ac:dyDescent="0.2"/>
    <row r="23238" x14ac:dyDescent="0.2"/>
    <row r="23239" x14ac:dyDescent="0.2"/>
    <row r="23240" x14ac:dyDescent="0.2"/>
    <row r="23241" x14ac:dyDescent="0.2"/>
    <row r="23242" x14ac:dyDescent="0.2"/>
    <row r="23243" x14ac:dyDescent="0.2"/>
    <row r="23244" x14ac:dyDescent="0.2"/>
    <row r="23245" x14ac:dyDescent="0.2"/>
    <row r="23246" x14ac:dyDescent="0.2"/>
    <row r="23247" x14ac:dyDescent="0.2"/>
    <row r="23248" x14ac:dyDescent="0.2"/>
    <row r="23249" x14ac:dyDescent="0.2"/>
    <row r="23250" x14ac:dyDescent="0.2"/>
    <row r="23251" x14ac:dyDescent="0.2"/>
    <row r="23252" x14ac:dyDescent="0.2"/>
    <row r="23253" x14ac:dyDescent="0.2"/>
    <row r="23254" x14ac:dyDescent="0.2"/>
    <row r="23255" x14ac:dyDescent="0.2"/>
    <row r="23256" x14ac:dyDescent="0.2"/>
    <row r="23257" x14ac:dyDescent="0.2"/>
    <row r="23258" x14ac:dyDescent="0.2"/>
    <row r="23259" x14ac:dyDescent="0.2"/>
    <row r="23260" x14ac:dyDescent="0.2"/>
    <row r="23261" x14ac:dyDescent="0.2"/>
    <row r="23262" x14ac:dyDescent="0.2"/>
    <row r="23263" x14ac:dyDescent="0.2"/>
    <row r="23264" x14ac:dyDescent="0.2"/>
    <row r="23265" x14ac:dyDescent="0.2"/>
    <row r="23266" x14ac:dyDescent="0.2"/>
    <row r="23267" x14ac:dyDescent="0.2"/>
    <row r="23268" x14ac:dyDescent="0.2"/>
    <row r="23269" x14ac:dyDescent="0.2"/>
    <row r="23270" x14ac:dyDescent="0.2"/>
    <row r="23271" x14ac:dyDescent="0.2"/>
    <row r="23272" x14ac:dyDescent="0.2"/>
    <row r="23273" x14ac:dyDescent="0.2"/>
    <row r="23274" x14ac:dyDescent="0.2"/>
    <row r="23275" x14ac:dyDescent="0.2"/>
    <row r="23276" x14ac:dyDescent="0.2"/>
    <row r="23277" x14ac:dyDescent="0.2"/>
    <row r="23278" x14ac:dyDescent="0.2"/>
    <row r="23279" x14ac:dyDescent="0.2"/>
    <row r="23280" x14ac:dyDescent="0.2"/>
    <row r="23281" x14ac:dyDescent="0.2"/>
    <row r="23282" x14ac:dyDescent="0.2"/>
    <row r="23283" x14ac:dyDescent="0.2"/>
    <row r="23284" x14ac:dyDescent="0.2"/>
    <row r="23285" x14ac:dyDescent="0.2"/>
    <row r="23286" x14ac:dyDescent="0.2"/>
    <row r="23287" x14ac:dyDescent="0.2"/>
    <row r="23288" x14ac:dyDescent="0.2"/>
    <row r="23289" x14ac:dyDescent="0.2"/>
    <row r="23290" x14ac:dyDescent="0.2"/>
    <row r="23291" x14ac:dyDescent="0.2"/>
    <row r="23292" x14ac:dyDescent="0.2"/>
    <row r="23293" x14ac:dyDescent="0.2"/>
    <row r="23294" x14ac:dyDescent="0.2"/>
    <row r="23295" x14ac:dyDescent="0.2"/>
    <row r="23296" x14ac:dyDescent="0.2"/>
    <row r="23297" x14ac:dyDescent="0.2"/>
    <row r="23298" x14ac:dyDescent="0.2"/>
    <row r="23299" x14ac:dyDescent="0.2"/>
    <row r="23300" x14ac:dyDescent="0.2"/>
    <row r="23301" x14ac:dyDescent="0.2"/>
    <row r="23302" x14ac:dyDescent="0.2"/>
    <row r="23303" x14ac:dyDescent="0.2"/>
    <row r="23304" x14ac:dyDescent="0.2"/>
    <row r="23305" x14ac:dyDescent="0.2"/>
    <row r="23306" x14ac:dyDescent="0.2"/>
    <row r="23307" x14ac:dyDescent="0.2"/>
    <row r="23308" x14ac:dyDescent="0.2"/>
    <row r="23309" x14ac:dyDescent="0.2"/>
    <row r="23310" x14ac:dyDescent="0.2"/>
    <row r="23311" x14ac:dyDescent="0.2"/>
    <row r="23312" x14ac:dyDescent="0.2"/>
    <row r="23313" x14ac:dyDescent="0.2"/>
    <row r="23314" x14ac:dyDescent="0.2"/>
    <row r="23315" x14ac:dyDescent="0.2"/>
    <row r="23316" x14ac:dyDescent="0.2"/>
    <row r="23317" x14ac:dyDescent="0.2"/>
    <row r="23318" x14ac:dyDescent="0.2"/>
    <row r="23319" x14ac:dyDescent="0.2"/>
    <row r="23320" x14ac:dyDescent="0.2"/>
    <row r="23321" x14ac:dyDescent="0.2"/>
    <row r="23322" x14ac:dyDescent="0.2"/>
    <row r="23323" x14ac:dyDescent="0.2"/>
    <row r="23324" x14ac:dyDescent="0.2"/>
    <row r="23325" x14ac:dyDescent="0.2"/>
    <row r="23326" x14ac:dyDescent="0.2"/>
    <row r="23327" x14ac:dyDescent="0.2"/>
    <row r="23328" x14ac:dyDescent="0.2"/>
    <row r="23329" x14ac:dyDescent="0.2"/>
    <row r="23330" x14ac:dyDescent="0.2"/>
    <row r="23331" x14ac:dyDescent="0.2"/>
    <row r="23332" x14ac:dyDescent="0.2"/>
    <row r="23333" x14ac:dyDescent="0.2"/>
    <row r="23334" x14ac:dyDescent="0.2"/>
    <row r="23335" x14ac:dyDescent="0.2"/>
    <row r="23336" x14ac:dyDescent="0.2"/>
    <row r="23337" x14ac:dyDescent="0.2"/>
    <row r="23338" x14ac:dyDescent="0.2"/>
    <row r="23339" x14ac:dyDescent="0.2"/>
    <row r="23340" x14ac:dyDescent="0.2"/>
    <row r="23341" x14ac:dyDescent="0.2"/>
    <row r="23342" x14ac:dyDescent="0.2"/>
    <row r="23343" x14ac:dyDescent="0.2"/>
    <row r="23344" x14ac:dyDescent="0.2"/>
    <row r="23345" x14ac:dyDescent="0.2"/>
    <row r="23346" x14ac:dyDescent="0.2"/>
    <row r="23347" x14ac:dyDescent="0.2"/>
    <row r="23348" x14ac:dyDescent="0.2"/>
    <row r="23349" x14ac:dyDescent="0.2"/>
    <row r="23350" x14ac:dyDescent="0.2"/>
    <row r="23351" x14ac:dyDescent="0.2"/>
    <row r="23352" x14ac:dyDescent="0.2"/>
    <row r="23353" x14ac:dyDescent="0.2"/>
    <row r="23354" x14ac:dyDescent="0.2"/>
    <row r="23355" x14ac:dyDescent="0.2"/>
    <row r="23356" x14ac:dyDescent="0.2"/>
    <row r="23357" x14ac:dyDescent="0.2"/>
    <row r="23358" x14ac:dyDescent="0.2"/>
    <row r="23359" x14ac:dyDescent="0.2"/>
    <row r="23360" x14ac:dyDescent="0.2"/>
    <row r="23361" x14ac:dyDescent="0.2"/>
    <row r="23362" x14ac:dyDescent="0.2"/>
    <row r="23363" x14ac:dyDescent="0.2"/>
    <row r="23364" x14ac:dyDescent="0.2"/>
    <row r="23365" x14ac:dyDescent="0.2"/>
    <row r="23366" x14ac:dyDescent="0.2"/>
    <row r="23367" x14ac:dyDescent="0.2"/>
    <row r="23368" x14ac:dyDescent="0.2"/>
    <row r="23369" x14ac:dyDescent="0.2"/>
    <row r="23370" x14ac:dyDescent="0.2"/>
    <row r="23371" x14ac:dyDescent="0.2"/>
    <row r="23372" x14ac:dyDescent="0.2"/>
    <row r="23373" x14ac:dyDescent="0.2"/>
    <row r="23374" x14ac:dyDescent="0.2"/>
    <row r="23375" x14ac:dyDescent="0.2"/>
    <row r="23376" x14ac:dyDescent="0.2"/>
    <row r="23377" x14ac:dyDescent="0.2"/>
    <row r="23378" x14ac:dyDescent="0.2"/>
    <row r="23379" x14ac:dyDescent="0.2"/>
    <row r="23380" x14ac:dyDescent="0.2"/>
    <row r="23381" x14ac:dyDescent="0.2"/>
    <row r="23382" x14ac:dyDescent="0.2"/>
    <row r="23383" x14ac:dyDescent="0.2"/>
    <row r="23384" x14ac:dyDescent="0.2"/>
    <row r="23385" x14ac:dyDescent="0.2"/>
    <row r="23386" x14ac:dyDescent="0.2"/>
    <row r="23387" x14ac:dyDescent="0.2"/>
    <row r="23388" x14ac:dyDescent="0.2"/>
    <row r="23389" x14ac:dyDescent="0.2"/>
    <row r="23390" x14ac:dyDescent="0.2"/>
    <row r="23391" x14ac:dyDescent="0.2"/>
    <row r="23392" x14ac:dyDescent="0.2"/>
    <row r="23393" x14ac:dyDescent="0.2"/>
    <row r="23394" x14ac:dyDescent="0.2"/>
    <row r="23395" x14ac:dyDescent="0.2"/>
    <row r="23396" x14ac:dyDescent="0.2"/>
    <row r="23397" x14ac:dyDescent="0.2"/>
    <row r="23398" x14ac:dyDescent="0.2"/>
    <row r="23399" x14ac:dyDescent="0.2"/>
    <row r="23400" x14ac:dyDescent="0.2"/>
    <row r="23401" x14ac:dyDescent="0.2"/>
    <row r="23402" x14ac:dyDescent="0.2"/>
    <row r="23403" x14ac:dyDescent="0.2"/>
    <row r="23404" x14ac:dyDescent="0.2"/>
    <row r="23405" x14ac:dyDescent="0.2"/>
    <row r="23406" x14ac:dyDescent="0.2"/>
    <row r="23407" x14ac:dyDescent="0.2"/>
    <row r="23408" x14ac:dyDescent="0.2"/>
    <row r="23409" x14ac:dyDescent="0.2"/>
    <row r="23410" x14ac:dyDescent="0.2"/>
    <row r="23411" x14ac:dyDescent="0.2"/>
    <row r="23412" x14ac:dyDescent="0.2"/>
    <row r="23413" x14ac:dyDescent="0.2"/>
    <row r="23414" x14ac:dyDescent="0.2"/>
    <row r="23415" x14ac:dyDescent="0.2"/>
    <row r="23416" x14ac:dyDescent="0.2"/>
    <row r="23417" x14ac:dyDescent="0.2"/>
    <row r="23418" x14ac:dyDescent="0.2"/>
    <row r="23419" x14ac:dyDescent="0.2"/>
    <row r="23420" x14ac:dyDescent="0.2"/>
    <row r="23421" x14ac:dyDescent="0.2"/>
    <row r="23422" x14ac:dyDescent="0.2"/>
    <row r="23423" x14ac:dyDescent="0.2"/>
    <row r="23424" x14ac:dyDescent="0.2"/>
    <row r="23425" x14ac:dyDescent="0.2"/>
    <row r="23426" x14ac:dyDescent="0.2"/>
    <row r="23427" x14ac:dyDescent="0.2"/>
    <row r="23428" x14ac:dyDescent="0.2"/>
    <row r="23429" x14ac:dyDescent="0.2"/>
    <row r="23430" x14ac:dyDescent="0.2"/>
    <row r="23431" x14ac:dyDescent="0.2"/>
    <row r="23432" x14ac:dyDescent="0.2"/>
    <row r="23433" x14ac:dyDescent="0.2"/>
    <row r="23434" x14ac:dyDescent="0.2"/>
    <row r="23435" x14ac:dyDescent="0.2"/>
    <row r="23436" x14ac:dyDescent="0.2"/>
    <row r="23437" x14ac:dyDescent="0.2"/>
    <row r="23438" x14ac:dyDescent="0.2"/>
    <row r="23439" x14ac:dyDescent="0.2"/>
    <row r="23440" x14ac:dyDescent="0.2"/>
    <row r="23441" x14ac:dyDescent="0.2"/>
    <row r="23442" x14ac:dyDescent="0.2"/>
    <row r="23443" x14ac:dyDescent="0.2"/>
    <row r="23444" x14ac:dyDescent="0.2"/>
    <row r="23445" x14ac:dyDescent="0.2"/>
    <row r="23446" x14ac:dyDescent="0.2"/>
    <row r="23447" x14ac:dyDescent="0.2"/>
    <row r="23448" x14ac:dyDescent="0.2"/>
    <row r="23449" x14ac:dyDescent="0.2"/>
    <row r="23450" x14ac:dyDescent="0.2"/>
    <row r="23451" x14ac:dyDescent="0.2"/>
    <row r="23452" x14ac:dyDescent="0.2"/>
    <row r="23453" x14ac:dyDescent="0.2"/>
    <row r="23454" x14ac:dyDescent="0.2"/>
    <row r="23455" x14ac:dyDescent="0.2"/>
    <row r="23456" x14ac:dyDescent="0.2"/>
    <row r="23457" x14ac:dyDescent="0.2"/>
    <row r="23458" x14ac:dyDescent="0.2"/>
    <row r="23459" x14ac:dyDescent="0.2"/>
    <row r="23460" x14ac:dyDescent="0.2"/>
    <row r="23461" x14ac:dyDescent="0.2"/>
    <row r="23462" x14ac:dyDescent="0.2"/>
    <row r="23463" x14ac:dyDescent="0.2"/>
    <row r="23464" x14ac:dyDescent="0.2"/>
    <row r="23465" x14ac:dyDescent="0.2"/>
    <row r="23466" x14ac:dyDescent="0.2"/>
    <row r="23467" x14ac:dyDescent="0.2"/>
    <row r="23468" x14ac:dyDescent="0.2"/>
    <row r="23469" x14ac:dyDescent="0.2"/>
    <row r="23470" x14ac:dyDescent="0.2"/>
    <row r="23471" x14ac:dyDescent="0.2"/>
    <row r="23472" x14ac:dyDescent="0.2"/>
    <row r="23473" x14ac:dyDescent="0.2"/>
    <row r="23474" x14ac:dyDescent="0.2"/>
    <row r="23475" x14ac:dyDescent="0.2"/>
    <row r="23476" x14ac:dyDescent="0.2"/>
    <row r="23477" x14ac:dyDescent="0.2"/>
    <row r="23478" x14ac:dyDescent="0.2"/>
    <row r="23479" x14ac:dyDescent="0.2"/>
    <row r="23480" x14ac:dyDescent="0.2"/>
    <row r="23481" x14ac:dyDescent="0.2"/>
    <row r="23482" x14ac:dyDescent="0.2"/>
    <row r="23483" x14ac:dyDescent="0.2"/>
    <row r="23484" x14ac:dyDescent="0.2"/>
    <row r="23485" x14ac:dyDescent="0.2"/>
    <row r="23486" x14ac:dyDescent="0.2"/>
    <row r="23487" x14ac:dyDescent="0.2"/>
    <row r="23488" x14ac:dyDescent="0.2"/>
    <row r="23489" x14ac:dyDescent="0.2"/>
    <row r="23490" x14ac:dyDescent="0.2"/>
    <row r="23491" x14ac:dyDescent="0.2"/>
    <row r="23492" x14ac:dyDescent="0.2"/>
    <row r="23493" x14ac:dyDescent="0.2"/>
    <row r="23494" x14ac:dyDescent="0.2"/>
    <row r="23495" x14ac:dyDescent="0.2"/>
    <row r="23496" x14ac:dyDescent="0.2"/>
    <row r="23497" x14ac:dyDescent="0.2"/>
    <row r="23498" x14ac:dyDescent="0.2"/>
    <row r="23499" x14ac:dyDescent="0.2"/>
    <row r="23500" x14ac:dyDescent="0.2"/>
    <row r="23501" x14ac:dyDescent="0.2"/>
    <row r="23502" x14ac:dyDescent="0.2"/>
    <row r="23503" x14ac:dyDescent="0.2"/>
    <row r="23504" x14ac:dyDescent="0.2"/>
    <row r="23505" x14ac:dyDescent="0.2"/>
    <row r="23506" x14ac:dyDescent="0.2"/>
    <row r="23507" x14ac:dyDescent="0.2"/>
    <row r="23508" x14ac:dyDescent="0.2"/>
    <row r="23509" x14ac:dyDescent="0.2"/>
    <row r="23510" x14ac:dyDescent="0.2"/>
    <row r="23511" x14ac:dyDescent="0.2"/>
    <row r="23512" x14ac:dyDescent="0.2"/>
    <row r="23513" x14ac:dyDescent="0.2"/>
    <row r="23514" x14ac:dyDescent="0.2"/>
    <row r="23515" x14ac:dyDescent="0.2"/>
    <row r="23516" x14ac:dyDescent="0.2"/>
    <row r="23517" x14ac:dyDescent="0.2"/>
    <row r="23518" x14ac:dyDescent="0.2"/>
    <row r="23519" x14ac:dyDescent="0.2"/>
    <row r="23520" x14ac:dyDescent="0.2"/>
    <row r="23521" x14ac:dyDescent="0.2"/>
    <row r="23522" x14ac:dyDescent="0.2"/>
    <row r="23523" x14ac:dyDescent="0.2"/>
    <row r="23524" x14ac:dyDescent="0.2"/>
    <row r="23525" x14ac:dyDescent="0.2"/>
    <row r="23526" x14ac:dyDescent="0.2"/>
    <row r="23527" x14ac:dyDescent="0.2"/>
    <row r="23528" x14ac:dyDescent="0.2"/>
    <row r="23529" x14ac:dyDescent="0.2"/>
    <row r="23530" x14ac:dyDescent="0.2"/>
    <row r="23531" x14ac:dyDescent="0.2"/>
    <row r="23532" x14ac:dyDescent="0.2"/>
    <row r="23533" x14ac:dyDescent="0.2"/>
    <row r="23534" x14ac:dyDescent="0.2"/>
    <row r="23535" x14ac:dyDescent="0.2"/>
    <row r="23536" x14ac:dyDescent="0.2"/>
    <row r="23537" x14ac:dyDescent="0.2"/>
    <row r="23538" x14ac:dyDescent="0.2"/>
    <row r="23539" x14ac:dyDescent="0.2"/>
    <row r="23540" x14ac:dyDescent="0.2"/>
    <row r="23541" x14ac:dyDescent="0.2"/>
    <row r="23542" x14ac:dyDescent="0.2"/>
    <row r="23543" x14ac:dyDescent="0.2"/>
    <row r="23544" x14ac:dyDescent="0.2"/>
    <row r="23545" x14ac:dyDescent="0.2"/>
    <row r="23546" x14ac:dyDescent="0.2"/>
    <row r="23547" x14ac:dyDescent="0.2"/>
    <row r="23548" x14ac:dyDescent="0.2"/>
    <row r="23549" x14ac:dyDescent="0.2"/>
    <row r="23550" x14ac:dyDescent="0.2"/>
    <row r="23551" x14ac:dyDescent="0.2"/>
    <row r="23552" x14ac:dyDescent="0.2"/>
    <row r="23553" x14ac:dyDescent="0.2"/>
    <row r="23554" x14ac:dyDescent="0.2"/>
    <row r="23555" x14ac:dyDescent="0.2"/>
    <row r="23556" x14ac:dyDescent="0.2"/>
    <row r="23557" x14ac:dyDescent="0.2"/>
    <row r="23558" x14ac:dyDescent="0.2"/>
    <row r="23559" x14ac:dyDescent="0.2"/>
    <row r="23560" x14ac:dyDescent="0.2"/>
    <row r="23561" x14ac:dyDescent="0.2"/>
    <row r="23562" x14ac:dyDescent="0.2"/>
    <row r="23563" x14ac:dyDescent="0.2"/>
    <row r="23564" x14ac:dyDescent="0.2"/>
    <row r="23565" x14ac:dyDescent="0.2"/>
    <row r="23566" x14ac:dyDescent="0.2"/>
    <row r="23567" x14ac:dyDescent="0.2"/>
    <row r="23568" x14ac:dyDescent="0.2"/>
    <row r="23569" x14ac:dyDescent="0.2"/>
    <row r="23570" x14ac:dyDescent="0.2"/>
    <row r="23571" x14ac:dyDescent="0.2"/>
    <row r="23572" x14ac:dyDescent="0.2"/>
    <row r="23573" x14ac:dyDescent="0.2"/>
    <row r="23574" x14ac:dyDescent="0.2"/>
    <row r="23575" x14ac:dyDescent="0.2"/>
    <row r="23576" x14ac:dyDescent="0.2"/>
    <row r="23577" x14ac:dyDescent="0.2"/>
    <row r="23578" x14ac:dyDescent="0.2"/>
    <row r="23579" x14ac:dyDescent="0.2"/>
    <row r="23580" x14ac:dyDescent="0.2"/>
    <row r="23581" x14ac:dyDescent="0.2"/>
    <row r="23582" x14ac:dyDescent="0.2"/>
    <row r="23583" x14ac:dyDescent="0.2"/>
    <row r="23584" x14ac:dyDescent="0.2"/>
    <row r="23585" x14ac:dyDescent="0.2"/>
    <row r="23586" x14ac:dyDescent="0.2"/>
    <row r="23587" x14ac:dyDescent="0.2"/>
    <row r="23588" x14ac:dyDescent="0.2"/>
    <row r="23589" x14ac:dyDescent="0.2"/>
    <row r="23590" x14ac:dyDescent="0.2"/>
    <row r="23591" x14ac:dyDescent="0.2"/>
    <row r="23592" x14ac:dyDescent="0.2"/>
    <row r="23593" x14ac:dyDescent="0.2"/>
    <row r="23594" x14ac:dyDescent="0.2"/>
    <row r="23595" x14ac:dyDescent="0.2"/>
    <row r="23596" x14ac:dyDescent="0.2"/>
    <row r="23597" x14ac:dyDescent="0.2"/>
    <row r="23598" x14ac:dyDescent="0.2"/>
    <row r="23599" x14ac:dyDescent="0.2"/>
    <row r="23600" x14ac:dyDescent="0.2"/>
    <row r="23601" x14ac:dyDescent="0.2"/>
    <row r="23602" x14ac:dyDescent="0.2"/>
    <row r="23603" x14ac:dyDescent="0.2"/>
    <row r="23604" x14ac:dyDescent="0.2"/>
    <row r="23605" x14ac:dyDescent="0.2"/>
    <row r="23606" x14ac:dyDescent="0.2"/>
    <row r="23607" x14ac:dyDescent="0.2"/>
    <row r="23608" x14ac:dyDescent="0.2"/>
    <row r="23609" x14ac:dyDescent="0.2"/>
    <row r="23610" x14ac:dyDescent="0.2"/>
    <row r="23611" x14ac:dyDescent="0.2"/>
    <row r="23612" x14ac:dyDescent="0.2"/>
    <row r="23613" x14ac:dyDescent="0.2"/>
    <row r="23614" x14ac:dyDescent="0.2"/>
    <row r="23615" x14ac:dyDescent="0.2"/>
    <row r="23616" x14ac:dyDescent="0.2"/>
    <row r="23617" x14ac:dyDescent="0.2"/>
    <row r="23618" x14ac:dyDescent="0.2"/>
    <row r="23619" x14ac:dyDescent="0.2"/>
    <row r="23620" x14ac:dyDescent="0.2"/>
    <row r="23621" x14ac:dyDescent="0.2"/>
    <row r="23622" x14ac:dyDescent="0.2"/>
    <row r="23623" x14ac:dyDescent="0.2"/>
    <row r="23624" x14ac:dyDescent="0.2"/>
    <row r="23625" x14ac:dyDescent="0.2"/>
    <row r="23626" x14ac:dyDescent="0.2"/>
    <row r="23627" x14ac:dyDescent="0.2"/>
    <row r="23628" x14ac:dyDescent="0.2"/>
    <row r="23629" x14ac:dyDescent="0.2"/>
    <row r="23630" x14ac:dyDescent="0.2"/>
    <row r="23631" x14ac:dyDescent="0.2"/>
    <row r="23632" x14ac:dyDescent="0.2"/>
    <row r="23633" x14ac:dyDescent="0.2"/>
    <row r="23634" x14ac:dyDescent="0.2"/>
    <row r="23635" x14ac:dyDescent="0.2"/>
    <row r="23636" x14ac:dyDescent="0.2"/>
    <row r="23637" x14ac:dyDescent="0.2"/>
    <row r="23638" x14ac:dyDescent="0.2"/>
    <row r="23639" x14ac:dyDescent="0.2"/>
    <row r="23640" x14ac:dyDescent="0.2"/>
    <row r="23641" x14ac:dyDescent="0.2"/>
    <row r="23642" x14ac:dyDescent="0.2"/>
    <row r="23643" x14ac:dyDescent="0.2"/>
    <row r="23644" x14ac:dyDescent="0.2"/>
    <row r="23645" x14ac:dyDescent="0.2"/>
    <row r="23646" x14ac:dyDescent="0.2"/>
    <row r="23647" x14ac:dyDescent="0.2"/>
    <row r="23648" x14ac:dyDescent="0.2"/>
    <row r="23649" x14ac:dyDescent="0.2"/>
    <row r="23650" x14ac:dyDescent="0.2"/>
    <row r="23651" x14ac:dyDescent="0.2"/>
    <row r="23652" x14ac:dyDescent="0.2"/>
    <row r="23653" x14ac:dyDescent="0.2"/>
    <row r="23654" x14ac:dyDescent="0.2"/>
    <row r="23655" x14ac:dyDescent="0.2"/>
    <row r="23656" x14ac:dyDescent="0.2"/>
    <row r="23657" x14ac:dyDescent="0.2"/>
    <row r="23658" x14ac:dyDescent="0.2"/>
    <row r="23659" x14ac:dyDescent="0.2"/>
    <row r="23660" x14ac:dyDescent="0.2"/>
    <row r="23661" x14ac:dyDescent="0.2"/>
    <row r="23662" x14ac:dyDescent="0.2"/>
    <row r="23663" x14ac:dyDescent="0.2"/>
    <row r="23664" x14ac:dyDescent="0.2"/>
    <row r="23665" x14ac:dyDescent="0.2"/>
    <row r="23666" x14ac:dyDescent="0.2"/>
    <row r="23667" x14ac:dyDescent="0.2"/>
    <row r="23668" x14ac:dyDescent="0.2"/>
    <row r="23669" x14ac:dyDescent="0.2"/>
    <row r="23670" x14ac:dyDescent="0.2"/>
    <row r="23671" x14ac:dyDescent="0.2"/>
    <row r="23672" x14ac:dyDescent="0.2"/>
    <row r="23673" x14ac:dyDescent="0.2"/>
    <row r="23674" x14ac:dyDescent="0.2"/>
    <row r="23675" x14ac:dyDescent="0.2"/>
    <row r="23676" x14ac:dyDescent="0.2"/>
    <row r="23677" x14ac:dyDescent="0.2"/>
    <row r="23678" x14ac:dyDescent="0.2"/>
    <row r="23679" x14ac:dyDescent="0.2"/>
    <row r="23680" x14ac:dyDescent="0.2"/>
    <row r="23681" x14ac:dyDescent="0.2"/>
    <row r="23682" x14ac:dyDescent="0.2"/>
    <row r="23683" x14ac:dyDescent="0.2"/>
    <row r="23684" x14ac:dyDescent="0.2"/>
    <row r="23685" x14ac:dyDescent="0.2"/>
    <row r="23686" x14ac:dyDescent="0.2"/>
    <row r="23687" x14ac:dyDescent="0.2"/>
    <row r="23688" x14ac:dyDescent="0.2"/>
    <row r="23689" x14ac:dyDescent="0.2"/>
    <row r="23690" x14ac:dyDescent="0.2"/>
    <row r="23691" x14ac:dyDescent="0.2"/>
    <row r="23692" x14ac:dyDescent="0.2"/>
    <row r="23693" x14ac:dyDescent="0.2"/>
    <row r="23694" x14ac:dyDescent="0.2"/>
    <row r="23695" x14ac:dyDescent="0.2"/>
    <row r="23696" x14ac:dyDescent="0.2"/>
    <row r="23697" x14ac:dyDescent="0.2"/>
    <row r="23698" x14ac:dyDescent="0.2"/>
    <row r="23699" x14ac:dyDescent="0.2"/>
    <row r="23700" x14ac:dyDescent="0.2"/>
    <row r="23701" x14ac:dyDescent="0.2"/>
    <row r="23702" x14ac:dyDescent="0.2"/>
    <row r="23703" x14ac:dyDescent="0.2"/>
    <row r="23704" x14ac:dyDescent="0.2"/>
    <row r="23705" x14ac:dyDescent="0.2"/>
    <row r="23706" x14ac:dyDescent="0.2"/>
    <row r="23707" x14ac:dyDescent="0.2"/>
    <row r="23708" x14ac:dyDescent="0.2"/>
    <row r="23709" x14ac:dyDescent="0.2"/>
    <row r="23710" x14ac:dyDescent="0.2"/>
    <row r="23711" x14ac:dyDescent="0.2"/>
    <row r="23712" x14ac:dyDescent="0.2"/>
    <row r="23713" x14ac:dyDescent="0.2"/>
    <row r="23714" x14ac:dyDescent="0.2"/>
    <row r="23715" x14ac:dyDescent="0.2"/>
    <row r="23716" x14ac:dyDescent="0.2"/>
    <row r="23717" x14ac:dyDescent="0.2"/>
    <row r="23718" x14ac:dyDescent="0.2"/>
    <row r="23719" x14ac:dyDescent="0.2"/>
    <row r="23720" x14ac:dyDescent="0.2"/>
    <row r="23721" x14ac:dyDescent="0.2"/>
    <row r="23722" x14ac:dyDescent="0.2"/>
    <row r="23723" x14ac:dyDescent="0.2"/>
    <row r="23724" x14ac:dyDescent="0.2"/>
    <row r="23725" x14ac:dyDescent="0.2"/>
    <row r="23726" x14ac:dyDescent="0.2"/>
    <row r="23727" x14ac:dyDescent="0.2"/>
    <row r="23728" x14ac:dyDescent="0.2"/>
    <row r="23729" x14ac:dyDescent="0.2"/>
    <row r="23730" x14ac:dyDescent="0.2"/>
    <row r="23731" x14ac:dyDescent="0.2"/>
    <row r="23732" x14ac:dyDescent="0.2"/>
    <row r="23733" x14ac:dyDescent="0.2"/>
    <row r="23734" x14ac:dyDescent="0.2"/>
    <row r="23735" x14ac:dyDescent="0.2"/>
    <row r="23736" x14ac:dyDescent="0.2"/>
    <row r="23737" x14ac:dyDescent="0.2"/>
    <row r="23738" x14ac:dyDescent="0.2"/>
    <row r="23739" x14ac:dyDescent="0.2"/>
    <row r="23740" x14ac:dyDescent="0.2"/>
    <row r="23741" x14ac:dyDescent="0.2"/>
    <row r="23742" x14ac:dyDescent="0.2"/>
    <row r="23743" x14ac:dyDescent="0.2"/>
    <row r="23744" x14ac:dyDescent="0.2"/>
    <row r="23745" x14ac:dyDescent="0.2"/>
    <row r="23746" x14ac:dyDescent="0.2"/>
    <row r="23747" x14ac:dyDescent="0.2"/>
    <row r="23748" x14ac:dyDescent="0.2"/>
    <row r="23749" x14ac:dyDescent="0.2"/>
    <row r="23750" x14ac:dyDescent="0.2"/>
    <row r="23751" x14ac:dyDescent="0.2"/>
    <row r="23752" x14ac:dyDescent="0.2"/>
    <row r="23753" x14ac:dyDescent="0.2"/>
    <row r="23754" x14ac:dyDescent="0.2"/>
    <row r="23755" x14ac:dyDescent="0.2"/>
    <row r="23756" x14ac:dyDescent="0.2"/>
    <row r="23757" x14ac:dyDescent="0.2"/>
    <row r="23758" x14ac:dyDescent="0.2"/>
    <row r="23759" x14ac:dyDescent="0.2"/>
    <row r="23760" x14ac:dyDescent="0.2"/>
    <row r="23761" x14ac:dyDescent="0.2"/>
    <row r="23762" x14ac:dyDescent="0.2"/>
    <row r="23763" x14ac:dyDescent="0.2"/>
    <row r="23764" x14ac:dyDescent="0.2"/>
    <row r="23765" x14ac:dyDescent="0.2"/>
    <row r="23766" x14ac:dyDescent="0.2"/>
    <row r="23767" x14ac:dyDescent="0.2"/>
    <row r="23768" x14ac:dyDescent="0.2"/>
    <row r="23769" x14ac:dyDescent="0.2"/>
    <row r="23770" x14ac:dyDescent="0.2"/>
    <row r="23771" x14ac:dyDescent="0.2"/>
    <row r="23772" x14ac:dyDescent="0.2"/>
    <row r="23773" x14ac:dyDescent="0.2"/>
    <row r="23774" x14ac:dyDescent="0.2"/>
    <row r="23775" x14ac:dyDescent="0.2"/>
    <row r="23776" x14ac:dyDescent="0.2"/>
    <row r="23777" x14ac:dyDescent="0.2"/>
    <row r="23778" x14ac:dyDescent="0.2"/>
    <row r="23779" x14ac:dyDescent="0.2"/>
    <row r="23780" x14ac:dyDescent="0.2"/>
    <row r="23781" x14ac:dyDescent="0.2"/>
    <row r="23782" x14ac:dyDescent="0.2"/>
    <row r="23783" x14ac:dyDescent="0.2"/>
    <row r="23784" x14ac:dyDescent="0.2"/>
    <row r="23785" x14ac:dyDescent="0.2"/>
    <row r="23786" x14ac:dyDescent="0.2"/>
    <row r="23787" x14ac:dyDescent="0.2"/>
    <row r="23788" x14ac:dyDescent="0.2"/>
    <row r="23789" x14ac:dyDescent="0.2"/>
    <row r="23790" x14ac:dyDescent="0.2"/>
    <row r="23791" x14ac:dyDescent="0.2"/>
    <row r="23792" x14ac:dyDescent="0.2"/>
    <row r="23793" x14ac:dyDescent="0.2"/>
    <row r="23794" x14ac:dyDescent="0.2"/>
    <row r="23795" x14ac:dyDescent="0.2"/>
    <row r="23796" x14ac:dyDescent="0.2"/>
    <row r="23797" x14ac:dyDescent="0.2"/>
    <row r="23798" x14ac:dyDescent="0.2"/>
    <row r="23799" x14ac:dyDescent="0.2"/>
    <row r="23800" x14ac:dyDescent="0.2"/>
    <row r="23801" x14ac:dyDescent="0.2"/>
    <row r="23802" x14ac:dyDescent="0.2"/>
    <row r="23803" x14ac:dyDescent="0.2"/>
    <row r="23804" x14ac:dyDescent="0.2"/>
    <row r="23805" x14ac:dyDescent="0.2"/>
    <row r="23806" x14ac:dyDescent="0.2"/>
    <row r="23807" x14ac:dyDescent="0.2"/>
    <row r="23808" x14ac:dyDescent="0.2"/>
    <row r="23809" x14ac:dyDescent="0.2"/>
    <row r="23810" x14ac:dyDescent="0.2"/>
    <row r="23811" x14ac:dyDescent="0.2"/>
    <row r="23812" x14ac:dyDescent="0.2"/>
    <row r="23813" x14ac:dyDescent="0.2"/>
    <row r="23814" x14ac:dyDescent="0.2"/>
    <row r="23815" x14ac:dyDescent="0.2"/>
    <row r="23816" x14ac:dyDescent="0.2"/>
    <row r="23817" x14ac:dyDescent="0.2"/>
    <row r="23818" x14ac:dyDescent="0.2"/>
    <row r="23819" x14ac:dyDescent="0.2"/>
    <row r="23820" x14ac:dyDescent="0.2"/>
    <row r="23821" x14ac:dyDescent="0.2"/>
    <row r="23822" x14ac:dyDescent="0.2"/>
    <row r="23823" x14ac:dyDescent="0.2"/>
    <row r="23824" x14ac:dyDescent="0.2"/>
    <row r="23825" x14ac:dyDescent="0.2"/>
    <row r="23826" x14ac:dyDescent="0.2"/>
    <row r="23827" x14ac:dyDescent="0.2"/>
    <row r="23828" x14ac:dyDescent="0.2"/>
    <row r="23829" x14ac:dyDescent="0.2"/>
    <row r="23830" x14ac:dyDescent="0.2"/>
    <row r="23831" x14ac:dyDescent="0.2"/>
    <row r="23832" x14ac:dyDescent="0.2"/>
    <row r="23833" x14ac:dyDescent="0.2"/>
    <row r="23834" x14ac:dyDescent="0.2"/>
    <row r="23835" x14ac:dyDescent="0.2"/>
    <row r="23836" x14ac:dyDescent="0.2"/>
    <row r="23837" x14ac:dyDescent="0.2"/>
    <row r="23838" x14ac:dyDescent="0.2"/>
    <row r="23839" x14ac:dyDescent="0.2"/>
    <row r="23840" x14ac:dyDescent="0.2"/>
    <row r="23841" x14ac:dyDescent="0.2"/>
    <row r="23842" x14ac:dyDescent="0.2"/>
    <row r="23843" x14ac:dyDescent="0.2"/>
    <row r="23844" x14ac:dyDescent="0.2"/>
    <row r="23845" x14ac:dyDescent="0.2"/>
    <row r="23846" x14ac:dyDescent="0.2"/>
    <row r="23847" x14ac:dyDescent="0.2"/>
    <row r="23848" x14ac:dyDescent="0.2"/>
    <row r="23849" x14ac:dyDescent="0.2"/>
    <row r="23850" x14ac:dyDescent="0.2"/>
    <row r="23851" x14ac:dyDescent="0.2"/>
    <row r="23852" x14ac:dyDescent="0.2"/>
    <row r="23853" x14ac:dyDescent="0.2"/>
    <row r="23854" x14ac:dyDescent="0.2"/>
    <row r="23855" x14ac:dyDescent="0.2"/>
    <row r="23856" x14ac:dyDescent="0.2"/>
    <row r="23857" x14ac:dyDescent="0.2"/>
    <row r="23858" x14ac:dyDescent="0.2"/>
    <row r="23859" x14ac:dyDescent="0.2"/>
    <row r="23860" x14ac:dyDescent="0.2"/>
    <row r="23861" x14ac:dyDescent="0.2"/>
    <row r="23862" x14ac:dyDescent="0.2"/>
    <row r="23863" x14ac:dyDescent="0.2"/>
    <row r="23864" x14ac:dyDescent="0.2"/>
    <row r="23865" x14ac:dyDescent="0.2"/>
    <row r="23866" x14ac:dyDescent="0.2"/>
    <row r="23867" x14ac:dyDescent="0.2"/>
    <row r="23868" x14ac:dyDescent="0.2"/>
    <row r="23869" x14ac:dyDescent="0.2"/>
    <row r="23870" x14ac:dyDescent="0.2"/>
    <row r="23871" x14ac:dyDescent="0.2"/>
    <row r="23872" x14ac:dyDescent="0.2"/>
    <row r="23873" x14ac:dyDescent="0.2"/>
    <row r="23874" x14ac:dyDescent="0.2"/>
    <row r="23875" x14ac:dyDescent="0.2"/>
    <row r="23876" x14ac:dyDescent="0.2"/>
    <row r="23877" x14ac:dyDescent="0.2"/>
    <row r="23878" x14ac:dyDescent="0.2"/>
    <row r="23879" x14ac:dyDescent="0.2"/>
    <row r="23880" x14ac:dyDescent="0.2"/>
    <row r="23881" x14ac:dyDescent="0.2"/>
    <row r="23882" x14ac:dyDescent="0.2"/>
    <row r="23883" x14ac:dyDescent="0.2"/>
    <row r="23884" x14ac:dyDescent="0.2"/>
    <row r="23885" x14ac:dyDescent="0.2"/>
    <row r="23886" x14ac:dyDescent="0.2"/>
    <row r="23887" x14ac:dyDescent="0.2"/>
    <row r="23888" x14ac:dyDescent="0.2"/>
    <row r="23889" x14ac:dyDescent="0.2"/>
    <row r="23890" x14ac:dyDescent="0.2"/>
    <row r="23891" x14ac:dyDescent="0.2"/>
    <row r="23892" x14ac:dyDescent="0.2"/>
    <row r="23893" x14ac:dyDescent="0.2"/>
    <row r="23894" x14ac:dyDescent="0.2"/>
    <row r="23895" x14ac:dyDescent="0.2"/>
    <row r="23896" x14ac:dyDescent="0.2"/>
    <row r="23897" x14ac:dyDescent="0.2"/>
    <row r="23898" x14ac:dyDescent="0.2"/>
    <row r="23899" x14ac:dyDescent="0.2"/>
    <row r="23900" x14ac:dyDescent="0.2"/>
    <row r="23901" x14ac:dyDescent="0.2"/>
    <row r="23902" x14ac:dyDescent="0.2"/>
    <row r="23903" x14ac:dyDescent="0.2"/>
    <row r="23904" x14ac:dyDescent="0.2"/>
    <row r="23905" x14ac:dyDescent="0.2"/>
    <row r="23906" x14ac:dyDescent="0.2"/>
    <row r="23907" x14ac:dyDescent="0.2"/>
    <row r="23908" x14ac:dyDescent="0.2"/>
    <row r="23909" x14ac:dyDescent="0.2"/>
    <row r="23910" x14ac:dyDescent="0.2"/>
    <row r="23911" x14ac:dyDescent="0.2"/>
    <row r="23912" x14ac:dyDescent="0.2"/>
    <row r="23913" x14ac:dyDescent="0.2"/>
    <row r="23914" x14ac:dyDescent="0.2"/>
    <row r="23915" x14ac:dyDescent="0.2"/>
    <row r="23916" x14ac:dyDescent="0.2"/>
    <row r="23917" x14ac:dyDescent="0.2"/>
    <row r="23918" x14ac:dyDescent="0.2"/>
    <row r="23919" x14ac:dyDescent="0.2"/>
    <row r="23920" x14ac:dyDescent="0.2"/>
    <row r="23921" x14ac:dyDescent="0.2"/>
    <row r="23922" x14ac:dyDescent="0.2"/>
    <row r="23923" x14ac:dyDescent="0.2"/>
    <row r="23924" x14ac:dyDescent="0.2"/>
    <row r="23925" x14ac:dyDescent="0.2"/>
    <row r="23926" x14ac:dyDescent="0.2"/>
    <row r="23927" x14ac:dyDescent="0.2"/>
    <row r="23928" x14ac:dyDescent="0.2"/>
    <row r="23929" x14ac:dyDescent="0.2"/>
    <row r="23930" x14ac:dyDescent="0.2"/>
    <row r="23931" x14ac:dyDescent="0.2"/>
    <row r="23932" x14ac:dyDescent="0.2"/>
    <row r="23933" x14ac:dyDescent="0.2"/>
    <row r="23934" x14ac:dyDescent="0.2"/>
    <row r="23935" x14ac:dyDescent="0.2"/>
    <row r="23936" x14ac:dyDescent="0.2"/>
    <row r="23937" x14ac:dyDescent="0.2"/>
    <row r="23938" x14ac:dyDescent="0.2"/>
    <row r="23939" x14ac:dyDescent="0.2"/>
    <row r="23940" x14ac:dyDescent="0.2"/>
    <row r="23941" x14ac:dyDescent="0.2"/>
    <row r="23942" x14ac:dyDescent="0.2"/>
    <row r="23943" x14ac:dyDescent="0.2"/>
    <row r="23944" x14ac:dyDescent="0.2"/>
    <row r="23945" x14ac:dyDescent="0.2"/>
    <row r="23946" x14ac:dyDescent="0.2"/>
    <row r="23947" x14ac:dyDescent="0.2"/>
    <row r="23948" x14ac:dyDescent="0.2"/>
    <row r="23949" x14ac:dyDescent="0.2"/>
    <row r="23950" x14ac:dyDescent="0.2"/>
    <row r="23951" x14ac:dyDescent="0.2"/>
    <row r="23952" x14ac:dyDescent="0.2"/>
    <row r="23953" x14ac:dyDescent="0.2"/>
    <row r="23954" x14ac:dyDescent="0.2"/>
    <row r="23955" x14ac:dyDescent="0.2"/>
    <row r="23956" x14ac:dyDescent="0.2"/>
    <row r="23957" x14ac:dyDescent="0.2"/>
    <row r="23958" x14ac:dyDescent="0.2"/>
    <row r="23959" x14ac:dyDescent="0.2"/>
    <row r="23960" x14ac:dyDescent="0.2"/>
    <row r="23961" x14ac:dyDescent="0.2"/>
    <row r="23962" x14ac:dyDescent="0.2"/>
    <row r="23963" x14ac:dyDescent="0.2"/>
    <row r="23964" x14ac:dyDescent="0.2"/>
    <row r="23965" x14ac:dyDescent="0.2"/>
    <row r="23966" x14ac:dyDescent="0.2"/>
    <row r="23967" x14ac:dyDescent="0.2"/>
    <row r="23968" x14ac:dyDescent="0.2"/>
    <row r="23969" x14ac:dyDescent="0.2"/>
    <row r="23970" x14ac:dyDescent="0.2"/>
    <row r="23971" x14ac:dyDescent="0.2"/>
    <row r="23972" x14ac:dyDescent="0.2"/>
    <row r="23973" x14ac:dyDescent="0.2"/>
    <row r="23974" x14ac:dyDescent="0.2"/>
    <row r="23975" x14ac:dyDescent="0.2"/>
    <row r="23976" x14ac:dyDescent="0.2"/>
    <row r="23977" x14ac:dyDescent="0.2"/>
    <row r="23978" x14ac:dyDescent="0.2"/>
    <row r="23979" x14ac:dyDescent="0.2"/>
    <row r="23980" x14ac:dyDescent="0.2"/>
    <row r="23981" x14ac:dyDescent="0.2"/>
    <row r="23982" x14ac:dyDescent="0.2"/>
    <row r="23983" x14ac:dyDescent="0.2"/>
    <row r="23984" x14ac:dyDescent="0.2"/>
    <row r="23985" x14ac:dyDescent="0.2"/>
    <row r="23986" x14ac:dyDescent="0.2"/>
    <row r="23987" x14ac:dyDescent="0.2"/>
    <row r="23988" x14ac:dyDescent="0.2"/>
    <row r="23989" x14ac:dyDescent="0.2"/>
    <row r="23990" x14ac:dyDescent="0.2"/>
    <row r="23991" x14ac:dyDescent="0.2"/>
    <row r="23992" x14ac:dyDescent="0.2"/>
    <row r="23993" x14ac:dyDescent="0.2"/>
    <row r="23994" x14ac:dyDescent="0.2"/>
    <row r="23995" x14ac:dyDescent="0.2"/>
    <row r="23996" x14ac:dyDescent="0.2"/>
    <row r="23997" x14ac:dyDescent="0.2"/>
    <row r="23998" x14ac:dyDescent="0.2"/>
    <row r="23999" x14ac:dyDescent="0.2"/>
    <row r="24000" x14ac:dyDescent="0.2"/>
    <row r="24001" x14ac:dyDescent="0.2"/>
    <row r="24002" x14ac:dyDescent="0.2"/>
    <row r="24003" x14ac:dyDescent="0.2"/>
    <row r="24004" x14ac:dyDescent="0.2"/>
    <row r="24005" x14ac:dyDescent="0.2"/>
    <row r="24006" x14ac:dyDescent="0.2"/>
    <row r="24007" x14ac:dyDescent="0.2"/>
    <row r="24008" x14ac:dyDescent="0.2"/>
    <row r="24009" x14ac:dyDescent="0.2"/>
    <row r="24010" x14ac:dyDescent="0.2"/>
    <row r="24011" x14ac:dyDescent="0.2"/>
    <row r="24012" x14ac:dyDescent="0.2"/>
    <row r="24013" x14ac:dyDescent="0.2"/>
    <row r="24014" x14ac:dyDescent="0.2"/>
    <row r="24015" x14ac:dyDescent="0.2"/>
    <row r="24016" x14ac:dyDescent="0.2"/>
    <row r="24017" x14ac:dyDescent="0.2"/>
    <row r="24018" x14ac:dyDescent="0.2"/>
    <row r="24019" x14ac:dyDescent="0.2"/>
    <row r="24020" x14ac:dyDescent="0.2"/>
    <row r="24021" x14ac:dyDescent="0.2"/>
    <row r="24022" x14ac:dyDescent="0.2"/>
    <row r="24023" x14ac:dyDescent="0.2"/>
    <row r="24024" x14ac:dyDescent="0.2"/>
    <row r="24025" x14ac:dyDescent="0.2"/>
    <row r="24026" x14ac:dyDescent="0.2"/>
    <row r="24027" x14ac:dyDescent="0.2"/>
    <row r="24028" x14ac:dyDescent="0.2"/>
    <row r="24029" x14ac:dyDescent="0.2"/>
    <row r="24030" x14ac:dyDescent="0.2"/>
    <row r="24031" x14ac:dyDescent="0.2"/>
    <row r="24032" x14ac:dyDescent="0.2"/>
    <row r="24033" x14ac:dyDescent="0.2"/>
    <row r="24034" x14ac:dyDescent="0.2"/>
    <row r="24035" x14ac:dyDescent="0.2"/>
    <row r="24036" x14ac:dyDescent="0.2"/>
    <row r="24037" x14ac:dyDescent="0.2"/>
    <row r="24038" x14ac:dyDescent="0.2"/>
    <row r="24039" x14ac:dyDescent="0.2"/>
    <row r="24040" x14ac:dyDescent="0.2"/>
    <row r="24041" x14ac:dyDescent="0.2"/>
    <row r="24042" x14ac:dyDescent="0.2"/>
    <row r="24043" x14ac:dyDescent="0.2"/>
    <row r="24044" x14ac:dyDescent="0.2"/>
    <row r="24045" x14ac:dyDescent="0.2"/>
    <row r="24046" x14ac:dyDescent="0.2"/>
    <row r="24047" x14ac:dyDescent="0.2"/>
    <row r="24048" x14ac:dyDescent="0.2"/>
    <row r="24049" x14ac:dyDescent="0.2"/>
    <row r="24050" x14ac:dyDescent="0.2"/>
    <row r="24051" x14ac:dyDescent="0.2"/>
    <row r="24052" x14ac:dyDescent="0.2"/>
    <row r="24053" x14ac:dyDescent="0.2"/>
    <row r="24054" x14ac:dyDescent="0.2"/>
    <row r="24055" x14ac:dyDescent="0.2"/>
    <row r="24056" x14ac:dyDescent="0.2"/>
    <row r="24057" x14ac:dyDescent="0.2"/>
    <row r="24058" x14ac:dyDescent="0.2"/>
    <row r="24059" x14ac:dyDescent="0.2"/>
    <row r="24060" x14ac:dyDescent="0.2"/>
    <row r="24061" x14ac:dyDescent="0.2"/>
    <row r="24062" x14ac:dyDescent="0.2"/>
    <row r="24063" x14ac:dyDescent="0.2"/>
    <row r="24064" x14ac:dyDescent="0.2"/>
    <row r="24065" x14ac:dyDescent="0.2"/>
    <row r="24066" x14ac:dyDescent="0.2"/>
    <row r="24067" x14ac:dyDescent="0.2"/>
    <row r="24068" x14ac:dyDescent="0.2"/>
    <row r="24069" x14ac:dyDescent="0.2"/>
    <row r="24070" x14ac:dyDescent="0.2"/>
    <row r="24071" x14ac:dyDescent="0.2"/>
    <row r="24072" x14ac:dyDescent="0.2"/>
    <row r="24073" x14ac:dyDescent="0.2"/>
    <row r="24074" x14ac:dyDescent="0.2"/>
    <row r="24075" x14ac:dyDescent="0.2"/>
    <row r="24076" x14ac:dyDescent="0.2"/>
    <row r="24077" x14ac:dyDescent="0.2"/>
    <row r="24078" x14ac:dyDescent="0.2"/>
    <row r="24079" x14ac:dyDescent="0.2"/>
    <row r="24080" x14ac:dyDescent="0.2"/>
    <row r="24081" x14ac:dyDescent="0.2"/>
    <row r="24082" x14ac:dyDescent="0.2"/>
    <row r="24083" x14ac:dyDescent="0.2"/>
    <row r="24084" x14ac:dyDescent="0.2"/>
    <row r="24085" x14ac:dyDescent="0.2"/>
    <row r="24086" x14ac:dyDescent="0.2"/>
    <row r="24087" x14ac:dyDescent="0.2"/>
    <row r="24088" x14ac:dyDescent="0.2"/>
    <row r="24089" x14ac:dyDescent="0.2"/>
    <row r="24090" x14ac:dyDescent="0.2"/>
    <row r="24091" x14ac:dyDescent="0.2"/>
    <row r="24092" x14ac:dyDescent="0.2"/>
    <row r="24093" x14ac:dyDescent="0.2"/>
    <row r="24094" x14ac:dyDescent="0.2"/>
    <row r="24095" x14ac:dyDescent="0.2"/>
    <row r="24096" x14ac:dyDescent="0.2"/>
    <row r="24097" x14ac:dyDescent="0.2"/>
    <row r="24098" x14ac:dyDescent="0.2"/>
    <row r="24099" x14ac:dyDescent="0.2"/>
    <row r="24100" x14ac:dyDescent="0.2"/>
    <row r="24101" x14ac:dyDescent="0.2"/>
    <row r="24102" x14ac:dyDescent="0.2"/>
    <row r="24103" x14ac:dyDescent="0.2"/>
    <row r="24104" x14ac:dyDescent="0.2"/>
    <row r="24105" x14ac:dyDescent="0.2"/>
    <row r="24106" x14ac:dyDescent="0.2"/>
    <row r="24107" x14ac:dyDescent="0.2"/>
    <row r="24108" x14ac:dyDescent="0.2"/>
    <row r="24109" x14ac:dyDescent="0.2"/>
    <row r="24110" x14ac:dyDescent="0.2"/>
    <row r="24111" x14ac:dyDescent="0.2"/>
    <row r="24112" x14ac:dyDescent="0.2"/>
    <row r="24113" x14ac:dyDescent="0.2"/>
    <row r="24114" x14ac:dyDescent="0.2"/>
    <row r="24115" x14ac:dyDescent="0.2"/>
    <row r="24116" x14ac:dyDescent="0.2"/>
    <row r="24117" x14ac:dyDescent="0.2"/>
    <row r="24118" x14ac:dyDescent="0.2"/>
    <row r="24119" x14ac:dyDescent="0.2"/>
    <row r="24120" x14ac:dyDescent="0.2"/>
    <row r="24121" x14ac:dyDescent="0.2"/>
    <row r="24122" x14ac:dyDescent="0.2"/>
    <row r="24123" x14ac:dyDescent="0.2"/>
    <row r="24124" x14ac:dyDescent="0.2"/>
    <row r="24125" x14ac:dyDescent="0.2"/>
    <row r="24126" x14ac:dyDescent="0.2"/>
    <row r="24127" x14ac:dyDescent="0.2"/>
    <row r="24128" x14ac:dyDescent="0.2"/>
    <row r="24129" x14ac:dyDescent="0.2"/>
    <row r="24130" x14ac:dyDescent="0.2"/>
    <row r="24131" x14ac:dyDescent="0.2"/>
    <row r="24132" x14ac:dyDescent="0.2"/>
    <row r="24133" x14ac:dyDescent="0.2"/>
    <row r="24134" x14ac:dyDescent="0.2"/>
    <row r="24135" x14ac:dyDescent="0.2"/>
    <row r="24136" x14ac:dyDescent="0.2"/>
    <row r="24137" x14ac:dyDescent="0.2"/>
    <row r="24138" x14ac:dyDescent="0.2"/>
    <row r="24139" x14ac:dyDescent="0.2"/>
    <row r="24140" x14ac:dyDescent="0.2"/>
    <row r="24141" x14ac:dyDescent="0.2"/>
    <row r="24142" x14ac:dyDescent="0.2"/>
    <row r="24143" x14ac:dyDescent="0.2"/>
    <row r="24144" x14ac:dyDescent="0.2"/>
    <row r="24145" x14ac:dyDescent="0.2"/>
    <row r="24146" x14ac:dyDescent="0.2"/>
    <row r="24147" x14ac:dyDescent="0.2"/>
    <row r="24148" x14ac:dyDescent="0.2"/>
    <row r="24149" x14ac:dyDescent="0.2"/>
    <row r="24150" x14ac:dyDescent="0.2"/>
    <row r="24151" x14ac:dyDescent="0.2"/>
    <row r="24152" x14ac:dyDescent="0.2"/>
    <row r="24153" x14ac:dyDescent="0.2"/>
    <row r="24154" x14ac:dyDescent="0.2"/>
    <row r="24155" x14ac:dyDescent="0.2"/>
    <row r="24156" x14ac:dyDescent="0.2"/>
    <row r="24157" x14ac:dyDescent="0.2"/>
    <row r="24158" x14ac:dyDescent="0.2"/>
    <row r="24159" x14ac:dyDescent="0.2"/>
    <row r="24160" x14ac:dyDescent="0.2"/>
    <row r="24161" x14ac:dyDescent="0.2"/>
    <row r="24162" x14ac:dyDescent="0.2"/>
    <row r="24163" x14ac:dyDescent="0.2"/>
    <row r="24164" x14ac:dyDescent="0.2"/>
    <row r="24165" x14ac:dyDescent="0.2"/>
    <row r="24166" x14ac:dyDescent="0.2"/>
    <row r="24167" x14ac:dyDescent="0.2"/>
    <row r="24168" x14ac:dyDescent="0.2"/>
    <row r="24169" x14ac:dyDescent="0.2"/>
    <row r="24170" x14ac:dyDescent="0.2"/>
    <row r="24171" x14ac:dyDescent="0.2"/>
    <row r="24172" x14ac:dyDescent="0.2"/>
    <row r="24173" x14ac:dyDescent="0.2"/>
    <row r="24174" x14ac:dyDescent="0.2"/>
    <row r="24175" x14ac:dyDescent="0.2"/>
    <row r="24176" x14ac:dyDescent="0.2"/>
    <row r="24177" x14ac:dyDescent="0.2"/>
    <row r="24178" x14ac:dyDescent="0.2"/>
    <row r="24179" x14ac:dyDescent="0.2"/>
    <row r="24180" x14ac:dyDescent="0.2"/>
    <row r="24181" x14ac:dyDescent="0.2"/>
    <row r="24182" x14ac:dyDescent="0.2"/>
    <row r="24183" x14ac:dyDescent="0.2"/>
    <row r="24184" x14ac:dyDescent="0.2"/>
    <row r="24185" x14ac:dyDescent="0.2"/>
    <row r="24186" x14ac:dyDescent="0.2"/>
    <row r="24187" x14ac:dyDescent="0.2"/>
    <row r="24188" x14ac:dyDescent="0.2"/>
    <row r="24189" x14ac:dyDescent="0.2"/>
    <row r="24190" x14ac:dyDescent="0.2"/>
    <row r="24191" x14ac:dyDescent="0.2"/>
    <row r="24192" x14ac:dyDescent="0.2"/>
    <row r="24193" x14ac:dyDescent="0.2"/>
    <row r="24194" x14ac:dyDescent="0.2"/>
    <row r="24195" x14ac:dyDescent="0.2"/>
    <row r="24196" x14ac:dyDescent="0.2"/>
    <row r="24197" x14ac:dyDescent="0.2"/>
    <row r="24198" x14ac:dyDescent="0.2"/>
    <row r="24199" x14ac:dyDescent="0.2"/>
    <row r="24200" x14ac:dyDescent="0.2"/>
    <row r="24201" x14ac:dyDescent="0.2"/>
    <row r="24202" x14ac:dyDescent="0.2"/>
    <row r="24203" x14ac:dyDescent="0.2"/>
    <row r="24204" x14ac:dyDescent="0.2"/>
    <row r="24205" x14ac:dyDescent="0.2"/>
    <row r="24206" x14ac:dyDescent="0.2"/>
    <row r="24207" x14ac:dyDescent="0.2"/>
    <row r="24208" x14ac:dyDescent="0.2"/>
    <row r="24209" x14ac:dyDescent="0.2"/>
    <row r="24210" x14ac:dyDescent="0.2"/>
    <row r="24211" x14ac:dyDescent="0.2"/>
    <row r="24212" x14ac:dyDescent="0.2"/>
    <row r="24213" x14ac:dyDescent="0.2"/>
    <row r="24214" x14ac:dyDescent="0.2"/>
    <row r="24215" x14ac:dyDescent="0.2"/>
    <row r="24216" x14ac:dyDescent="0.2"/>
    <row r="24217" x14ac:dyDescent="0.2"/>
    <row r="24218" x14ac:dyDescent="0.2"/>
    <row r="24219" x14ac:dyDescent="0.2"/>
    <row r="24220" x14ac:dyDescent="0.2"/>
    <row r="24221" x14ac:dyDescent="0.2"/>
    <row r="24222" x14ac:dyDescent="0.2"/>
    <row r="24223" x14ac:dyDescent="0.2"/>
    <row r="24224" x14ac:dyDescent="0.2"/>
    <row r="24225" x14ac:dyDescent="0.2"/>
    <row r="24226" x14ac:dyDescent="0.2"/>
    <row r="24227" x14ac:dyDescent="0.2"/>
    <row r="24228" x14ac:dyDescent="0.2"/>
    <row r="24229" x14ac:dyDescent="0.2"/>
    <row r="24230" x14ac:dyDescent="0.2"/>
    <row r="24231" x14ac:dyDescent="0.2"/>
    <row r="24232" x14ac:dyDescent="0.2"/>
    <row r="24233" x14ac:dyDescent="0.2"/>
    <row r="24234" x14ac:dyDescent="0.2"/>
    <row r="24235" x14ac:dyDescent="0.2"/>
    <row r="24236" x14ac:dyDescent="0.2"/>
    <row r="24237" x14ac:dyDescent="0.2"/>
    <row r="24238" x14ac:dyDescent="0.2"/>
    <row r="24239" x14ac:dyDescent="0.2"/>
    <row r="24240" x14ac:dyDescent="0.2"/>
    <row r="24241" x14ac:dyDescent="0.2"/>
    <row r="24242" x14ac:dyDescent="0.2"/>
    <row r="24243" x14ac:dyDescent="0.2"/>
    <row r="24244" x14ac:dyDescent="0.2"/>
    <row r="24245" x14ac:dyDescent="0.2"/>
    <row r="24246" x14ac:dyDescent="0.2"/>
    <row r="24247" x14ac:dyDescent="0.2"/>
    <row r="24248" x14ac:dyDescent="0.2"/>
    <row r="24249" x14ac:dyDescent="0.2"/>
    <row r="24250" x14ac:dyDescent="0.2"/>
    <row r="24251" x14ac:dyDescent="0.2"/>
    <row r="24252" x14ac:dyDescent="0.2"/>
    <row r="24253" x14ac:dyDescent="0.2"/>
    <row r="24254" x14ac:dyDescent="0.2"/>
    <row r="24255" x14ac:dyDescent="0.2"/>
    <row r="24256" x14ac:dyDescent="0.2"/>
    <row r="24257" x14ac:dyDescent="0.2"/>
    <row r="24258" x14ac:dyDescent="0.2"/>
    <row r="24259" x14ac:dyDescent="0.2"/>
    <row r="24260" x14ac:dyDescent="0.2"/>
    <row r="24261" x14ac:dyDescent="0.2"/>
    <row r="24262" x14ac:dyDescent="0.2"/>
    <row r="24263" x14ac:dyDescent="0.2"/>
    <row r="24264" x14ac:dyDescent="0.2"/>
    <row r="24265" x14ac:dyDescent="0.2"/>
    <row r="24266" x14ac:dyDescent="0.2"/>
    <row r="24267" x14ac:dyDescent="0.2"/>
    <row r="24268" x14ac:dyDescent="0.2"/>
    <row r="24269" x14ac:dyDescent="0.2"/>
    <row r="24270" x14ac:dyDescent="0.2"/>
    <row r="24271" x14ac:dyDescent="0.2"/>
    <row r="24272" x14ac:dyDescent="0.2"/>
    <row r="24273" x14ac:dyDescent="0.2"/>
    <row r="24274" x14ac:dyDescent="0.2"/>
    <row r="24275" x14ac:dyDescent="0.2"/>
    <row r="24276" x14ac:dyDescent="0.2"/>
    <row r="24277" x14ac:dyDescent="0.2"/>
    <row r="24278" x14ac:dyDescent="0.2"/>
    <row r="24279" x14ac:dyDescent="0.2"/>
    <row r="24280" x14ac:dyDescent="0.2"/>
    <row r="24281" x14ac:dyDescent="0.2"/>
    <row r="24282" x14ac:dyDescent="0.2"/>
    <row r="24283" x14ac:dyDescent="0.2"/>
    <row r="24284" x14ac:dyDescent="0.2"/>
    <row r="24285" x14ac:dyDescent="0.2"/>
    <row r="24286" x14ac:dyDescent="0.2"/>
    <row r="24287" x14ac:dyDescent="0.2"/>
    <row r="24288" x14ac:dyDescent="0.2"/>
    <row r="24289" x14ac:dyDescent="0.2"/>
    <row r="24290" x14ac:dyDescent="0.2"/>
    <row r="24291" x14ac:dyDescent="0.2"/>
    <row r="24292" x14ac:dyDescent="0.2"/>
    <row r="24293" x14ac:dyDescent="0.2"/>
    <row r="24294" x14ac:dyDescent="0.2"/>
    <row r="24295" x14ac:dyDescent="0.2"/>
    <row r="24296" x14ac:dyDescent="0.2"/>
    <row r="24297" x14ac:dyDescent="0.2"/>
    <row r="24298" x14ac:dyDescent="0.2"/>
    <row r="24299" x14ac:dyDescent="0.2"/>
    <row r="24300" x14ac:dyDescent="0.2"/>
    <row r="24301" x14ac:dyDescent="0.2"/>
    <row r="24302" x14ac:dyDescent="0.2"/>
    <row r="24303" x14ac:dyDescent="0.2"/>
    <row r="24304" x14ac:dyDescent="0.2"/>
    <row r="24305" x14ac:dyDescent="0.2"/>
    <row r="24306" x14ac:dyDescent="0.2"/>
    <row r="24307" x14ac:dyDescent="0.2"/>
    <row r="24308" x14ac:dyDescent="0.2"/>
    <row r="24309" x14ac:dyDescent="0.2"/>
    <row r="24310" x14ac:dyDescent="0.2"/>
    <row r="24311" x14ac:dyDescent="0.2"/>
    <row r="24312" x14ac:dyDescent="0.2"/>
    <row r="24313" x14ac:dyDescent="0.2"/>
    <row r="24314" x14ac:dyDescent="0.2"/>
    <row r="24315" x14ac:dyDescent="0.2"/>
    <row r="24316" x14ac:dyDescent="0.2"/>
    <row r="24317" x14ac:dyDescent="0.2"/>
    <row r="24318" x14ac:dyDescent="0.2"/>
    <row r="24319" x14ac:dyDescent="0.2"/>
    <row r="24320" x14ac:dyDescent="0.2"/>
    <row r="24321" x14ac:dyDescent="0.2"/>
    <row r="24322" x14ac:dyDescent="0.2"/>
    <row r="24323" x14ac:dyDescent="0.2"/>
    <row r="24324" x14ac:dyDescent="0.2"/>
    <row r="24325" x14ac:dyDescent="0.2"/>
    <row r="24326" x14ac:dyDescent="0.2"/>
    <row r="24327" x14ac:dyDescent="0.2"/>
    <row r="24328" x14ac:dyDescent="0.2"/>
    <row r="24329" x14ac:dyDescent="0.2"/>
    <row r="24330" x14ac:dyDescent="0.2"/>
    <row r="24331" x14ac:dyDescent="0.2"/>
    <row r="24332" x14ac:dyDescent="0.2"/>
    <row r="24333" x14ac:dyDescent="0.2"/>
    <row r="24334" x14ac:dyDescent="0.2"/>
    <row r="24335" x14ac:dyDescent="0.2"/>
    <row r="24336" x14ac:dyDescent="0.2"/>
    <row r="24337" x14ac:dyDescent="0.2"/>
    <row r="24338" x14ac:dyDescent="0.2"/>
    <row r="24339" x14ac:dyDescent="0.2"/>
    <row r="24340" x14ac:dyDescent="0.2"/>
    <row r="24341" x14ac:dyDescent="0.2"/>
    <row r="24342" x14ac:dyDescent="0.2"/>
    <row r="24343" x14ac:dyDescent="0.2"/>
    <row r="24344" x14ac:dyDescent="0.2"/>
    <row r="24345" x14ac:dyDescent="0.2"/>
    <row r="24346" x14ac:dyDescent="0.2"/>
    <row r="24347" x14ac:dyDescent="0.2"/>
    <row r="24348" x14ac:dyDescent="0.2"/>
    <row r="24349" x14ac:dyDescent="0.2"/>
    <row r="24350" x14ac:dyDescent="0.2"/>
    <row r="24351" x14ac:dyDescent="0.2"/>
    <row r="24352" x14ac:dyDescent="0.2"/>
    <row r="24353" x14ac:dyDescent="0.2"/>
    <row r="24354" x14ac:dyDescent="0.2"/>
    <row r="24355" x14ac:dyDescent="0.2"/>
    <row r="24356" x14ac:dyDescent="0.2"/>
    <row r="24357" x14ac:dyDescent="0.2"/>
    <row r="24358" x14ac:dyDescent="0.2"/>
    <row r="24359" x14ac:dyDescent="0.2"/>
    <row r="24360" x14ac:dyDescent="0.2"/>
    <row r="24361" x14ac:dyDescent="0.2"/>
    <row r="24362" x14ac:dyDescent="0.2"/>
    <row r="24363" x14ac:dyDescent="0.2"/>
    <row r="24364" x14ac:dyDescent="0.2"/>
    <row r="24365" x14ac:dyDescent="0.2"/>
    <row r="24366" x14ac:dyDescent="0.2"/>
    <row r="24367" x14ac:dyDescent="0.2"/>
    <row r="24368" x14ac:dyDescent="0.2"/>
    <row r="24369" x14ac:dyDescent="0.2"/>
    <row r="24370" x14ac:dyDescent="0.2"/>
    <row r="24371" x14ac:dyDescent="0.2"/>
    <row r="24372" x14ac:dyDescent="0.2"/>
    <row r="24373" x14ac:dyDescent="0.2"/>
    <row r="24374" x14ac:dyDescent="0.2"/>
    <row r="24375" x14ac:dyDescent="0.2"/>
    <row r="24376" x14ac:dyDescent="0.2"/>
    <row r="24377" x14ac:dyDescent="0.2"/>
    <row r="24378" x14ac:dyDescent="0.2"/>
    <row r="24379" x14ac:dyDescent="0.2"/>
    <row r="24380" x14ac:dyDescent="0.2"/>
    <row r="24381" x14ac:dyDescent="0.2"/>
    <row r="24382" x14ac:dyDescent="0.2"/>
    <row r="24383" x14ac:dyDescent="0.2"/>
    <row r="24384" x14ac:dyDescent="0.2"/>
    <row r="24385" x14ac:dyDescent="0.2"/>
    <row r="24386" x14ac:dyDescent="0.2"/>
    <row r="24387" x14ac:dyDescent="0.2"/>
    <row r="24388" x14ac:dyDescent="0.2"/>
    <row r="24389" x14ac:dyDescent="0.2"/>
    <row r="24390" x14ac:dyDescent="0.2"/>
    <row r="24391" x14ac:dyDescent="0.2"/>
    <row r="24392" x14ac:dyDescent="0.2"/>
    <row r="24393" x14ac:dyDescent="0.2"/>
    <row r="24394" x14ac:dyDescent="0.2"/>
    <row r="24395" x14ac:dyDescent="0.2"/>
    <row r="24396" x14ac:dyDescent="0.2"/>
    <row r="24397" x14ac:dyDescent="0.2"/>
    <row r="24398" x14ac:dyDescent="0.2"/>
    <row r="24399" x14ac:dyDescent="0.2"/>
    <row r="24400" x14ac:dyDescent="0.2"/>
    <row r="24401" x14ac:dyDescent="0.2"/>
    <row r="24402" x14ac:dyDescent="0.2"/>
    <row r="24403" x14ac:dyDescent="0.2"/>
    <row r="24404" x14ac:dyDescent="0.2"/>
    <row r="24405" x14ac:dyDescent="0.2"/>
    <row r="24406" x14ac:dyDescent="0.2"/>
    <row r="24407" x14ac:dyDescent="0.2"/>
    <row r="24408" x14ac:dyDescent="0.2"/>
    <row r="24409" x14ac:dyDescent="0.2"/>
    <row r="24410" x14ac:dyDescent="0.2"/>
    <row r="24411" x14ac:dyDescent="0.2"/>
    <row r="24412" x14ac:dyDescent="0.2"/>
    <row r="24413" x14ac:dyDescent="0.2"/>
    <row r="24414" x14ac:dyDescent="0.2"/>
    <row r="24415" x14ac:dyDescent="0.2"/>
    <row r="24416" x14ac:dyDescent="0.2"/>
    <row r="24417" x14ac:dyDescent="0.2"/>
    <row r="24418" x14ac:dyDescent="0.2"/>
    <row r="24419" x14ac:dyDescent="0.2"/>
    <row r="24420" x14ac:dyDescent="0.2"/>
    <row r="24421" x14ac:dyDescent="0.2"/>
    <row r="24422" x14ac:dyDescent="0.2"/>
    <row r="24423" x14ac:dyDescent="0.2"/>
    <row r="24424" x14ac:dyDescent="0.2"/>
    <row r="24425" x14ac:dyDescent="0.2"/>
    <row r="24426" x14ac:dyDescent="0.2"/>
    <row r="24427" x14ac:dyDescent="0.2"/>
    <row r="24428" x14ac:dyDescent="0.2"/>
    <row r="24429" x14ac:dyDescent="0.2"/>
    <row r="24430" x14ac:dyDescent="0.2"/>
    <row r="24431" x14ac:dyDescent="0.2"/>
    <row r="24432" x14ac:dyDescent="0.2"/>
    <row r="24433" x14ac:dyDescent="0.2"/>
    <row r="24434" x14ac:dyDescent="0.2"/>
    <row r="24435" x14ac:dyDescent="0.2"/>
    <row r="24436" x14ac:dyDescent="0.2"/>
    <row r="24437" x14ac:dyDescent="0.2"/>
    <row r="24438" x14ac:dyDescent="0.2"/>
    <row r="24439" x14ac:dyDescent="0.2"/>
    <row r="24440" x14ac:dyDescent="0.2"/>
    <row r="24441" x14ac:dyDescent="0.2"/>
    <row r="24442" x14ac:dyDescent="0.2"/>
    <row r="24443" x14ac:dyDescent="0.2"/>
    <row r="24444" x14ac:dyDescent="0.2"/>
    <row r="24445" x14ac:dyDescent="0.2"/>
    <row r="24446" x14ac:dyDescent="0.2"/>
    <row r="24447" x14ac:dyDescent="0.2"/>
    <row r="24448" x14ac:dyDescent="0.2"/>
    <row r="24449" x14ac:dyDescent="0.2"/>
    <row r="24450" x14ac:dyDescent="0.2"/>
    <row r="24451" x14ac:dyDescent="0.2"/>
    <row r="24452" x14ac:dyDescent="0.2"/>
    <row r="24453" x14ac:dyDescent="0.2"/>
    <row r="24454" x14ac:dyDescent="0.2"/>
    <row r="24455" x14ac:dyDescent="0.2"/>
    <row r="24456" x14ac:dyDescent="0.2"/>
    <row r="24457" x14ac:dyDescent="0.2"/>
    <row r="24458" x14ac:dyDescent="0.2"/>
    <row r="24459" x14ac:dyDescent="0.2"/>
    <row r="24460" x14ac:dyDescent="0.2"/>
    <row r="24461" x14ac:dyDescent="0.2"/>
    <row r="24462" x14ac:dyDescent="0.2"/>
    <row r="24463" x14ac:dyDescent="0.2"/>
    <row r="24464" x14ac:dyDescent="0.2"/>
    <row r="24465" x14ac:dyDescent="0.2"/>
    <row r="24466" x14ac:dyDescent="0.2"/>
    <row r="24467" x14ac:dyDescent="0.2"/>
    <row r="24468" x14ac:dyDescent="0.2"/>
    <row r="24469" x14ac:dyDescent="0.2"/>
    <row r="24470" x14ac:dyDescent="0.2"/>
    <row r="24471" x14ac:dyDescent="0.2"/>
    <row r="24472" x14ac:dyDescent="0.2"/>
    <row r="24473" x14ac:dyDescent="0.2"/>
    <row r="24474" x14ac:dyDescent="0.2"/>
    <row r="24475" x14ac:dyDescent="0.2"/>
    <row r="24476" x14ac:dyDescent="0.2"/>
    <row r="24477" x14ac:dyDescent="0.2"/>
    <row r="24478" x14ac:dyDescent="0.2"/>
    <row r="24479" x14ac:dyDescent="0.2"/>
    <row r="24480" x14ac:dyDescent="0.2"/>
    <row r="24481" x14ac:dyDescent="0.2"/>
    <row r="24482" x14ac:dyDescent="0.2"/>
    <row r="24483" x14ac:dyDescent="0.2"/>
    <row r="24484" x14ac:dyDescent="0.2"/>
    <row r="24485" x14ac:dyDescent="0.2"/>
    <row r="24486" x14ac:dyDescent="0.2"/>
    <row r="24487" x14ac:dyDescent="0.2"/>
    <row r="24488" x14ac:dyDescent="0.2"/>
    <row r="24489" x14ac:dyDescent="0.2"/>
    <row r="24490" x14ac:dyDescent="0.2"/>
    <row r="24491" x14ac:dyDescent="0.2"/>
    <row r="24492" x14ac:dyDescent="0.2"/>
    <row r="24493" x14ac:dyDescent="0.2"/>
    <row r="24494" x14ac:dyDescent="0.2"/>
    <row r="24495" x14ac:dyDescent="0.2"/>
    <row r="24496" x14ac:dyDescent="0.2"/>
    <row r="24497" x14ac:dyDescent="0.2"/>
    <row r="24498" x14ac:dyDescent="0.2"/>
    <row r="24499" x14ac:dyDescent="0.2"/>
    <row r="24500" x14ac:dyDescent="0.2"/>
    <row r="24501" x14ac:dyDescent="0.2"/>
    <row r="24502" x14ac:dyDescent="0.2"/>
    <row r="24503" x14ac:dyDescent="0.2"/>
    <row r="24504" x14ac:dyDescent="0.2"/>
    <row r="24505" x14ac:dyDescent="0.2"/>
    <row r="24506" x14ac:dyDescent="0.2"/>
    <row r="24507" x14ac:dyDescent="0.2"/>
    <row r="24508" x14ac:dyDescent="0.2"/>
    <row r="24509" x14ac:dyDescent="0.2"/>
    <row r="24510" x14ac:dyDescent="0.2"/>
    <row r="24511" x14ac:dyDescent="0.2"/>
    <row r="24512" x14ac:dyDescent="0.2"/>
    <row r="24513" x14ac:dyDescent="0.2"/>
    <row r="24514" x14ac:dyDescent="0.2"/>
    <row r="24515" x14ac:dyDescent="0.2"/>
    <row r="24516" x14ac:dyDescent="0.2"/>
    <row r="24517" x14ac:dyDescent="0.2"/>
    <row r="24518" x14ac:dyDescent="0.2"/>
    <row r="24519" x14ac:dyDescent="0.2"/>
    <row r="24520" x14ac:dyDescent="0.2"/>
    <row r="24521" x14ac:dyDescent="0.2"/>
    <row r="24522" x14ac:dyDescent="0.2"/>
    <row r="24523" x14ac:dyDescent="0.2"/>
    <row r="24524" x14ac:dyDescent="0.2"/>
    <row r="24525" x14ac:dyDescent="0.2"/>
    <row r="24526" x14ac:dyDescent="0.2"/>
    <row r="24527" x14ac:dyDescent="0.2"/>
    <row r="24528" x14ac:dyDescent="0.2"/>
    <row r="24529" x14ac:dyDescent="0.2"/>
    <row r="24530" x14ac:dyDescent="0.2"/>
    <row r="24531" x14ac:dyDescent="0.2"/>
    <row r="24532" x14ac:dyDescent="0.2"/>
    <row r="24533" x14ac:dyDescent="0.2"/>
    <row r="24534" x14ac:dyDescent="0.2"/>
    <row r="24535" x14ac:dyDescent="0.2"/>
    <row r="24536" x14ac:dyDescent="0.2"/>
    <row r="24537" x14ac:dyDescent="0.2"/>
    <row r="24538" x14ac:dyDescent="0.2"/>
    <row r="24539" x14ac:dyDescent="0.2"/>
    <row r="24540" x14ac:dyDescent="0.2"/>
    <row r="24541" x14ac:dyDescent="0.2"/>
    <row r="24542" x14ac:dyDescent="0.2"/>
    <row r="24543" x14ac:dyDescent="0.2"/>
    <row r="24544" x14ac:dyDescent="0.2"/>
    <row r="24545" x14ac:dyDescent="0.2"/>
    <row r="24546" x14ac:dyDescent="0.2"/>
    <row r="24547" x14ac:dyDescent="0.2"/>
    <row r="24548" x14ac:dyDescent="0.2"/>
    <row r="24549" x14ac:dyDescent="0.2"/>
    <row r="24550" x14ac:dyDescent="0.2"/>
    <row r="24551" x14ac:dyDescent="0.2"/>
    <row r="24552" x14ac:dyDescent="0.2"/>
    <row r="24553" x14ac:dyDescent="0.2"/>
    <row r="24554" x14ac:dyDescent="0.2"/>
    <row r="24555" x14ac:dyDescent="0.2"/>
    <row r="24556" x14ac:dyDescent="0.2"/>
    <row r="24557" x14ac:dyDescent="0.2"/>
    <row r="24558" x14ac:dyDescent="0.2"/>
    <row r="24559" x14ac:dyDescent="0.2"/>
    <row r="24560" x14ac:dyDescent="0.2"/>
    <row r="24561" x14ac:dyDescent="0.2"/>
    <row r="24562" x14ac:dyDescent="0.2"/>
    <row r="24563" x14ac:dyDescent="0.2"/>
    <row r="24564" x14ac:dyDescent="0.2"/>
    <row r="24565" x14ac:dyDescent="0.2"/>
    <row r="24566" x14ac:dyDescent="0.2"/>
    <row r="24567" x14ac:dyDescent="0.2"/>
    <row r="24568" x14ac:dyDescent="0.2"/>
    <row r="24569" x14ac:dyDescent="0.2"/>
    <row r="24570" x14ac:dyDescent="0.2"/>
    <row r="24571" x14ac:dyDescent="0.2"/>
    <row r="24572" x14ac:dyDescent="0.2"/>
    <row r="24573" x14ac:dyDescent="0.2"/>
    <row r="24574" x14ac:dyDescent="0.2"/>
    <row r="24575" x14ac:dyDescent="0.2"/>
    <row r="24576" x14ac:dyDescent="0.2"/>
    <row r="24577" x14ac:dyDescent="0.2"/>
    <row r="24578" x14ac:dyDescent="0.2"/>
    <row r="24579" x14ac:dyDescent="0.2"/>
    <row r="24580" x14ac:dyDescent="0.2"/>
    <row r="24581" x14ac:dyDescent="0.2"/>
    <row r="24582" x14ac:dyDescent="0.2"/>
    <row r="24583" x14ac:dyDescent="0.2"/>
    <row r="24584" x14ac:dyDescent="0.2"/>
    <row r="24585" x14ac:dyDescent="0.2"/>
    <row r="24586" x14ac:dyDescent="0.2"/>
    <row r="24587" x14ac:dyDescent="0.2"/>
    <row r="24588" x14ac:dyDescent="0.2"/>
    <row r="24589" x14ac:dyDescent="0.2"/>
    <row r="24590" x14ac:dyDescent="0.2"/>
    <row r="24591" x14ac:dyDescent="0.2"/>
    <row r="24592" x14ac:dyDescent="0.2"/>
    <row r="24593" x14ac:dyDescent="0.2"/>
    <row r="24594" x14ac:dyDescent="0.2"/>
    <row r="24595" x14ac:dyDescent="0.2"/>
    <row r="24596" x14ac:dyDescent="0.2"/>
    <row r="24597" x14ac:dyDescent="0.2"/>
    <row r="24598" x14ac:dyDescent="0.2"/>
    <row r="24599" x14ac:dyDescent="0.2"/>
    <row r="24600" x14ac:dyDescent="0.2"/>
    <row r="24601" x14ac:dyDescent="0.2"/>
    <row r="24602" x14ac:dyDescent="0.2"/>
    <row r="24603" x14ac:dyDescent="0.2"/>
    <row r="24604" x14ac:dyDescent="0.2"/>
    <row r="24605" x14ac:dyDescent="0.2"/>
    <row r="24606" x14ac:dyDescent="0.2"/>
    <row r="24607" x14ac:dyDescent="0.2"/>
    <row r="24608" x14ac:dyDescent="0.2"/>
    <row r="24609" x14ac:dyDescent="0.2"/>
    <row r="24610" x14ac:dyDescent="0.2"/>
    <row r="24611" x14ac:dyDescent="0.2"/>
    <row r="24612" x14ac:dyDescent="0.2"/>
    <row r="24613" x14ac:dyDescent="0.2"/>
    <row r="24614" x14ac:dyDescent="0.2"/>
    <row r="24615" x14ac:dyDescent="0.2"/>
    <row r="24616" x14ac:dyDescent="0.2"/>
    <row r="24617" x14ac:dyDescent="0.2"/>
    <row r="24618" x14ac:dyDescent="0.2"/>
    <row r="24619" x14ac:dyDescent="0.2"/>
    <row r="24620" x14ac:dyDescent="0.2"/>
    <row r="24621" x14ac:dyDescent="0.2"/>
    <row r="24622" x14ac:dyDescent="0.2"/>
    <row r="24623" x14ac:dyDescent="0.2"/>
    <row r="24624" x14ac:dyDescent="0.2"/>
    <row r="24625" x14ac:dyDescent="0.2"/>
    <row r="24626" x14ac:dyDescent="0.2"/>
    <row r="24627" x14ac:dyDescent="0.2"/>
    <row r="24628" x14ac:dyDescent="0.2"/>
    <row r="24629" x14ac:dyDescent="0.2"/>
    <row r="24630" x14ac:dyDescent="0.2"/>
    <row r="24631" x14ac:dyDescent="0.2"/>
    <row r="24632" x14ac:dyDescent="0.2"/>
    <row r="24633" x14ac:dyDescent="0.2"/>
    <row r="24634" x14ac:dyDescent="0.2"/>
    <row r="24635" x14ac:dyDescent="0.2"/>
    <row r="24636" x14ac:dyDescent="0.2"/>
    <row r="24637" x14ac:dyDescent="0.2"/>
    <row r="24638" x14ac:dyDescent="0.2"/>
    <row r="24639" x14ac:dyDescent="0.2"/>
    <row r="24640" x14ac:dyDescent="0.2"/>
    <row r="24641" x14ac:dyDescent="0.2"/>
    <row r="24642" x14ac:dyDescent="0.2"/>
    <row r="24643" x14ac:dyDescent="0.2"/>
    <row r="24644" x14ac:dyDescent="0.2"/>
    <row r="24645" x14ac:dyDescent="0.2"/>
    <row r="24646" x14ac:dyDescent="0.2"/>
    <row r="24647" x14ac:dyDescent="0.2"/>
    <row r="24648" x14ac:dyDescent="0.2"/>
    <row r="24649" x14ac:dyDescent="0.2"/>
    <row r="24650" x14ac:dyDescent="0.2"/>
    <row r="24651" x14ac:dyDescent="0.2"/>
    <row r="24652" x14ac:dyDescent="0.2"/>
    <row r="24653" x14ac:dyDescent="0.2"/>
    <row r="24654" x14ac:dyDescent="0.2"/>
    <row r="24655" x14ac:dyDescent="0.2"/>
    <row r="24656" x14ac:dyDescent="0.2"/>
    <row r="24657" x14ac:dyDescent="0.2"/>
    <row r="24658" x14ac:dyDescent="0.2"/>
    <row r="24659" x14ac:dyDescent="0.2"/>
    <row r="24660" x14ac:dyDescent="0.2"/>
    <row r="24661" x14ac:dyDescent="0.2"/>
    <row r="24662" x14ac:dyDescent="0.2"/>
    <row r="24663" x14ac:dyDescent="0.2"/>
    <row r="24664" x14ac:dyDescent="0.2"/>
    <row r="24665" x14ac:dyDescent="0.2"/>
    <row r="24666" x14ac:dyDescent="0.2"/>
    <row r="24667" x14ac:dyDescent="0.2"/>
    <row r="24668" x14ac:dyDescent="0.2"/>
    <row r="24669" x14ac:dyDescent="0.2"/>
    <row r="24670" x14ac:dyDescent="0.2"/>
    <row r="24671" x14ac:dyDescent="0.2"/>
    <row r="24672" x14ac:dyDescent="0.2"/>
    <row r="24673" x14ac:dyDescent="0.2"/>
    <row r="24674" x14ac:dyDescent="0.2"/>
    <row r="24675" x14ac:dyDescent="0.2"/>
    <row r="24676" x14ac:dyDescent="0.2"/>
    <row r="24677" x14ac:dyDescent="0.2"/>
    <row r="24678" x14ac:dyDescent="0.2"/>
    <row r="24679" x14ac:dyDescent="0.2"/>
    <row r="24680" x14ac:dyDescent="0.2"/>
    <row r="24681" x14ac:dyDescent="0.2"/>
    <row r="24682" x14ac:dyDescent="0.2"/>
    <row r="24683" x14ac:dyDescent="0.2"/>
    <row r="24684" x14ac:dyDescent="0.2"/>
    <row r="24685" x14ac:dyDescent="0.2"/>
    <row r="24686" x14ac:dyDescent="0.2"/>
    <row r="24687" x14ac:dyDescent="0.2"/>
    <row r="24688" x14ac:dyDescent="0.2"/>
    <row r="24689" x14ac:dyDescent="0.2"/>
    <row r="24690" x14ac:dyDescent="0.2"/>
    <row r="24691" x14ac:dyDescent="0.2"/>
    <row r="24692" x14ac:dyDescent="0.2"/>
    <row r="24693" x14ac:dyDescent="0.2"/>
    <row r="24694" x14ac:dyDescent="0.2"/>
    <row r="24695" x14ac:dyDescent="0.2"/>
    <row r="24696" x14ac:dyDescent="0.2"/>
    <row r="24697" x14ac:dyDescent="0.2"/>
    <row r="24698" x14ac:dyDescent="0.2"/>
    <row r="24699" x14ac:dyDescent="0.2"/>
    <row r="24700" x14ac:dyDescent="0.2"/>
    <row r="24701" x14ac:dyDescent="0.2"/>
    <row r="24702" x14ac:dyDescent="0.2"/>
    <row r="24703" x14ac:dyDescent="0.2"/>
    <row r="24704" x14ac:dyDescent="0.2"/>
    <row r="24705" x14ac:dyDescent="0.2"/>
    <row r="24706" x14ac:dyDescent="0.2"/>
    <row r="24707" x14ac:dyDescent="0.2"/>
    <row r="24708" x14ac:dyDescent="0.2"/>
    <row r="24709" x14ac:dyDescent="0.2"/>
    <row r="24710" x14ac:dyDescent="0.2"/>
    <row r="24711" x14ac:dyDescent="0.2"/>
    <row r="24712" x14ac:dyDescent="0.2"/>
    <row r="24713" x14ac:dyDescent="0.2"/>
    <row r="24714" x14ac:dyDescent="0.2"/>
    <row r="24715" x14ac:dyDescent="0.2"/>
    <row r="24716" x14ac:dyDescent="0.2"/>
    <row r="24717" x14ac:dyDescent="0.2"/>
    <row r="24718" x14ac:dyDescent="0.2"/>
    <row r="24719" x14ac:dyDescent="0.2"/>
    <row r="24720" x14ac:dyDescent="0.2"/>
    <row r="24721" x14ac:dyDescent="0.2"/>
    <row r="24722" x14ac:dyDescent="0.2"/>
    <row r="24723" x14ac:dyDescent="0.2"/>
    <row r="24724" x14ac:dyDescent="0.2"/>
    <row r="24725" x14ac:dyDescent="0.2"/>
    <row r="24726" x14ac:dyDescent="0.2"/>
    <row r="24727" x14ac:dyDescent="0.2"/>
    <row r="24728" x14ac:dyDescent="0.2"/>
    <row r="24729" x14ac:dyDescent="0.2"/>
    <row r="24730" x14ac:dyDescent="0.2"/>
    <row r="24731" x14ac:dyDescent="0.2"/>
    <row r="24732" x14ac:dyDescent="0.2"/>
    <row r="24733" x14ac:dyDescent="0.2"/>
    <row r="24734" x14ac:dyDescent="0.2"/>
    <row r="24735" x14ac:dyDescent="0.2"/>
    <row r="24736" x14ac:dyDescent="0.2"/>
    <row r="24737" x14ac:dyDescent="0.2"/>
    <row r="24738" x14ac:dyDescent="0.2"/>
    <row r="24739" x14ac:dyDescent="0.2"/>
    <row r="24740" x14ac:dyDescent="0.2"/>
    <row r="24741" x14ac:dyDescent="0.2"/>
    <row r="24742" x14ac:dyDescent="0.2"/>
    <row r="24743" x14ac:dyDescent="0.2"/>
    <row r="24744" x14ac:dyDescent="0.2"/>
    <row r="24745" x14ac:dyDescent="0.2"/>
    <row r="24746" x14ac:dyDescent="0.2"/>
    <row r="24747" x14ac:dyDescent="0.2"/>
    <row r="24748" x14ac:dyDescent="0.2"/>
    <row r="24749" x14ac:dyDescent="0.2"/>
    <row r="24750" x14ac:dyDescent="0.2"/>
    <row r="24751" x14ac:dyDescent="0.2"/>
    <row r="24752" x14ac:dyDescent="0.2"/>
    <row r="24753" x14ac:dyDescent="0.2"/>
    <row r="24754" x14ac:dyDescent="0.2"/>
    <row r="24755" x14ac:dyDescent="0.2"/>
    <row r="24756" x14ac:dyDescent="0.2"/>
    <row r="24757" x14ac:dyDescent="0.2"/>
    <row r="24758" x14ac:dyDescent="0.2"/>
    <row r="24759" x14ac:dyDescent="0.2"/>
    <row r="24760" x14ac:dyDescent="0.2"/>
    <row r="24761" x14ac:dyDescent="0.2"/>
    <row r="24762" x14ac:dyDescent="0.2"/>
    <row r="24763" x14ac:dyDescent="0.2"/>
    <row r="24764" x14ac:dyDescent="0.2"/>
    <row r="24765" x14ac:dyDescent="0.2"/>
    <row r="24766" x14ac:dyDescent="0.2"/>
    <row r="24767" x14ac:dyDescent="0.2"/>
    <row r="24768" x14ac:dyDescent="0.2"/>
    <row r="24769" x14ac:dyDescent="0.2"/>
    <row r="24770" x14ac:dyDescent="0.2"/>
    <row r="24771" x14ac:dyDescent="0.2"/>
    <row r="24772" x14ac:dyDescent="0.2"/>
    <row r="24773" x14ac:dyDescent="0.2"/>
    <row r="24774" x14ac:dyDescent="0.2"/>
    <row r="24775" x14ac:dyDescent="0.2"/>
    <row r="24776" x14ac:dyDescent="0.2"/>
    <row r="24777" x14ac:dyDescent="0.2"/>
    <row r="24778" x14ac:dyDescent="0.2"/>
    <row r="24779" x14ac:dyDescent="0.2"/>
    <row r="24780" x14ac:dyDescent="0.2"/>
    <row r="24781" x14ac:dyDescent="0.2"/>
    <row r="24782" x14ac:dyDescent="0.2"/>
    <row r="24783" x14ac:dyDescent="0.2"/>
    <row r="24784" x14ac:dyDescent="0.2"/>
    <row r="24785" x14ac:dyDescent="0.2"/>
    <row r="24786" x14ac:dyDescent="0.2"/>
    <row r="24787" x14ac:dyDescent="0.2"/>
    <row r="24788" x14ac:dyDescent="0.2"/>
    <row r="24789" x14ac:dyDescent="0.2"/>
    <row r="24790" x14ac:dyDescent="0.2"/>
    <row r="24791" x14ac:dyDescent="0.2"/>
    <row r="24792" x14ac:dyDescent="0.2"/>
    <row r="24793" x14ac:dyDescent="0.2"/>
    <row r="24794" x14ac:dyDescent="0.2"/>
    <row r="24795" x14ac:dyDescent="0.2"/>
    <row r="24796" x14ac:dyDescent="0.2"/>
    <row r="24797" x14ac:dyDescent="0.2"/>
    <row r="24798" x14ac:dyDescent="0.2"/>
    <row r="24799" x14ac:dyDescent="0.2"/>
    <row r="24800" x14ac:dyDescent="0.2"/>
    <row r="24801" x14ac:dyDescent="0.2"/>
    <row r="24802" x14ac:dyDescent="0.2"/>
    <row r="24803" x14ac:dyDescent="0.2"/>
    <row r="24804" x14ac:dyDescent="0.2"/>
    <row r="24805" x14ac:dyDescent="0.2"/>
    <row r="24806" x14ac:dyDescent="0.2"/>
    <row r="24807" x14ac:dyDescent="0.2"/>
    <row r="24808" x14ac:dyDescent="0.2"/>
    <row r="24809" x14ac:dyDescent="0.2"/>
    <row r="24810" x14ac:dyDescent="0.2"/>
    <row r="24811" x14ac:dyDescent="0.2"/>
    <row r="24812" x14ac:dyDescent="0.2"/>
    <row r="24813" x14ac:dyDescent="0.2"/>
    <row r="24814" x14ac:dyDescent="0.2"/>
    <row r="24815" x14ac:dyDescent="0.2"/>
    <row r="24816" x14ac:dyDescent="0.2"/>
    <row r="24817" x14ac:dyDescent="0.2"/>
    <row r="24818" x14ac:dyDescent="0.2"/>
    <row r="24819" x14ac:dyDescent="0.2"/>
    <row r="24820" x14ac:dyDescent="0.2"/>
    <row r="24821" x14ac:dyDescent="0.2"/>
    <row r="24822" x14ac:dyDescent="0.2"/>
    <row r="24823" x14ac:dyDescent="0.2"/>
    <row r="24824" x14ac:dyDescent="0.2"/>
    <row r="24825" x14ac:dyDescent="0.2"/>
    <row r="24826" x14ac:dyDescent="0.2"/>
    <row r="24827" x14ac:dyDescent="0.2"/>
    <row r="24828" x14ac:dyDescent="0.2"/>
    <row r="24829" x14ac:dyDescent="0.2"/>
    <row r="24830" x14ac:dyDescent="0.2"/>
    <row r="24831" x14ac:dyDescent="0.2"/>
    <row r="24832" x14ac:dyDescent="0.2"/>
    <row r="24833" x14ac:dyDescent="0.2"/>
    <row r="24834" x14ac:dyDescent="0.2"/>
    <row r="24835" x14ac:dyDescent="0.2"/>
    <row r="24836" x14ac:dyDescent="0.2"/>
    <row r="24837" x14ac:dyDescent="0.2"/>
    <row r="24838" x14ac:dyDescent="0.2"/>
    <row r="24839" x14ac:dyDescent="0.2"/>
    <row r="24840" x14ac:dyDescent="0.2"/>
    <row r="24841" x14ac:dyDescent="0.2"/>
    <row r="24842" x14ac:dyDescent="0.2"/>
    <row r="24843" x14ac:dyDescent="0.2"/>
    <row r="24844" x14ac:dyDescent="0.2"/>
    <row r="24845" x14ac:dyDescent="0.2"/>
    <row r="24846" x14ac:dyDescent="0.2"/>
    <row r="24847" x14ac:dyDescent="0.2"/>
    <row r="24848" x14ac:dyDescent="0.2"/>
    <row r="24849" x14ac:dyDescent="0.2"/>
    <row r="24850" x14ac:dyDescent="0.2"/>
    <row r="24851" x14ac:dyDescent="0.2"/>
    <row r="24852" x14ac:dyDescent="0.2"/>
    <row r="24853" x14ac:dyDescent="0.2"/>
    <row r="24854" x14ac:dyDescent="0.2"/>
    <row r="24855" x14ac:dyDescent="0.2"/>
    <row r="24856" x14ac:dyDescent="0.2"/>
    <row r="24857" x14ac:dyDescent="0.2"/>
    <row r="24858" x14ac:dyDescent="0.2"/>
    <row r="24859" x14ac:dyDescent="0.2"/>
    <row r="24860" x14ac:dyDescent="0.2"/>
    <row r="24861" x14ac:dyDescent="0.2"/>
    <row r="24862" x14ac:dyDescent="0.2"/>
    <row r="24863" x14ac:dyDescent="0.2"/>
    <row r="24864" x14ac:dyDescent="0.2"/>
    <row r="24865" x14ac:dyDescent="0.2"/>
    <row r="24866" x14ac:dyDescent="0.2"/>
    <row r="24867" x14ac:dyDescent="0.2"/>
    <row r="24868" x14ac:dyDescent="0.2"/>
    <row r="24869" x14ac:dyDescent="0.2"/>
    <row r="24870" x14ac:dyDescent="0.2"/>
    <row r="24871" x14ac:dyDescent="0.2"/>
    <row r="24872" x14ac:dyDescent="0.2"/>
    <row r="24873" x14ac:dyDescent="0.2"/>
    <row r="24874" x14ac:dyDescent="0.2"/>
    <row r="24875" x14ac:dyDescent="0.2"/>
    <row r="24876" x14ac:dyDescent="0.2"/>
    <row r="24877" x14ac:dyDescent="0.2"/>
    <row r="24878" x14ac:dyDescent="0.2"/>
    <row r="24879" x14ac:dyDescent="0.2"/>
    <row r="24880" x14ac:dyDescent="0.2"/>
    <row r="24881" x14ac:dyDescent="0.2"/>
    <row r="24882" x14ac:dyDescent="0.2"/>
    <row r="24883" x14ac:dyDescent="0.2"/>
    <row r="24884" x14ac:dyDescent="0.2"/>
    <row r="24885" x14ac:dyDescent="0.2"/>
    <row r="24886" x14ac:dyDescent="0.2"/>
    <row r="24887" x14ac:dyDescent="0.2"/>
    <row r="24888" x14ac:dyDescent="0.2"/>
    <row r="24889" x14ac:dyDescent="0.2"/>
    <row r="24890" x14ac:dyDescent="0.2"/>
    <row r="24891" x14ac:dyDescent="0.2"/>
    <row r="24892" x14ac:dyDescent="0.2"/>
    <row r="24893" x14ac:dyDescent="0.2"/>
    <row r="24894" x14ac:dyDescent="0.2"/>
    <row r="24895" x14ac:dyDescent="0.2"/>
    <row r="24896" x14ac:dyDescent="0.2"/>
    <row r="24897" x14ac:dyDescent="0.2"/>
    <row r="24898" x14ac:dyDescent="0.2"/>
    <row r="24899" x14ac:dyDescent="0.2"/>
    <row r="24900" x14ac:dyDescent="0.2"/>
    <row r="24901" x14ac:dyDescent="0.2"/>
    <row r="24902" x14ac:dyDescent="0.2"/>
    <row r="24903" x14ac:dyDescent="0.2"/>
    <row r="24904" x14ac:dyDescent="0.2"/>
    <row r="24905" x14ac:dyDescent="0.2"/>
    <row r="24906" x14ac:dyDescent="0.2"/>
    <row r="24907" x14ac:dyDescent="0.2"/>
    <row r="24908" x14ac:dyDescent="0.2"/>
    <row r="24909" x14ac:dyDescent="0.2"/>
    <row r="24910" x14ac:dyDescent="0.2"/>
    <row r="24911" x14ac:dyDescent="0.2"/>
    <row r="24912" x14ac:dyDescent="0.2"/>
    <row r="24913" x14ac:dyDescent="0.2"/>
    <row r="24914" x14ac:dyDescent="0.2"/>
    <row r="24915" x14ac:dyDescent="0.2"/>
    <row r="24916" x14ac:dyDescent="0.2"/>
    <row r="24917" x14ac:dyDescent="0.2"/>
    <row r="24918" x14ac:dyDescent="0.2"/>
    <row r="24919" x14ac:dyDescent="0.2"/>
    <row r="24920" x14ac:dyDescent="0.2"/>
    <row r="24921" x14ac:dyDescent="0.2"/>
    <row r="24922" x14ac:dyDescent="0.2"/>
    <row r="24923" x14ac:dyDescent="0.2"/>
    <row r="24924" x14ac:dyDescent="0.2"/>
    <row r="24925" x14ac:dyDescent="0.2"/>
    <row r="24926" x14ac:dyDescent="0.2"/>
    <row r="24927" x14ac:dyDescent="0.2"/>
    <row r="24928" x14ac:dyDescent="0.2"/>
    <row r="24929" x14ac:dyDescent="0.2"/>
    <row r="24930" x14ac:dyDescent="0.2"/>
    <row r="24931" x14ac:dyDescent="0.2"/>
    <row r="24932" x14ac:dyDescent="0.2"/>
    <row r="24933" x14ac:dyDescent="0.2"/>
    <row r="24934" x14ac:dyDescent="0.2"/>
    <row r="24935" x14ac:dyDescent="0.2"/>
    <row r="24936" x14ac:dyDescent="0.2"/>
    <row r="24937" x14ac:dyDescent="0.2"/>
    <row r="24938" x14ac:dyDescent="0.2"/>
    <row r="24939" x14ac:dyDescent="0.2"/>
    <row r="24940" x14ac:dyDescent="0.2"/>
    <row r="24941" x14ac:dyDescent="0.2"/>
    <row r="24942" x14ac:dyDescent="0.2"/>
    <row r="24943" x14ac:dyDescent="0.2"/>
    <row r="24944" x14ac:dyDescent="0.2"/>
    <row r="24945" x14ac:dyDescent="0.2"/>
    <row r="24946" x14ac:dyDescent="0.2"/>
    <row r="24947" x14ac:dyDescent="0.2"/>
    <row r="24948" x14ac:dyDescent="0.2"/>
    <row r="24949" x14ac:dyDescent="0.2"/>
    <row r="24950" x14ac:dyDescent="0.2"/>
    <row r="24951" x14ac:dyDescent="0.2"/>
    <row r="24952" x14ac:dyDescent="0.2"/>
    <row r="24953" x14ac:dyDescent="0.2"/>
    <row r="24954" x14ac:dyDescent="0.2"/>
    <row r="24955" x14ac:dyDescent="0.2"/>
    <row r="24956" x14ac:dyDescent="0.2"/>
    <row r="24957" x14ac:dyDescent="0.2"/>
    <row r="24958" x14ac:dyDescent="0.2"/>
    <row r="24959" x14ac:dyDescent="0.2"/>
    <row r="24960" x14ac:dyDescent="0.2"/>
    <row r="24961" x14ac:dyDescent="0.2"/>
    <row r="24962" x14ac:dyDescent="0.2"/>
    <row r="24963" x14ac:dyDescent="0.2"/>
    <row r="24964" x14ac:dyDescent="0.2"/>
    <row r="24965" x14ac:dyDescent="0.2"/>
    <row r="24966" x14ac:dyDescent="0.2"/>
    <row r="24967" x14ac:dyDescent="0.2"/>
    <row r="24968" x14ac:dyDescent="0.2"/>
    <row r="24969" x14ac:dyDescent="0.2"/>
    <row r="24970" x14ac:dyDescent="0.2"/>
    <row r="24971" x14ac:dyDescent="0.2"/>
    <row r="24972" x14ac:dyDescent="0.2"/>
    <row r="24973" x14ac:dyDescent="0.2"/>
    <row r="24974" x14ac:dyDescent="0.2"/>
    <row r="24975" x14ac:dyDescent="0.2"/>
    <row r="24976" x14ac:dyDescent="0.2"/>
    <row r="24977" x14ac:dyDescent="0.2"/>
    <row r="24978" x14ac:dyDescent="0.2"/>
    <row r="24979" x14ac:dyDescent="0.2"/>
    <row r="24980" x14ac:dyDescent="0.2"/>
    <row r="24981" x14ac:dyDescent="0.2"/>
    <row r="24982" x14ac:dyDescent="0.2"/>
    <row r="24983" x14ac:dyDescent="0.2"/>
    <row r="24984" x14ac:dyDescent="0.2"/>
    <row r="24985" x14ac:dyDescent="0.2"/>
    <row r="24986" x14ac:dyDescent="0.2"/>
    <row r="24987" x14ac:dyDescent="0.2"/>
    <row r="24988" x14ac:dyDescent="0.2"/>
    <row r="24989" x14ac:dyDescent="0.2"/>
    <row r="24990" x14ac:dyDescent="0.2"/>
    <row r="24991" x14ac:dyDescent="0.2"/>
    <row r="24992" x14ac:dyDescent="0.2"/>
    <row r="24993" x14ac:dyDescent="0.2"/>
    <row r="24994" x14ac:dyDescent="0.2"/>
    <row r="24995" x14ac:dyDescent="0.2"/>
    <row r="24996" x14ac:dyDescent="0.2"/>
    <row r="24997" x14ac:dyDescent="0.2"/>
    <row r="24998" x14ac:dyDescent="0.2"/>
    <row r="24999" x14ac:dyDescent="0.2"/>
    <row r="25000" x14ac:dyDescent="0.2"/>
    <row r="25001" x14ac:dyDescent="0.2"/>
    <row r="25002" x14ac:dyDescent="0.2"/>
    <row r="25003" x14ac:dyDescent="0.2"/>
    <row r="25004" x14ac:dyDescent="0.2"/>
    <row r="25005" x14ac:dyDescent="0.2"/>
    <row r="25006" x14ac:dyDescent="0.2"/>
    <row r="25007" x14ac:dyDescent="0.2"/>
    <row r="25008" x14ac:dyDescent="0.2"/>
    <row r="25009" x14ac:dyDescent="0.2"/>
    <row r="25010" x14ac:dyDescent="0.2"/>
    <row r="25011" x14ac:dyDescent="0.2"/>
    <row r="25012" x14ac:dyDescent="0.2"/>
    <row r="25013" x14ac:dyDescent="0.2"/>
    <row r="25014" x14ac:dyDescent="0.2"/>
    <row r="25015" x14ac:dyDescent="0.2"/>
    <row r="25016" x14ac:dyDescent="0.2"/>
    <row r="25017" x14ac:dyDescent="0.2"/>
    <row r="25018" x14ac:dyDescent="0.2"/>
    <row r="25019" x14ac:dyDescent="0.2"/>
    <row r="25020" x14ac:dyDescent="0.2"/>
    <row r="25021" x14ac:dyDescent="0.2"/>
    <row r="25022" x14ac:dyDescent="0.2"/>
    <row r="25023" x14ac:dyDescent="0.2"/>
    <row r="25024" x14ac:dyDescent="0.2"/>
    <row r="25025" x14ac:dyDescent="0.2"/>
    <row r="25026" x14ac:dyDescent="0.2"/>
    <row r="25027" x14ac:dyDescent="0.2"/>
    <row r="25028" x14ac:dyDescent="0.2"/>
    <row r="25029" x14ac:dyDescent="0.2"/>
    <row r="25030" x14ac:dyDescent="0.2"/>
    <row r="25031" x14ac:dyDescent="0.2"/>
    <row r="25032" x14ac:dyDescent="0.2"/>
    <row r="25033" x14ac:dyDescent="0.2"/>
    <row r="25034" x14ac:dyDescent="0.2"/>
    <row r="25035" x14ac:dyDescent="0.2"/>
    <row r="25036" x14ac:dyDescent="0.2"/>
    <row r="25037" x14ac:dyDescent="0.2"/>
    <row r="25038" x14ac:dyDescent="0.2"/>
    <row r="25039" x14ac:dyDescent="0.2"/>
    <row r="25040" x14ac:dyDescent="0.2"/>
    <row r="25041" x14ac:dyDescent="0.2"/>
    <row r="25042" x14ac:dyDescent="0.2"/>
    <row r="25043" x14ac:dyDescent="0.2"/>
    <row r="25044" x14ac:dyDescent="0.2"/>
    <row r="25045" x14ac:dyDescent="0.2"/>
    <row r="25046" x14ac:dyDescent="0.2"/>
    <row r="25047" x14ac:dyDescent="0.2"/>
    <row r="25048" x14ac:dyDescent="0.2"/>
    <row r="25049" x14ac:dyDescent="0.2"/>
    <row r="25050" x14ac:dyDescent="0.2"/>
    <row r="25051" x14ac:dyDescent="0.2"/>
    <row r="25052" x14ac:dyDescent="0.2"/>
    <row r="25053" x14ac:dyDescent="0.2"/>
    <row r="25054" x14ac:dyDescent="0.2"/>
    <row r="25055" x14ac:dyDescent="0.2"/>
    <row r="25056" x14ac:dyDescent="0.2"/>
    <row r="25057" x14ac:dyDescent="0.2"/>
    <row r="25058" x14ac:dyDescent="0.2"/>
    <row r="25059" x14ac:dyDescent="0.2"/>
    <row r="25060" x14ac:dyDescent="0.2"/>
    <row r="25061" x14ac:dyDescent="0.2"/>
    <row r="25062" x14ac:dyDescent="0.2"/>
    <row r="25063" x14ac:dyDescent="0.2"/>
    <row r="25064" x14ac:dyDescent="0.2"/>
    <row r="25065" x14ac:dyDescent="0.2"/>
    <row r="25066" x14ac:dyDescent="0.2"/>
    <row r="25067" x14ac:dyDescent="0.2"/>
    <row r="25068" x14ac:dyDescent="0.2"/>
    <row r="25069" x14ac:dyDescent="0.2"/>
    <row r="25070" x14ac:dyDescent="0.2"/>
    <row r="25071" x14ac:dyDescent="0.2"/>
    <row r="25072" x14ac:dyDescent="0.2"/>
    <row r="25073" x14ac:dyDescent="0.2"/>
    <row r="25074" x14ac:dyDescent="0.2"/>
    <row r="25075" x14ac:dyDescent="0.2"/>
    <row r="25076" x14ac:dyDescent="0.2"/>
    <row r="25077" x14ac:dyDescent="0.2"/>
    <row r="25078" x14ac:dyDescent="0.2"/>
    <row r="25079" x14ac:dyDescent="0.2"/>
    <row r="25080" x14ac:dyDescent="0.2"/>
    <row r="25081" x14ac:dyDescent="0.2"/>
    <row r="25082" x14ac:dyDescent="0.2"/>
    <row r="25083" x14ac:dyDescent="0.2"/>
    <row r="25084" x14ac:dyDescent="0.2"/>
    <row r="25085" x14ac:dyDescent="0.2"/>
    <row r="25086" x14ac:dyDescent="0.2"/>
    <row r="25087" x14ac:dyDescent="0.2"/>
    <row r="25088" x14ac:dyDescent="0.2"/>
    <row r="25089" x14ac:dyDescent="0.2"/>
    <row r="25090" x14ac:dyDescent="0.2"/>
    <row r="25091" x14ac:dyDescent="0.2"/>
    <row r="25092" x14ac:dyDescent="0.2"/>
    <row r="25093" x14ac:dyDescent="0.2"/>
    <row r="25094" x14ac:dyDescent="0.2"/>
    <row r="25095" x14ac:dyDescent="0.2"/>
    <row r="25096" x14ac:dyDescent="0.2"/>
    <row r="25097" x14ac:dyDescent="0.2"/>
    <row r="25098" x14ac:dyDescent="0.2"/>
    <row r="25099" x14ac:dyDescent="0.2"/>
    <row r="25100" x14ac:dyDescent="0.2"/>
    <row r="25101" x14ac:dyDescent="0.2"/>
    <row r="25102" x14ac:dyDescent="0.2"/>
    <row r="25103" x14ac:dyDescent="0.2"/>
    <row r="25104" x14ac:dyDescent="0.2"/>
    <row r="25105" x14ac:dyDescent="0.2"/>
    <row r="25106" x14ac:dyDescent="0.2"/>
    <row r="25107" x14ac:dyDescent="0.2"/>
    <row r="25108" x14ac:dyDescent="0.2"/>
    <row r="25109" x14ac:dyDescent="0.2"/>
    <row r="25110" x14ac:dyDescent="0.2"/>
    <row r="25111" x14ac:dyDescent="0.2"/>
    <row r="25112" x14ac:dyDescent="0.2"/>
    <row r="25113" x14ac:dyDescent="0.2"/>
    <row r="25114" x14ac:dyDescent="0.2"/>
    <row r="25115" x14ac:dyDescent="0.2"/>
    <row r="25116" x14ac:dyDescent="0.2"/>
    <row r="25117" x14ac:dyDescent="0.2"/>
    <row r="25118" x14ac:dyDescent="0.2"/>
    <row r="25119" x14ac:dyDescent="0.2"/>
    <row r="25120" x14ac:dyDescent="0.2"/>
    <row r="25121" x14ac:dyDescent="0.2"/>
    <row r="25122" x14ac:dyDescent="0.2"/>
    <row r="25123" x14ac:dyDescent="0.2"/>
    <row r="25124" x14ac:dyDescent="0.2"/>
    <row r="25125" x14ac:dyDescent="0.2"/>
    <row r="25126" x14ac:dyDescent="0.2"/>
    <row r="25127" x14ac:dyDescent="0.2"/>
    <row r="25128" x14ac:dyDescent="0.2"/>
    <row r="25129" x14ac:dyDescent="0.2"/>
    <row r="25130" x14ac:dyDescent="0.2"/>
    <row r="25131" x14ac:dyDescent="0.2"/>
    <row r="25132" x14ac:dyDescent="0.2"/>
    <row r="25133" x14ac:dyDescent="0.2"/>
    <row r="25134" x14ac:dyDescent="0.2"/>
    <row r="25135" x14ac:dyDescent="0.2"/>
    <row r="25136" x14ac:dyDescent="0.2"/>
    <row r="25137" x14ac:dyDescent="0.2"/>
    <row r="25138" x14ac:dyDescent="0.2"/>
    <row r="25139" x14ac:dyDescent="0.2"/>
    <row r="25140" x14ac:dyDescent="0.2"/>
    <row r="25141" x14ac:dyDescent="0.2"/>
    <row r="25142" x14ac:dyDescent="0.2"/>
    <row r="25143" x14ac:dyDescent="0.2"/>
    <row r="25144" x14ac:dyDescent="0.2"/>
    <row r="25145" x14ac:dyDescent="0.2"/>
    <row r="25146" x14ac:dyDescent="0.2"/>
    <row r="25147" x14ac:dyDescent="0.2"/>
    <row r="25148" x14ac:dyDescent="0.2"/>
    <row r="25149" x14ac:dyDescent="0.2"/>
    <row r="25150" x14ac:dyDescent="0.2"/>
    <row r="25151" x14ac:dyDescent="0.2"/>
    <row r="25152" x14ac:dyDescent="0.2"/>
    <row r="25153" x14ac:dyDescent="0.2"/>
    <row r="25154" x14ac:dyDescent="0.2"/>
    <row r="25155" x14ac:dyDescent="0.2"/>
    <row r="25156" x14ac:dyDescent="0.2"/>
    <row r="25157" x14ac:dyDescent="0.2"/>
    <row r="25158" x14ac:dyDescent="0.2"/>
    <row r="25159" x14ac:dyDescent="0.2"/>
    <row r="25160" x14ac:dyDescent="0.2"/>
    <row r="25161" x14ac:dyDescent="0.2"/>
    <row r="25162" x14ac:dyDescent="0.2"/>
    <row r="25163" x14ac:dyDescent="0.2"/>
    <row r="25164" x14ac:dyDescent="0.2"/>
    <row r="25165" x14ac:dyDescent="0.2"/>
    <row r="25166" x14ac:dyDescent="0.2"/>
    <row r="25167" x14ac:dyDescent="0.2"/>
    <row r="25168" x14ac:dyDescent="0.2"/>
    <row r="25169" x14ac:dyDescent="0.2"/>
    <row r="25170" x14ac:dyDescent="0.2"/>
    <row r="25171" x14ac:dyDescent="0.2"/>
    <row r="25172" x14ac:dyDescent="0.2"/>
    <row r="25173" x14ac:dyDescent="0.2"/>
    <row r="25174" x14ac:dyDescent="0.2"/>
    <row r="25175" x14ac:dyDescent="0.2"/>
    <row r="25176" x14ac:dyDescent="0.2"/>
    <row r="25177" x14ac:dyDescent="0.2"/>
    <row r="25178" x14ac:dyDescent="0.2"/>
    <row r="25179" x14ac:dyDescent="0.2"/>
    <row r="25180" x14ac:dyDescent="0.2"/>
    <row r="25181" x14ac:dyDescent="0.2"/>
    <row r="25182" x14ac:dyDescent="0.2"/>
    <row r="25183" x14ac:dyDescent="0.2"/>
    <row r="25184" x14ac:dyDescent="0.2"/>
    <row r="25185" x14ac:dyDescent="0.2"/>
    <row r="25186" x14ac:dyDescent="0.2"/>
    <row r="25187" x14ac:dyDescent="0.2"/>
    <row r="25188" x14ac:dyDescent="0.2"/>
    <row r="25189" x14ac:dyDescent="0.2"/>
    <row r="25190" x14ac:dyDescent="0.2"/>
    <row r="25191" x14ac:dyDescent="0.2"/>
    <row r="25192" x14ac:dyDescent="0.2"/>
    <row r="25193" x14ac:dyDescent="0.2"/>
    <row r="25194" x14ac:dyDescent="0.2"/>
    <row r="25195" x14ac:dyDescent="0.2"/>
    <row r="25196" x14ac:dyDescent="0.2"/>
    <row r="25197" x14ac:dyDescent="0.2"/>
    <row r="25198" x14ac:dyDescent="0.2"/>
    <row r="25199" x14ac:dyDescent="0.2"/>
    <row r="25200" x14ac:dyDescent="0.2"/>
    <row r="25201" x14ac:dyDescent="0.2"/>
    <row r="25202" x14ac:dyDescent="0.2"/>
    <row r="25203" x14ac:dyDescent="0.2"/>
    <row r="25204" x14ac:dyDescent="0.2"/>
    <row r="25205" x14ac:dyDescent="0.2"/>
    <row r="25206" x14ac:dyDescent="0.2"/>
    <row r="25207" x14ac:dyDescent="0.2"/>
    <row r="25208" x14ac:dyDescent="0.2"/>
    <row r="25209" x14ac:dyDescent="0.2"/>
    <row r="25210" x14ac:dyDescent="0.2"/>
    <row r="25211" x14ac:dyDescent="0.2"/>
    <row r="25212" x14ac:dyDescent="0.2"/>
    <row r="25213" x14ac:dyDescent="0.2"/>
    <row r="25214" x14ac:dyDescent="0.2"/>
    <row r="25215" x14ac:dyDescent="0.2"/>
    <row r="25216" x14ac:dyDescent="0.2"/>
    <row r="25217" x14ac:dyDescent="0.2"/>
    <row r="25218" x14ac:dyDescent="0.2"/>
    <row r="25219" x14ac:dyDescent="0.2"/>
    <row r="25220" x14ac:dyDescent="0.2"/>
    <row r="25221" x14ac:dyDescent="0.2"/>
    <row r="25222" x14ac:dyDescent="0.2"/>
    <row r="25223" x14ac:dyDescent="0.2"/>
    <row r="25224" x14ac:dyDescent="0.2"/>
    <row r="25225" x14ac:dyDescent="0.2"/>
    <row r="25226" x14ac:dyDescent="0.2"/>
    <row r="25227" x14ac:dyDescent="0.2"/>
    <row r="25228" x14ac:dyDescent="0.2"/>
    <row r="25229" x14ac:dyDescent="0.2"/>
    <row r="25230" x14ac:dyDescent="0.2"/>
    <row r="25231" x14ac:dyDescent="0.2"/>
    <row r="25232" x14ac:dyDescent="0.2"/>
    <row r="25233" x14ac:dyDescent="0.2"/>
    <row r="25234" x14ac:dyDescent="0.2"/>
    <row r="25235" x14ac:dyDescent="0.2"/>
    <row r="25236" x14ac:dyDescent="0.2"/>
    <row r="25237" x14ac:dyDescent="0.2"/>
    <row r="25238" x14ac:dyDescent="0.2"/>
    <row r="25239" x14ac:dyDescent="0.2"/>
    <row r="25240" x14ac:dyDescent="0.2"/>
    <row r="25241" x14ac:dyDescent="0.2"/>
    <row r="25242" x14ac:dyDescent="0.2"/>
    <row r="25243" x14ac:dyDescent="0.2"/>
    <row r="25244" x14ac:dyDescent="0.2"/>
    <row r="25245" x14ac:dyDescent="0.2"/>
    <row r="25246" x14ac:dyDescent="0.2"/>
    <row r="25247" x14ac:dyDescent="0.2"/>
    <row r="25248" x14ac:dyDescent="0.2"/>
    <row r="25249" x14ac:dyDescent="0.2"/>
    <row r="25250" x14ac:dyDescent="0.2"/>
    <row r="25251" x14ac:dyDescent="0.2"/>
    <row r="25252" x14ac:dyDescent="0.2"/>
    <row r="25253" x14ac:dyDescent="0.2"/>
    <row r="25254" x14ac:dyDescent="0.2"/>
    <row r="25255" x14ac:dyDescent="0.2"/>
    <row r="25256" x14ac:dyDescent="0.2"/>
    <row r="25257" x14ac:dyDescent="0.2"/>
    <row r="25258" x14ac:dyDescent="0.2"/>
    <row r="25259" x14ac:dyDescent="0.2"/>
    <row r="25260" x14ac:dyDescent="0.2"/>
    <row r="25261" x14ac:dyDescent="0.2"/>
    <row r="25262" x14ac:dyDescent="0.2"/>
    <row r="25263" x14ac:dyDescent="0.2"/>
    <row r="25264" x14ac:dyDescent="0.2"/>
    <row r="25265" x14ac:dyDescent="0.2"/>
    <row r="25266" x14ac:dyDescent="0.2"/>
    <row r="25267" x14ac:dyDescent="0.2"/>
    <row r="25268" x14ac:dyDescent="0.2"/>
    <row r="25269" x14ac:dyDescent="0.2"/>
    <row r="25270" x14ac:dyDescent="0.2"/>
    <row r="25271" x14ac:dyDescent="0.2"/>
    <row r="25272" x14ac:dyDescent="0.2"/>
    <row r="25273" x14ac:dyDescent="0.2"/>
    <row r="25274" x14ac:dyDescent="0.2"/>
    <row r="25275" x14ac:dyDescent="0.2"/>
    <row r="25276" x14ac:dyDescent="0.2"/>
    <row r="25277" x14ac:dyDescent="0.2"/>
    <row r="25278" x14ac:dyDescent="0.2"/>
    <row r="25279" x14ac:dyDescent="0.2"/>
    <row r="25280" x14ac:dyDescent="0.2"/>
    <row r="25281" x14ac:dyDescent="0.2"/>
    <row r="25282" x14ac:dyDescent="0.2"/>
    <row r="25283" x14ac:dyDescent="0.2"/>
    <row r="25284" x14ac:dyDescent="0.2"/>
    <row r="25285" x14ac:dyDescent="0.2"/>
    <row r="25286" x14ac:dyDescent="0.2"/>
    <row r="25287" x14ac:dyDescent="0.2"/>
    <row r="25288" x14ac:dyDescent="0.2"/>
    <row r="25289" x14ac:dyDescent="0.2"/>
    <row r="25290" x14ac:dyDescent="0.2"/>
    <row r="25291" x14ac:dyDescent="0.2"/>
    <row r="25292" x14ac:dyDescent="0.2"/>
    <row r="25293" x14ac:dyDescent="0.2"/>
    <row r="25294" x14ac:dyDescent="0.2"/>
    <row r="25295" x14ac:dyDescent="0.2"/>
    <row r="25296" x14ac:dyDescent="0.2"/>
    <row r="25297" x14ac:dyDescent="0.2"/>
    <row r="25298" x14ac:dyDescent="0.2"/>
    <row r="25299" x14ac:dyDescent="0.2"/>
    <row r="25300" x14ac:dyDescent="0.2"/>
    <row r="25301" x14ac:dyDescent="0.2"/>
    <row r="25302" x14ac:dyDescent="0.2"/>
    <row r="25303" x14ac:dyDescent="0.2"/>
    <row r="25304" x14ac:dyDescent="0.2"/>
    <row r="25305" x14ac:dyDescent="0.2"/>
    <row r="25306" x14ac:dyDescent="0.2"/>
    <row r="25307" x14ac:dyDescent="0.2"/>
    <row r="25308" x14ac:dyDescent="0.2"/>
    <row r="25309" x14ac:dyDescent="0.2"/>
    <row r="25310" x14ac:dyDescent="0.2"/>
    <row r="25311" x14ac:dyDescent="0.2"/>
    <row r="25312" x14ac:dyDescent="0.2"/>
    <row r="25313" x14ac:dyDescent="0.2"/>
    <row r="25314" x14ac:dyDescent="0.2"/>
    <row r="25315" x14ac:dyDescent="0.2"/>
    <row r="25316" x14ac:dyDescent="0.2"/>
    <row r="25317" x14ac:dyDescent="0.2"/>
    <row r="25318" x14ac:dyDescent="0.2"/>
    <row r="25319" x14ac:dyDescent="0.2"/>
    <row r="25320" x14ac:dyDescent="0.2"/>
    <row r="25321" x14ac:dyDescent="0.2"/>
    <row r="25322" x14ac:dyDescent="0.2"/>
    <row r="25323" x14ac:dyDescent="0.2"/>
    <row r="25324" x14ac:dyDescent="0.2"/>
    <row r="25325" x14ac:dyDescent="0.2"/>
    <row r="25326" x14ac:dyDescent="0.2"/>
    <row r="25327" x14ac:dyDescent="0.2"/>
    <row r="25328" x14ac:dyDescent="0.2"/>
    <row r="25329" x14ac:dyDescent="0.2"/>
    <row r="25330" x14ac:dyDescent="0.2"/>
    <row r="25331" x14ac:dyDescent="0.2"/>
    <row r="25332" x14ac:dyDescent="0.2"/>
    <row r="25333" x14ac:dyDescent="0.2"/>
    <row r="25334" x14ac:dyDescent="0.2"/>
    <row r="25335" x14ac:dyDescent="0.2"/>
    <row r="25336" x14ac:dyDescent="0.2"/>
    <row r="25337" x14ac:dyDescent="0.2"/>
    <row r="25338" x14ac:dyDescent="0.2"/>
    <row r="25339" x14ac:dyDescent="0.2"/>
    <row r="25340" x14ac:dyDescent="0.2"/>
    <row r="25341" x14ac:dyDescent="0.2"/>
    <row r="25342" x14ac:dyDescent="0.2"/>
    <row r="25343" x14ac:dyDescent="0.2"/>
    <row r="25344" x14ac:dyDescent="0.2"/>
    <row r="25345" x14ac:dyDescent="0.2"/>
    <row r="25346" x14ac:dyDescent="0.2"/>
    <row r="25347" x14ac:dyDescent="0.2"/>
    <row r="25348" x14ac:dyDescent="0.2"/>
    <row r="25349" x14ac:dyDescent="0.2"/>
    <row r="25350" x14ac:dyDescent="0.2"/>
    <row r="25351" x14ac:dyDescent="0.2"/>
    <row r="25352" x14ac:dyDescent="0.2"/>
    <row r="25353" x14ac:dyDescent="0.2"/>
    <row r="25354" x14ac:dyDescent="0.2"/>
    <row r="25355" x14ac:dyDescent="0.2"/>
    <row r="25356" x14ac:dyDescent="0.2"/>
    <row r="25357" x14ac:dyDescent="0.2"/>
    <row r="25358" x14ac:dyDescent="0.2"/>
    <row r="25359" x14ac:dyDescent="0.2"/>
    <row r="25360" x14ac:dyDescent="0.2"/>
    <row r="25361" x14ac:dyDescent="0.2"/>
    <row r="25362" x14ac:dyDescent="0.2"/>
    <row r="25363" x14ac:dyDescent="0.2"/>
    <row r="25364" x14ac:dyDescent="0.2"/>
    <row r="25365" x14ac:dyDescent="0.2"/>
    <row r="25366" x14ac:dyDescent="0.2"/>
    <row r="25367" x14ac:dyDescent="0.2"/>
    <row r="25368" x14ac:dyDescent="0.2"/>
    <row r="25369" x14ac:dyDescent="0.2"/>
    <row r="25370" x14ac:dyDescent="0.2"/>
    <row r="25371" x14ac:dyDescent="0.2"/>
    <row r="25372" x14ac:dyDescent="0.2"/>
    <row r="25373" x14ac:dyDescent="0.2"/>
    <row r="25374" x14ac:dyDescent="0.2"/>
    <row r="25375" x14ac:dyDescent="0.2"/>
    <row r="25376" x14ac:dyDescent="0.2"/>
    <row r="25377" x14ac:dyDescent="0.2"/>
    <row r="25378" x14ac:dyDescent="0.2"/>
    <row r="25379" x14ac:dyDescent="0.2"/>
    <row r="25380" x14ac:dyDescent="0.2"/>
    <row r="25381" x14ac:dyDescent="0.2"/>
    <row r="25382" x14ac:dyDescent="0.2"/>
    <row r="25383" x14ac:dyDescent="0.2"/>
    <row r="25384" x14ac:dyDescent="0.2"/>
    <row r="25385" x14ac:dyDescent="0.2"/>
    <row r="25386" x14ac:dyDescent="0.2"/>
    <row r="25387" x14ac:dyDescent="0.2"/>
    <row r="25388" x14ac:dyDescent="0.2"/>
    <row r="25389" x14ac:dyDescent="0.2"/>
    <row r="25390" x14ac:dyDescent="0.2"/>
    <row r="25391" x14ac:dyDescent="0.2"/>
    <row r="25392" x14ac:dyDescent="0.2"/>
    <row r="25393" x14ac:dyDescent="0.2"/>
    <row r="25394" x14ac:dyDescent="0.2"/>
    <row r="25395" x14ac:dyDescent="0.2"/>
    <row r="25396" x14ac:dyDescent="0.2"/>
    <row r="25397" x14ac:dyDescent="0.2"/>
    <row r="25398" x14ac:dyDescent="0.2"/>
    <row r="25399" x14ac:dyDescent="0.2"/>
    <row r="25400" x14ac:dyDescent="0.2"/>
    <row r="25401" x14ac:dyDescent="0.2"/>
    <row r="25402" x14ac:dyDescent="0.2"/>
    <row r="25403" x14ac:dyDescent="0.2"/>
    <row r="25404" x14ac:dyDescent="0.2"/>
    <row r="25405" x14ac:dyDescent="0.2"/>
    <row r="25406" x14ac:dyDescent="0.2"/>
    <row r="25407" x14ac:dyDescent="0.2"/>
    <row r="25408" x14ac:dyDescent="0.2"/>
    <row r="25409" x14ac:dyDescent="0.2"/>
    <row r="25410" x14ac:dyDescent="0.2"/>
    <row r="25411" x14ac:dyDescent="0.2"/>
    <row r="25412" x14ac:dyDescent="0.2"/>
    <row r="25413" x14ac:dyDescent="0.2"/>
    <row r="25414" x14ac:dyDescent="0.2"/>
    <row r="25415" x14ac:dyDescent="0.2"/>
    <row r="25416" x14ac:dyDescent="0.2"/>
    <row r="25417" x14ac:dyDescent="0.2"/>
    <row r="25418" x14ac:dyDescent="0.2"/>
    <row r="25419" x14ac:dyDescent="0.2"/>
    <row r="25420" x14ac:dyDescent="0.2"/>
    <row r="25421" x14ac:dyDescent="0.2"/>
    <row r="25422" x14ac:dyDescent="0.2"/>
    <row r="25423" x14ac:dyDescent="0.2"/>
    <row r="25424" x14ac:dyDescent="0.2"/>
    <row r="25425" x14ac:dyDescent="0.2"/>
    <row r="25426" x14ac:dyDescent="0.2"/>
    <row r="25427" x14ac:dyDescent="0.2"/>
    <row r="25428" x14ac:dyDescent="0.2"/>
    <row r="25429" x14ac:dyDescent="0.2"/>
    <row r="25430" x14ac:dyDescent="0.2"/>
    <row r="25431" x14ac:dyDescent="0.2"/>
    <row r="25432" x14ac:dyDescent="0.2"/>
    <row r="25433" x14ac:dyDescent="0.2"/>
    <row r="25434" x14ac:dyDescent="0.2"/>
    <row r="25435" x14ac:dyDescent="0.2"/>
    <row r="25436" x14ac:dyDescent="0.2"/>
    <row r="25437" x14ac:dyDescent="0.2"/>
    <row r="25438" x14ac:dyDescent="0.2"/>
    <row r="25439" x14ac:dyDescent="0.2"/>
    <row r="25440" x14ac:dyDescent="0.2"/>
    <row r="25441" x14ac:dyDescent="0.2"/>
    <row r="25442" x14ac:dyDescent="0.2"/>
    <row r="25443" x14ac:dyDescent="0.2"/>
    <row r="25444" x14ac:dyDescent="0.2"/>
    <row r="25445" x14ac:dyDescent="0.2"/>
    <row r="25446" x14ac:dyDescent="0.2"/>
    <row r="25447" x14ac:dyDescent="0.2"/>
    <row r="25448" x14ac:dyDescent="0.2"/>
    <row r="25449" x14ac:dyDescent="0.2"/>
    <row r="25450" x14ac:dyDescent="0.2"/>
    <row r="25451" x14ac:dyDescent="0.2"/>
    <row r="25452" x14ac:dyDescent="0.2"/>
    <row r="25453" x14ac:dyDescent="0.2"/>
    <row r="25454" x14ac:dyDescent="0.2"/>
    <row r="25455" x14ac:dyDescent="0.2"/>
    <row r="25456" x14ac:dyDescent="0.2"/>
    <row r="25457" x14ac:dyDescent="0.2"/>
    <row r="25458" x14ac:dyDescent="0.2"/>
    <row r="25459" x14ac:dyDescent="0.2"/>
    <row r="25460" x14ac:dyDescent="0.2"/>
    <row r="25461" x14ac:dyDescent="0.2"/>
    <row r="25462" x14ac:dyDescent="0.2"/>
    <row r="25463" x14ac:dyDescent="0.2"/>
    <row r="25464" x14ac:dyDescent="0.2"/>
    <row r="25465" x14ac:dyDescent="0.2"/>
    <row r="25466" x14ac:dyDescent="0.2"/>
    <row r="25467" x14ac:dyDescent="0.2"/>
    <row r="25468" x14ac:dyDescent="0.2"/>
    <row r="25469" x14ac:dyDescent="0.2"/>
    <row r="25470" x14ac:dyDescent="0.2"/>
    <row r="25471" x14ac:dyDescent="0.2"/>
    <row r="25472" x14ac:dyDescent="0.2"/>
    <row r="25473" x14ac:dyDescent="0.2"/>
    <row r="25474" x14ac:dyDescent="0.2"/>
    <row r="25475" x14ac:dyDescent="0.2"/>
    <row r="25476" x14ac:dyDescent="0.2"/>
    <row r="25477" x14ac:dyDescent="0.2"/>
    <row r="25478" x14ac:dyDescent="0.2"/>
    <row r="25479" x14ac:dyDescent="0.2"/>
    <row r="25480" x14ac:dyDescent="0.2"/>
    <row r="25481" x14ac:dyDescent="0.2"/>
    <row r="25482" x14ac:dyDescent="0.2"/>
    <row r="25483" x14ac:dyDescent="0.2"/>
    <row r="25484" x14ac:dyDescent="0.2"/>
    <row r="25485" x14ac:dyDescent="0.2"/>
    <row r="25486" x14ac:dyDescent="0.2"/>
    <row r="25487" x14ac:dyDescent="0.2"/>
    <row r="25488" x14ac:dyDescent="0.2"/>
    <row r="25489" x14ac:dyDescent="0.2"/>
    <row r="25490" x14ac:dyDescent="0.2"/>
    <row r="25491" x14ac:dyDescent="0.2"/>
    <row r="25492" x14ac:dyDescent="0.2"/>
    <row r="25493" x14ac:dyDescent="0.2"/>
    <row r="25494" x14ac:dyDescent="0.2"/>
    <row r="25495" x14ac:dyDescent="0.2"/>
    <row r="25496" x14ac:dyDescent="0.2"/>
    <row r="25497" x14ac:dyDescent="0.2"/>
    <row r="25498" x14ac:dyDescent="0.2"/>
    <row r="25499" x14ac:dyDescent="0.2"/>
    <row r="25500" x14ac:dyDescent="0.2"/>
    <row r="25501" x14ac:dyDescent="0.2"/>
    <row r="25502" x14ac:dyDescent="0.2"/>
    <row r="25503" x14ac:dyDescent="0.2"/>
    <row r="25504" x14ac:dyDescent="0.2"/>
    <row r="25505" x14ac:dyDescent="0.2"/>
    <row r="25506" x14ac:dyDescent="0.2"/>
    <row r="25507" x14ac:dyDescent="0.2"/>
    <row r="25508" x14ac:dyDescent="0.2"/>
    <row r="25509" x14ac:dyDescent="0.2"/>
    <row r="25510" x14ac:dyDescent="0.2"/>
    <row r="25511" x14ac:dyDescent="0.2"/>
    <row r="25512" x14ac:dyDescent="0.2"/>
    <row r="25513" x14ac:dyDescent="0.2"/>
    <row r="25514" x14ac:dyDescent="0.2"/>
    <row r="25515" x14ac:dyDescent="0.2"/>
    <row r="25516" x14ac:dyDescent="0.2"/>
    <row r="25517" x14ac:dyDescent="0.2"/>
    <row r="25518" x14ac:dyDescent="0.2"/>
    <row r="25519" x14ac:dyDescent="0.2"/>
    <row r="25520" x14ac:dyDescent="0.2"/>
    <row r="25521" x14ac:dyDescent="0.2"/>
    <row r="25522" x14ac:dyDescent="0.2"/>
    <row r="25523" x14ac:dyDescent="0.2"/>
    <row r="25524" x14ac:dyDescent="0.2"/>
    <row r="25525" x14ac:dyDescent="0.2"/>
    <row r="25526" x14ac:dyDescent="0.2"/>
    <row r="25527" x14ac:dyDescent="0.2"/>
    <row r="25528" x14ac:dyDescent="0.2"/>
    <row r="25529" x14ac:dyDescent="0.2"/>
    <row r="25530" x14ac:dyDescent="0.2"/>
    <row r="25531" x14ac:dyDescent="0.2"/>
    <row r="25532" x14ac:dyDescent="0.2"/>
    <row r="25533" x14ac:dyDescent="0.2"/>
    <row r="25534" x14ac:dyDescent="0.2"/>
    <row r="25535" x14ac:dyDescent="0.2"/>
    <row r="25536" x14ac:dyDescent="0.2"/>
    <row r="25537" x14ac:dyDescent="0.2"/>
    <row r="25538" x14ac:dyDescent="0.2"/>
    <row r="25539" x14ac:dyDescent="0.2"/>
    <row r="25540" x14ac:dyDescent="0.2"/>
    <row r="25541" x14ac:dyDescent="0.2"/>
    <row r="25542" x14ac:dyDescent="0.2"/>
    <row r="25543" x14ac:dyDescent="0.2"/>
    <row r="25544" x14ac:dyDescent="0.2"/>
    <row r="25545" x14ac:dyDescent="0.2"/>
    <row r="25546" x14ac:dyDescent="0.2"/>
    <row r="25547" x14ac:dyDescent="0.2"/>
    <row r="25548" x14ac:dyDescent="0.2"/>
    <row r="25549" x14ac:dyDescent="0.2"/>
    <row r="25550" x14ac:dyDescent="0.2"/>
    <row r="25551" x14ac:dyDescent="0.2"/>
    <row r="25552" x14ac:dyDescent="0.2"/>
    <row r="25553" x14ac:dyDescent="0.2"/>
    <row r="25554" x14ac:dyDescent="0.2"/>
    <row r="25555" x14ac:dyDescent="0.2"/>
    <row r="25556" x14ac:dyDescent="0.2"/>
    <row r="25557" x14ac:dyDescent="0.2"/>
    <row r="25558" x14ac:dyDescent="0.2"/>
    <row r="25559" x14ac:dyDescent="0.2"/>
    <row r="25560" x14ac:dyDescent="0.2"/>
    <row r="25561" x14ac:dyDescent="0.2"/>
    <row r="25562" x14ac:dyDescent="0.2"/>
    <row r="25563" x14ac:dyDescent="0.2"/>
    <row r="25564" x14ac:dyDescent="0.2"/>
    <row r="25565" x14ac:dyDescent="0.2"/>
    <row r="25566" x14ac:dyDescent="0.2"/>
    <row r="25567" x14ac:dyDescent="0.2"/>
    <row r="25568" x14ac:dyDescent="0.2"/>
    <row r="25569" x14ac:dyDescent="0.2"/>
    <row r="25570" x14ac:dyDescent="0.2"/>
    <row r="25571" x14ac:dyDescent="0.2"/>
    <row r="25572" x14ac:dyDescent="0.2"/>
    <row r="25573" x14ac:dyDescent="0.2"/>
    <row r="25574" x14ac:dyDescent="0.2"/>
    <row r="25575" x14ac:dyDescent="0.2"/>
    <row r="25576" x14ac:dyDescent="0.2"/>
    <row r="25577" x14ac:dyDescent="0.2"/>
    <row r="25578" x14ac:dyDescent="0.2"/>
    <row r="25579" x14ac:dyDescent="0.2"/>
    <row r="25580" x14ac:dyDescent="0.2"/>
    <row r="25581" x14ac:dyDescent="0.2"/>
    <row r="25582" x14ac:dyDescent="0.2"/>
    <row r="25583" x14ac:dyDescent="0.2"/>
    <row r="25584" x14ac:dyDescent="0.2"/>
    <row r="25585" x14ac:dyDescent="0.2"/>
    <row r="25586" x14ac:dyDescent="0.2"/>
    <row r="25587" x14ac:dyDescent="0.2"/>
    <row r="25588" x14ac:dyDescent="0.2"/>
    <row r="25589" x14ac:dyDescent="0.2"/>
    <row r="25590" x14ac:dyDescent="0.2"/>
    <row r="25591" x14ac:dyDescent="0.2"/>
    <row r="25592" x14ac:dyDescent="0.2"/>
    <row r="25593" x14ac:dyDescent="0.2"/>
    <row r="25594" x14ac:dyDescent="0.2"/>
    <row r="25595" x14ac:dyDescent="0.2"/>
    <row r="25596" x14ac:dyDescent="0.2"/>
    <row r="25597" x14ac:dyDescent="0.2"/>
    <row r="25598" x14ac:dyDescent="0.2"/>
    <row r="25599" x14ac:dyDescent="0.2"/>
    <row r="25600" x14ac:dyDescent="0.2"/>
    <row r="25601" x14ac:dyDescent="0.2"/>
    <row r="25602" x14ac:dyDescent="0.2"/>
    <row r="25603" x14ac:dyDescent="0.2"/>
    <row r="25604" x14ac:dyDescent="0.2"/>
    <row r="25605" x14ac:dyDescent="0.2"/>
    <row r="25606" x14ac:dyDescent="0.2"/>
    <row r="25607" x14ac:dyDescent="0.2"/>
    <row r="25608" x14ac:dyDescent="0.2"/>
    <row r="25609" x14ac:dyDescent="0.2"/>
    <row r="25610" x14ac:dyDescent="0.2"/>
    <row r="25611" x14ac:dyDescent="0.2"/>
    <row r="25612" x14ac:dyDescent="0.2"/>
    <row r="25613" x14ac:dyDescent="0.2"/>
    <row r="25614" x14ac:dyDescent="0.2"/>
    <row r="25615" x14ac:dyDescent="0.2"/>
    <row r="25616" x14ac:dyDescent="0.2"/>
    <row r="25617" x14ac:dyDescent="0.2"/>
    <row r="25618" x14ac:dyDescent="0.2"/>
    <row r="25619" x14ac:dyDescent="0.2"/>
    <row r="25620" x14ac:dyDescent="0.2"/>
    <row r="25621" x14ac:dyDescent="0.2"/>
    <row r="25622" x14ac:dyDescent="0.2"/>
    <row r="25623" x14ac:dyDescent="0.2"/>
    <row r="25624" x14ac:dyDescent="0.2"/>
    <row r="25625" x14ac:dyDescent="0.2"/>
    <row r="25626" x14ac:dyDescent="0.2"/>
    <row r="25627" x14ac:dyDescent="0.2"/>
    <row r="25628" x14ac:dyDescent="0.2"/>
    <row r="25629" x14ac:dyDescent="0.2"/>
    <row r="25630" x14ac:dyDescent="0.2"/>
    <row r="25631" x14ac:dyDescent="0.2"/>
    <row r="25632" x14ac:dyDescent="0.2"/>
    <row r="25633" x14ac:dyDescent="0.2"/>
    <row r="25634" x14ac:dyDescent="0.2"/>
    <row r="25635" x14ac:dyDescent="0.2"/>
    <row r="25636" x14ac:dyDescent="0.2"/>
    <row r="25637" x14ac:dyDescent="0.2"/>
    <row r="25638" x14ac:dyDescent="0.2"/>
    <row r="25639" x14ac:dyDescent="0.2"/>
    <row r="25640" x14ac:dyDescent="0.2"/>
    <row r="25641" x14ac:dyDescent="0.2"/>
    <row r="25642" x14ac:dyDescent="0.2"/>
    <row r="25643" x14ac:dyDescent="0.2"/>
    <row r="25644" x14ac:dyDescent="0.2"/>
    <row r="25645" x14ac:dyDescent="0.2"/>
    <row r="25646" x14ac:dyDescent="0.2"/>
    <row r="25647" x14ac:dyDescent="0.2"/>
    <row r="25648" x14ac:dyDescent="0.2"/>
    <row r="25649" x14ac:dyDescent="0.2"/>
    <row r="25650" x14ac:dyDescent="0.2"/>
    <row r="25651" x14ac:dyDescent="0.2"/>
    <row r="25652" x14ac:dyDescent="0.2"/>
    <row r="25653" x14ac:dyDescent="0.2"/>
    <row r="25654" x14ac:dyDescent="0.2"/>
    <row r="25655" x14ac:dyDescent="0.2"/>
    <row r="25656" x14ac:dyDescent="0.2"/>
    <row r="25657" x14ac:dyDescent="0.2"/>
    <row r="25658" x14ac:dyDescent="0.2"/>
    <row r="25659" x14ac:dyDescent="0.2"/>
    <row r="25660" x14ac:dyDescent="0.2"/>
    <row r="25661" x14ac:dyDescent="0.2"/>
    <row r="25662" x14ac:dyDescent="0.2"/>
    <row r="25663" x14ac:dyDescent="0.2"/>
    <row r="25664" x14ac:dyDescent="0.2"/>
    <row r="25665" x14ac:dyDescent="0.2"/>
    <row r="25666" x14ac:dyDescent="0.2"/>
    <row r="25667" x14ac:dyDescent="0.2"/>
    <row r="25668" x14ac:dyDescent="0.2"/>
    <row r="25669" x14ac:dyDescent="0.2"/>
    <row r="25670" x14ac:dyDescent="0.2"/>
    <row r="25671" x14ac:dyDescent="0.2"/>
    <row r="25672" x14ac:dyDescent="0.2"/>
    <row r="25673" x14ac:dyDescent="0.2"/>
    <row r="25674" x14ac:dyDescent="0.2"/>
    <row r="25675" x14ac:dyDescent="0.2"/>
    <row r="25676" x14ac:dyDescent="0.2"/>
    <row r="25677" x14ac:dyDescent="0.2"/>
    <row r="25678" x14ac:dyDescent="0.2"/>
    <row r="25679" x14ac:dyDescent="0.2"/>
    <row r="25680" x14ac:dyDescent="0.2"/>
    <row r="25681" x14ac:dyDescent="0.2"/>
    <row r="25682" x14ac:dyDescent="0.2"/>
    <row r="25683" x14ac:dyDescent="0.2"/>
    <row r="25684" x14ac:dyDescent="0.2"/>
    <row r="25685" x14ac:dyDescent="0.2"/>
    <row r="25686" x14ac:dyDescent="0.2"/>
    <row r="25687" x14ac:dyDescent="0.2"/>
    <row r="25688" x14ac:dyDescent="0.2"/>
    <row r="25689" x14ac:dyDescent="0.2"/>
    <row r="25690" x14ac:dyDescent="0.2"/>
    <row r="25691" x14ac:dyDescent="0.2"/>
    <row r="25692" x14ac:dyDescent="0.2"/>
    <row r="25693" x14ac:dyDescent="0.2"/>
    <row r="25694" x14ac:dyDescent="0.2"/>
    <row r="25695" x14ac:dyDescent="0.2"/>
    <row r="25696" x14ac:dyDescent="0.2"/>
    <row r="25697" x14ac:dyDescent="0.2"/>
    <row r="25698" x14ac:dyDescent="0.2"/>
    <row r="25699" x14ac:dyDescent="0.2"/>
    <row r="25700" x14ac:dyDescent="0.2"/>
    <row r="25701" x14ac:dyDescent="0.2"/>
    <row r="25702" x14ac:dyDescent="0.2"/>
    <row r="25703" x14ac:dyDescent="0.2"/>
    <row r="25704" x14ac:dyDescent="0.2"/>
    <row r="25705" x14ac:dyDescent="0.2"/>
    <row r="25706" x14ac:dyDescent="0.2"/>
    <row r="25707" x14ac:dyDescent="0.2"/>
    <row r="25708" x14ac:dyDescent="0.2"/>
    <row r="25709" x14ac:dyDescent="0.2"/>
    <row r="25710" x14ac:dyDescent="0.2"/>
    <row r="25711" x14ac:dyDescent="0.2"/>
    <row r="25712" x14ac:dyDescent="0.2"/>
    <row r="25713" x14ac:dyDescent="0.2"/>
    <row r="25714" x14ac:dyDescent="0.2"/>
    <row r="25715" x14ac:dyDescent="0.2"/>
    <row r="25716" x14ac:dyDescent="0.2"/>
    <row r="25717" x14ac:dyDescent="0.2"/>
    <row r="25718" x14ac:dyDescent="0.2"/>
    <row r="25719" x14ac:dyDescent="0.2"/>
    <row r="25720" x14ac:dyDescent="0.2"/>
    <row r="25721" x14ac:dyDescent="0.2"/>
    <row r="25722" x14ac:dyDescent="0.2"/>
    <row r="25723" x14ac:dyDescent="0.2"/>
    <row r="25724" x14ac:dyDescent="0.2"/>
    <row r="25725" x14ac:dyDescent="0.2"/>
    <row r="25726" x14ac:dyDescent="0.2"/>
    <row r="25727" x14ac:dyDescent="0.2"/>
    <row r="25728" x14ac:dyDescent="0.2"/>
    <row r="25729" x14ac:dyDescent="0.2"/>
    <row r="25730" x14ac:dyDescent="0.2"/>
    <row r="25731" x14ac:dyDescent="0.2"/>
    <row r="25732" x14ac:dyDescent="0.2"/>
    <row r="25733" x14ac:dyDescent="0.2"/>
    <row r="25734" x14ac:dyDescent="0.2"/>
    <row r="25735" x14ac:dyDescent="0.2"/>
    <row r="25736" x14ac:dyDescent="0.2"/>
    <row r="25737" x14ac:dyDescent="0.2"/>
    <row r="25738" x14ac:dyDescent="0.2"/>
    <row r="25739" x14ac:dyDescent="0.2"/>
    <row r="25740" x14ac:dyDescent="0.2"/>
    <row r="25741" x14ac:dyDescent="0.2"/>
    <row r="25742" x14ac:dyDescent="0.2"/>
    <row r="25743" x14ac:dyDescent="0.2"/>
    <row r="25744" x14ac:dyDescent="0.2"/>
    <row r="25745" x14ac:dyDescent="0.2"/>
    <row r="25746" x14ac:dyDescent="0.2"/>
    <row r="25747" x14ac:dyDescent="0.2"/>
    <row r="25748" x14ac:dyDescent="0.2"/>
    <row r="25749" x14ac:dyDescent="0.2"/>
    <row r="25750" x14ac:dyDescent="0.2"/>
    <row r="25751" x14ac:dyDescent="0.2"/>
    <row r="25752" x14ac:dyDescent="0.2"/>
    <row r="25753" x14ac:dyDescent="0.2"/>
    <row r="25754" x14ac:dyDescent="0.2"/>
    <row r="25755" x14ac:dyDescent="0.2"/>
    <row r="25756" x14ac:dyDescent="0.2"/>
    <row r="25757" x14ac:dyDescent="0.2"/>
    <row r="25758" x14ac:dyDescent="0.2"/>
    <row r="25759" x14ac:dyDescent="0.2"/>
    <row r="25760" x14ac:dyDescent="0.2"/>
    <row r="25761" x14ac:dyDescent="0.2"/>
    <row r="25762" x14ac:dyDescent="0.2"/>
    <row r="25763" x14ac:dyDescent="0.2"/>
    <row r="25764" x14ac:dyDescent="0.2"/>
    <row r="25765" x14ac:dyDescent="0.2"/>
    <row r="25766" x14ac:dyDescent="0.2"/>
    <row r="25767" x14ac:dyDescent="0.2"/>
    <row r="25768" x14ac:dyDescent="0.2"/>
    <row r="25769" x14ac:dyDescent="0.2"/>
    <row r="25770" x14ac:dyDescent="0.2"/>
    <row r="25771" x14ac:dyDescent="0.2"/>
    <row r="25772" x14ac:dyDescent="0.2"/>
    <row r="25773" x14ac:dyDescent="0.2"/>
    <row r="25774" x14ac:dyDescent="0.2"/>
    <row r="25775" x14ac:dyDescent="0.2"/>
    <row r="25776" x14ac:dyDescent="0.2"/>
    <row r="25777" x14ac:dyDescent="0.2"/>
    <row r="25778" x14ac:dyDescent="0.2"/>
    <row r="25779" x14ac:dyDescent="0.2"/>
    <row r="25780" x14ac:dyDescent="0.2"/>
    <row r="25781" x14ac:dyDescent="0.2"/>
    <row r="25782" x14ac:dyDescent="0.2"/>
    <row r="25783" x14ac:dyDescent="0.2"/>
    <row r="25784" x14ac:dyDescent="0.2"/>
    <row r="25785" x14ac:dyDescent="0.2"/>
    <row r="25786" x14ac:dyDescent="0.2"/>
    <row r="25787" x14ac:dyDescent="0.2"/>
    <row r="25788" x14ac:dyDescent="0.2"/>
    <row r="25789" x14ac:dyDescent="0.2"/>
    <row r="25790" x14ac:dyDescent="0.2"/>
    <row r="25791" x14ac:dyDescent="0.2"/>
    <row r="25792" x14ac:dyDescent="0.2"/>
    <row r="25793" x14ac:dyDescent="0.2"/>
    <row r="25794" x14ac:dyDescent="0.2"/>
    <row r="25795" x14ac:dyDescent="0.2"/>
    <row r="25796" x14ac:dyDescent="0.2"/>
    <row r="25797" x14ac:dyDescent="0.2"/>
    <row r="25798" x14ac:dyDescent="0.2"/>
    <row r="25799" x14ac:dyDescent="0.2"/>
    <row r="25800" x14ac:dyDescent="0.2"/>
    <row r="25801" x14ac:dyDescent="0.2"/>
    <row r="25802" x14ac:dyDescent="0.2"/>
    <row r="25803" x14ac:dyDescent="0.2"/>
    <row r="25804" x14ac:dyDescent="0.2"/>
    <row r="25805" x14ac:dyDescent="0.2"/>
    <row r="25806" x14ac:dyDescent="0.2"/>
    <row r="25807" x14ac:dyDescent="0.2"/>
    <row r="25808" x14ac:dyDescent="0.2"/>
    <row r="25809" x14ac:dyDescent="0.2"/>
    <row r="25810" x14ac:dyDescent="0.2"/>
    <row r="25811" x14ac:dyDescent="0.2"/>
    <row r="25812" x14ac:dyDescent="0.2"/>
    <row r="25813" x14ac:dyDescent="0.2"/>
    <row r="25814" x14ac:dyDescent="0.2"/>
    <row r="25815" x14ac:dyDescent="0.2"/>
    <row r="25816" x14ac:dyDescent="0.2"/>
    <row r="25817" x14ac:dyDescent="0.2"/>
    <row r="25818" x14ac:dyDescent="0.2"/>
    <row r="25819" x14ac:dyDescent="0.2"/>
    <row r="25820" x14ac:dyDescent="0.2"/>
    <row r="25821" x14ac:dyDescent="0.2"/>
    <row r="25822" x14ac:dyDescent="0.2"/>
    <row r="25823" x14ac:dyDescent="0.2"/>
    <row r="25824" x14ac:dyDescent="0.2"/>
    <row r="25825" x14ac:dyDescent="0.2"/>
    <row r="25826" x14ac:dyDescent="0.2"/>
    <row r="25827" x14ac:dyDescent="0.2"/>
    <row r="25828" x14ac:dyDescent="0.2"/>
    <row r="25829" x14ac:dyDescent="0.2"/>
    <row r="25830" x14ac:dyDescent="0.2"/>
    <row r="25831" x14ac:dyDescent="0.2"/>
    <row r="25832" x14ac:dyDescent="0.2"/>
    <row r="25833" x14ac:dyDescent="0.2"/>
    <row r="25834" x14ac:dyDescent="0.2"/>
    <row r="25835" x14ac:dyDescent="0.2"/>
    <row r="25836" x14ac:dyDescent="0.2"/>
    <row r="25837" x14ac:dyDescent="0.2"/>
    <row r="25838" x14ac:dyDescent="0.2"/>
    <row r="25839" x14ac:dyDescent="0.2"/>
    <row r="25840" x14ac:dyDescent="0.2"/>
    <row r="25841" x14ac:dyDescent="0.2"/>
    <row r="25842" x14ac:dyDescent="0.2"/>
    <row r="25843" x14ac:dyDescent="0.2"/>
    <row r="25844" x14ac:dyDescent="0.2"/>
    <row r="25845" x14ac:dyDescent="0.2"/>
    <row r="25846" x14ac:dyDescent="0.2"/>
    <row r="25847" x14ac:dyDescent="0.2"/>
    <row r="25848" x14ac:dyDescent="0.2"/>
    <row r="25849" x14ac:dyDescent="0.2"/>
    <row r="25850" x14ac:dyDescent="0.2"/>
    <row r="25851" x14ac:dyDescent="0.2"/>
    <row r="25852" x14ac:dyDescent="0.2"/>
    <row r="25853" x14ac:dyDescent="0.2"/>
    <row r="25854" x14ac:dyDescent="0.2"/>
    <row r="25855" x14ac:dyDescent="0.2"/>
    <row r="25856" x14ac:dyDescent="0.2"/>
    <row r="25857" x14ac:dyDescent="0.2"/>
    <row r="25858" x14ac:dyDescent="0.2"/>
    <row r="25859" x14ac:dyDescent="0.2"/>
    <row r="25860" x14ac:dyDescent="0.2"/>
    <row r="25861" x14ac:dyDescent="0.2"/>
    <row r="25862" x14ac:dyDescent="0.2"/>
    <row r="25863" x14ac:dyDescent="0.2"/>
    <row r="25864" x14ac:dyDescent="0.2"/>
    <row r="25865" x14ac:dyDescent="0.2"/>
    <row r="25866" x14ac:dyDescent="0.2"/>
    <row r="25867" x14ac:dyDescent="0.2"/>
    <row r="25868" x14ac:dyDescent="0.2"/>
    <row r="25869" x14ac:dyDescent="0.2"/>
    <row r="25870" x14ac:dyDescent="0.2"/>
    <row r="25871" x14ac:dyDescent="0.2"/>
    <row r="25872" x14ac:dyDescent="0.2"/>
    <row r="25873" x14ac:dyDescent="0.2"/>
    <row r="25874" x14ac:dyDescent="0.2"/>
    <row r="25875" x14ac:dyDescent="0.2"/>
    <row r="25876" x14ac:dyDescent="0.2"/>
    <row r="25877" x14ac:dyDescent="0.2"/>
    <row r="25878" x14ac:dyDescent="0.2"/>
    <row r="25879" x14ac:dyDescent="0.2"/>
    <row r="25880" x14ac:dyDescent="0.2"/>
    <row r="25881" x14ac:dyDescent="0.2"/>
    <row r="25882" x14ac:dyDescent="0.2"/>
    <row r="25883" x14ac:dyDescent="0.2"/>
    <row r="25884" x14ac:dyDescent="0.2"/>
    <row r="25885" x14ac:dyDescent="0.2"/>
    <row r="25886" x14ac:dyDescent="0.2"/>
    <row r="25887" x14ac:dyDescent="0.2"/>
    <row r="25888" x14ac:dyDescent="0.2"/>
    <row r="25889" x14ac:dyDescent="0.2"/>
    <row r="25890" x14ac:dyDescent="0.2"/>
    <row r="25891" x14ac:dyDescent="0.2"/>
    <row r="25892" x14ac:dyDescent="0.2"/>
    <row r="25893" x14ac:dyDescent="0.2"/>
    <row r="25894" x14ac:dyDescent="0.2"/>
    <row r="25895" x14ac:dyDescent="0.2"/>
    <row r="25896" x14ac:dyDescent="0.2"/>
    <row r="25897" x14ac:dyDescent="0.2"/>
    <row r="25898" x14ac:dyDescent="0.2"/>
    <row r="25899" x14ac:dyDescent="0.2"/>
    <row r="25900" x14ac:dyDescent="0.2"/>
    <row r="25901" x14ac:dyDescent="0.2"/>
    <row r="25902" x14ac:dyDescent="0.2"/>
    <row r="25903" x14ac:dyDescent="0.2"/>
    <row r="25904" x14ac:dyDescent="0.2"/>
    <row r="25905" x14ac:dyDescent="0.2"/>
    <row r="25906" x14ac:dyDescent="0.2"/>
    <row r="25907" x14ac:dyDescent="0.2"/>
    <row r="25908" x14ac:dyDescent="0.2"/>
    <row r="25909" x14ac:dyDescent="0.2"/>
    <row r="25910" x14ac:dyDescent="0.2"/>
    <row r="25911" x14ac:dyDescent="0.2"/>
    <row r="25912" x14ac:dyDescent="0.2"/>
    <row r="25913" x14ac:dyDescent="0.2"/>
    <row r="25914" x14ac:dyDescent="0.2"/>
    <row r="25915" x14ac:dyDescent="0.2"/>
    <row r="25916" x14ac:dyDescent="0.2"/>
    <row r="25917" x14ac:dyDescent="0.2"/>
    <row r="25918" x14ac:dyDescent="0.2"/>
    <row r="25919" x14ac:dyDescent="0.2"/>
    <row r="25920" x14ac:dyDescent="0.2"/>
    <row r="25921" x14ac:dyDescent="0.2"/>
    <row r="25922" x14ac:dyDescent="0.2"/>
    <row r="25923" x14ac:dyDescent="0.2"/>
    <row r="25924" x14ac:dyDescent="0.2"/>
    <row r="25925" x14ac:dyDescent="0.2"/>
    <row r="25926" x14ac:dyDescent="0.2"/>
    <row r="25927" x14ac:dyDescent="0.2"/>
    <row r="25928" x14ac:dyDescent="0.2"/>
    <row r="25929" x14ac:dyDescent="0.2"/>
    <row r="25930" x14ac:dyDescent="0.2"/>
    <row r="25931" x14ac:dyDescent="0.2"/>
    <row r="25932" x14ac:dyDescent="0.2"/>
    <row r="25933" x14ac:dyDescent="0.2"/>
    <row r="25934" x14ac:dyDescent="0.2"/>
    <row r="25935" x14ac:dyDescent="0.2"/>
    <row r="25936" x14ac:dyDescent="0.2"/>
    <row r="25937" x14ac:dyDescent="0.2"/>
    <row r="25938" x14ac:dyDescent="0.2"/>
    <row r="25939" x14ac:dyDescent="0.2"/>
    <row r="25940" x14ac:dyDescent="0.2"/>
    <row r="25941" x14ac:dyDescent="0.2"/>
    <row r="25942" x14ac:dyDescent="0.2"/>
    <row r="25943" x14ac:dyDescent="0.2"/>
    <row r="25944" x14ac:dyDescent="0.2"/>
    <row r="25945" x14ac:dyDescent="0.2"/>
    <row r="25946" x14ac:dyDescent="0.2"/>
    <row r="25947" x14ac:dyDescent="0.2"/>
    <row r="25948" x14ac:dyDescent="0.2"/>
    <row r="25949" x14ac:dyDescent="0.2"/>
    <row r="25950" x14ac:dyDescent="0.2"/>
    <row r="25951" x14ac:dyDescent="0.2"/>
    <row r="25952" x14ac:dyDescent="0.2"/>
    <row r="25953" x14ac:dyDescent="0.2"/>
    <row r="25954" x14ac:dyDescent="0.2"/>
    <row r="25955" x14ac:dyDescent="0.2"/>
    <row r="25956" x14ac:dyDescent="0.2"/>
    <row r="25957" x14ac:dyDescent="0.2"/>
    <row r="25958" x14ac:dyDescent="0.2"/>
    <row r="25959" x14ac:dyDescent="0.2"/>
    <row r="25960" x14ac:dyDescent="0.2"/>
    <row r="25961" x14ac:dyDescent="0.2"/>
    <row r="25962" x14ac:dyDescent="0.2"/>
    <row r="25963" x14ac:dyDescent="0.2"/>
    <row r="25964" x14ac:dyDescent="0.2"/>
    <row r="25965" x14ac:dyDescent="0.2"/>
    <row r="25966" x14ac:dyDescent="0.2"/>
    <row r="25967" x14ac:dyDescent="0.2"/>
    <row r="25968" x14ac:dyDescent="0.2"/>
    <row r="25969" x14ac:dyDescent="0.2"/>
    <row r="25970" x14ac:dyDescent="0.2"/>
    <row r="25971" x14ac:dyDescent="0.2"/>
    <row r="25972" x14ac:dyDescent="0.2"/>
    <row r="25973" x14ac:dyDescent="0.2"/>
    <row r="25974" x14ac:dyDescent="0.2"/>
    <row r="25975" x14ac:dyDescent="0.2"/>
    <row r="25976" x14ac:dyDescent="0.2"/>
    <row r="25977" x14ac:dyDescent="0.2"/>
    <row r="25978" x14ac:dyDescent="0.2"/>
    <row r="25979" x14ac:dyDescent="0.2"/>
    <row r="25980" x14ac:dyDescent="0.2"/>
    <row r="25981" x14ac:dyDescent="0.2"/>
    <row r="25982" x14ac:dyDescent="0.2"/>
    <row r="25983" x14ac:dyDescent="0.2"/>
    <row r="25984" x14ac:dyDescent="0.2"/>
    <row r="25985" x14ac:dyDescent="0.2"/>
    <row r="25986" x14ac:dyDescent="0.2"/>
    <row r="25987" x14ac:dyDescent="0.2"/>
    <row r="25988" x14ac:dyDescent="0.2"/>
    <row r="25989" x14ac:dyDescent="0.2"/>
    <row r="25990" x14ac:dyDescent="0.2"/>
    <row r="25991" x14ac:dyDescent="0.2"/>
    <row r="25992" x14ac:dyDescent="0.2"/>
    <row r="25993" x14ac:dyDescent="0.2"/>
    <row r="25994" x14ac:dyDescent="0.2"/>
    <row r="25995" x14ac:dyDescent="0.2"/>
    <row r="25996" x14ac:dyDescent="0.2"/>
    <row r="25997" x14ac:dyDescent="0.2"/>
    <row r="25998" x14ac:dyDescent="0.2"/>
    <row r="25999" x14ac:dyDescent="0.2"/>
    <row r="26000" x14ac:dyDescent="0.2"/>
    <row r="26001" x14ac:dyDescent="0.2"/>
    <row r="26002" x14ac:dyDescent="0.2"/>
    <row r="26003" x14ac:dyDescent="0.2"/>
    <row r="26004" x14ac:dyDescent="0.2"/>
    <row r="26005" x14ac:dyDescent="0.2"/>
    <row r="26006" x14ac:dyDescent="0.2"/>
    <row r="26007" x14ac:dyDescent="0.2"/>
    <row r="26008" x14ac:dyDescent="0.2"/>
    <row r="26009" x14ac:dyDescent="0.2"/>
    <row r="26010" x14ac:dyDescent="0.2"/>
    <row r="26011" x14ac:dyDescent="0.2"/>
    <row r="26012" x14ac:dyDescent="0.2"/>
    <row r="26013" x14ac:dyDescent="0.2"/>
    <row r="26014" x14ac:dyDescent="0.2"/>
    <row r="26015" x14ac:dyDescent="0.2"/>
    <row r="26016" x14ac:dyDescent="0.2"/>
    <row r="26017" x14ac:dyDescent="0.2"/>
    <row r="26018" x14ac:dyDescent="0.2"/>
    <row r="26019" x14ac:dyDescent="0.2"/>
    <row r="26020" x14ac:dyDescent="0.2"/>
    <row r="26021" x14ac:dyDescent="0.2"/>
    <row r="26022" x14ac:dyDescent="0.2"/>
    <row r="26023" x14ac:dyDescent="0.2"/>
    <row r="26024" x14ac:dyDescent="0.2"/>
    <row r="26025" x14ac:dyDescent="0.2"/>
    <row r="26026" x14ac:dyDescent="0.2"/>
    <row r="26027" x14ac:dyDescent="0.2"/>
    <row r="26028" x14ac:dyDescent="0.2"/>
    <row r="26029" x14ac:dyDescent="0.2"/>
    <row r="26030" x14ac:dyDescent="0.2"/>
    <row r="26031" x14ac:dyDescent="0.2"/>
    <row r="26032" x14ac:dyDescent="0.2"/>
    <row r="26033" x14ac:dyDescent="0.2"/>
    <row r="26034" x14ac:dyDescent="0.2"/>
    <row r="26035" x14ac:dyDescent="0.2"/>
    <row r="26036" x14ac:dyDescent="0.2"/>
    <row r="26037" x14ac:dyDescent="0.2"/>
    <row r="26038" x14ac:dyDescent="0.2"/>
    <row r="26039" x14ac:dyDescent="0.2"/>
    <row r="26040" x14ac:dyDescent="0.2"/>
    <row r="26041" x14ac:dyDescent="0.2"/>
    <row r="26042" x14ac:dyDescent="0.2"/>
    <row r="26043" x14ac:dyDescent="0.2"/>
    <row r="26044" x14ac:dyDescent="0.2"/>
    <row r="26045" x14ac:dyDescent="0.2"/>
    <row r="26046" x14ac:dyDescent="0.2"/>
    <row r="26047" x14ac:dyDescent="0.2"/>
    <row r="26048" x14ac:dyDescent="0.2"/>
    <row r="26049" x14ac:dyDescent="0.2"/>
    <row r="26050" x14ac:dyDescent="0.2"/>
    <row r="26051" x14ac:dyDescent="0.2"/>
    <row r="26052" x14ac:dyDescent="0.2"/>
    <row r="26053" x14ac:dyDescent="0.2"/>
    <row r="26054" x14ac:dyDescent="0.2"/>
    <row r="26055" x14ac:dyDescent="0.2"/>
    <row r="26056" x14ac:dyDescent="0.2"/>
    <row r="26057" x14ac:dyDescent="0.2"/>
    <row r="26058" x14ac:dyDescent="0.2"/>
    <row r="26059" x14ac:dyDescent="0.2"/>
    <row r="26060" x14ac:dyDescent="0.2"/>
    <row r="26061" x14ac:dyDescent="0.2"/>
    <row r="26062" x14ac:dyDescent="0.2"/>
    <row r="26063" x14ac:dyDescent="0.2"/>
    <row r="26064" x14ac:dyDescent="0.2"/>
    <row r="26065" x14ac:dyDescent="0.2"/>
    <row r="26066" x14ac:dyDescent="0.2"/>
    <row r="26067" x14ac:dyDescent="0.2"/>
    <row r="26068" x14ac:dyDescent="0.2"/>
    <row r="26069" x14ac:dyDescent="0.2"/>
    <row r="26070" x14ac:dyDescent="0.2"/>
    <row r="26071" x14ac:dyDescent="0.2"/>
    <row r="26072" x14ac:dyDescent="0.2"/>
    <row r="26073" x14ac:dyDescent="0.2"/>
    <row r="26074" x14ac:dyDescent="0.2"/>
    <row r="26075" x14ac:dyDescent="0.2"/>
    <row r="26076" x14ac:dyDescent="0.2"/>
    <row r="26077" x14ac:dyDescent="0.2"/>
    <row r="26078" x14ac:dyDescent="0.2"/>
    <row r="26079" x14ac:dyDescent="0.2"/>
    <row r="26080" x14ac:dyDescent="0.2"/>
    <row r="26081" x14ac:dyDescent="0.2"/>
    <row r="26082" x14ac:dyDescent="0.2"/>
    <row r="26083" x14ac:dyDescent="0.2"/>
    <row r="26084" x14ac:dyDescent="0.2"/>
    <row r="26085" x14ac:dyDescent="0.2"/>
    <row r="26086" x14ac:dyDescent="0.2"/>
    <row r="26087" x14ac:dyDescent="0.2"/>
    <row r="26088" x14ac:dyDescent="0.2"/>
    <row r="26089" x14ac:dyDescent="0.2"/>
    <row r="26090" x14ac:dyDescent="0.2"/>
    <row r="26091" x14ac:dyDescent="0.2"/>
    <row r="26092" x14ac:dyDescent="0.2"/>
    <row r="26093" x14ac:dyDescent="0.2"/>
    <row r="26094" x14ac:dyDescent="0.2"/>
    <row r="26095" x14ac:dyDescent="0.2"/>
    <row r="26096" x14ac:dyDescent="0.2"/>
    <row r="26097" x14ac:dyDescent="0.2"/>
    <row r="26098" x14ac:dyDescent="0.2"/>
    <row r="26099" x14ac:dyDescent="0.2"/>
    <row r="26100" x14ac:dyDescent="0.2"/>
    <row r="26101" x14ac:dyDescent="0.2"/>
    <row r="26102" x14ac:dyDescent="0.2"/>
    <row r="26103" x14ac:dyDescent="0.2"/>
    <row r="26104" x14ac:dyDescent="0.2"/>
    <row r="26105" x14ac:dyDescent="0.2"/>
    <row r="26106" x14ac:dyDescent="0.2"/>
    <row r="26107" x14ac:dyDescent="0.2"/>
    <row r="26108" x14ac:dyDescent="0.2"/>
    <row r="26109" x14ac:dyDescent="0.2"/>
    <row r="26110" x14ac:dyDescent="0.2"/>
    <row r="26111" x14ac:dyDescent="0.2"/>
    <row r="26112" x14ac:dyDescent="0.2"/>
    <row r="26113" x14ac:dyDescent="0.2"/>
    <row r="26114" x14ac:dyDescent="0.2"/>
    <row r="26115" x14ac:dyDescent="0.2"/>
    <row r="26116" x14ac:dyDescent="0.2"/>
    <row r="26117" x14ac:dyDescent="0.2"/>
    <row r="26118" x14ac:dyDescent="0.2"/>
    <row r="26119" x14ac:dyDescent="0.2"/>
    <row r="26120" x14ac:dyDescent="0.2"/>
    <row r="26121" x14ac:dyDescent="0.2"/>
    <row r="26122" x14ac:dyDescent="0.2"/>
    <row r="26123" x14ac:dyDescent="0.2"/>
    <row r="26124" x14ac:dyDescent="0.2"/>
    <row r="26125" x14ac:dyDescent="0.2"/>
    <row r="26126" x14ac:dyDescent="0.2"/>
    <row r="26127" x14ac:dyDescent="0.2"/>
    <row r="26128" x14ac:dyDescent="0.2"/>
    <row r="26129" x14ac:dyDescent="0.2"/>
    <row r="26130" x14ac:dyDescent="0.2"/>
    <row r="26131" x14ac:dyDescent="0.2"/>
    <row r="26132" x14ac:dyDescent="0.2"/>
    <row r="26133" x14ac:dyDescent="0.2"/>
    <row r="26134" x14ac:dyDescent="0.2"/>
    <row r="26135" x14ac:dyDescent="0.2"/>
    <row r="26136" x14ac:dyDescent="0.2"/>
    <row r="26137" x14ac:dyDescent="0.2"/>
    <row r="26138" x14ac:dyDescent="0.2"/>
    <row r="26139" x14ac:dyDescent="0.2"/>
    <row r="26140" x14ac:dyDescent="0.2"/>
    <row r="26141" x14ac:dyDescent="0.2"/>
    <row r="26142" x14ac:dyDescent="0.2"/>
    <row r="26143" x14ac:dyDescent="0.2"/>
    <row r="26144" x14ac:dyDescent="0.2"/>
    <row r="26145" x14ac:dyDescent="0.2"/>
    <row r="26146" x14ac:dyDescent="0.2"/>
    <row r="26147" x14ac:dyDescent="0.2"/>
    <row r="26148" x14ac:dyDescent="0.2"/>
    <row r="26149" x14ac:dyDescent="0.2"/>
    <row r="26150" x14ac:dyDescent="0.2"/>
    <row r="26151" x14ac:dyDescent="0.2"/>
    <row r="26152" x14ac:dyDescent="0.2"/>
    <row r="26153" x14ac:dyDescent="0.2"/>
    <row r="26154" x14ac:dyDescent="0.2"/>
    <row r="26155" x14ac:dyDescent="0.2"/>
    <row r="26156" x14ac:dyDescent="0.2"/>
    <row r="26157" x14ac:dyDescent="0.2"/>
    <row r="26158" x14ac:dyDescent="0.2"/>
    <row r="26159" x14ac:dyDescent="0.2"/>
    <row r="26160" x14ac:dyDescent="0.2"/>
    <row r="26161" x14ac:dyDescent="0.2"/>
    <row r="26162" x14ac:dyDescent="0.2"/>
    <row r="26163" x14ac:dyDescent="0.2"/>
    <row r="26164" x14ac:dyDescent="0.2"/>
    <row r="26165" x14ac:dyDescent="0.2"/>
    <row r="26166" x14ac:dyDescent="0.2"/>
    <row r="26167" x14ac:dyDescent="0.2"/>
    <row r="26168" x14ac:dyDescent="0.2"/>
    <row r="26169" x14ac:dyDescent="0.2"/>
    <row r="26170" x14ac:dyDescent="0.2"/>
    <row r="26171" x14ac:dyDescent="0.2"/>
    <row r="26172" x14ac:dyDescent="0.2"/>
    <row r="26173" x14ac:dyDescent="0.2"/>
    <row r="26174" x14ac:dyDescent="0.2"/>
    <row r="26175" x14ac:dyDescent="0.2"/>
    <row r="26176" x14ac:dyDescent="0.2"/>
    <row r="26177" x14ac:dyDescent="0.2"/>
    <row r="26178" x14ac:dyDescent="0.2"/>
    <row r="26179" x14ac:dyDescent="0.2"/>
    <row r="26180" x14ac:dyDescent="0.2"/>
    <row r="26181" x14ac:dyDescent="0.2"/>
    <row r="26182" x14ac:dyDescent="0.2"/>
    <row r="26183" x14ac:dyDescent="0.2"/>
    <row r="26184" x14ac:dyDescent="0.2"/>
    <row r="26185" x14ac:dyDescent="0.2"/>
    <row r="26186" x14ac:dyDescent="0.2"/>
    <row r="26187" x14ac:dyDescent="0.2"/>
    <row r="26188" x14ac:dyDescent="0.2"/>
    <row r="26189" x14ac:dyDescent="0.2"/>
    <row r="26190" x14ac:dyDescent="0.2"/>
    <row r="26191" x14ac:dyDescent="0.2"/>
    <row r="26192" x14ac:dyDescent="0.2"/>
    <row r="26193" x14ac:dyDescent="0.2"/>
    <row r="26194" x14ac:dyDescent="0.2"/>
    <row r="26195" x14ac:dyDescent="0.2"/>
    <row r="26196" x14ac:dyDescent="0.2"/>
    <row r="26197" x14ac:dyDescent="0.2"/>
    <row r="26198" x14ac:dyDescent="0.2"/>
    <row r="26199" x14ac:dyDescent="0.2"/>
    <row r="26200" x14ac:dyDescent="0.2"/>
    <row r="26201" x14ac:dyDescent="0.2"/>
    <row r="26202" x14ac:dyDescent="0.2"/>
    <row r="26203" x14ac:dyDescent="0.2"/>
    <row r="26204" x14ac:dyDescent="0.2"/>
    <row r="26205" x14ac:dyDescent="0.2"/>
    <row r="26206" x14ac:dyDescent="0.2"/>
    <row r="26207" x14ac:dyDescent="0.2"/>
    <row r="26208" x14ac:dyDescent="0.2"/>
    <row r="26209" x14ac:dyDescent="0.2"/>
    <row r="26210" x14ac:dyDescent="0.2"/>
    <row r="26211" x14ac:dyDescent="0.2"/>
    <row r="26212" x14ac:dyDescent="0.2"/>
    <row r="26213" x14ac:dyDescent="0.2"/>
    <row r="26214" x14ac:dyDescent="0.2"/>
    <row r="26215" x14ac:dyDescent="0.2"/>
    <row r="26216" x14ac:dyDescent="0.2"/>
    <row r="26217" x14ac:dyDescent="0.2"/>
    <row r="26218" x14ac:dyDescent="0.2"/>
    <row r="26219" x14ac:dyDescent="0.2"/>
    <row r="26220" x14ac:dyDescent="0.2"/>
    <row r="26221" x14ac:dyDescent="0.2"/>
    <row r="26222" x14ac:dyDescent="0.2"/>
    <row r="26223" x14ac:dyDescent="0.2"/>
    <row r="26224" x14ac:dyDescent="0.2"/>
    <row r="26225" x14ac:dyDescent="0.2"/>
    <row r="26226" x14ac:dyDescent="0.2"/>
    <row r="26227" x14ac:dyDescent="0.2"/>
    <row r="26228" x14ac:dyDescent="0.2"/>
    <row r="26229" x14ac:dyDescent="0.2"/>
    <row r="26230" x14ac:dyDescent="0.2"/>
    <row r="26231" x14ac:dyDescent="0.2"/>
    <row r="26232" x14ac:dyDescent="0.2"/>
    <row r="26233" x14ac:dyDescent="0.2"/>
    <row r="26234" x14ac:dyDescent="0.2"/>
    <row r="26235" x14ac:dyDescent="0.2"/>
    <row r="26236" x14ac:dyDescent="0.2"/>
    <row r="26237" x14ac:dyDescent="0.2"/>
    <row r="26238" x14ac:dyDescent="0.2"/>
    <row r="26239" x14ac:dyDescent="0.2"/>
    <row r="26240" x14ac:dyDescent="0.2"/>
    <row r="26241" x14ac:dyDescent="0.2"/>
    <row r="26242" x14ac:dyDescent="0.2"/>
    <row r="26243" x14ac:dyDescent="0.2"/>
    <row r="26244" x14ac:dyDescent="0.2"/>
    <row r="26245" x14ac:dyDescent="0.2"/>
    <row r="26246" x14ac:dyDescent="0.2"/>
    <row r="26247" x14ac:dyDescent="0.2"/>
    <row r="26248" x14ac:dyDescent="0.2"/>
    <row r="26249" x14ac:dyDescent="0.2"/>
    <row r="26250" x14ac:dyDescent="0.2"/>
    <row r="26251" x14ac:dyDescent="0.2"/>
    <row r="26252" x14ac:dyDescent="0.2"/>
    <row r="26253" x14ac:dyDescent="0.2"/>
    <row r="26254" x14ac:dyDescent="0.2"/>
    <row r="26255" x14ac:dyDescent="0.2"/>
    <row r="26256" x14ac:dyDescent="0.2"/>
    <row r="26257" x14ac:dyDescent="0.2"/>
    <row r="26258" x14ac:dyDescent="0.2"/>
    <row r="26259" x14ac:dyDescent="0.2"/>
    <row r="26260" x14ac:dyDescent="0.2"/>
    <row r="26261" x14ac:dyDescent="0.2"/>
    <row r="26262" x14ac:dyDescent="0.2"/>
    <row r="26263" x14ac:dyDescent="0.2"/>
    <row r="26264" x14ac:dyDescent="0.2"/>
    <row r="26265" x14ac:dyDescent="0.2"/>
    <row r="26266" x14ac:dyDescent="0.2"/>
    <row r="26267" x14ac:dyDescent="0.2"/>
    <row r="26268" x14ac:dyDescent="0.2"/>
    <row r="26269" x14ac:dyDescent="0.2"/>
    <row r="26270" x14ac:dyDescent="0.2"/>
    <row r="26271" x14ac:dyDescent="0.2"/>
    <row r="26272" x14ac:dyDescent="0.2"/>
    <row r="26273" x14ac:dyDescent="0.2"/>
    <row r="26274" x14ac:dyDescent="0.2"/>
    <row r="26275" x14ac:dyDescent="0.2"/>
    <row r="26276" x14ac:dyDescent="0.2"/>
    <row r="26277" x14ac:dyDescent="0.2"/>
    <row r="26278" x14ac:dyDescent="0.2"/>
    <row r="26279" x14ac:dyDescent="0.2"/>
    <row r="26280" x14ac:dyDescent="0.2"/>
    <row r="26281" x14ac:dyDescent="0.2"/>
    <row r="26282" x14ac:dyDescent="0.2"/>
    <row r="26283" x14ac:dyDescent="0.2"/>
    <row r="26284" x14ac:dyDescent="0.2"/>
    <row r="26285" x14ac:dyDescent="0.2"/>
    <row r="26286" x14ac:dyDescent="0.2"/>
    <row r="26287" x14ac:dyDescent="0.2"/>
    <row r="26288" x14ac:dyDescent="0.2"/>
    <row r="26289" x14ac:dyDescent="0.2"/>
    <row r="26290" x14ac:dyDescent="0.2"/>
    <row r="26291" x14ac:dyDescent="0.2"/>
    <row r="26292" x14ac:dyDescent="0.2"/>
    <row r="26293" x14ac:dyDescent="0.2"/>
    <row r="26294" x14ac:dyDescent="0.2"/>
    <row r="26295" x14ac:dyDescent="0.2"/>
    <row r="26296" x14ac:dyDescent="0.2"/>
    <row r="26297" x14ac:dyDescent="0.2"/>
    <row r="26298" x14ac:dyDescent="0.2"/>
    <row r="26299" x14ac:dyDescent="0.2"/>
    <row r="26300" x14ac:dyDescent="0.2"/>
    <row r="26301" x14ac:dyDescent="0.2"/>
    <row r="26302" x14ac:dyDescent="0.2"/>
    <row r="26303" x14ac:dyDescent="0.2"/>
    <row r="26304" x14ac:dyDescent="0.2"/>
    <row r="26305" x14ac:dyDescent="0.2"/>
    <row r="26306" x14ac:dyDescent="0.2"/>
    <row r="26307" x14ac:dyDescent="0.2"/>
    <row r="26308" x14ac:dyDescent="0.2"/>
    <row r="26309" x14ac:dyDescent="0.2"/>
    <row r="26310" x14ac:dyDescent="0.2"/>
    <row r="26311" x14ac:dyDescent="0.2"/>
    <row r="26312" x14ac:dyDescent="0.2"/>
    <row r="26313" x14ac:dyDescent="0.2"/>
    <row r="26314" x14ac:dyDescent="0.2"/>
    <row r="26315" x14ac:dyDescent="0.2"/>
    <row r="26316" x14ac:dyDescent="0.2"/>
    <row r="26317" x14ac:dyDescent="0.2"/>
    <row r="26318" x14ac:dyDescent="0.2"/>
    <row r="26319" x14ac:dyDescent="0.2"/>
    <row r="26320" x14ac:dyDescent="0.2"/>
    <row r="26321" x14ac:dyDescent="0.2"/>
    <row r="26322" x14ac:dyDescent="0.2"/>
    <row r="26323" x14ac:dyDescent="0.2"/>
    <row r="26324" x14ac:dyDescent="0.2"/>
    <row r="26325" x14ac:dyDescent="0.2"/>
    <row r="26326" x14ac:dyDescent="0.2"/>
    <row r="26327" x14ac:dyDescent="0.2"/>
    <row r="26328" x14ac:dyDescent="0.2"/>
    <row r="26329" x14ac:dyDescent="0.2"/>
    <row r="26330" x14ac:dyDescent="0.2"/>
    <row r="26331" x14ac:dyDescent="0.2"/>
    <row r="26332" x14ac:dyDescent="0.2"/>
    <row r="26333" x14ac:dyDescent="0.2"/>
    <row r="26334" x14ac:dyDescent="0.2"/>
    <row r="26335" x14ac:dyDescent="0.2"/>
    <row r="26336" x14ac:dyDescent="0.2"/>
    <row r="26337" x14ac:dyDescent="0.2"/>
    <row r="26338" x14ac:dyDescent="0.2"/>
    <row r="26339" x14ac:dyDescent="0.2"/>
    <row r="26340" x14ac:dyDescent="0.2"/>
    <row r="26341" x14ac:dyDescent="0.2"/>
    <row r="26342" x14ac:dyDescent="0.2"/>
    <row r="26343" x14ac:dyDescent="0.2"/>
    <row r="26344" x14ac:dyDescent="0.2"/>
    <row r="26345" x14ac:dyDescent="0.2"/>
    <row r="26346" x14ac:dyDescent="0.2"/>
    <row r="26347" x14ac:dyDescent="0.2"/>
    <row r="26348" x14ac:dyDescent="0.2"/>
    <row r="26349" x14ac:dyDescent="0.2"/>
    <row r="26350" x14ac:dyDescent="0.2"/>
    <row r="26351" x14ac:dyDescent="0.2"/>
    <row r="26352" x14ac:dyDescent="0.2"/>
    <row r="26353" x14ac:dyDescent="0.2"/>
    <row r="26354" x14ac:dyDescent="0.2"/>
    <row r="26355" x14ac:dyDescent="0.2"/>
    <row r="26356" x14ac:dyDescent="0.2"/>
    <row r="26357" x14ac:dyDescent="0.2"/>
    <row r="26358" x14ac:dyDescent="0.2"/>
    <row r="26359" x14ac:dyDescent="0.2"/>
    <row r="26360" x14ac:dyDescent="0.2"/>
    <row r="26361" x14ac:dyDescent="0.2"/>
    <row r="26362" x14ac:dyDescent="0.2"/>
    <row r="26363" x14ac:dyDescent="0.2"/>
    <row r="26364" x14ac:dyDescent="0.2"/>
    <row r="26365" x14ac:dyDescent="0.2"/>
    <row r="26366" x14ac:dyDescent="0.2"/>
    <row r="26367" x14ac:dyDescent="0.2"/>
    <row r="26368" x14ac:dyDescent="0.2"/>
    <row r="26369" x14ac:dyDescent="0.2"/>
    <row r="26370" x14ac:dyDescent="0.2"/>
    <row r="26371" x14ac:dyDescent="0.2"/>
    <row r="26372" x14ac:dyDescent="0.2"/>
    <row r="26373" x14ac:dyDescent="0.2"/>
    <row r="26374" x14ac:dyDescent="0.2"/>
    <row r="26375" x14ac:dyDescent="0.2"/>
    <row r="26376" x14ac:dyDescent="0.2"/>
    <row r="26377" x14ac:dyDescent="0.2"/>
    <row r="26378" x14ac:dyDescent="0.2"/>
    <row r="26379" x14ac:dyDescent="0.2"/>
    <row r="26380" x14ac:dyDescent="0.2"/>
    <row r="26381" x14ac:dyDescent="0.2"/>
    <row r="26382" x14ac:dyDescent="0.2"/>
    <row r="26383" x14ac:dyDescent="0.2"/>
    <row r="26384" x14ac:dyDescent="0.2"/>
    <row r="26385" x14ac:dyDescent="0.2"/>
    <row r="26386" x14ac:dyDescent="0.2"/>
    <row r="26387" x14ac:dyDescent="0.2"/>
    <row r="26388" x14ac:dyDescent="0.2"/>
    <row r="26389" x14ac:dyDescent="0.2"/>
    <row r="26390" x14ac:dyDescent="0.2"/>
    <row r="26391" x14ac:dyDescent="0.2"/>
    <row r="26392" x14ac:dyDescent="0.2"/>
    <row r="26393" x14ac:dyDescent="0.2"/>
    <row r="26394" x14ac:dyDescent="0.2"/>
    <row r="26395" x14ac:dyDescent="0.2"/>
    <row r="26396" x14ac:dyDescent="0.2"/>
    <row r="26397" x14ac:dyDescent="0.2"/>
    <row r="26398" x14ac:dyDescent="0.2"/>
    <row r="26399" x14ac:dyDescent="0.2"/>
    <row r="26400" x14ac:dyDescent="0.2"/>
    <row r="26401" x14ac:dyDescent="0.2"/>
    <row r="26402" x14ac:dyDescent="0.2"/>
    <row r="26403" x14ac:dyDescent="0.2"/>
    <row r="26404" x14ac:dyDescent="0.2"/>
    <row r="26405" x14ac:dyDescent="0.2"/>
    <row r="26406" x14ac:dyDescent="0.2"/>
    <row r="26407" x14ac:dyDescent="0.2"/>
    <row r="26408" x14ac:dyDescent="0.2"/>
    <row r="26409" x14ac:dyDescent="0.2"/>
    <row r="26410" x14ac:dyDescent="0.2"/>
    <row r="26411" x14ac:dyDescent="0.2"/>
    <row r="26412" x14ac:dyDescent="0.2"/>
    <row r="26413" x14ac:dyDescent="0.2"/>
    <row r="26414" x14ac:dyDescent="0.2"/>
    <row r="26415" x14ac:dyDescent="0.2"/>
    <row r="26416" x14ac:dyDescent="0.2"/>
    <row r="26417" x14ac:dyDescent="0.2"/>
    <row r="26418" x14ac:dyDescent="0.2"/>
    <row r="26419" x14ac:dyDescent="0.2"/>
    <row r="26420" x14ac:dyDescent="0.2"/>
    <row r="26421" x14ac:dyDescent="0.2"/>
    <row r="26422" x14ac:dyDescent="0.2"/>
    <row r="26423" x14ac:dyDescent="0.2"/>
    <row r="26424" x14ac:dyDescent="0.2"/>
    <row r="26425" x14ac:dyDescent="0.2"/>
    <row r="26426" x14ac:dyDescent="0.2"/>
    <row r="26427" x14ac:dyDescent="0.2"/>
    <row r="26428" x14ac:dyDescent="0.2"/>
    <row r="26429" x14ac:dyDescent="0.2"/>
    <row r="26430" x14ac:dyDescent="0.2"/>
    <row r="26431" x14ac:dyDescent="0.2"/>
    <row r="26432" x14ac:dyDescent="0.2"/>
    <row r="26433" x14ac:dyDescent="0.2"/>
    <row r="26434" x14ac:dyDescent="0.2"/>
    <row r="26435" x14ac:dyDescent="0.2"/>
    <row r="26436" x14ac:dyDescent="0.2"/>
    <row r="26437" x14ac:dyDescent="0.2"/>
    <row r="26438" x14ac:dyDescent="0.2"/>
    <row r="26439" x14ac:dyDescent="0.2"/>
    <row r="26440" x14ac:dyDescent="0.2"/>
    <row r="26441" x14ac:dyDescent="0.2"/>
    <row r="26442" x14ac:dyDescent="0.2"/>
    <row r="26443" x14ac:dyDescent="0.2"/>
    <row r="26444" x14ac:dyDescent="0.2"/>
    <row r="26445" x14ac:dyDescent="0.2"/>
    <row r="26446" x14ac:dyDescent="0.2"/>
    <row r="26447" x14ac:dyDescent="0.2"/>
    <row r="26448" x14ac:dyDescent="0.2"/>
    <row r="26449" x14ac:dyDescent="0.2"/>
    <row r="26450" x14ac:dyDescent="0.2"/>
    <row r="26451" x14ac:dyDescent="0.2"/>
    <row r="26452" x14ac:dyDescent="0.2"/>
    <row r="26453" x14ac:dyDescent="0.2"/>
    <row r="26454" x14ac:dyDescent="0.2"/>
    <row r="26455" x14ac:dyDescent="0.2"/>
    <row r="26456" x14ac:dyDescent="0.2"/>
    <row r="26457" x14ac:dyDescent="0.2"/>
    <row r="26458" x14ac:dyDescent="0.2"/>
    <row r="26459" x14ac:dyDescent="0.2"/>
    <row r="26460" x14ac:dyDescent="0.2"/>
    <row r="26461" x14ac:dyDescent="0.2"/>
    <row r="26462" x14ac:dyDescent="0.2"/>
    <row r="26463" x14ac:dyDescent="0.2"/>
    <row r="26464" x14ac:dyDescent="0.2"/>
    <row r="26465" x14ac:dyDescent="0.2"/>
    <row r="26466" x14ac:dyDescent="0.2"/>
    <row r="26467" x14ac:dyDescent="0.2"/>
    <row r="26468" x14ac:dyDescent="0.2"/>
    <row r="26469" x14ac:dyDescent="0.2"/>
    <row r="26470" x14ac:dyDescent="0.2"/>
    <row r="26471" x14ac:dyDescent="0.2"/>
    <row r="26472" x14ac:dyDescent="0.2"/>
    <row r="26473" x14ac:dyDescent="0.2"/>
    <row r="26474" x14ac:dyDescent="0.2"/>
    <row r="26475" x14ac:dyDescent="0.2"/>
    <row r="26476" x14ac:dyDescent="0.2"/>
    <row r="26477" x14ac:dyDescent="0.2"/>
    <row r="26478" x14ac:dyDescent="0.2"/>
    <row r="26479" x14ac:dyDescent="0.2"/>
    <row r="26480" x14ac:dyDescent="0.2"/>
    <row r="26481" x14ac:dyDescent="0.2"/>
    <row r="26482" x14ac:dyDescent="0.2"/>
    <row r="26483" x14ac:dyDescent="0.2"/>
    <row r="26484" x14ac:dyDescent="0.2"/>
    <row r="26485" x14ac:dyDescent="0.2"/>
    <row r="26486" x14ac:dyDescent="0.2"/>
    <row r="26487" x14ac:dyDescent="0.2"/>
    <row r="26488" x14ac:dyDescent="0.2"/>
    <row r="26489" x14ac:dyDescent="0.2"/>
    <row r="26490" x14ac:dyDescent="0.2"/>
    <row r="26491" x14ac:dyDescent="0.2"/>
    <row r="26492" x14ac:dyDescent="0.2"/>
    <row r="26493" x14ac:dyDescent="0.2"/>
    <row r="26494" x14ac:dyDescent="0.2"/>
    <row r="26495" x14ac:dyDescent="0.2"/>
    <row r="26496" x14ac:dyDescent="0.2"/>
    <row r="26497" x14ac:dyDescent="0.2"/>
    <row r="26498" x14ac:dyDescent="0.2"/>
    <row r="26499" x14ac:dyDescent="0.2"/>
    <row r="26500" x14ac:dyDescent="0.2"/>
    <row r="26501" x14ac:dyDescent="0.2"/>
    <row r="26502" x14ac:dyDescent="0.2"/>
    <row r="26503" x14ac:dyDescent="0.2"/>
    <row r="26504" x14ac:dyDescent="0.2"/>
    <row r="26505" x14ac:dyDescent="0.2"/>
    <row r="26506" x14ac:dyDescent="0.2"/>
    <row r="26507" x14ac:dyDescent="0.2"/>
    <row r="26508" x14ac:dyDescent="0.2"/>
    <row r="26509" x14ac:dyDescent="0.2"/>
    <row r="26510" x14ac:dyDescent="0.2"/>
    <row r="26511" x14ac:dyDescent="0.2"/>
    <row r="26512" x14ac:dyDescent="0.2"/>
    <row r="26513" x14ac:dyDescent="0.2"/>
    <row r="26514" x14ac:dyDescent="0.2"/>
    <row r="26515" x14ac:dyDescent="0.2"/>
    <row r="26516" x14ac:dyDescent="0.2"/>
    <row r="26517" x14ac:dyDescent="0.2"/>
    <row r="26518" x14ac:dyDescent="0.2"/>
    <row r="26519" x14ac:dyDescent="0.2"/>
    <row r="26520" x14ac:dyDescent="0.2"/>
    <row r="26521" x14ac:dyDescent="0.2"/>
    <row r="26522" x14ac:dyDescent="0.2"/>
    <row r="26523" x14ac:dyDescent="0.2"/>
    <row r="26524" x14ac:dyDescent="0.2"/>
    <row r="26525" x14ac:dyDescent="0.2"/>
    <row r="26526" x14ac:dyDescent="0.2"/>
    <row r="26527" x14ac:dyDescent="0.2"/>
    <row r="26528" x14ac:dyDescent="0.2"/>
    <row r="26529" x14ac:dyDescent="0.2"/>
    <row r="26530" x14ac:dyDescent="0.2"/>
    <row r="26531" x14ac:dyDescent="0.2"/>
    <row r="26532" x14ac:dyDescent="0.2"/>
    <row r="26533" x14ac:dyDescent="0.2"/>
    <row r="26534" x14ac:dyDescent="0.2"/>
    <row r="26535" x14ac:dyDescent="0.2"/>
    <row r="26536" x14ac:dyDescent="0.2"/>
    <row r="26537" x14ac:dyDescent="0.2"/>
    <row r="26538" x14ac:dyDescent="0.2"/>
    <row r="26539" x14ac:dyDescent="0.2"/>
    <row r="26540" x14ac:dyDescent="0.2"/>
    <row r="26541" x14ac:dyDescent="0.2"/>
    <row r="26542" x14ac:dyDescent="0.2"/>
    <row r="26543" x14ac:dyDescent="0.2"/>
    <row r="26544" x14ac:dyDescent="0.2"/>
    <row r="26545" x14ac:dyDescent="0.2"/>
    <row r="26546" x14ac:dyDescent="0.2"/>
    <row r="26547" x14ac:dyDescent="0.2"/>
    <row r="26548" x14ac:dyDescent="0.2"/>
    <row r="26549" x14ac:dyDescent="0.2"/>
    <row r="26550" x14ac:dyDescent="0.2"/>
    <row r="26551" x14ac:dyDescent="0.2"/>
    <row r="26552" x14ac:dyDescent="0.2"/>
    <row r="26553" x14ac:dyDescent="0.2"/>
    <row r="26554" x14ac:dyDescent="0.2"/>
    <row r="26555" x14ac:dyDescent="0.2"/>
    <row r="26556" x14ac:dyDescent="0.2"/>
    <row r="26557" x14ac:dyDescent="0.2"/>
    <row r="26558" x14ac:dyDescent="0.2"/>
    <row r="26559" x14ac:dyDescent="0.2"/>
    <row r="26560" x14ac:dyDescent="0.2"/>
    <row r="26561" x14ac:dyDescent="0.2"/>
    <row r="26562" x14ac:dyDescent="0.2"/>
    <row r="26563" x14ac:dyDescent="0.2"/>
    <row r="26564" x14ac:dyDescent="0.2"/>
    <row r="26565" x14ac:dyDescent="0.2"/>
    <row r="26566" x14ac:dyDescent="0.2"/>
    <row r="26567" x14ac:dyDescent="0.2"/>
    <row r="26568" x14ac:dyDescent="0.2"/>
    <row r="26569" x14ac:dyDescent="0.2"/>
    <row r="26570" x14ac:dyDescent="0.2"/>
    <row r="26571" x14ac:dyDescent="0.2"/>
    <row r="26572" x14ac:dyDescent="0.2"/>
    <row r="26573" x14ac:dyDescent="0.2"/>
    <row r="26574" x14ac:dyDescent="0.2"/>
    <row r="26575" x14ac:dyDescent="0.2"/>
    <row r="26576" x14ac:dyDescent="0.2"/>
    <row r="26577" x14ac:dyDescent="0.2"/>
    <row r="26578" x14ac:dyDescent="0.2"/>
    <row r="26579" x14ac:dyDescent="0.2"/>
    <row r="26580" x14ac:dyDescent="0.2"/>
    <row r="26581" x14ac:dyDescent="0.2"/>
    <row r="26582" x14ac:dyDescent="0.2"/>
    <row r="26583" x14ac:dyDescent="0.2"/>
    <row r="26584" x14ac:dyDescent="0.2"/>
    <row r="26585" x14ac:dyDescent="0.2"/>
    <row r="26586" x14ac:dyDescent="0.2"/>
    <row r="26587" x14ac:dyDescent="0.2"/>
    <row r="26588" x14ac:dyDescent="0.2"/>
    <row r="26589" x14ac:dyDescent="0.2"/>
    <row r="26590" x14ac:dyDescent="0.2"/>
    <row r="26591" x14ac:dyDescent="0.2"/>
    <row r="26592" x14ac:dyDescent="0.2"/>
    <row r="26593" x14ac:dyDescent="0.2"/>
    <row r="26594" x14ac:dyDescent="0.2"/>
    <row r="26595" x14ac:dyDescent="0.2"/>
    <row r="26596" x14ac:dyDescent="0.2"/>
    <row r="26597" x14ac:dyDescent="0.2"/>
    <row r="26598" x14ac:dyDescent="0.2"/>
    <row r="26599" x14ac:dyDescent="0.2"/>
    <row r="26600" x14ac:dyDescent="0.2"/>
    <row r="26601" x14ac:dyDescent="0.2"/>
    <row r="26602" x14ac:dyDescent="0.2"/>
    <row r="26603" x14ac:dyDescent="0.2"/>
    <row r="26604" x14ac:dyDescent="0.2"/>
    <row r="26605" x14ac:dyDescent="0.2"/>
    <row r="26606" x14ac:dyDescent="0.2"/>
    <row r="26607" x14ac:dyDescent="0.2"/>
    <row r="26608" x14ac:dyDescent="0.2"/>
    <row r="26609" x14ac:dyDescent="0.2"/>
    <row r="26610" x14ac:dyDescent="0.2"/>
    <row r="26611" x14ac:dyDescent="0.2"/>
    <row r="26612" x14ac:dyDescent="0.2"/>
    <row r="26613" x14ac:dyDescent="0.2"/>
    <row r="26614" x14ac:dyDescent="0.2"/>
    <row r="26615" x14ac:dyDescent="0.2"/>
    <row r="26616" x14ac:dyDescent="0.2"/>
    <row r="26617" x14ac:dyDescent="0.2"/>
    <row r="26618" x14ac:dyDescent="0.2"/>
    <row r="26619" x14ac:dyDescent="0.2"/>
    <row r="26620" x14ac:dyDescent="0.2"/>
    <row r="26621" x14ac:dyDescent="0.2"/>
    <row r="26622" x14ac:dyDescent="0.2"/>
    <row r="26623" x14ac:dyDescent="0.2"/>
    <row r="26624" x14ac:dyDescent="0.2"/>
    <row r="26625" x14ac:dyDescent="0.2"/>
    <row r="26626" x14ac:dyDescent="0.2"/>
    <row r="26627" x14ac:dyDescent="0.2"/>
    <row r="26628" x14ac:dyDescent="0.2"/>
    <row r="26629" x14ac:dyDescent="0.2"/>
    <row r="26630" x14ac:dyDescent="0.2"/>
    <row r="26631" x14ac:dyDescent="0.2"/>
    <row r="26632" x14ac:dyDescent="0.2"/>
    <row r="26633" x14ac:dyDescent="0.2"/>
    <row r="26634" x14ac:dyDescent="0.2"/>
    <row r="26635" x14ac:dyDescent="0.2"/>
    <row r="26636" x14ac:dyDescent="0.2"/>
    <row r="26637" x14ac:dyDescent="0.2"/>
    <row r="26638" x14ac:dyDescent="0.2"/>
    <row r="26639" x14ac:dyDescent="0.2"/>
    <row r="26640" x14ac:dyDescent="0.2"/>
    <row r="26641" x14ac:dyDescent="0.2"/>
    <row r="26642" x14ac:dyDescent="0.2"/>
    <row r="26643" x14ac:dyDescent="0.2"/>
    <row r="26644" x14ac:dyDescent="0.2"/>
    <row r="26645" x14ac:dyDescent="0.2"/>
    <row r="26646" x14ac:dyDescent="0.2"/>
    <row r="26647" x14ac:dyDescent="0.2"/>
    <row r="26648" x14ac:dyDescent="0.2"/>
    <row r="26649" x14ac:dyDescent="0.2"/>
    <row r="26650" x14ac:dyDescent="0.2"/>
    <row r="26651" x14ac:dyDescent="0.2"/>
    <row r="26652" x14ac:dyDescent="0.2"/>
    <row r="26653" x14ac:dyDescent="0.2"/>
    <row r="26654" x14ac:dyDescent="0.2"/>
    <row r="26655" x14ac:dyDescent="0.2"/>
    <row r="26656" x14ac:dyDescent="0.2"/>
    <row r="26657" x14ac:dyDescent="0.2"/>
    <row r="26658" x14ac:dyDescent="0.2"/>
    <row r="26659" x14ac:dyDescent="0.2"/>
    <row r="26660" x14ac:dyDescent="0.2"/>
    <row r="26661" x14ac:dyDescent="0.2"/>
    <row r="26662" x14ac:dyDescent="0.2"/>
    <row r="26663" x14ac:dyDescent="0.2"/>
    <row r="26664" x14ac:dyDescent="0.2"/>
    <row r="26665" x14ac:dyDescent="0.2"/>
    <row r="26666" x14ac:dyDescent="0.2"/>
    <row r="26667" x14ac:dyDescent="0.2"/>
    <row r="26668" x14ac:dyDescent="0.2"/>
    <row r="26669" x14ac:dyDescent="0.2"/>
    <row r="26670" x14ac:dyDescent="0.2"/>
    <row r="26671" x14ac:dyDescent="0.2"/>
    <row r="26672" x14ac:dyDescent="0.2"/>
    <row r="26673" x14ac:dyDescent="0.2"/>
    <row r="26674" x14ac:dyDescent="0.2"/>
    <row r="26675" x14ac:dyDescent="0.2"/>
    <row r="26676" x14ac:dyDescent="0.2"/>
    <row r="26677" x14ac:dyDescent="0.2"/>
    <row r="26678" x14ac:dyDescent="0.2"/>
    <row r="26679" x14ac:dyDescent="0.2"/>
    <row r="26680" x14ac:dyDescent="0.2"/>
    <row r="26681" x14ac:dyDescent="0.2"/>
    <row r="26682" x14ac:dyDescent="0.2"/>
    <row r="26683" x14ac:dyDescent="0.2"/>
    <row r="26684" x14ac:dyDescent="0.2"/>
    <row r="26685" x14ac:dyDescent="0.2"/>
    <row r="26686" x14ac:dyDescent="0.2"/>
    <row r="26687" x14ac:dyDescent="0.2"/>
    <row r="26688" x14ac:dyDescent="0.2"/>
    <row r="26689" x14ac:dyDescent="0.2"/>
    <row r="26690" x14ac:dyDescent="0.2"/>
    <row r="26691" x14ac:dyDescent="0.2"/>
    <row r="26692" x14ac:dyDescent="0.2"/>
    <row r="26693" x14ac:dyDescent="0.2"/>
    <row r="26694" x14ac:dyDescent="0.2"/>
    <row r="26695" x14ac:dyDescent="0.2"/>
    <row r="26696" x14ac:dyDescent="0.2"/>
    <row r="26697" x14ac:dyDescent="0.2"/>
    <row r="26698" x14ac:dyDescent="0.2"/>
    <row r="26699" x14ac:dyDescent="0.2"/>
    <row r="26700" x14ac:dyDescent="0.2"/>
    <row r="26701" x14ac:dyDescent="0.2"/>
    <row r="26702" x14ac:dyDescent="0.2"/>
    <row r="26703" x14ac:dyDescent="0.2"/>
    <row r="26704" x14ac:dyDescent="0.2"/>
    <row r="26705" x14ac:dyDescent="0.2"/>
    <row r="26706" x14ac:dyDescent="0.2"/>
    <row r="26707" x14ac:dyDescent="0.2"/>
    <row r="26708" x14ac:dyDescent="0.2"/>
    <row r="26709" x14ac:dyDescent="0.2"/>
    <row r="26710" x14ac:dyDescent="0.2"/>
    <row r="26711" x14ac:dyDescent="0.2"/>
    <row r="26712" x14ac:dyDescent="0.2"/>
    <row r="26713" x14ac:dyDescent="0.2"/>
    <row r="26714" x14ac:dyDescent="0.2"/>
    <row r="26715" x14ac:dyDescent="0.2"/>
    <row r="26716" x14ac:dyDescent="0.2"/>
    <row r="26717" x14ac:dyDescent="0.2"/>
    <row r="26718" x14ac:dyDescent="0.2"/>
    <row r="26719" x14ac:dyDescent="0.2"/>
    <row r="26720" x14ac:dyDescent="0.2"/>
    <row r="26721" x14ac:dyDescent="0.2"/>
    <row r="26722" x14ac:dyDescent="0.2"/>
    <row r="26723" x14ac:dyDescent="0.2"/>
    <row r="26724" x14ac:dyDescent="0.2"/>
    <row r="26725" x14ac:dyDescent="0.2"/>
    <row r="26726" x14ac:dyDescent="0.2"/>
    <row r="26727" x14ac:dyDescent="0.2"/>
    <row r="26728" x14ac:dyDescent="0.2"/>
    <row r="26729" x14ac:dyDescent="0.2"/>
    <row r="26730" x14ac:dyDescent="0.2"/>
    <row r="26731" x14ac:dyDescent="0.2"/>
    <row r="26732" x14ac:dyDescent="0.2"/>
    <row r="26733" x14ac:dyDescent="0.2"/>
    <row r="26734" x14ac:dyDescent="0.2"/>
    <row r="26735" x14ac:dyDescent="0.2"/>
    <row r="26736" x14ac:dyDescent="0.2"/>
    <row r="26737" x14ac:dyDescent="0.2"/>
    <row r="26738" x14ac:dyDescent="0.2"/>
    <row r="26739" x14ac:dyDescent="0.2"/>
    <row r="26740" x14ac:dyDescent="0.2"/>
    <row r="26741" x14ac:dyDescent="0.2"/>
    <row r="26742" x14ac:dyDescent="0.2"/>
    <row r="26743" x14ac:dyDescent="0.2"/>
    <row r="26744" x14ac:dyDescent="0.2"/>
    <row r="26745" x14ac:dyDescent="0.2"/>
    <row r="26746" x14ac:dyDescent="0.2"/>
    <row r="26747" x14ac:dyDescent="0.2"/>
    <row r="26748" x14ac:dyDescent="0.2"/>
    <row r="26749" x14ac:dyDescent="0.2"/>
    <row r="26750" x14ac:dyDescent="0.2"/>
    <row r="26751" x14ac:dyDescent="0.2"/>
    <row r="26752" x14ac:dyDescent="0.2"/>
    <row r="26753" x14ac:dyDescent="0.2"/>
    <row r="26754" x14ac:dyDescent="0.2"/>
    <row r="26755" x14ac:dyDescent="0.2"/>
    <row r="26756" x14ac:dyDescent="0.2"/>
    <row r="26757" x14ac:dyDescent="0.2"/>
    <row r="26758" x14ac:dyDescent="0.2"/>
    <row r="26759" x14ac:dyDescent="0.2"/>
    <row r="26760" x14ac:dyDescent="0.2"/>
    <row r="26761" x14ac:dyDescent="0.2"/>
    <row r="26762" x14ac:dyDescent="0.2"/>
    <row r="26763" x14ac:dyDescent="0.2"/>
    <row r="26764" x14ac:dyDescent="0.2"/>
    <row r="26765" x14ac:dyDescent="0.2"/>
    <row r="26766" x14ac:dyDescent="0.2"/>
    <row r="26767" x14ac:dyDescent="0.2"/>
    <row r="26768" x14ac:dyDescent="0.2"/>
    <row r="26769" x14ac:dyDescent="0.2"/>
    <row r="26770" x14ac:dyDescent="0.2"/>
    <row r="26771" x14ac:dyDescent="0.2"/>
    <row r="26772" x14ac:dyDescent="0.2"/>
    <row r="26773" x14ac:dyDescent="0.2"/>
    <row r="26774" x14ac:dyDescent="0.2"/>
    <row r="26775" x14ac:dyDescent="0.2"/>
    <row r="26776" x14ac:dyDescent="0.2"/>
    <row r="26777" x14ac:dyDescent="0.2"/>
    <row r="26778" x14ac:dyDescent="0.2"/>
    <row r="26779" x14ac:dyDescent="0.2"/>
    <row r="26780" x14ac:dyDescent="0.2"/>
    <row r="26781" x14ac:dyDescent="0.2"/>
    <row r="26782" x14ac:dyDescent="0.2"/>
    <row r="26783" x14ac:dyDescent="0.2"/>
    <row r="26784" x14ac:dyDescent="0.2"/>
    <row r="26785" x14ac:dyDescent="0.2"/>
    <row r="26786" x14ac:dyDescent="0.2"/>
    <row r="26787" x14ac:dyDescent="0.2"/>
    <row r="26788" x14ac:dyDescent="0.2"/>
    <row r="26789" x14ac:dyDescent="0.2"/>
    <row r="26790" x14ac:dyDescent="0.2"/>
    <row r="26791" x14ac:dyDescent="0.2"/>
    <row r="26792" x14ac:dyDescent="0.2"/>
    <row r="26793" x14ac:dyDescent="0.2"/>
    <row r="26794" x14ac:dyDescent="0.2"/>
    <row r="26795" x14ac:dyDescent="0.2"/>
    <row r="26796" x14ac:dyDescent="0.2"/>
    <row r="26797" x14ac:dyDescent="0.2"/>
    <row r="26798" x14ac:dyDescent="0.2"/>
    <row r="26799" x14ac:dyDescent="0.2"/>
    <row r="26800" x14ac:dyDescent="0.2"/>
    <row r="26801" x14ac:dyDescent="0.2"/>
    <row r="26802" x14ac:dyDescent="0.2"/>
    <row r="26803" x14ac:dyDescent="0.2"/>
    <row r="26804" x14ac:dyDescent="0.2"/>
    <row r="26805" x14ac:dyDescent="0.2"/>
    <row r="26806" x14ac:dyDescent="0.2"/>
    <row r="26807" x14ac:dyDescent="0.2"/>
    <row r="26808" x14ac:dyDescent="0.2"/>
    <row r="26809" x14ac:dyDescent="0.2"/>
    <row r="26810" x14ac:dyDescent="0.2"/>
    <row r="26811" x14ac:dyDescent="0.2"/>
    <row r="26812" x14ac:dyDescent="0.2"/>
    <row r="26813" x14ac:dyDescent="0.2"/>
    <row r="26814" x14ac:dyDescent="0.2"/>
    <row r="26815" x14ac:dyDescent="0.2"/>
    <row r="26816" x14ac:dyDescent="0.2"/>
    <row r="26817" x14ac:dyDescent="0.2"/>
    <row r="26818" x14ac:dyDescent="0.2"/>
    <row r="26819" x14ac:dyDescent="0.2"/>
    <row r="26820" x14ac:dyDescent="0.2"/>
    <row r="26821" x14ac:dyDescent="0.2"/>
    <row r="26822" x14ac:dyDescent="0.2"/>
    <row r="26823" x14ac:dyDescent="0.2"/>
    <row r="26824" x14ac:dyDescent="0.2"/>
    <row r="26825" x14ac:dyDescent="0.2"/>
    <row r="26826" x14ac:dyDescent="0.2"/>
    <row r="26827" x14ac:dyDescent="0.2"/>
    <row r="26828" x14ac:dyDescent="0.2"/>
    <row r="26829" x14ac:dyDescent="0.2"/>
    <row r="26830" x14ac:dyDescent="0.2"/>
    <row r="26831" x14ac:dyDescent="0.2"/>
    <row r="26832" x14ac:dyDescent="0.2"/>
    <row r="26833" x14ac:dyDescent="0.2"/>
    <row r="26834" x14ac:dyDescent="0.2"/>
    <row r="26835" x14ac:dyDescent="0.2"/>
    <row r="26836" x14ac:dyDescent="0.2"/>
    <row r="26837" x14ac:dyDescent="0.2"/>
    <row r="26838" x14ac:dyDescent="0.2"/>
    <row r="26839" x14ac:dyDescent="0.2"/>
    <row r="26840" x14ac:dyDescent="0.2"/>
    <row r="26841" x14ac:dyDescent="0.2"/>
    <row r="26842" x14ac:dyDescent="0.2"/>
    <row r="26843" x14ac:dyDescent="0.2"/>
    <row r="26844" x14ac:dyDescent="0.2"/>
    <row r="26845" x14ac:dyDescent="0.2"/>
    <row r="26846" x14ac:dyDescent="0.2"/>
    <row r="26847" x14ac:dyDescent="0.2"/>
    <row r="26848" x14ac:dyDescent="0.2"/>
    <row r="26849" x14ac:dyDescent="0.2"/>
    <row r="26850" x14ac:dyDescent="0.2"/>
    <row r="26851" x14ac:dyDescent="0.2"/>
    <row r="26852" x14ac:dyDescent="0.2"/>
    <row r="26853" x14ac:dyDescent="0.2"/>
    <row r="26854" x14ac:dyDescent="0.2"/>
    <row r="26855" x14ac:dyDescent="0.2"/>
    <row r="26856" x14ac:dyDescent="0.2"/>
    <row r="26857" x14ac:dyDescent="0.2"/>
    <row r="26858" x14ac:dyDescent="0.2"/>
    <row r="26859" x14ac:dyDescent="0.2"/>
    <row r="26860" x14ac:dyDescent="0.2"/>
    <row r="26861" x14ac:dyDescent="0.2"/>
    <row r="26862" x14ac:dyDescent="0.2"/>
    <row r="26863" x14ac:dyDescent="0.2"/>
    <row r="26864" x14ac:dyDescent="0.2"/>
    <row r="26865" x14ac:dyDescent="0.2"/>
    <row r="26866" x14ac:dyDescent="0.2"/>
    <row r="26867" x14ac:dyDescent="0.2"/>
    <row r="26868" x14ac:dyDescent="0.2"/>
    <row r="26869" x14ac:dyDescent="0.2"/>
    <row r="26870" x14ac:dyDescent="0.2"/>
    <row r="26871" x14ac:dyDescent="0.2"/>
    <row r="26872" x14ac:dyDescent="0.2"/>
    <row r="26873" x14ac:dyDescent="0.2"/>
    <row r="26874" x14ac:dyDescent="0.2"/>
    <row r="26875" x14ac:dyDescent="0.2"/>
    <row r="26876" x14ac:dyDescent="0.2"/>
    <row r="26877" x14ac:dyDescent="0.2"/>
    <row r="26878" x14ac:dyDescent="0.2"/>
    <row r="26879" x14ac:dyDescent="0.2"/>
    <row r="26880" x14ac:dyDescent="0.2"/>
    <row r="26881" x14ac:dyDescent="0.2"/>
    <row r="26882" x14ac:dyDescent="0.2"/>
    <row r="26883" x14ac:dyDescent="0.2"/>
    <row r="26884" x14ac:dyDescent="0.2"/>
    <row r="26885" x14ac:dyDescent="0.2"/>
    <row r="26886" x14ac:dyDescent="0.2"/>
    <row r="26887" x14ac:dyDescent="0.2"/>
    <row r="26888" x14ac:dyDescent="0.2"/>
    <row r="26889" x14ac:dyDescent="0.2"/>
    <row r="26890" x14ac:dyDescent="0.2"/>
    <row r="26891" x14ac:dyDescent="0.2"/>
    <row r="26892" x14ac:dyDescent="0.2"/>
    <row r="26893" x14ac:dyDescent="0.2"/>
    <row r="26894" x14ac:dyDescent="0.2"/>
    <row r="26895" x14ac:dyDescent="0.2"/>
    <row r="26896" x14ac:dyDescent="0.2"/>
    <row r="26897" x14ac:dyDescent="0.2"/>
    <row r="26898" x14ac:dyDescent="0.2"/>
    <row r="26899" x14ac:dyDescent="0.2"/>
    <row r="26900" x14ac:dyDescent="0.2"/>
    <row r="26901" x14ac:dyDescent="0.2"/>
    <row r="26902" x14ac:dyDescent="0.2"/>
    <row r="26903" x14ac:dyDescent="0.2"/>
    <row r="26904" x14ac:dyDescent="0.2"/>
    <row r="26905" x14ac:dyDescent="0.2"/>
    <row r="26906" x14ac:dyDescent="0.2"/>
    <row r="26907" x14ac:dyDescent="0.2"/>
    <row r="26908" x14ac:dyDescent="0.2"/>
    <row r="26909" x14ac:dyDescent="0.2"/>
    <row r="26910" x14ac:dyDescent="0.2"/>
    <row r="26911" x14ac:dyDescent="0.2"/>
    <row r="26912" x14ac:dyDescent="0.2"/>
    <row r="26913" x14ac:dyDescent="0.2"/>
    <row r="26914" x14ac:dyDescent="0.2"/>
    <row r="26915" x14ac:dyDescent="0.2"/>
    <row r="26916" x14ac:dyDescent="0.2"/>
    <row r="26917" x14ac:dyDescent="0.2"/>
    <row r="26918" x14ac:dyDescent="0.2"/>
    <row r="26919" x14ac:dyDescent="0.2"/>
    <row r="26920" x14ac:dyDescent="0.2"/>
    <row r="26921" x14ac:dyDescent="0.2"/>
    <row r="26922" x14ac:dyDescent="0.2"/>
    <row r="26923" x14ac:dyDescent="0.2"/>
    <row r="26924" x14ac:dyDescent="0.2"/>
    <row r="26925" x14ac:dyDescent="0.2"/>
    <row r="26926" x14ac:dyDescent="0.2"/>
    <row r="26927" x14ac:dyDescent="0.2"/>
    <row r="26928" x14ac:dyDescent="0.2"/>
    <row r="26929" x14ac:dyDescent="0.2"/>
    <row r="26930" x14ac:dyDescent="0.2"/>
    <row r="26931" x14ac:dyDescent="0.2"/>
    <row r="26932" x14ac:dyDescent="0.2"/>
    <row r="26933" x14ac:dyDescent="0.2"/>
    <row r="26934" x14ac:dyDescent="0.2"/>
    <row r="26935" x14ac:dyDescent="0.2"/>
    <row r="26936" x14ac:dyDescent="0.2"/>
    <row r="26937" x14ac:dyDescent="0.2"/>
    <row r="26938" x14ac:dyDescent="0.2"/>
    <row r="26939" x14ac:dyDescent="0.2"/>
    <row r="26940" x14ac:dyDescent="0.2"/>
    <row r="26941" x14ac:dyDescent="0.2"/>
    <row r="26942" x14ac:dyDescent="0.2"/>
    <row r="26943" x14ac:dyDescent="0.2"/>
    <row r="26944" x14ac:dyDescent="0.2"/>
    <row r="26945" x14ac:dyDescent="0.2"/>
    <row r="26946" x14ac:dyDescent="0.2"/>
    <row r="26947" x14ac:dyDescent="0.2"/>
    <row r="26948" x14ac:dyDescent="0.2"/>
    <row r="26949" x14ac:dyDescent="0.2"/>
    <row r="26950" x14ac:dyDescent="0.2"/>
    <row r="26951" x14ac:dyDescent="0.2"/>
    <row r="26952" x14ac:dyDescent="0.2"/>
    <row r="26953" x14ac:dyDescent="0.2"/>
    <row r="26954" x14ac:dyDescent="0.2"/>
    <row r="26955" x14ac:dyDescent="0.2"/>
    <row r="26956" x14ac:dyDescent="0.2"/>
    <row r="26957" x14ac:dyDescent="0.2"/>
    <row r="26958" x14ac:dyDescent="0.2"/>
    <row r="26959" x14ac:dyDescent="0.2"/>
    <row r="26960" x14ac:dyDescent="0.2"/>
    <row r="26961" x14ac:dyDescent="0.2"/>
    <row r="26962" x14ac:dyDescent="0.2"/>
    <row r="26963" x14ac:dyDescent="0.2"/>
    <row r="26964" x14ac:dyDescent="0.2"/>
    <row r="26965" x14ac:dyDescent="0.2"/>
    <row r="26966" x14ac:dyDescent="0.2"/>
    <row r="26967" x14ac:dyDescent="0.2"/>
    <row r="26968" x14ac:dyDescent="0.2"/>
    <row r="26969" x14ac:dyDescent="0.2"/>
    <row r="26970" x14ac:dyDescent="0.2"/>
    <row r="26971" x14ac:dyDescent="0.2"/>
    <row r="26972" x14ac:dyDescent="0.2"/>
    <row r="26973" x14ac:dyDescent="0.2"/>
    <row r="26974" x14ac:dyDescent="0.2"/>
    <row r="26975" x14ac:dyDescent="0.2"/>
    <row r="26976" x14ac:dyDescent="0.2"/>
    <row r="26977" x14ac:dyDescent="0.2"/>
    <row r="26978" x14ac:dyDescent="0.2"/>
    <row r="26979" x14ac:dyDescent="0.2"/>
    <row r="26980" x14ac:dyDescent="0.2"/>
    <row r="26981" x14ac:dyDescent="0.2"/>
    <row r="26982" x14ac:dyDescent="0.2"/>
    <row r="26983" x14ac:dyDescent="0.2"/>
    <row r="26984" x14ac:dyDescent="0.2"/>
    <row r="26985" x14ac:dyDescent="0.2"/>
    <row r="26986" x14ac:dyDescent="0.2"/>
    <row r="26987" x14ac:dyDescent="0.2"/>
    <row r="26988" x14ac:dyDescent="0.2"/>
    <row r="26989" x14ac:dyDescent="0.2"/>
    <row r="26990" x14ac:dyDescent="0.2"/>
    <row r="26991" x14ac:dyDescent="0.2"/>
    <row r="26992" x14ac:dyDescent="0.2"/>
    <row r="26993" x14ac:dyDescent="0.2"/>
    <row r="26994" x14ac:dyDescent="0.2"/>
    <row r="26995" x14ac:dyDescent="0.2"/>
    <row r="26996" x14ac:dyDescent="0.2"/>
    <row r="26997" x14ac:dyDescent="0.2"/>
    <row r="26998" x14ac:dyDescent="0.2"/>
    <row r="26999" x14ac:dyDescent="0.2"/>
    <row r="27000" x14ac:dyDescent="0.2"/>
    <row r="27001" x14ac:dyDescent="0.2"/>
    <row r="27002" x14ac:dyDescent="0.2"/>
    <row r="27003" x14ac:dyDescent="0.2"/>
    <row r="27004" x14ac:dyDescent="0.2"/>
    <row r="27005" x14ac:dyDescent="0.2"/>
    <row r="27006" x14ac:dyDescent="0.2"/>
    <row r="27007" x14ac:dyDescent="0.2"/>
    <row r="27008" x14ac:dyDescent="0.2"/>
    <row r="27009" x14ac:dyDescent="0.2"/>
    <row r="27010" x14ac:dyDescent="0.2"/>
    <row r="27011" x14ac:dyDescent="0.2"/>
    <row r="27012" x14ac:dyDescent="0.2"/>
    <row r="27013" x14ac:dyDescent="0.2"/>
    <row r="27014" x14ac:dyDescent="0.2"/>
    <row r="27015" x14ac:dyDescent="0.2"/>
    <row r="27016" x14ac:dyDescent="0.2"/>
    <row r="27017" x14ac:dyDescent="0.2"/>
    <row r="27018" x14ac:dyDescent="0.2"/>
    <row r="27019" x14ac:dyDescent="0.2"/>
    <row r="27020" x14ac:dyDescent="0.2"/>
    <row r="27021" x14ac:dyDescent="0.2"/>
    <row r="27022" x14ac:dyDescent="0.2"/>
    <row r="27023" x14ac:dyDescent="0.2"/>
    <row r="27024" x14ac:dyDescent="0.2"/>
    <row r="27025" x14ac:dyDescent="0.2"/>
    <row r="27026" x14ac:dyDescent="0.2"/>
    <row r="27027" x14ac:dyDescent="0.2"/>
    <row r="27028" x14ac:dyDescent="0.2"/>
    <row r="27029" x14ac:dyDescent="0.2"/>
    <row r="27030" x14ac:dyDescent="0.2"/>
    <row r="27031" x14ac:dyDescent="0.2"/>
    <row r="27032" x14ac:dyDescent="0.2"/>
    <row r="27033" x14ac:dyDescent="0.2"/>
    <row r="27034" x14ac:dyDescent="0.2"/>
    <row r="27035" x14ac:dyDescent="0.2"/>
    <row r="27036" x14ac:dyDescent="0.2"/>
    <row r="27037" x14ac:dyDescent="0.2"/>
    <row r="27038" x14ac:dyDescent="0.2"/>
    <row r="27039" x14ac:dyDescent="0.2"/>
    <row r="27040" x14ac:dyDescent="0.2"/>
    <row r="27041" x14ac:dyDescent="0.2"/>
    <row r="27042" x14ac:dyDescent="0.2"/>
    <row r="27043" x14ac:dyDescent="0.2"/>
    <row r="27044" x14ac:dyDescent="0.2"/>
    <row r="27045" x14ac:dyDescent="0.2"/>
    <row r="27046" x14ac:dyDescent="0.2"/>
    <row r="27047" x14ac:dyDescent="0.2"/>
    <row r="27048" x14ac:dyDescent="0.2"/>
    <row r="27049" x14ac:dyDescent="0.2"/>
    <row r="27050" x14ac:dyDescent="0.2"/>
    <row r="27051" x14ac:dyDescent="0.2"/>
    <row r="27052" x14ac:dyDescent="0.2"/>
    <row r="27053" x14ac:dyDescent="0.2"/>
    <row r="27054" x14ac:dyDescent="0.2"/>
    <row r="27055" x14ac:dyDescent="0.2"/>
    <row r="27056" x14ac:dyDescent="0.2"/>
    <row r="27057" x14ac:dyDescent="0.2"/>
    <row r="27058" x14ac:dyDescent="0.2"/>
    <row r="27059" x14ac:dyDescent="0.2"/>
    <row r="27060" x14ac:dyDescent="0.2"/>
    <row r="27061" x14ac:dyDescent="0.2"/>
    <row r="27062" x14ac:dyDescent="0.2"/>
    <row r="27063" x14ac:dyDescent="0.2"/>
    <row r="27064" x14ac:dyDescent="0.2"/>
    <row r="27065" x14ac:dyDescent="0.2"/>
    <row r="27066" x14ac:dyDescent="0.2"/>
    <row r="27067" x14ac:dyDescent="0.2"/>
    <row r="27068" x14ac:dyDescent="0.2"/>
    <row r="27069" x14ac:dyDescent="0.2"/>
    <row r="27070" x14ac:dyDescent="0.2"/>
    <row r="27071" x14ac:dyDescent="0.2"/>
    <row r="27072" x14ac:dyDescent="0.2"/>
    <row r="27073" x14ac:dyDescent="0.2"/>
    <row r="27074" x14ac:dyDescent="0.2"/>
    <row r="27075" x14ac:dyDescent="0.2"/>
    <row r="27076" x14ac:dyDescent="0.2"/>
    <row r="27077" x14ac:dyDescent="0.2"/>
    <row r="27078" x14ac:dyDescent="0.2"/>
    <row r="27079" x14ac:dyDescent="0.2"/>
    <row r="27080" x14ac:dyDescent="0.2"/>
    <row r="27081" x14ac:dyDescent="0.2"/>
    <row r="27082" x14ac:dyDescent="0.2"/>
    <row r="27083" x14ac:dyDescent="0.2"/>
    <row r="27084" x14ac:dyDescent="0.2"/>
    <row r="27085" x14ac:dyDescent="0.2"/>
    <row r="27086" x14ac:dyDescent="0.2"/>
    <row r="27087" x14ac:dyDescent="0.2"/>
    <row r="27088" x14ac:dyDescent="0.2"/>
    <row r="27089" x14ac:dyDescent="0.2"/>
    <row r="27090" x14ac:dyDescent="0.2"/>
    <row r="27091" x14ac:dyDescent="0.2"/>
    <row r="27092" x14ac:dyDescent="0.2"/>
    <row r="27093" x14ac:dyDescent="0.2"/>
    <row r="27094" x14ac:dyDescent="0.2"/>
    <row r="27095" x14ac:dyDescent="0.2"/>
    <row r="27096" x14ac:dyDescent="0.2"/>
    <row r="27097" x14ac:dyDescent="0.2"/>
    <row r="27098" x14ac:dyDescent="0.2"/>
    <row r="27099" x14ac:dyDescent="0.2"/>
    <row r="27100" x14ac:dyDescent="0.2"/>
    <row r="27101" x14ac:dyDescent="0.2"/>
    <row r="27102" x14ac:dyDescent="0.2"/>
    <row r="27103" x14ac:dyDescent="0.2"/>
    <row r="27104" x14ac:dyDescent="0.2"/>
    <row r="27105" x14ac:dyDescent="0.2"/>
    <row r="27106" x14ac:dyDescent="0.2"/>
    <row r="27107" x14ac:dyDescent="0.2"/>
    <row r="27108" x14ac:dyDescent="0.2"/>
    <row r="27109" x14ac:dyDescent="0.2"/>
    <row r="27110" x14ac:dyDescent="0.2"/>
    <row r="27111" x14ac:dyDescent="0.2"/>
    <row r="27112" x14ac:dyDescent="0.2"/>
    <row r="27113" x14ac:dyDescent="0.2"/>
    <row r="27114" x14ac:dyDescent="0.2"/>
    <row r="27115" x14ac:dyDescent="0.2"/>
    <row r="27116" x14ac:dyDescent="0.2"/>
    <row r="27117" x14ac:dyDescent="0.2"/>
    <row r="27118" x14ac:dyDescent="0.2"/>
    <row r="27119" x14ac:dyDescent="0.2"/>
    <row r="27120" x14ac:dyDescent="0.2"/>
    <row r="27121" x14ac:dyDescent="0.2"/>
    <row r="27122" x14ac:dyDescent="0.2"/>
    <row r="27123" x14ac:dyDescent="0.2"/>
    <row r="27124" x14ac:dyDescent="0.2"/>
    <row r="27125" x14ac:dyDescent="0.2"/>
    <row r="27126" x14ac:dyDescent="0.2"/>
    <row r="27127" x14ac:dyDescent="0.2"/>
    <row r="27128" x14ac:dyDescent="0.2"/>
    <row r="27129" x14ac:dyDescent="0.2"/>
    <row r="27130" x14ac:dyDescent="0.2"/>
    <row r="27131" x14ac:dyDescent="0.2"/>
    <row r="27132" x14ac:dyDescent="0.2"/>
    <row r="27133" x14ac:dyDescent="0.2"/>
    <row r="27134" x14ac:dyDescent="0.2"/>
    <row r="27135" x14ac:dyDescent="0.2"/>
    <row r="27136" x14ac:dyDescent="0.2"/>
    <row r="27137" x14ac:dyDescent="0.2"/>
    <row r="27138" x14ac:dyDescent="0.2"/>
    <row r="27139" x14ac:dyDescent="0.2"/>
    <row r="27140" x14ac:dyDescent="0.2"/>
    <row r="27141" x14ac:dyDescent="0.2"/>
    <row r="27142" x14ac:dyDescent="0.2"/>
    <row r="27143" x14ac:dyDescent="0.2"/>
    <row r="27144" x14ac:dyDescent="0.2"/>
    <row r="27145" x14ac:dyDescent="0.2"/>
    <row r="27146" x14ac:dyDescent="0.2"/>
    <row r="27147" x14ac:dyDescent="0.2"/>
    <row r="27148" x14ac:dyDescent="0.2"/>
    <row r="27149" x14ac:dyDescent="0.2"/>
    <row r="27150" x14ac:dyDescent="0.2"/>
    <row r="27151" x14ac:dyDescent="0.2"/>
    <row r="27152" x14ac:dyDescent="0.2"/>
    <row r="27153" x14ac:dyDescent="0.2"/>
    <row r="27154" x14ac:dyDescent="0.2"/>
    <row r="27155" x14ac:dyDescent="0.2"/>
    <row r="27156" x14ac:dyDescent="0.2"/>
    <row r="27157" x14ac:dyDescent="0.2"/>
    <row r="27158" x14ac:dyDescent="0.2"/>
    <row r="27159" x14ac:dyDescent="0.2"/>
    <row r="27160" x14ac:dyDescent="0.2"/>
    <row r="27161" x14ac:dyDescent="0.2"/>
    <row r="27162" x14ac:dyDescent="0.2"/>
    <row r="27163" x14ac:dyDescent="0.2"/>
    <row r="27164" x14ac:dyDescent="0.2"/>
    <row r="27165" x14ac:dyDescent="0.2"/>
    <row r="27166" x14ac:dyDescent="0.2"/>
    <row r="27167" x14ac:dyDescent="0.2"/>
    <row r="27168" x14ac:dyDescent="0.2"/>
    <row r="27169" x14ac:dyDescent="0.2"/>
    <row r="27170" x14ac:dyDescent="0.2"/>
    <row r="27171" x14ac:dyDescent="0.2"/>
    <row r="27172" x14ac:dyDescent="0.2"/>
    <row r="27173" x14ac:dyDescent="0.2"/>
    <row r="27174" x14ac:dyDescent="0.2"/>
    <row r="27175" x14ac:dyDescent="0.2"/>
    <row r="27176" x14ac:dyDescent="0.2"/>
    <row r="27177" x14ac:dyDescent="0.2"/>
    <row r="27178" x14ac:dyDescent="0.2"/>
    <row r="27179" x14ac:dyDescent="0.2"/>
    <row r="27180" x14ac:dyDescent="0.2"/>
    <row r="27181" x14ac:dyDescent="0.2"/>
    <row r="27182" x14ac:dyDescent="0.2"/>
    <row r="27183" x14ac:dyDescent="0.2"/>
    <row r="27184" x14ac:dyDescent="0.2"/>
    <row r="27185" x14ac:dyDescent="0.2"/>
    <row r="27186" x14ac:dyDescent="0.2"/>
    <row r="27187" x14ac:dyDescent="0.2"/>
    <row r="27188" x14ac:dyDescent="0.2"/>
    <row r="27189" x14ac:dyDescent="0.2"/>
    <row r="27190" x14ac:dyDescent="0.2"/>
    <row r="27191" x14ac:dyDescent="0.2"/>
    <row r="27192" x14ac:dyDescent="0.2"/>
    <row r="27193" x14ac:dyDescent="0.2"/>
    <row r="27194" x14ac:dyDescent="0.2"/>
    <row r="27195" x14ac:dyDescent="0.2"/>
    <row r="27196" x14ac:dyDescent="0.2"/>
    <row r="27197" x14ac:dyDescent="0.2"/>
    <row r="27198" x14ac:dyDescent="0.2"/>
    <row r="27199" x14ac:dyDescent="0.2"/>
    <row r="27200" x14ac:dyDescent="0.2"/>
    <row r="27201" x14ac:dyDescent="0.2"/>
    <row r="27202" x14ac:dyDescent="0.2"/>
    <row r="27203" x14ac:dyDescent="0.2"/>
    <row r="27204" x14ac:dyDescent="0.2"/>
    <row r="27205" x14ac:dyDescent="0.2"/>
    <row r="27206" x14ac:dyDescent="0.2"/>
    <row r="27207" x14ac:dyDescent="0.2"/>
    <row r="27208" x14ac:dyDescent="0.2"/>
    <row r="27209" x14ac:dyDescent="0.2"/>
    <row r="27210" x14ac:dyDescent="0.2"/>
    <row r="27211" x14ac:dyDescent="0.2"/>
    <row r="27212" x14ac:dyDescent="0.2"/>
    <row r="27213" x14ac:dyDescent="0.2"/>
    <row r="27214" x14ac:dyDescent="0.2"/>
    <row r="27215" x14ac:dyDescent="0.2"/>
    <row r="27216" x14ac:dyDescent="0.2"/>
    <row r="27217" x14ac:dyDescent="0.2"/>
    <row r="27218" x14ac:dyDescent="0.2"/>
    <row r="27219" x14ac:dyDescent="0.2"/>
    <row r="27220" x14ac:dyDescent="0.2"/>
    <row r="27221" x14ac:dyDescent="0.2"/>
    <row r="27222" x14ac:dyDescent="0.2"/>
    <row r="27223" x14ac:dyDescent="0.2"/>
    <row r="27224" x14ac:dyDescent="0.2"/>
    <row r="27225" x14ac:dyDescent="0.2"/>
    <row r="27226" x14ac:dyDescent="0.2"/>
    <row r="27227" x14ac:dyDescent="0.2"/>
    <row r="27228" x14ac:dyDescent="0.2"/>
    <row r="27229" x14ac:dyDescent="0.2"/>
    <row r="27230" x14ac:dyDescent="0.2"/>
    <row r="27231" x14ac:dyDescent="0.2"/>
    <row r="27232" x14ac:dyDescent="0.2"/>
    <row r="27233" x14ac:dyDescent="0.2"/>
    <row r="27234" x14ac:dyDescent="0.2"/>
    <row r="27235" x14ac:dyDescent="0.2"/>
    <row r="27236" x14ac:dyDescent="0.2"/>
    <row r="27237" x14ac:dyDescent="0.2"/>
    <row r="27238" x14ac:dyDescent="0.2"/>
    <row r="27239" x14ac:dyDescent="0.2"/>
    <row r="27240" x14ac:dyDescent="0.2"/>
    <row r="27241" x14ac:dyDescent="0.2"/>
    <row r="27242" x14ac:dyDescent="0.2"/>
    <row r="27243" x14ac:dyDescent="0.2"/>
    <row r="27244" x14ac:dyDescent="0.2"/>
    <row r="27245" x14ac:dyDescent="0.2"/>
    <row r="27246" x14ac:dyDescent="0.2"/>
    <row r="27247" x14ac:dyDescent="0.2"/>
    <row r="27248" x14ac:dyDescent="0.2"/>
    <row r="27249" x14ac:dyDescent="0.2"/>
    <row r="27250" x14ac:dyDescent="0.2"/>
    <row r="27251" x14ac:dyDescent="0.2"/>
    <row r="27252" x14ac:dyDescent="0.2"/>
    <row r="27253" x14ac:dyDescent="0.2"/>
    <row r="27254" x14ac:dyDescent="0.2"/>
    <row r="27255" x14ac:dyDescent="0.2"/>
    <row r="27256" x14ac:dyDescent="0.2"/>
    <row r="27257" x14ac:dyDescent="0.2"/>
    <row r="27258" x14ac:dyDescent="0.2"/>
    <row r="27259" x14ac:dyDescent="0.2"/>
    <row r="27260" x14ac:dyDescent="0.2"/>
    <row r="27261" x14ac:dyDescent="0.2"/>
    <row r="27262" x14ac:dyDescent="0.2"/>
    <row r="27263" x14ac:dyDescent="0.2"/>
    <row r="27264" x14ac:dyDescent="0.2"/>
    <row r="27265" x14ac:dyDescent="0.2"/>
    <row r="27266" x14ac:dyDescent="0.2"/>
    <row r="27267" x14ac:dyDescent="0.2"/>
    <row r="27268" x14ac:dyDescent="0.2"/>
    <row r="27269" x14ac:dyDescent="0.2"/>
    <row r="27270" x14ac:dyDescent="0.2"/>
    <row r="27271" x14ac:dyDescent="0.2"/>
    <row r="27272" x14ac:dyDescent="0.2"/>
    <row r="27273" x14ac:dyDescent="0.2"/>
    <row r="27274" x14ac:dyDescent="0.2"/>
    <row r="27275" x14ac:dyDescent="0.2"/>
    <row r="27276" x14ac:dyDescent="0.2"/>
    <row r="27277" x14ac:dyDescent="0.2"/>
    <row r="27278" x14ac:dyDescent="0.2"/>
    <row r="27279" x14ac:dyDescent="0.2"/>
    <row r="27280" x14ac:dyDescent="0.2"/>
    <row r="27281" x14ac:dyDescent="0.2"/>
    <row r="27282" x14ac:dyDescent="0.2"/>
    <row r="27283" x14ac:dyDescent="0.2"/>
    <row r="27284" x14ac:dyDescent="0.2"/>
    <row r="27285" x14ac:dyDescent="0.2"/>
    <row r="27286" x14ac:dyDescent="0.2"/>
    <row r="27287" x14ac:dyDescent="0.2"/>
    <row r="27288" x14ac:dyDescent="0.2"/>
    <row r="27289" x14ac:dyDescent="0.2"/>
    <row r="27290" x14ac:dyDescent="0.2"/>
    <row r="27291" x14ac:dyDescent="0.2"/>
    <row r="27292" x14ac:dyDescent="0.2"/>
    <row r="27293" x14ac:dyDescent="0.2"/>
    <row r="27294" x14ac:dyDescent="0.2"/>
    <row r="27295" x14ac:dyDescent="0.2"/>
    <row r="27296" x14ac:dyDescent="0.2"/>
    <row r="27297" x14ac:dyDescent="0.2"/>
    <row r="27298" x14ac:dyDescent="0.2"/>
    <row r="27299" x14ac:dyDescent="0.2"/>
    <row r="27300" x14ac:dyDescent="0.2"/>
    <row r="27301" x14ac:dyDescent="0.2"/>
    <row r="27302" x14ac:dyDescent="0.2"/>
    <row r="27303" x14ac:dyDescent="0.2"/>
    <row r="27304" x14ac:dyDescent="0.2"/>
    <row r="27305" x14ac:dyDescent="0.2"/>
    <row r="27306" x14ac:dyDescent="0.2"/>
    <row r="27307" x14ac:dyDescent="0.2"/>
    <row r="27308" x14ac:dyDescent="0.2"/>
    <row r="27309" x14ac:dyDescent="0.2"/>
    <row r="27310" x14ac:dyDescent="0.2"/>
    <row r="27311" x14ac:dyDescent="0.2"/>
    <row r="27312" x14ac:dyDescent="0.2"/>
    <row r="27313" x14ac:dyDescent="0.2"/>
    <row r="27314" x14ac:dyDescent="0.2"/>
    <row r="27315" x14ac:dyDescent="0.2"/>
    <row r="27316" x14ac:dyDescent="0.2"/>
    <row r="27317" x14ac:dyDescent="0.2"/>
    <row r="27318" x14ac:dyDescent="0.2"/>
    <row r="27319" x14ac:dyDescent="0.2"/>
    <row r="27320" x14ac:dyDescent="0.2"/>
    <row r="27321" x14ac:dyDescent="0.2"/>
    <row r="27322" x14ac:dyDescent="0.2"/>
    <row r="27323" x14ac:dyDescent="0.2"/>
    <row r="27324" x14ac:dyDescent="0.2"/>
    <row r="27325" x14ac:dyDescent="0.2"/>
    <row r="27326" x14ac:dyDescent="0.2"/>
    <row r="27327" x14ac:dyDescent="0.2"/>
    <row r="27328" x14ac:dyDescent="0.2"/>
    <row r="27329" x14ac:dyDescent="0.2"/>
    <row r="27330" x14ac:dyDescent="0.2"/>
    <row r="27331" x14ac:dyDescent="0.2"/>
    <row r="27332" x14ac:dyDescent="0.2"/>
    <row r="27333" x14ac:dyDescent="0.2"/>
    <row r="27334" x14ac:dyDescent="0.2"/>
    <row r="27335" x14ac:dyDescent="0.2"/>
    <row r="27336" x14ac:dyDescent="0.2"/>
    <row r="27337" x14ac:dyDescent="0.2"/>
    <row r="27338" x14ac:dyDescent="0.2"/>
    <row r="27339" x14ac:dyDescent="0.2"/>
    <row r="27340" x14ac:dyDescent="0.2"/>
    <row r="27341" x14ac:dyDescent="0.2"/>
    <row r="27342" x14ac:dyDescent="0.2"/>
    <row r="27343" x14ac:dyDescent="0.2"/>
    <row r="27344" x14ac:dyDescent="0.2"/>
    <row r="27345" x14ac:dyDescent="0.2"/>
    <row r="27346" x14ac:dyDescent="0.2"/>
    <row r="27347" x14ac:dyDescent="0.2"/>
    <row r="27348" x14ac:dyDescent="0.2"/>
    <row r="27349" x14ac:dyDescent="0.2"/>
    <row r="27350" x14ac:dyDescent="0.2"/>
    <row r="27351" x14ac:dyDescent="0.2"/>
    <row r="27352" x14ac:dyDescent="0.2"/>
    <row r="27353" x14ac:dyDescent="0.2"/>
    <row r="27354" x14ac:dyDescent="0.2"/>
    <row r="27355" x14ac:dyDescent="0.2"/>
    <row r="27356" x14ac:dyDescent="0.2"/>
    <row r="27357" x14ac:dyDescent="0.2"/>
    <row r="27358" x14ac:dyDescent="0.2"/>
    <row r="27359" x14ac:dyDescent="0.2"/>
    <row r="27360" x14ac:dyDescent="0.2"/>
    <row r="27361" x14ac:dyDescent="0.2"/>
    <row r="27362" x14ac:dyDescent="0.2"/>
    <row r="27363" x14ac:dyDescent="0.2"/>
    <row r="27364" x14ac:dyDescent="0.2"/>
    <row r="27365" x14ac:dyDescent="0.2"/>
    <row r="27366" x14ac:dyDescent="0.2"/>
    <row r="27367" x14ac:dyDescent="0.2"/>
    <row r="27368" x14ac:dyDescent="0.2"/>
    <row r="27369" x14ac:dyDescent="0.2"/>
    <row r="27370" x14ac:dyDescent="0.2"/>
    <row r="27371" x14ac:dyDescent="0.2"/>
    <row r="27372" x14ac:dyDescent="0.2"/>
    <row r="27373" x14ac:dyDescent="0.2"/>
    <row r="27374" x14ac:dyDescent="0.2"/>
    <row r="27375" x14ac:dyDescent="0.2"/>
    <row r="27376" x14ac:dyDescent="0.2"/>
    <row r="27377" x14ac:dyDescent="0.2"/>
    <row r="27378" x14ac:dyDescent="0.2"/>
    <row r="27379" x14ac:dyDescent="0.2"/>
    <row r="27380" x14ac:dyDescent="0.2"/>
    <row r="27381" x14ac:dyDescent="0.2"/>
    <row r="27382" x14ac:dyDescent="0.2"/>
    <row r="27383" x14ac:dyDescent="0.2"/>
    <row r="27384" x14ac:dyDescent="0.2"/>
    <row r="27385" x14ac:dyDescent="0.2"/>
    <row r="27386" x14ac:dyDescent="0.2"/>
    <row r="27387" x14ac:dyDescent="0.2"/>
    <row r="27388" x14ac:dyDescent="0.2"/>
    <row r="27389" x14ac:dyDescent="0.2"/>
    <row r="27390" x14ac:dyDescent="0.2"/>
    <row r="27391" x14ac:dyDescent="0.2"/>
    <row r="27392" x14ac:dyDescent="0.2"/>
    <row r="27393" x14ac:dyDescent="0.2"/>
    <row r="27394" x14ac:dyDescent="0.2"/>
    <row r="27395" x14ac:dyDescent="0.2"/>
    <row r="27396" x14ac:dyDescent="0.2"/>
    <row r="27397" x14ac:dyDescent="0.2"/>
    <row r="27398" x14ac:dyDescent="0.2"/>
    <row r="27399" x14ac:dyDescent="0.2"/>
    <row r="27400" x14ac:dyDescent="0.2"/>
    <row r="27401" x14ac:dyDescent="0.2"/>
    <row r="27402" x14ac:dyDescent="0.2"/>
    <row r="27403" x14ac:dyDescent="0.2"/>
    <row r="27404" x14ac:dyDescent="0.2"/>
    <row r="27405" x14ac:dyDescent="0.2"/>
    <row r="27406" x14ac:dyDescent="0.2"/>
    <row r="27407" x14ac:dyDescent="0.2"/>
    <row r="27408" x14ac:dyDescent="0.2"/>
    <row r="27409" x14ac:dyDescent="0.2"/>
    <row r="27410" x14ac:dyDescent="0.2"/>
    <row r="27411" x14ac:dyDescent="0.2"/>
    <row r="27412" x14ac:dyDescent="0.2"/>
    <row r="27413" x14ac:dyDescent="0.2"/>
    <row r="27414" x14ac:dyDescent="0.2"/>
    <row r="27415" x14ac:dyDescent="0.2"/>
    <row r="27416" x14ac:dyDescent="0.2"/>
    <row r="27417" x14ac:dyDescent="0.2"/>
    <row r="27418" x14ac:dyDescent="0.2"/>
    <row r="27419" x14ac:dyDescent="0.2"/>
    <row r="27420" x14ac:dyDescent="0.2"/>
    <row r="27421" x14ac:dyDescent="0.2"/>
    <row r="27422" x14ac:dyDescent="0.2"/>
    <row r="27423" x14ac:dyDescent="0.2"/>
    <row r="27424" x14ac:dyDescent="0.2"/>
    <row r="27425" x14ac:dyDescent="0.2"/>
    <row r="27426" x14ac:dyDescent="0.2"/>
    <row r="27427" x14ac:dyDescent="0.2"/>
    <row r="27428" x14ac:dyDescent="0.2"/>
    <row r="27429" x14ac:dyDescent="0.2"/>
    <row r="27430" x14ac:dyDescent="0.2"/>
    <row r="27431" x14ac:dyDescent="0.2"/>
    <row r="27432" x14ac:dyDescent="0.2"/>
    <row r="27433" x14ac:dyDescent="0.2"/>
    <row r="27434" x14ac:dyDescent="0.2"/>
    <row r="27435" x14ac:dyDescent="0.2"/>
    <row r="27436" x14ac:dyDescent="0.2"/>
    <row r="27437" x14ac:dyDescent="0.2"/>
    <row r="27438" x14ac:dyDescent="0.2"/>
    <row r="27439" x14ac:dyDescent="0.2"/>
    <row r="27440" x14ac:dyDescent="0.2"/>
    <row r="27441" x14ac:dyDescent="0.2"/>
    <row r="27442" x14ac:dyDescent="0.2"/>
    <row r="27443" x14ac:dyDescent="0.2"/>
    <row r="27444" x14ac:dyDescent="0.2"/>
    <row r="27445" x14ac:dyDescent="0.2"/>
    <row r="27446" x14ac:dyDescent="0.2"/>
    <row r="27447" x14ac:dyDescent="0.2"/>
    <row r="27448" x14ac:dyDescent="0.2"/>
    <row r="27449" x14ac:dyDescent="0.2"/>
    <row r="27450" x14ac:dyDescent="0.2"/>
    <row r="27451" x14ac:dyDescent="0.2"/>
    <row r="27452" x14ac:dyDescent="0.2"/>
    <row r="27453" x14ac:dyDescent="0.2"/>
    <row r="27454" x14ac:dyDescent="0.2"/>
    <row r="27455" x14ac:dyDescent="0.2"/>
    <row r="27456" x14ac:dyDescent="0.2"/>
    <row r="27457" x14ac:dyDescent="0.2"/>
    <row r="27458" x14ac:dyDescent="0.2"/>
    <row r="27459" x14ac:dyDescent="0.2"/>
    <row r="27460" x14ac:dyDescent="0.2"/>
    <row r="27461" x14ac:dyDescent="0.2"/>
    <row r="27462" x14ac:dyDescent="0.2"/>
    <row r="27463" x14ac:dyDescent="0.2"/>
    <row r="27464" x14ac:dyDescent="0.2"/>
    <row r="27465" x14ac:dyDescent="0.2"/>
    <row r="27466" x14ac:dyDescent="0.2"/>
    <row r="27467" x14ac:dyDescent="0.2"/>
    <row r="27468" x14ac:dyDescent="0.2"/>
    <row r="27469" x14ac:dyDescent="0.2"/>
    <row r="27470" x14ac:dyDescent="0.2"/>
    <row r="27471" x14ac:dyDescent="0.2"/>
    <row r="27472" x14ac:dyDescent="0.2"/>
    <row r="27473" x14ac:dyDescent="0.2"/>
    <row r="27474" x14ac:dyDescent="0.2"/>
    <row r="27475" x14ac:dyDescent="0.2"/>
    <row r="27476" x14ac:dyDescent="0.2"/>
    <row r="27477" x14ac:dyDescent="0.2"/>
    <row r="27478" x14ac:dyDescent="0.2"/>
    <row r="27479" x14ac:dyDescent="0.2"/>
    <row r="27480" x14ac:dyDescent="0.2"/>
    <row r="27481" x14ac:dyDescent="0.2"/>
    <row r="27482" x14ac:dyDescent="0.2"/>
    <row r="27483" x14ac:dyDescent="0.2"/>
    <row r="27484" x14ac:dyDescent="0.2"/>
    <row r="27485" x14ac:dyDescent="0.2"/>
    <row r="27486" x14ac:dyDescent="0.2"/>
    <row r="27487" x14ac:dyDescent="0.2"/>
    <row r="27488" x14ac:dyDescent="0.2"/>
    <row r="27489" x14ac:dyDescent="0.2"/>
    <row r="27490" x14ac:dyDescent="0.2"/>
    <row r="27491" x14ac:dyDescent="0.2"/>
    <row r="27492" x14ac:dyDescent="0.2"/>
    <row r="27493" x14ac:dyDescent="0.2"/>
    <row r="27494" x14ac:dyDescent="0.2"/>
    <row r="27495" x14ac:dyDescent="0.2"/>
    <row r="27496" x14ac:dyDescent="0.2"/>
    <row r="27497" x14ac:dyDescent="0.2"/>
    <row r="27498" x14ac:dyDescent="0.2"/>
    <row r="27499" x14ac:dyDescent="0.2"/>
    <row r="27500" x14ac:dyDescent="0.2"/>
    <row r="27501" x14ac:dyDescent="0.2"/>
    <row r="27502" x14ac:dyDescent="0.2"/>
    <row r="27503" x14ac:dyDescent="0.2"/>
    <row r="27504" x14ac:dyDescent="0.2"/>
    <row r="27505" x14ac:dyDescent="0.2"/>
    <row r="27506" x14ac:dyDescent="0.2"/>
    <row r="27507" x14ac:dyDescent="0.2"/>
    <row r="27508" x14ac:dyDescent="0.2"/>
    <row r="27509" x14ac:dyDescent="0.2"/>
    <row r="27510" x14ac:dyDescent="0.2"/>
    <row r="27511" x14ac:dyDescent="0.2"/>
    <row r="27512" x14ac:dyDescent="0.2"/>
    <row r="27513" x14ac:dyDescent="0.2"/>
    <row r="27514" x14ac:dyDescent="0.2"/>
    <row r="27515" x14ac:dyDescent="0.2"/>
    <row r="27516" x14ac:dyDescent="0.2"/>
    <row r="27517" x14ac:dyDescent="0.2"/>
    <row r="27518" x14ac:dyDescent="0.2"/>
    <row r="27519" x14ac:dyDescent="0.2"/>
    <row r="27520" x14ac:dyDescent="0.2"/>
    <row r="27521" x14ac:dyDescent="0.2"/>
    <row r="27522" x14ac:dyDescent="0.2"/>
    <row r="27523" x14ac:dyDescent="0.2"/>
    <row r="27524" x14ac:dyDescent="0.2"/>
    <row r="27525" x14ac:dyDescent="0.2"/>
    <row r="27526" x14ac:dyDescent="0.2"/>
    <row r="27527" x14ac:dyDescent="0.2"/>
    <row r="27528" x14ac:dyDescent="0.2"/>
    <row r="27529" x14ac:dyDescent="0.2"/>
    <row r="27530" x14ac:dyDescent="0.2"/>
    <row r="27531" x14ac:dyDescent="0.2"/>
    <row r="27532" x14ac:dyDescent="0.2"/>
    <row r="27533" x14ac:dyDescent="0.2"/>
    <row r="27534" x14ac:dyDescent="0.2"/>
    <row r="27535" x14ac:dyDescent="0.2"/>
    <row r="27536" x14ac:dyDescent="0.2"/>
    <row r="27537" x14ac:dyDescent="0.2"/>
    <row r="27538" x14ac:dyDescent="0.2"/>
    <row r="27539" x14ac:dyDescent="0.2"/>
    <row r="27540" x14ac:dyDescent="0.2"/>
    <row r="27541" x14ac:dyDescent="0.2"/>
    <row r="27542" x14ac:dyDescent="0.2"/>
    <row r="27543" x14ac:dyDescent="0.2"/>
    <row r="27544" x14ac:dyDescent="0.2"/>
    <row r="27545" x14ac:dyDescent="0.2"/>
    <row r="27546" x14ac:dyDescent="0.2"/>
    <row r="27547" x14ac:dyDescent="0.2"/>
    <row r="27548" x14ac:dyDescent="0.2"/>
    <row r="27549" x14ac:dyDescent="0.2"/>
    <row r="27550" x14ac:dyDescent="0.2"/>
    <row r="27551" x14ac:dyDescent="0.2"/>
    <row r="27552" x14ac:dyDescent="0.2"/>
    <row r="27553" x14ac:dyDescent="0.2"/>
    <row r="27554" x14ac:dyDescent="0.2"/>
    <row r="27555" x14ac:dyDescent="0.2"/>
    <row r="27556" x14ac:dyDescent="0.2"/>
    <row r="27557" x14ac:dyDescent="0.2"/>
    <row r="27558" x14ac:dyDescent="0.2"/>
    <row r="27559" x14ac:dyDescent="0.2"/>
    <row r="27560" x14ac:dyDescent="0.2"/>
    <row r="27561" x14ac:dyDescent="0.2"/>
    <row r="27562" x14ac:dyDescent="0.2"/>
    <row r="27563" x14ac:dyDescent="0.2"/>
    <row r="27564" x14ac:dyDescent="0.2"/>
    <row r="27565" x14ac:dyDescent="0.2"/>
    <row r="27566" x14ac:dyDescent="0.2"/>
    <row r="27567" x14ac:dyDescent="0.2"/>
    <row r="27568" x14ac:dyDescent="0.2"/>
    <row r="27569" x14ac:dyDescent="0.2"/>
    <row r="27570" x14ac:dyDescent="0.2"/>
    <row r="27571" x14ac:dyDescent="0.2"/>
    <row r="27572" x14ac:dyDescent="0.2"/>
    <row r="27573" x14ac:dyDescent="0.2"/>
    <row r="27574" x14ac:dyDescent="0.2"/>
    <row r="27575" x14ac:dyDescent="0.2"/>
    <row r="27576" x14ac:dyDescent="0.2"/>
    <row r="27577" x14ac:dyDescent="0.2"/>
    <row r="27578" x14ac:dyDescent="0.2"/>
    <row r="27579" x14ac:dyDescent="0.2"/>
    <row r="27580" x14ac:dyDescent="0.2"/>
    <row r="27581" x14ac:dyDescent="0.2"/>
    <row r="27582" x14ac:dyDescent="0.2"/>
    <row r="27583" x14ac:dyDescent="0.2"/>
    <row r="27584" x14ac:dyDescent="0.2"/>
    <row r="27585" x14ac:dyDescent="0.2"/>
    <row r="27586" x14ac:dyDescent="0.2"/>
    <row r="27587" x14ac:dyDescent="0.2"/>
    <row r="27588" x14ac:dyDescent="0.2"/>
    <row r="27589" x14ac:dyDescent="0.2"/>
    <row r="27590" x14ac:dyDescent="0.2"/>
    <row r="27591" x14ac:dyDescent="0.2"/>
    <row r="27592" x14ac:dyDescent="0.2"/>
    <row r="27593" x14ac:dyDescent="0.2"/>
    <row r="27594" x14ac:dyDescent="0.2"/>
    <row r="27595" x14ac:dyDescent="0.2"/>
    <row r="27596" x14ac:dyDescent="0.2"/>
    <row r="27597" x14ac:dyDescent="0.2"/>
    <row r="27598" x14ac:dyDescent="0.2"/>
    <row r="27599" x14ac:dyDescent="0.2"/>
    <row r="27600" x14ac:dyDescent="0.2"/>
    <row r="27601" x14ac:dyDescent="0.2"/>
    <row r="27602" x14ac:dyDescent="0.2"/>
    <row r="27603" x14ac:dyDescent="0.2"/>
    <row r="27604" x14ac:dyDescent="0.2"/>
    <row r="27605" x14ac:dyDescent="0.2"/>
    <row r="27606" x14ac:dyDescent="0.2"/>
    <row r="27607" x14ac:dyDescent="0.2"/>
    <row r="27608" x14ac:dyDescent="0.2"/>
    <row r="27609" x14ac:dyDescent="0.2"/>
    <row r="27610" x14ac:dyDescent="0.2"/>
    <row r="27611" x14ac:dyDescent="0.2"/>
    <row r="27612" x14ac:dyDescent="0.2"/>
    <row r="27613" x14ac:dyDescent="0.2"/>
    <row r="27614" x14ac:dyDescent="0.2"/>
    <row r="27615" x14ac:dyDescent="0.2"/>
    <row r="27616" x14ac:dyDescent="0.2"/>
    <row r="27617" x14ac:dyDescent="0.2"/>
    <row r="27618" x14ac:dyDescent="0.2"/>
    <row r="27619" x14ac:dyDescent="0.2"/>
    <row r="27620" x14ac:dyDescent="0.2"/>
    <row r="27621" x14ac:dyDescent="0.2"/>
    <row r="27622" x14ac:dyDescent="0.2"/>
    <row r="27623" x14ac:dyDescent="0.2"/>
    <row r="27624" x14ac:dyDescent="0.2"/>
    <row r="27625" x14ac:dyDescent="0.2"/>
    <row r="27626" x14ac:dyDescent="0.2"/>
    <row r="27627" x14ac:dyDescent="0.2"/>
    <row r="27628" x14ac:dyDescent="0.2"/>
    <row r="27629" x14ac:dyDescent="0.2"/>
    <row r="27630" x14ac:dyDescent="0.2"/>
    <row r="27631" x14ac:dyDescent="0.2"/>
    <row r="27632" x14ac:dyDescent="0.2"/>
    <row r="27633" x14ac:dyDescent="0.2"/>
    <row r="27634" x14ac:dyDescent="0.2"/>
    <row r="27635" x14ac:dyDescent="0.2"/>
    <row r="27636" x14ac:dyDescent="0.2"/>
    <row r="27637" x14ac:dyDescent="0.2"/>
    <row r="27638" x14ac:dyDescent="0.2"/>
    <row r="27639" x14ac:dyDescent="0.2"/>
    <row r="27640" x14ac:dyDescent="0.2"/>
    <row r="27641" x14ac:dyDescent="0.2"/>
    <row r="27642" x14ac:dyDescent="0.2"/>
    <row r="27643" x14ac:dyDescent="0.2"/>
    <row r="27644" x14ac:dyDescent="0.2"/>
    <row r="27645" x14ac:dyDescent="0.2"/>
    <row r="27646" x14ac:dyDescent="0.2"/>
    <row r="27647" x14ac:dyDescent="0.2"/>
    <row r="27648" x14ac:dyDescent="0.2"/>
    <row r="27649" x14ac:dyDescent="0.2"/>
    <row r="27650" x14ac:dyDescent="0.2"/>
    <row r="27651" x14ac:dyDescent="0.2"/>
    <row r="27652" x14ac:dyDescent="0.2"/>
    <row r="27653" x14ac:dyDescent="0.2"/>
    <row r="27654" x14ac:dyDescent="0.2"/>
    <row r="27655" x14ac:dyDescent="0.2"/>
    <row r="27656" x14ac:dyDescent="0.2"/>
    <row r="27657" x14ac:dyDescent="0.2"/>
    <row r="27658" x14ac:dyDescent="0.2"/>
    <row r="27659" x14ac:dyDescent="0.2"/>
    <row r="27660" x14ac:dyDescent="0.2"/>
    <row r="27661" x14ac:dyDescent="0.2"/>
    <row r="27662" x14ac:dyDescent="0.2"/>
    <row r="27663" x14ac:dyDescent="0.2"/>
    <row r="27664" x14ac:dyDescent="0.2"/>
    <row r="27665" x14ac:dyDescent="0.2"/>
    <row r="27666" x14ac:dyDescent="0.2"/>
    <row r="27667" x14ac:dyDescent="0.2"/>
    <row r="27668" x14ac:dyDescent="0.2"/>
    <row r="27669" x14ac:dyDescent="0.2"/>
    <row r="27670" x14ac:dyDescent="0.2"/>
    <row r="27671" x14ac:dyDescent="0.2"/>
    <row r="27672" x14ac:dyDescent="0.2"/>
    <row r="27673" x14ac:dyDescent="0.2"/>
    <row r="27674" x14ac:dyDescent="0.2"/>
    <row r="27675" x14ac:dyDescent="0.2"/>
    <row r="27676" x14ac:dyDescent="0.2"/>
    <row r="27677" x14ac:dyDescent="0.2"/>
    <row r="27678" x14ac:dyDescent="0.2"/>
    <row r="27679" x14ac:dyDescent="0.2"/>
    <row r="27680" x14ac:dyDescent="0.2"/>
    <row r="27681" x14ac:dyDescent="0.2"/>
    <row r="27682" x14ac:dyDescent="0.2"/>
    <row r="27683" x14ac:dyDescent="0.2"/>
    <row r="27684" x14ac:dyDescent="0.2"/>
    <row r="27685" x14ac:dyDescent="0.2"/>
    <row r="27686" x14ac:dyDescent="0.2"/>
    <row r="27687" x14ac:dyDescent="0.2"/>
    <row r="27688" x14ac:dyDescent="0.2"/>
    <row r="27689" x14ac:dyDescent="0.2"/>
    <row r="27690" x14ac:dyDescent="0.2"/>
    <row r="27691" x14ac:dyDescent="0.2"/>
    <row r="27692" x14ac:dyDescent="0.2"/>
    <row r="27693" x14ac:dyDescent="0.2"/>
    <row r="27694" x14ac:dyDescent="0.2"/>
    <row r="27695" x14ac:dyDescent="0.2"/>
    <row r="27696" x14ac:dyDescent="0.2"/>
    <row r="27697" x14ac:dyDescent="0.2"/>
    <row r="27698" x14ac:dyDescent="0.2"/>
    <row r="27699" x14ac:dyDescent="0.2"/>
    <row r="27700" x14ac:dyDescent="0.2"/>
    <row r="27701" x14ac:dyDescent="0.2"/>
    <row r="27702" x14ac:dyDescent="0.2"/>
    <row r="27703" x14ac:dyDescent="0.2"/>
    <row r="27704" x14ac:dyDescent="0.2"/>
    <row r="27705" x14ac:dyDescent="0.2"/>
    <row r="27706" x14ac:dyDescent="0.2"/>
    <row r="27707" x14ac:dyDescent="0.2"/>
    <row r="27708" x14ac:dyDescent="0.2"/>
    <row r="27709" x14ac:dyDescent="0.2"/>
    <row r="27710" x14ac:dyDescent="0.2"/>
    <row r="27711" x14ac:dyDescent="0.2"/>
    <row r="27712" x14ac:dyDescent="0.2"/>
    <row r="27713" x14ac:dyDescent="0.2"/>
    <row r="27714" x14ac:dyDescent="0.2"/>
    <row r="27715" x14ac:dyDescent="0.2"/>
    <row r="27716" x14ac:dyDescent="0.2"/>
    <row r="27717" x14ac:dyDescent="0.2"/>
    <row r="27718" x14ac:dyDescent="0.2"/>
    <row r="27719" x14ac:dyDescent="0.2"/>
    <row r="27720" x14ac:dyDescent="0.2"/>
    <row r="27721" x14ac:dyDescent="0.2"/>
    <row r="27722" x14ac:dyDescent="0.2"/>
    <row r="27723" x14ac:dyDescent="0.2"/>
    <row r="27724" x14ac:dyDescent="0.2"/>
    <row r="27725" x14ac:dyDescent="0.2"/>
    <row r="27726" x14ac:dyDescent="0.2"/>
    <row r="27727" x14ac:dyDescent="0.2"/>
    <row r="27728" x14ac:dyDescent="0.2"/>
    <row r="27729" x14ac:dyDescent="0.2"/>
    <row r="27730" x14ac:dyDescent="0.2"/>
    <row r="27731" x14ac:dyDescent="0.2"/>
    <row r="27732" x14ac:dyDescent="0.2"/>
    <row r="27733" x14ac:dyDescent="0.2"/>
    <row r="27734" x14ac:dyDescent="0.2"/>
    <row r="27735" x14ac:dyDescent="0.2"/>
    <row r="27736" x14ac:dyDescent="0.2"/>
    <row r="27737" x14ac:dyDescent="0.2"/>
    <row r="27738" x14ac:dyDescent="0.2"/>
    <row r="27739" x14ac:dyDescent="0.2"/>
    <row r="27740" x14ac:dyDescent="0.2"/>
    <row r="27741" x14ac:dyDescent="0.2"/>
    <row r="27742" x14ac:dyDescent="0.2"/>
    <row r="27743" x14ac:dyDescent="0.2"/>
    <row r="27744" x14ac:dyDescent="0.2"/>
    <row r="27745" x14ac:dyDescent="0.2"/>
    <row r="27746" x14ac:dyDescent="0.2"/>
    <row r="27747" x14ac:dyDescent="0.2"/>
    <row r="27748" x14ac:dyDescent="0.2"/>
    <row r="27749" x14ac:dyDescent="0.2"/>
    <row r="27750" x14ac:dyDescent="0.2"/>
    <row r="27751" x14ac:dyDescent="0.2"/>
    <row r="27752" x14ac:dyDescent="0.2"/>
    <row r="27753" x14ac:dyDescent="0.2"/>
    <row r="27754" x14ac:dyDescent="0.2"/>
    <row r="27755" x14ac:dyDescent="0.2"/>
    <row r="27756" x14ac:dyDescent="0.2"/>
    <row r="27757" x14ac:dyDescent="0.2"/>
    <row r="27758" x14ac:dyDescent="0.2"/>
    <row r="27759" x14ac:dyDescent="0.2"/>
    <row r="27760" x14ac:dyDescent="0.2"/>
    <row r="27761" x14ac:dyDescent="0.2"/>
    <row r="27762" x14ac:dyDescent="0.2"/>
    <row r="27763" x14ac:dyDescent="0.2"/>
    <row r="27764" x14ac:dyDescent="0.2"/>
    <row r="27765" x14ac:dyDescent="0.2"/>
    <row r="27766" x14ac:dyDescent="0.2"/>
    <row r="27767" x14ac:dyDescent="0.2"/>
    <row r="27768" x14ac:dyDescent="0.2"/>
    <row r="27769" x14ac:dyDescent="0.2"/>
    <row r="27770" x14ac:dyDescent="0.2"/>
    <row r="27771" x14ac:dyDescent="0.2"/>
    <row r="27772" x14ac:dyDescent="0.2"/>
    <row r="27773" x14ac:dyDescent="0.2"/>
    <row r="27774" x14ac:dyDescent="0.2"/>
    <row r="27775" x14ac:dyDescent="0.2"/>
    <row r="27776" x14ac:dyDescent="0.2"/>
    <row r="27777" x14ac:dyDescent="0.2"/>
    <row r="27778" x14ac:dyDescent="0.2"/>
    <row r="27779" x14ac:dyDescent="0.2"/>
    <row r="27780" x14ac:dyDescent="0.2"/>
    <row r="27781" x14ac:dyDescent="0.2"/>
    <row r="27782" x14ac:dyDescent="0.2"/>
    <row r="27783" x14ac:dyDescent="0.2"/>
    <row r="27784" x14ac:dyDescent="0.2"/>
    <row r="27785" x14ac:dyDescent="0.2"/>
    <row r="27786" x14ac:dyDescent="0.2"/>
    <row r="27787" x14ac:dyDescent="0.2"/>
    <row r="27788" x14ac:dyDescent="0.2"/>
    <row r="27789" x14ac:dyDescent="0.2"/>
    <row r="27790" x14ac:dyDescent="0.2"/>
    <row r="27791" x14ac:dyDescent="0.2"/>
    <row r="27792" x14ac:dyDescent="0.2"/>
    <row r="27793" x14ac:dyDescent="0.2"/>
    <row r="27794" x14ac:dyDescent="0.2"/>
    <row r="27795" x14ac:dyDescent="0.2"/>
    <row r="27796" x14ac:dyDescent="0.2"/>
    <row r="27797" x14ac:dyDescent="0.2"/>
    <row r="27798" x14ac:dyDescent="0.2"/>
    <row r="27799" x14ac:dyDescent="0.2"/>
    <row r="27800" x14ac:dyDescent="0.2"/>
    <row r="27801" x14ac:dyDescent="0.2"/>
    <row r="27802" x14ac:dyDescent="0.2"/>
    <row r="27803" x14ac:dyDescent="0.2"/>
    <row r="27804" x14ac:dyDescent="0.2"/>
    <row r="27805" x14ac:dyDescent="0.2"/>
    <row r="27806" x14ac:dyDescent="0.2"/>
    <row r="27807" x14ac:dyDescent="0.2"/>
    <row r="27808" x14ac:dyDescent="0.2"/>
    <row r="27809" x14ac:dyDescent="0.2"/>
    <row r="27810" x14ac:dyDescent="0.2"/>
    <row r="27811" x14ac:dyDescent="0.2"/>
    <row r="27812" x14ac:dyDescent="0.2"/>
    <row r="27813" x14ac:dyDescent="0.2"/>
    <row r="27814" x14ac:dyDescent="0.2"/>
    <row r="27815" x14ac:dyDescent="0.2"/>
    <row r="27816" x14ac:dyDescent="0.2"/>
    <row r="27817" x14ac:dyDescent="0.2"/>
    <row r="27818" x14ac:dyDescent="0.2"/>
    <row r="27819" x14ac:dyDescent="0.2"/>
    <row r="27820" x14ac:dyDescent="0.2"/>
    <row r="27821" x14ac:dyDescent="0.2"/>
    <row r="27822" x14ac:dyDescent="0.2"/>
    <row r="27823" x14ac:dyDescent="0.2"/>
    <row r="27824" x14ac:dyDescent="0.2"/>
    <row r="27825" x14ac:dyDescent="0.2"/>
    <row r="27826" x14ac:dyDescent="0.2"/>
    <row r="27827" x14ac:dyDescent="0.2"/>
    <row r="27828" x14ac:dyDescent="0.2"/>
    <row r="27829" x14ac:dyDescent="0.2"/>
    <row r="27830" x14ac:dyDescent="0.2"/>
    <row r="27831" x14ac:dyDescent="0.2"/>
    <row r="27832" x14ac:dyDescent="0.2"/>
    <row r="27833" x14ac:dyDescent="0.2"/>
    <row r="27834" x14ac:dyDescent="0.2"/>
    <row r="27835" x14ac:dyDescent="0.2"/>
    <row r="27836" x14ac:dyDescent="0.2"/>
    <row r="27837" x14ac:dyDescent="0.2"/>
    <row r="27838" x14ac:dyDescent="0.2"/>
    <row r="27839" x14ac:dyDescent="0.2"/>
    <row r="27840" x14ac:dyDescent="0.2"/>
    <row r="27841" x14ac:dyDescent="0.2"/>
    <row r="27842" x14ac:dyDescent="0.2"/>
    <row r="27843" x14ac:dyDescent="0.2"/>
    <row r="27844" x14ac:dyDescent="0.2"/>
    <row r="27845" x14ac:dyDescent="0.2"/>
    <row r="27846" x14ac:dyDescent="0.2"/>
    <row r="27847" x14ac:dyDescent="0.2"/>
    <row r="27848" x14ac:dyDescent="0.2"/>
    <row r="27849" x14ac:dyDescent="0.2"/>
    <row r="27850" x14ac:dyDescent="0.2"/>
    <row r="27851" x14ac:dyDescent="0.2"/>
    <row r="27852" x14ac:dyDescent="0.2"/>
    <row r="27853" x14ac:dyDescent="0.2"/>
    <row r="27854" x14ac:dyDescent="0.2"/>
    <row r="27855" x14ac:dyDescent="0.2"/>
    <row r="27856" x14ac:dyDescent="0.2"/>
    <row r="27857" x14ac:dyDescent="0.2"/>
    <row r="27858" x14ac:dyDescent="0.2"/>
    <row r="27859" x14ac:dyDescent="0.2"/>
    <row r="27860" x14ac:dyDescent="0.2"/>
    <row r="27861" x14ac:dyDescent="0.2"/>
    <row r="27862" x14ac:dyDescent="0.2"/>
    <row r="27863" x14ac:dyDescent="0.2"/>
    <row r="27864" x14ac:dyDescent="0.2"/>
    <row r="27865" x14ac:dyDescent="0.2"/>
    <row r="27866" x14ac:dyDescent="0.2"/>
    <row r="27867" x14ac:dyDescent="0.2"/>
    <row r="27868" x14ac:dyDescent="0.2"/>
    <row r="27869" x14ac:dyDescent="0.2"/>
    <row r="27870" x14ac:dyDescent="0.2"/>
    <row r="27871" x14ac:dyDescent="0.2"/>
    <row r="27872" x14ac:dyDescent="0.2"/>
    <row r="27873" x14ac:dyDescent="0.2"/>
    <row r="27874" x14ac:dyDescent="0.2"/>
    <row r="27875" x14ac:dyDescent="0.2"/>
    <row r="27876" x14ac:dyDescent="0.2"/>
    <row r="27877" x14ac:dyDescent="0.2"/>
    <row r="27878" x14ac:dyDescent="0.2"/>
    <row r="27879" x14ac:dyDescent="0.2"/>
    <row r="27880" x14ac:dyDescent="0.2"/>
    <row r="27881" x14ac:dyDescent="0.2"/>
    <row r="27882" x14ac:dyDescent="0.2"/>
    <row r="27883" x14ac:dyDescent="0.2"/>
    <row r="27884" x14ac:dyDescent="0.2"/>
    <row r="27885" x14ac:dyDescent="0.2"/>
    <row r="27886" x14ac:dyDescent="0.2"/>
    <row r="27887" x14ac:dyDescent="0.2"/>
    <row r="27888" x14ac:dyDescent="0.2"/>
    <row r="27889" x14ac:dyDescent="0.2"/>
    <row r="27890" x14ac:dyDescent="0.2"/>
    <row r="27891" x14ac:dyDescent="0.2"/>
    <row r="27892" x14ac:dyDescent="0.2"/>
    <row r="27893" x14ac:dyDescent="0.2"/>
    <row r="27894" x14ac:dyDescent="0.2"/>
    <row r="27895" x14ac:dyDescent="0.2"/>
    <row r="27896" x14ac:dyDescent="0.2"/>
    <row r="27897" x14ac:dyDescent="0.2"/>
    <row r="27898" x14ac:dyDescent="0.2"/>
    <row r="27899" x14ac:dyDescent="0.2"/>
    <row r="27900" x14ac:dyDescent="0.2"/>
    <row r="27901" x14ac:dyDescent="0.2"/>
    <row r="27902" x14ac:dyDescent="0.2"/>
    <row r="27903" x14ac:dyDescent="0.2"/>
    <row r="27904" x14ac:dyDescent="0.2"/>
    <row r="27905" x14ac:dyDescent="0.2"/>
    <row r="27906" x14ac:dyDescent="0.2"/>
    <row r="27907" x14ac:dyDescent="0.2"/>
    <row r="27908" x14ac:dyDescent="0.2"/>
    <row r="27909" x14ac:dyDescent="0.2"/>
    <row r="27910" x14ac:dyDescent="0.2"/>
    <row r="27911" x14ac:dyDescent="0.2"/>
    <row r="27912" x14ac:dyDescent="0.2"/>
    <row r="27913" x14ac:dyDescent="0.2"/>
    <row r="27914" x14ac:dyDescent="0.2"/>
    <row r="27915" x14ac:dyDescent="0.2"/>
    <row r="27916" x14ac:dyDescent="0.2"/>
    <row r="27917" x14ac:dyDescent="0.2"/>
    <row r="27918" x14ac:dyDescent="0.2"/>
    <row r="27919" x14ac:dyDescent="0.2"/>
    <row r="27920" x14ac:dyDescent="0.2"/>
    <row r="27921" x14ac:dyDescent="0.2"/>
    <row r="27922" x14ac:dyDescent="0.2"/>
    <row r="27923" x14ac:dyDescent="0.2"/>
    <row r="27924" x14ac:dyDescent="0.2"/>
    <row r="27925" x14ac:dyDescent="0.2"/>
    <row r="27926" x14ac:dyDescent="0.2"/>
    <row r="27927" x14ac:dyDescent="0.2"/>
    <row r="27928" x14ac:dyDescent="0.2"/>
    <row r="27929" x14ac:dyDescent="0.2"/>
    <row r="27930" x14ac:dyDescent="0.2"/>
    <row r="27931" x14ac:dyDescent="0.2"/>
    <row r="27932" x14ac:dyDescent="0.2"/>
    <row r="27933" x14ac:dyDescent="0.2"/>
    <row r="27934" x14ac:dyDescent="0.2"/>
    <row r="27935" x14ac:dyDescent="0.2"/>
    <row r="27936" x14ac:dyDescent="0.2"/>
    <row r="27937" x14ac:dyDescent="0.2"/>
    <row r="27938" x14ac:dyDescent="0.2"/>
    <row r="27939" x14ac:dyDescent="0.2"/>
    <row r="27940" x14ac:dyDescent="0.2"/>
    <row r="27941" x14ac:dyDescent="0.2"/>
    <row r="27942" x14ac:dyDescent="0.2"/>
    <row r="27943" x14ac:dyDescent="0.2"/>
    <row r="27944" x14ac:dyDescent="0.2"/>
    <row r="27945" x14ac:dyDescent="0.2"/>
    <row r="27946" x14ac:dyDescent="0.2"/>
    <row r="27947" x14ac:dyDescent="0.2"/>
    <row r="27948" x14ac:dyDescent="0.2"/>
    <row r="27949" x14ac:dyDescent="0.2"/>
    <row r="27950" x14ac:dyDescent="0.2"/>
    <row r="27951" x14ac:dyDescent="0.2"/>
    <row r="27952" x14ac:dyDescent="0.2"/>
    <row r="27953" x14ac:dyDescent="0.2"/>
    <row r="27954" x14ac:dyDescent="0.2"/>
    <row r="27955" x14ac:dyDescent="0.2"/>
    <row r="27956" x14ac:dyDescent="0.2"/>
    <row r="27957" x14ac:dyDescent="0.2"/>
    <row r="27958" x14ac:dyDescent="0.2"/>
    <row r="27959" x14ac:dyDescent="0.2"/>
    <row r="27960" x14ac:dyDescent="0.2"/>
    <row r="27961" x14ac:dyDescent="0.2"/>
    <row r="27962" x14ac:dyDescent="0.2"/>
    <row r="27963" x14ac:dyDescent="0.2"/>
    <row r="27964" x14ac:dyDescent="0.2"/>
    <row r="27965" x14ac:dyDescent="0.2"/>
    <row r="27966" x14ac:dyDescent="0.2"/>
    <row r="27967" x14ac:dyDescent="0.2"/>
    <row r="27968" x14ac:dyDescent="0.2"/>
    <row r="27969" x14ac:dyDescent="0.2"/>
    <row r="27970" x14ac:dyDescent="0.2"/>
    <row r="27971" x14ac:dyDescent="0.2"/>
    <row r="27972" x14ac:dyDescent="0.2"/>
    <row r="27973" x14ac:dyDescent="0.2"/>
    <row r="27974" x14ac:dyDescent="0.2"/>
    <row r="27975" x14ac:dyDescent="0.2"/>
    <row r="27976" x14ac:dyDescent="0.2"/>
    <row r="27977" x14ac:dyDescent="0.2"/>
    <row r="27978" x14ac:dyDescent="0.2"/>
    <row r="27979" x14ac:dyDescent="0.2"/>
    <row r="27980" x14ac:dyDescent="0.2"/>
    <row r="27981" x14ac:dyDescent="0.2"/>
    <row r="27982" x14ac:dyDescent="0.2"/>
    <row r="27983" x14ac:dyDescent="0.2"/>
    <row r="27984" x14ac:dyDescent="0.2"/>
    <row r="27985" x14ac:dyDescent="0.2"/>
    <row r="27986" x14ac:dyDescent="0.2"/>
    <row r="27987" x14ac:dyDescent="0.2"/>
    <row r="27988" x14ac:dyDescent="0.2"/>
    <row r="27989" x14ac:dyDescent="0.2"/>
    <row r="27990" x14ac:dyDescent="0.2"/>
    <row r="27991" x14ac:dyDescent="0.2"/>
    <row r="27992" x14ac:dyDescent="0.2"/>
    <row r="27993" x14ac:dyDescent="0.2"/>
    <row r="27994" x14ac:dyDescent="0.2"/>
    <row r="27995" x14ac:dyDescent="0.2"/>
    <row r="27996" x14ac:dyDescent="0.2"/>
    <row r="27997" x14ac:dyDescent="0.2"/>
    <row r="27998" x14ac:dyDescent="0.2"/>
    <row r="27999" x14ac:dyDescent="0.2"/>
    <row r="28000" x14ac:dyDescent="0.2"/>
    <row r="28001" x14ac:dyDescent="0.2"/>
    <row r="28002" x14ac:dyDescent="0.2"/>
    <row r="28003" x14ac:dyDescent="0.2"/>
    <row r="28004" x14ac:dyDescent="0.2"/>
    <row r="28005" x14ac:dyDescent="0.2"/>
    <row r="28006" x14ac:dyDescent="0.2"/>
    <row r="28007" x14ac:dyDescent="0.2"/>
    <row r="28008" x14ac:dyDescent="0.2"/>
    <row r="28009" x14ac:dyDescent="0.2"/>
    <row r="28010" x14ac:dyDescent="0.2"/>
    <row r="28011" x14ac:dyDescent="0.2"/>
    <row r="28012" x14ac:dyDescent="0.2"/>
    <row r="28013" x14ac:dyDescent="0.2"/>
    <row r="28014" x14ac:dyDescent="0.2"/>
    <row r="28015" x14ac:dyDescent="0.2"/>
    <row r="28016" x14ac:dyDescent="0.2"/>
    <row r="28017" x14ac:dyDescent="0.2"/>
    <row r="28018" x14ac:dyDescent="0.2"/>
    <row r="28019" x14ac:dyDescent="0.2"/>
    <row r="28020" x14ac:dyDescent="0.2"/>
    <row r="28021" x14ac:dyDescent="0.2"/>
    <row r="28022" x14ac:dyDescent="0.2"/>
    <row r="28023" x14ac:dyDescent="0.2"/>
    <row r="28024" x14ac:dyDescent="0.2"/>
    <row r="28025" x14ac:dyDescent="0.2"/>
    <row r="28026" x14ac:dyDescent="0.2"/>
    <row r="28027" x14ac:dyDescent="0.2"/>
    <row r="28028" x14ac:dyDescent="0.2"/>
    <row r="28029" x14ac:dyDescent="0.2"/>
    <row r="28030" x14ac:dyDescent="0.2"/>
    <row r="28031" x14ac:dyDescent="0.2"/>
    <row r="28032" x14ac:dyDescent="0.2"/>
    <row r="28033" x14ac:dyDescent="0.2"/>
    <row r="28034" x14ac:dyDescent="0.2"/>
    <row r="28035" x14ac:dyDescent="0.2"/>
    <row r="28036" x14ac:dyDescent="0.2"/>
    <row r="28037" x14ac:dyDescent="0.2"/>
    <row r="28038" x14ac:dyDescent="0.2"/>
    <row r="28039" x14ac:dyDescent="0.2"/>
    <row r="28040" x14ac:dyDescent="0.2"/>
    <row r="28041" x14ac:dyDescent="0.2"/>
    <row r="28042" x14ac:dyDescent="0.2"/>
    <row r="28043" x14ac:dyDescent="0.2"/>
    <row r="28044" x14ac:dyDescent="0.2"/>
    <row r="28045" x14ac:dyDescent="0.2"/>
    <row r="28046" x14ac:dyDescent="0.2"/>
    <row r="28047" x14ac:dyDescent="0.2"/>
    <row r="28048" x14ac:dyDescent="0.2"/>
    <row r="28049" x14ac:dyDescent="0.2"/>
    <row r="28050" x14ac:dyDescent="0.2"/>
    <row r="28051" x14ac:dyDescent="0.2"/>
    <row r="28052" x14ac:dyDescent="0.2"/>
    <row r="28053" x14ac:dyDescent="0.2"/>
    <row r="28054" x14ac:dyDescent="0.2"/>
    <row r="28055" x14ac:dyDescent="0.2"/>
    <row r="28056" x14ac:dyDescent="0.2"/>
    <row r="28057" x14ac:dyDescent="0.2"/>
    <row r="28058" x14ac:dyDescent="0.2"/>
    <row r="28059" x14ac:dyDescent="0.2"/>
    <row r="28060" x14ac:dyDescent="0.2"/>
    <row r="28061" x14ac:dyDescent="0.2"/>
    <row r="28062" x14ac:dyDescent="0.2"/>
    <row r="28063" x14ac:dyDescent="0.2"/>
    <row r="28064" x14ac:dyDescent="0.2"/>
    <row r="28065" x14ac:dyDescent="0.2"/>
    <row r="28066" x14ac:dyDescent="0.2"/>
    <row r="28067" x14ac:dyDescent="0.2"/>
    <row r="28068" x14ac:dyDescent="0.2"/>
    <row r="28069" x14ac:dyDescent="0.2"/>
    <row r="28070" x14ac:dyDescent="0.2"/>
    <row r="28071" x14ac:dyDescent="0.2"/>
    <row r="28072" x14ac:dyDescent="0.2"/>
    <row r="28073" x14ac:dyDescent="0.2"/>
    <row r="28074" x14ac:dyDescent="0.2"/>
    <row r="28075" x14ac:dyDescent="0.2"/>
    <row r="28076" x14ac:dyDescent="0.2"/>
    <row r="28077" x14ac:dyDescent="0.2"/>
    <row r="28078" x14ac:dyDescent="0.2"/>
    <row r="28079" x14ac:dyDescent="0.2"/>
    <row r="28080" x14ac:dyDescent="0.2"/>
    <row r="28081" x14ac:dyDescent="0.2"/>
    <row r="28082" x14ac:dyDescent="0.2"/>
    <row r="28083" x14ac:dyDescent="0.2"/>
    <row r="28084" x14ac:dyDescent="0.2"/>
    <row r="28085" x14ac:dyDescent="0.2"/>
    <row r="28086" x14ac:dyDescent="0.2"/>
    <row r="28087" x14ac:dyDescent="0.2"/>
    <row r="28088" x14ac:dyDescent="0.2"/>
    <row r="28089" x14ac:dyDescent="0.2"/>
    <row r="28090" x14ac:dyDescent="0.2"/>
    <row r="28091" x14ac:dyDescent="0.2"/>
    <row r="28092" x14ac:dyDescent="0.2"/>
    <row r="28093" x14ac:dyDescent="0.2"/>
    <row r="28094" x14ac:dyDescent="0.2"/>
    <row r="28095" x14ac:dyDescent="0.2"/>
    <row r="28096" x14ac:dyDescent="0.2"/>
    <row r="28097" x14ac:dyDescent="0.2"/>
    <row r="28098" x14ac:dyDescent="0.2"/>
    <row r="28099" x14ac:dyDescent="0.2"/>
    <row r="28100" x14ac:dyDescent="0.2"/>
    <row r="28101" x14ac:dyDescent="0.2"/>
    <row r="28102" x14ac:dyDescent="0.2"/>
    <row r="28103" x14ac:dyDescent="0.2"/>
    <row r="28104" x14ac:dyDescent="0.2"/>
    <row r="28105" x14ac:dyDescent="0.2"/>
    <row r="28106" x14ac:dyDescent="0.2"/>
    <row r="28107" x14ac:dyDescent="0.2"/>
    <row r="28108" x14ac:dyDescent="0.2"/>
    <row r="28109" x14ac:dyDescent="0.2"/>
    <row r="28110" x14ac:dyDescent="0.2"/>
    <row r="28111" x14ac:dyDescent="0.2"/>
    <row r="28112" x14ac:dyDescent="0.2"/>
    <row r="28113" x14ac:dyDescent="0.2"/>
    <row r="28114" x14ac:dyDescent="0.2"/>
    <row r="28115" x14ac:dyDescent="0.2"/>
    <row r="28116" x14ac:dyDescent="0.2"/>
    <row r="28117" x14ac:dyDescent="0.2"/>
    <row r="28118" x14ac:dyDescent="0.2"/>
    <row r="28119" x14ac:dyDescent="0.2"/>
    <row r="28120" x14ac:dyDescent="0.2"/>
    <row r="28121" x14ac:dyDescent="0.2"/>
    <row r="28122" x14ac:dyDescent="0.2"/>
    <row r="28123" x14ac:dyDescent="0.2"/>
    <row r="28124" x14ac:dyDescent="0.2"/>
    <row r="28125" x14ac:dyDescent="0.2"/>
    <row r="28126" x14ac:dyDescent="0.2"/>
    <row r="28127" x14ac:dyDescent="0.2"/>
    <row r="28128" x14ac:dyDescent="0.2"/>
    <row r="28129" x14ac:dyDescent="0.2"/>
    <row r="28130" x14ac:dyDescent="0.2"/>
    <row r="28131" x14ac:dyDescent="0.2"/>
    <row r="28132" x14ac:dyDescent="0.2"/>
    <row r="28133" x14ac:dyDescent="0.2"/>
    <row r="28134" x14ac:dyDescent="0.2"/>
    <row r="28135" x14ac:dyDescent="0.2"/>
    <row r="28136" x14ac:dyDescent="0.2"/>
    <row r="28137" x14ac:dyDescent="0.2"/>
    <row r="28138" x14ac:dyDescent="0.2"/>
    <row r="28139" x14ac:dyDescent="0.2"/>
    <row r="28140" x14ac:dyDescent="0.2"/>
    <row r="28141" x14ac:dyDescent="0.2"/>
    <row r="28142" x14ac:dyDescent="0.2"/>
    <row r="28143" x14ac:dyDescent="0.2"/>
    <row r="28144" x14ac:dyDescent="0.2"/>
    <row r="28145" x14ac:dyDescent="0.2"/>
    <row r="28146" x14ac:dyDescent="0.2"/>
    <row r="28147" x14ac:dyDescent="0.2"/>
    <row r="28148" x14ac:dyDescent="0.2"/>
    <row r="28149" x14ac:dyDescent="0.2"/>
    <row r="28150" x14ac:dyDescent="0.2"/>
    <row r="28151" x14ac:dyDescent="0.2"/>
    <row r="28152" x14ac:dyDescent="0.2"/>
    <row r="28153" x14ac:dyDescent="0.2"/>
    <row r="28154" x14ac:dyDescent="0.2"/>
    <row r="28155" x14ac:dyDescent="0.2"/>
    <row r="28156" x14ac:dyDescent="0.2"/>
    <row r="28157" x14ac:dyDescent="0.2"/>
    <row r="28158" x14ac:dyDescent="0.2"/>
    <row r="28159" x14ac:dyDescent="0.2"/>
    <row r="28160" x14ac:dyDescent="0.2"/>
    <row r="28161" x14ac:dyDescent="0.2"/>
    <row r="28162" x14ac:dyDescent="0.2"/>
    <row r="28163" x14ac:dyDescent="0.2"/>
    <row r="28164" x14ac:dyDescent="0.2"/>
    <row r="28165" x14ac:dyDescent="0.2"/>
    <row r="28166" x14ac:dyDescent="0.2"/>
    <row r="28167" x14ac:dyDescent="0.2"/>
    <row r="28168" x14ac:dyDescent="0.2"/>
    <row r="28169" x14ac:dyDescent="0.2"/>
    <row r="28170" x14ac:dyDescent="0.2"/>
    <row r="28171" x14ac:dyDescent="0.2"/>
    <row r="28172" x14ac:dyDescent="0.2"/>
    <row r="28173" x14ac:dyDescent="0.2"/>
    <row r="28174" x14ac:dyDescent="0.2"/>
    <row r="28175" x14ac:dyDescent="0.2"/>
    <row r="28176" x14ac:dyDescent="0.2"/>
    <row r="28177" x14ac:dyDescent="0.2"/>
    <row r="28178" x14ac:dyDescent="0.2"/>
    <row r="28179" x14ac:dyDescent="0.2"/>
    <row r="28180" x14ac:dyDescent="0.2"/>
    <row r="28181" x14ac:dyDescent="0.2"/>
    <row r="28182" x14ac:dyDescent="0.2"/>
    <row r="28183" x14ac:dyDescent="0.2"/>
    <row r="28184" x14ac:dyDescent="0.2"/>
    <row r="28185" x14ac:dyDescent="0.2"/>
    <row r="28186" x14ac:dyDescent="0.2"/>
    <row r="28187" x14ac:dyDescent="0.2"/>
    <row r="28188" x14ac:dyDescent="0.2"/>
    <row r="28189" x14ac:dyDescent="0.2"/>
    <row r="28190" x14ac:dyDescent="0.2"/>
    <row r="28191" x14ac:dyDescent="0.2"/>
    <row r="28192" x14ac:dyDescent="0.2"/>
    <row r="28193" x14ac:dyDescent="0.2"/>
    <row r="28194" x14ac:dyDescent="0.2"/>
    <row r="28195" x14ac:dyDescent="0.2"/>
    <row r="28196" x14ac:dyDescent="0.2"/>
    <row r="28197" x14ac:dyDescent="0.2"/>
    <row r="28198" x14ac:dyDescent="0.2"/>
    <row r="28199" x14ac:dyDescent="0.2"/>
    <row r="28200" x14ac:dyDescent="0.2"/>
    <row r="28201" x14ac:dyDescent="0.2"/>
    <row r="28202" x14ac:dyDescent="0.2"/>
    <row r="28203" x14ac:dyDescent="0.2"/>
    <row r="28204" x14ac:dyDescent="0.2"/>
    <row r="28205" x14ac:dyDescent="0.2"/>
    <row r="28206" x14ac:dyDescent="0.2"/>
    <row r="28207" x14ac:dyDescent="0.2"/>
    <row r="28208" x14ac:dyDescent="0.2"/>
    <row r="28209" x14ac:dyDescent="0.2"/>
    <row r="28210" x14ac:dyDescent="0.2"/>
    <row r="28211" x14ac:dyDescent="0.2"/>
    <row r="28212" x14ac:dyDescent="0.2"/>
    <row r="28213" x14ac:dyDescent="0.2"/>
    <row r="28214" x14ac:dyDescent="0.2"/>
    <row r="28215" x14ac:dyDescent="0.2"/>
    <row r="28216" x14ac:dyDescent="0.2"/>
    <row r="28217" x14ac:dyDescent="0.2"/>
    <row r="28218" x14ac:dyDescent="0.2"/>
    <row r="28219" x14ac:dyDescent="0.2"/>
    <row r="28220" x14ac:dyDescent="0.2"/>
    <row r="28221" x14ac:dyDescent="0.2"/>
    <row r="28222" x14ac:dyDescent="0.2"/>
    <row r="28223" x14ac:dyDescent="0.2"/>
    <row r="28224" x14ac:dyDescent="0.2"/>
    <row r="28225" x14ac:dyDescent="0.2"/>
    <row r="28226" x14ac:dyDescent="0.2"/>
    <row r="28227" x14ac:dyDescent="0.2"/>
    <row r="28228" x14ac:dyDescent="0.2"/>
    <row r="28229" x14ac:dyDescent="0.2"/>
    <row r="28230" x14ac:dyDescent="0.2"/>
    <row r="28231" x14ac:dyDescent="0.2"/>
    <row r="28232" x14ac:dyDescent="0.2"/>
    <row r="28233" x14ac:dyDescent="0.2"/>
    <row r="28234" x14ac:dyDescent="0.2"/>
    <row r="28235" x14ac:dyDescent="0.2"/>
    <row r="28236" x14ac:dyDescent="0.2"/>
    <row r="28237" x14ac:dyDescent="0.2"/>
    <row r="28238" x14ac:dyDescent="0.2"/>
    <row r="28239" x14ac:dyDescent="0.2"/>
    <row r="28240" x14ac:dyDescent="0.2"/>
    <row r="28241" x14ac:dyDescent="0.2"/>
    <row r="28242" x14ac:dyDescent="0.2"/>
    <row r="28243" x14ac:dyDescent="0.2"/>
    <row r="28244" x14ac:dyDescent="0.2"/>
    <row r="28245" x14ac:dyDescent="0.2"/>
    <row r="28246" x14ac:dyDescent="0.2"/>
    <row r="28247" x14ac:dyDescent="0.2"/>
    <row r="28248" x14ac:dyDescent="0.2"/>
    <row r="28249" x14ac:dyDescent="0.2"/>
    <row r="28250" x14ac:dyDescent="0.2"/>
    <row r="28251" x14ac:dyDescent="0.2"/>
    <row r="28252" x14ac:dyDescent="0.2"/>
    <row r="28253" x14ac:dyDescent="0.2"/>
    <row r="28254" x14ac:dyDescent="0.2"/>
    <row r="28255" x14ac:dyDescent="0.2"/>
    <row r="28256" x14ac:dyDescent="0.2"/>
    <row r="28257" x14ac:dyDescent="0.2"/>
    <row r="28258" x14ac:dyDescent="0.2"/>
    <row r="28259" x14ac:dyDescent="0.2"/>
    <row r="28260" x14ac:dyDescent="0.2"/>
    <row r="28261" x14ac:dyDescent="0.2"/>
    <row r="28262" x14ac:dyDescent="0.2"/>
    <row r="28263" x14ac:dyDescent="0.2"/>
    <row r="28264" x14ac:dyDescent="0.2"/>
    <row r="28265" x14ac:dyDescent="0.2"/>
    <row r="28266" x14ac:dyDescent="0.2"/>
    <row r="28267" x14ac:dyDescent="0.2"/>
    <row r="28268" x14ac:dyDescent="0.2"/>
    <row r="28269" x14ac:dyDescent="0.2"/>
    <row r="28270" x14ac:dyDescent="0.2"/>
    <row r="28271" x14ac:dyDescent="0.2"/>
    <row r="28272" x14ac:dyDescent="0.2"/>
    <row r="28273" x14ac:dyDescent="0.2"/>
    <row r="28274" x14ac:dyDescent="0.2"/>
    <row r="28275" x14ac:dyDescent="0.2"/>
    <row r="28276" x14ac:dyDescent="0.2"/>
    <row r="28277" x14ac:dyDescent="0.2"/>
    <row r="28278" x14ac:dyDescent="0.2"/>
    <row r="28279" x14ac:dyDescent="0.2"/>
    <row r="28280" x14ac:dyDescent="0.2"/>
    <row r="28281" x14ac:dyDescent="0.2"/>
    <row r="28282" x14ac:dyDescent="0.2"/>
    <row r="28283" x14ac:dyDescent="0.2"/>
    <row r="28284" x14ac:dyDescent="0.2"/>
    <row r="28285" x14ac:dyDescent="0.2"/>
    <row r="28286" x14ac:dyDescent="0.2"/>
    <row r="28287" x14ac:dyDescent="0.2"/>
    <row r="28288" x14ac:dyDescent="0.2"/>
    <row r="28289" x14ac:dyDescent="0.2"/>
    <row r="28290" x14ac:dyDescent="0.2"/>
    <row r="28291" x14ac:dyDescent="0.2"/>
    <row r="28292" x14ac:dyDescent="0.2"/>
    <row r="28293" x14ac:dyDescent="0.2"/>
    <row r="28294" x14ac:dyDescent="0.2"/>
    <row r="28295" x14ac:dyDescent="0.2"/>
    <row r="28296" x14ac:dyDescent="0.2"/>
    <row r="28297" x14ac:dyDescent="0.2"/>
    <row r="28298" x14ac:dyDescent="0.2"/>
    <row r="28299" x14ac:dyDescent="0.2"/>
    <row r="28300" x14ac:dyDescent="0.2"/>
    <row r="28301" x14ac:dyDescent="0.2"/>
    <row r="28302" x14ac:dyDescent="0.2"/>
    <row r="28303" x14ac:dyDescent="0.2"/>
    <row r="28304" x14ac:dyDescent="0.2"/>
    <row r="28305" x14ac:dyDescent="0.2"/>
    <row r="28306" x14ac:dyDescent="0.2"/>
    <row r="28307" x14ac:dyDescent="0.2"/>
    <row r="28308" x14ac:dyDescent="0.2"/>
    <row r="28309" x14ac:dyDescent="0.2"/>
    <row r="28310" x14ac:dyDescent="0.2"/>
    <row r="28311" x14ac:dyDescent="0.2"/>
    <row r="28312" x14ac:dyDescent="0.2"/>
    <row r="28313" x14ac:dyDescent="0.2"/>
    <row r="28314" x14ac:dyDescent="0.2"/>
    <row r="28315" x14ac:dyDescent="0.2"/>
    <row r="28316" x14ac:dyDescent="0.2"/>
    <row r="28317" x14ac:dyDescent="0.2"/>
    <row r="28318" x14ac:dyDescent="0.2"/>
    <row r="28319" x14ac:dyDescent="0.2"/>
    <row r="28320" x14ac:dyDescent="0.2"/>
    <row r="28321" x14ac:dyDescent="0.2"/>
    <row r="28322" x14ac:dyDescent="0.2"/>
    <row r="28323" x14ac:dyDescent="0.2"/>
    <row r="28324" x14ac:dyDescent="0.2"/>
    <row r="28325" x14ac:dyDescent="0.2"/>
    <row r="28326" x14ac:dyDescent="0.2"/>
    <row r="28327" x14ac:dyDescent="0.2"/>
    <row r="28328" x14ac:dyDescent="0.2"/>
    <row r="28329" x14ac:dyDescent="0.2"/>
    <row r="28330" x14ac:dyDescent="0.2"/>
    <row r="28331" x14ac:dyDescent="0.2"/>
    <row r="28332" x14ac:dyDescent="0.2"/>
    <row r="28333" x14ac:dyDescent="0.2"/>
    <row r="28334" x14ac:dyDescent="0.2"/>
    <row r="28335" x14ac:dyDescent="0.2"/>
    <row r="28336" x14ac:dyDescent="0.2"/>
    <row r="28337" x14ac:dyDescent="0.2"/>
    <row r="28338" x14ac:dyDescent="0.2"/>
    <row r="28339" x14ac:dyDescent="0.2"/>
    <row r="28340" x14ac:dyDescent="0.2"/>
    <row r="28341" x14ac:dyDescent="0.2"/>
    <row r="28342" x14ac:dyDescent="0.2"/>
    <row r="28343" x14ac:dyDescent="0.2"/>
    <row r="28344" x14ac:dyDescent="0.2"/>
    <row r="28345" x14ac:dyDescent="0.2"/>
    <row r="28346" x14ac:dyDescent="0.2"/>
    <row r="28347" x14ac:dyDescent="0.2"/>
    <row r="28348" x14ac:dyDescent="0.2"/>
    <row r="28349" x14ac:dyDescent="0.2"/>
    <row r="28350" x14ac:dyDescent="0.2"/>
    <row r="28351" x14ac:dyDescent="0.2"/>
    <row r="28352" x14ac:dyDescent="0.2"/>
    <row r="28353" x14ac:dyDescent="0.2"/>
    <row r="28354" x14ac:dyDescent="0.2"/>
    <row r="28355" x14ac:dyDescent="0.2"/>
    <row r="28356" x14ac:dyDescent="0.2"/>
    <row r="28357" x14ac:dyDescent="0.2"/>
    <row r="28358" x14ac:dyDescent="0.2"/>
    <row r="28359" x14ac:dyDescent="0.2"/>
    <row r="28360" x14ac:dyDescent="0.2"/>
    <row r="28361" x14ac:dyDescent="0.2"/>
    <row r="28362" x14ac:dyDescent="0.2"/>
    <row r="28363" x14ac:dyDescent="0.2"/>
    <row r="28364" x14ac:dyDescent="0.2"/>
    <row r="28365" x14ac:dyDescent="0.2"/>
    <row r="28366" x14ac:dyDescent="0.2"/>
    <row r="28367" x14ac:dyDescent="0.2"/>
    <row r="28368" x14ac:dyDescent="0.2"/>
    <row r="28369" x14ac:dyDescent="0.2"/>
    <row r="28370" x14ac:dyDescent="0.2"/>
    <row r="28371" x14ac:dyDescent="0.2"/>
    <row r="28372" x14ac:dyDescent="0.2"/>
    <row r="28373" x14ac:dyDescent="0.2"/>
    <row r="28374" x14ac:dyDescent="0.2"/>
    <row r="28375" x14ac:dyDescent="0.2"/>
    <row r="28376" x14ac:dyDescent="0.2"/>
    <row r="28377" x14ac:dyDescent="0.2"/>
    <row r="28378" x14ac:dyDescent="0.2"/>
    <row r="28379" x14ac:dyDescent="0.2"/>
    <row r="28380" x14ac:dyDescent="0.2"/>
    <row r="28381" x14ac:dyDescent="0.2"/>
    <row r="28382" x14ac:dyDescent="0.2"/>
    <row r="28383" x14ac:dyDescent="0.2"/>
    <row r="28384" x14ac:dyDescent="0.2"/>
    <row r="28385" x14ac:dyDescent="0.2"/>
    <row r="28386" x14ac:dyDescent="0.2"/>
    <row r="28387" x14ac:dyDescent="0.2"/>
    <row r="28388" x14ac:dyDescent="0.2"/>
    <row r="28389" x14ac:dyDescent="0.2"/>
    <row r="28390" x14ac:dyDescent="0.2"/>
    <row r="28391" x14ac:dyDescent="0.2"/>
    <row r="28392" x14ac:dyDescent="0.2"/>
    <row r="28393" x14ac:dyDescent="0.2"/>
    <row r="28394" x14ac:dyDescent="0.2"/>
    <row r="28395" x14ac:dyDescent="0.2"/>
    <row r="28396" x14ac:dyDescent="0.2"/>
    <row r="28397" x14ac:dyDescent="0.2"/>
    <row r="28398" x14ac:dyDescent="0.2"/>
    <row r="28399" x14ac:dyDescent="0.2"/>
    <row r="28400" x14ac:dyDescent="0.2"/>
    <row r="28401" x14ac:dyDescent="0.2"/>
    <row r="28402" x14ac:dyDescent="0.2"/>
    <row r="28403" x14ac:dyDescent="0.2"/>
    <row r="28404" x14ac:dyDescent="0.2"/>
    <row r="28405" x14ac:dyDescent="0.2"/>
    <row r="28406" x14ac:dyDescent="0.2"/>
    <row r="28407" x14ac:dyDescent="0.2"/>
    <row r="28408" x14ac:dyDescent="0.2"/>
    <row r="28409" x14ac:dyDescent="0.2"/>
    <row r="28410" x14ac:dyDescent="0.2"/>
    <row r="28411" x14ac:dyDescent="0.2"/>
    <row r="28412" x14ac:dyDescent="0.2"/>
    <row r="28413" x14ac:dyDescent="0.2"/>
    <row r="28414" x14ac:dyDescent="0.2"/>
    <row r="28415" x14ac:dyDescent="0.2"/>
    <row r="28416" x14ac:dyDescent="0.2"/>
    <row r="28417" x14ac:dyDescent="0.2"/>
    <row r="28418" x14ac:dyDescent="0.2"/>
    <row r="28419" x14ac:dyDescent="0.2"/>
    <row r="28420" x14ac:dyDescent="0.2"/>
    <row r="28421" x14ac:dyDescent="0.2"/>
    <row r="28422" x14ac:dyDescent="0.2"/>
    <row r="28423" x14ac:dyDescent="0.2"/>
    <row r="28424" x14ac:dyDescent="0.2"/>
    <row r="28425" x14ac:dyDescent="0.2"/>
    <row r="28426" x14ac:dyDescent="0.2"/>
    <row r="28427" x14ac:dyDescent="0.2"/>
    <row r="28428" x14ac:dyDescent="0.2"/>
    <row r="28429" x14ac:dyDescent="0.2"/>
    <row r="28430" x14ac:dyDescent="0.2"/>
    <row r="28431" x14ac:dyDescent="0.2"/>
    <row r="28432" x14ac:dyDescent="0.2"/>
    <row r="28433" x14ac:dyDescent="0.2"/>
    <row r="28434" x14ac:dyDescent="0.2"/>
    <row r="28435" x14ac:dyDescent="0.2"/>
    <row r="28436" x14ac:dyDescent="0.2"/>
    <row r="28437" x14ac:dyDescent="0.2"/>
    <row r="28438" x14ac:dyDescent="0.2"/>
    <row r="28439" x14ac:dyDescent="0.2"/>
    <row r="28440" x14ac:dyDescent="0.2"/>
    <row r="28441" x14ac:dyDescent="0.2"/>
    <row r="28442" x14ac:dyDescent="0.2"/>
    <row r="28443" x14ac:dyDescent="0.2"/>
    <row r="28444" x14ac:dyDescent="0.2"/>
    <row r="28445" x14ac:dyDescent="0.2"/>
    <row r="28446" x14ac:dyDescent="0.2"/>
    <row r="28447" x14ac:dyDescent="0.2"/>
    <row r="28448" x14ac:dyDescent="0.2"/>
    <row r="28449" x14ac:dyDescent="0.2"/>
    <row r="28450" x14ac:dyDescent="0.2"/>
    <row r="28451" x14ac:dyDescent="0.2"/>
    <row r="28452" x14ac:dyDescent="0.2"/>
    <row r="28453" x14ac:dyDescent="0.2"/>
    <row r="28454" x14ac:dyDescent="0.2"/>
    <row r="28455" x14ac:dyDescent="0.2"/>
    <row r="28456" x14ac:dyDescent="0.2"/>
    <row r="28457" x14ac:dyDescent="0.2"/>
    <row r="28458" x14ac:dyDescent="0.2"/>
    <row r="28459" x14ac:dyDescent="0.2"/>
    <row r="28460" x14ac:dyDescent="0.2"/>
    <row r="28461" x14ac:dyDescent="0.2"/>
    <row r="28462" x14ac:dyDescent="0.2"/>
    <row r="28463" x14ac:dyDescent="0.2"/>
    <row r="28464" x14ac:dyDescent="0.2"/>
    <row r="28465" x14ac:dyDescent="0.2"/>
    <row r="28466" x14ac:dyDescent="0.2"/>
    <row r="28467" x14ac:dyDescent="0.2"/>
    <row r="28468" x14ac:dyDescent="0.2"/>
    <row r="28469" x14ac:dyDescent="0.2"/>
    <row r="28470" x14ac:dyDescent="0.2"/>
    <row r="28471" x14ac:dyDescent="0.2"/>
    <row r="28472" x14ac:dyDescent="0.2"/>
    <row r="28473" x14ac:dyDescent="0.2"/>
    <row r="28474" x14ac:dyDescent="0.2"/>
    <row r="28475" x14ac:dyDescent="0.2"/>
    <row r="28476" x14ac:dyDescent="0.2"/>
    <row r="28477" x14ac:dyDescent="0.2"/>
    <row r="28478" x14ac:dyDescent="0.2"/>
    <row r="28479" x14ac:dyDescent="0.2"/>
    <row r="28480" x14ac:dyDescent="0.2"/>
    <row r="28481" x14ac:dyDescent="0.2"/>
    <row r="28482" x14ac:dyDescent="0.2"/>
    <row r="28483" x14ac:dyDescent="0.2"/>
    <row r="28484" x14ac:dyDescent="0.2"/>
    <row r="28485" x14ac:dyDescent="0.2"/>
    <row r="28486" x14ac:dyDescent="0.2"/>
    <row r="28487" x14ac:dyDescent="0.2"/>
    <row r="28488" x14ac:dyDescent="0.2"/>
    <row r="28489" x14ac:dyDescent="0.2"/>
    <row r="28490" x14ac:dyDescent="0.2"/>
    <row r="28491" x14ac:dyDescent="0.2"/>
    <row r="28492" x14ac:dyDescent="0.2"/>
    <row r="28493" x14ac:dyDescent="0.2"/>
    <row r="28494" x14ac:dyDescent="0.2"/>
    <row r="28495" x14ac:dyDescent="0.2"/>
    <row r="28496" x14ac:dyDescent="0.2"/>
    <row r="28497" x14ac:dyDescent="0.2"/>
    <row r="28498" x14ac:dyDescent="0.2"/>
    <row r="28499" x14ac:dyDescent="0.2"/>
    <row r="28500" x14ac:dyDescent="0.2"/>
    <row r="28501" x14ac:dyDescent="0.2"/>
    <row r="28502" x14ac:dyDescent="0.2"/>
    <row r="28503" x14ac:dyDescent="0.2"/>
    <row r="28504" x14ac:dyDescent="0.2"/>
    <row r="28505" x14ac:dyDescent="0.2"/>
    <row r="28506" x14ac:dyDescent="0.2"/>
    <row r="28507" x14ac:dyDescent="0.2"/>
    <row r="28508" x14ac:dyDescent="0.2"/>
    <row r="28509" x14ac:dyDescent="0.2"/>
    <row r="28510" x14ac:dyDescent="0.2"/>
    <row r="28511" x14ac:dyDescent="0.2"/>
    <row r="28512" x14ac:dyDescent="0.2"/>
    <row r="28513" x14ac:dyDescent="0.2"/>
    <row r="28514" x14ac:dyDescent="0.2"/>
    <row r="28515" x14ac:dyDescent="0.2"/>
    <row r="28516" x14ac:dyDescent="0.2"/>
    <row r="28517" x14ac:dyDescent="0.2"/>
    <row r="28518" x14ac:dyDescent="0.2"/>
    <row r="28519" x14ac:dyDescent="0.2"/>
    <row r="28520" x14ac:dyDescent="0.2"/>
    <row r="28521" x14ac:dyDescent="0.2"/>
    <row r="28522" x14ac:dyDescent="0.2"/>
    <row r="28523" x14ac:dyDescent="0.2"/>
    <row r="28524" x14ac:dyDescent="0.2"/>
    <row r="28525" x14ac:dyDescent="0.2"/>
    <row r="28526" x14ac:dyDescent="0.2"/>
    <row r="28527" x14ac:dyDescent="0.2"/>
    <row r="28528" x14ac:dyDescent="0.2"/>
    <row r="28529" x14ac:dyDescent="0.2"/>
    <row r="28530" x14ac:dyDescent="0.2"/>
    <row r="28531" x14ac:dyDescent="0.2"/>
    <row r="28532" x14ac:dyDescent="0.2"/>
    <row r="28533" x14ac:dyDescent="0.2"/>
    <row r="28534" x14ac:dyDescent="0.2"/>
    <row r="28535" x14ac:dyDescent="0.2"/>
    <row r="28536" x14ac:dyDescent="0.2"/>
    <row r="28537" x14ac:dyDescent="0.2"/>
    <row r="28538" x14ac:dyDescent="0.2"/>
    <row r="28539" x14ac:dyDescent="0.2"/>
    <row r="28540" x14ac:dyDescent="0.2"/>
    <row r="28541" x14ac:dyDescent="0.2"/>
    <row r="28542" x14ac:dyDescent="0.2"/>
    <row r="28543" x14ac:dyDescent="0.2"/>
    <row r="28544" x14ac:dyDescent="0.2"/>
    <row r="28545" x14ac:dyDescent="0.2"/>
    <row r="28546" x14ac:dyDescent="0.2"/>
    <row r="28547" x14ac:dyDescent="0.2"/>
    <row r="28548" x14ac:dyDescent="0.2"/>
    <row r="28549" x14ac:dyDescent="0.2"/>
    <row r="28550" x14ac:dyDescent="0.2"/>
    <row r="28551" x14ac:dyDescent="0.2"/>
    <row r="28552" x14ac:dyDescent="0.2"/>
    <row r="28553" x14ac:dyDescent="0.2"/>
    <row r="28554" x14ac:dyDescent="0.2"/>
    <row r="28555" x14ac:dyDescent="0.2"/>
    <row r="28556" x14ac:dyDescent="0.2"/>
    <row r="28557" x14ac:dyDescent="0.2"/>
    <row r="28558" x14ac:dyDescent="0.2"/>
    <row r="28559" x14ac:dyDescent="0.2"/>
    <row r="28560" x14ac:dyDescent="0.2"/>
    <row r="28561" x14ac:dyDescent="0.2"/>
    <row r="28562" x14ac:dyDescent="0.2"/>
    <row r="28563" x14ac:dyDescent="0.2"/>
    <row r="28564" x14ac:dyDescent="0.2"/>
    <row r="28565" x14ac:dyDescent="0.2"/>
    <row r="28566" x14ac:dyDescent="0.2"/>
    <row r="28567" x14ac:dyDescent="0.2"/>
    <row r="28568" x14ac:dyDescent="0.2"/>
    <row r="28569" x14ac:dyDescent="0.2"/>
    <row r="28570" x14ac:dyDescent="0.2"/>
    <row r="28571" x14ac:dyDescent="0.2"/>
    <row r="28572" x14ac:dyDescent="0.2"/>
    <row r="28573" x14ac:dyDescent="0.2"/>
    <row r="28574" x14ac:dyDescent="0.2"/>
    <row r="28575" x14ac:dyDescent="0.2"/>
    <row r="28576" x14ac:dyDescent="0.2"/>
    <row r="28577" x14ac:dyDescent="0.2"/>
    <row r="28578" x14ac:dyDescent="0.2"/>
    <row r="28579" x14ac:dyDescent="0.2"/>
    <row r="28580" x14ac:dyDescent="0.2"/>
    <row r="28581" x14ac:dyDescent="0.2"/>
    <row r="28582" x14ac:dyDescent="0.2"/>
    <row r="28583" x14ac:dyDescent="0.2"/>
    <row r="28584" x14ac:dyDescent="0.2"/>
    <row r="28585" x14ac:dyDescent="0.2"/>
    <row r="28586" x14ac:dyDescent="0.2"/>
    <row r="28587" x14ac:dyDescent="0.2"/>
    <row r="28588" x14ac:dyDescent="0.2"/>
    <row r="28589" x14ac:dyDescent="0.2"/>
    <row r="28590" x14ac:dyDescent="0.2"/>
    <row r="28591" x14ac:dyDescent="0.2"/>
    <row r="28592" x14ac:dyDescent="0.2"/>
    <row r="28593" x14ac:dyDescent="0.2"/>
    <row r="28594" x14ac:dyDescent="0.2"/>
    <row r="28595" x14ac:dyDescent="0.2"/>
    <row r="28596" x14ac:dyDescent="0.2"/>
    <row r="28597" x14ac:dyDescent="0.2"/>
    <row r="28598" x14ac:dyDescent="0.2"/>
    <row r="28599" x14ac:dyDescent="0.2"/>
    <row r="28600" x14ac:dyDescent="0.2"/>
    <row r="28601" x14ac:dyDescent="0.2"/>
    <row r="28602" x14ac:dyDescent="0.2"/>
    <row r="28603" x14ac:dyDescent="0.2"/>
    <row r="28604" x14ac:dyDescent="0.2"/>
    <row r="28605" x14ac:dyDescent="0.2"/>
    <row r="28606" x14ac:dyDescent="0.2"/>
    <row r="28607" x14ac:dyDescent="0.2"/>
    <row r="28608" x14ac:dyDescent="0.2"/>
    <row r="28609" x14ac:dyDescent="0.2"/>
    <row r="28610" x14ac:dyDescent="0.2"/>
    <row r="28611" x14ac:dyDescent="0.2"/>
    <row r="28612" x14ac:dyDescent="0.2"/>
    <row r="28613" x14ac:dyDescent="0.2"/>
    <row r="28614" x14ac:dyDescent="0.2"/>
    <row r="28615" x14ac:dyDescent="0.2"/>
    <row r="28616" x14ac:dyDescent="0.2"/>
    <row r="28617" x14ac:dyDescent="0.2"/>
    <row r="28618" x14ac:dyDescent="0.2"/>
    <row r="28619" x14ac:dyDescent="0.2"/>
    <row r="28620" x14ac:dyDescent="0.2"/>
    <row r="28621" x14ac:dyDescent="0.2"/>
    <row r="28622" x14ac:dyDescent="0.2"/>
    <row r="28623" x14ac:dyDescent="0.2"/>
    <row r="28624" x14ac:dyDescent="0.2"/>
    <row r="28625" x14ac:dyDescent="0.2"/>
    <row r="28626" x14ac:dyDescent="0.2"/>
    <row r="28627" x14ac:dyDescent="0.2"/>
    <row r="28628" x14ac:dyDescent="0.2"/>
    <row r="28629" x14ac:dyDescent="0.2"/>
    <row r="28630" x14ac:dyDescent="0.2"/>
    <row r="28631" x14ac:dyDescent="0.2"/>
    <row r="28632" x14ac:dyDescent="0.2"/>
    <row r="28633" x14ac:dyDescent="0.2"/>
    <row r="28634" x14ac:dyDescent="0.2"/>
    <row r="28635" x14ac:dyDescent="0.2"/>
    <row r="28636" x14ac:dyDescent="0.2"/>
    <row r="28637" x14ac:dyDescent="0.2"/>
    <row r="28638" x14ac:dyDescent="0.2"/>
    <row r="28639" x14ac:dyDescent="0.2"/>
    <row r="28640" x14ac:dyDescent="0.2"/>
    <row r="28641" x14ac:dyDescent="0.2"/>
    <row r="28642" x14ac:dyDescent="0.2"/>
    <row r="28643" x14ac:dyDescent="0.2"/>
    <row r="28644" x14ac:dyDescent="0.2"/>
    <row r="28645" x14ac:dyDescent="0.2"/>
    <row r="28646" x14ac:dyDescent="0.2"/>
    <row r="28647" x14ac:dyDescent="0.2"/>
    <row r="28648" x14ac:dyDescent="0.2"/>
    <row r="28649" x14ac:dyDescent="0.2"/>
    <row r="28650" x14ac:dyDescent="0.2"/>
    <row r="28651" x14ac:dyDescent="0.2"/>
    <row r="28652" x14ac:dyDescent="0.2"/>
    <row r="28653" x14ac:dyDescent="0.2"/>
    <row r="28654" x14ac:dyDescent="0.2"/>
    <row r="28655" x14ac:dyDescent="0.2"/>
    <row r="28656" x14ac:dyDescent="0.2"/>
    <row r="28657" x14ac:dyDescent="0.2"/>
    <row r="28658" x14ac:dyDescent="0.2"/>
    <row r="28659" x14ac:dyDescent="0.2"/>
    <row r="28660" x14ac:dyDescent="0.2"/>
    <row r="28661" x14ac:dyDescent="0.2"/>
    <row r="28662" x14ac:dyDescent="0.2"/>
    <row r="28663" x14ac:dyDescent="0.2"/>
    <row r="28664" x14ac:dyDescent="0.2"/>
    <row r="28665" x14ac:dyDescent="0.2"/>
    <row r="28666" x14ac:dyDescent="0.2"/>
    <row r="28667" x14ac:dyDescent="0.2"/>
    <row r="28668" x14ac:dyDescent="0.2"/>
    <row r="28669" x14ac:dyDescent="0.2"/>
    <row r="28670" x14ac:dyDescent="0.2"/>
    <row r="28671" x14ac:dyDescent="0.2"/>
    <row r="28672" x14ac:dyDescent="0.2"/>
    <row r="28673" x14ac:dyDescent="0.2"/>
    <row r="28674" x14ac:dyDescent="0.2"/>
    <row r="28675" x14ac:dyDescent="0.2"/>
    <row r="28676" x14ac:dyDescent="0.2"/>
    <row r="28677" x14ac:dyDescent="0.2"/>
    <row r="28678" x14ac:dyDescent="0.2"/>
    <row r="28679" x14ac:dyDescent="0.2"/>
    <row r="28680" x14ac:dyDescent="0.2"/>
    <row r="28681" x14ac:dyDescent="0.2"/>
    <row r="28682" x14ac:dyDescent="0.2"/>
    <row r="28683" x14ac:dyDescent="0.2"/>
    <row r="28684" x14ac:dyDescent="0.2"/>
    <row r="28685" x14ac:dyDescent="0.2"/>
    <row r="28686" x14ac:dyDescent="0.2"/>
    <row r="28687" x14ac:dyDescent="0.2"/>
    <row r="28688" x14ac:dyDescent="0.2"/>
    <row r="28689" x14ac:dyDescent="0.2"/>
    <row r="28690" x14ac:dyDescent="0.2"/>
    <row r="28691" x14ac:dyDescent="0.2"/>
    <row r="28692" x14ac:dyDescent="0.2"/>
    <row r="28693" x14ac:dyDescent="0.2"/>
    <row r="28694" x14ac:dyDescent="0.2"/>
    <row r="28695" x14ac:dyDescent="0.2"/>
    <row r="28696" x14ac:dyDescent="0.2"/>
    <row r="28697" x14ac:dyDescent="0.2"/>
    <row r="28698" x14ac:dyDescent="0.2"/>
    <row r="28699" x14ac:dyDescent="0.2"/>
    <row r="28700" x14ac:dyDescent="0.2"/>
    <row r="28701" x14ac:dyDescent="0.2"/>
    <row r="28702" x14ac:dyDescent="0.2"/>
    <row r="28703" x14ac:dyDescent="0.2"/>
    <row r="28704" x14ac:dyDescent="0.2"/>
    <row r="28705" x14ac:dyDescent="0.2"/>
    <row r="28706" x14ac:dyDescent="0.2"/>
    <row r="28707" x14ac:dyDescent="0.2"/>
    <row r="28708" x14ac:dyDescent="0.2"/>
    <row r="28709" x14ac:dyDescent="0.2"/>
    <row r="28710" x14ac:dyDescent="0.2"/>
    <row r="28711" x14ac:dyDescent="0.2"/>
    <row r="28712" x14ac:dyDescent="0.2"/>
    <row r="28713" x14ac:dyDescent="0.2"/>
    <row r="28714" x14ac:dyDescent="0.2"/>
    <row r="28715" x14ac:dyDescent="0.2"/>
    <row r="28716" x14ac:dyDescent="0.2"/>
    <row r="28717" x14ac:dyDescent="0.2"/>
    <row r="28718" x14ac:dyDescent="0.2"/>
    <row r="28719" x14ac:dyDescent="0.2"/>
    <row r="28720" x14ac:dyDescent="0.2"/>
    <row r="28721" x14ac:dyDescent="0.2"/>
    <row r="28722" x14ac:dyDescent="0.2"/>
    <row r="28723" x14ac:dyDescent="0.2"/>
    <row r="28724" x14ac:dyDescent="0.2"/>
    <row r="28725" x14ac:dyDescent="0.2"/>
    <row r="28726" x14ac:dyDescent="0.2"/>
    <row r="28727" x14ac:dyDescent="0.2"/>
    <row r="28728" x14ac:dyDescent="0.2"/>
    <row r="28729" x14ac:dyDescent="0.2"/>
    <row r="28730" x14ac:dyDescent="0.2"/>
    <row r="28731" x14ac:dyDescent="0.2"/>
    <row r="28732" x14ac:dyDescent="0.2"/>
    <row r="28733" x14ac:dyDescent="0.2"/>
    <row r="28734" x14ac:dyDescent="0.2"/>
    <row r="28735" x14ac:dyDescent="0.2"/>
    <row r="28736" x14ac:dyDescent="0.2"/>
    <row r="28737" x14ac:dyDescent="0.2"/>
    <row r="28738" x14ac:dyDescent="0.2"/>
    <row r="28739" x14ac:dyDescent="0.2"/>
    <row r="28740" x14ac:dyDescent="0.2"/>
    <row r="28741" x14ac:dyDescent="0.2"/>
    <row r="28742" x14ac:dyDescent="0.2"/>
    <row r="28743" x14ac:dyDescent="0.2"/>
    <row r="28744" x14ac:dyDescent="0.2"/>
    <row r="28745" x14ac:dyDescent="0.2"/>
    <row r="28746" x14ac:dyDescent="0.2"/>
    <row r="28747" x14ac:dyDescent="0.2"/>
    <row r="28748" x14ac:dyDescent="0.2"/>
    <row r="28749" x14ac:dyDescent="0.2"/>
    <row r="28750" x14ac:dyDescent="0.2"/>
    <row r="28751" x14ac:dyDescent="0.2"/>
    <row r="28752" x14ac:dyDescent="0.2"/>
    <row r="28753" x14ac:dyDescent="0.2"/>
    <row r="28754" x14ac:dyDescent="0.2"/>
    <row r="28755" x14ac:dyDescent="0.2"/>
    <row r="28756" x14ac:dyDescent="0.2"/>
    <row r="28757" x14ac:dyDescent="0.2"/>
    <row r="28758" x14ac:dyDescent="0.2"/>
    <row r="28759" x14ac:dyDescent="0.2"/>
    <row r="28760" x14ac:dyDescent="0.2"/>
    <row r="28761" x14ac:dyDescent="0.2"/>
    <row r="28762" x14ac:dyDescent="0.2"/>
    <row r="28763" x14ac:dyDescent="0.2"/>
    <row r="28764" x14ac:dyDescent="0.2"/>
    <row r="28765" x14ac:dyDescent="0.2"/>
    <row r="28766" x14ac:dyDescent="0.2"/>
    <row r="28767" x14ac:dyDescent="0.2"/>
    <row r="28768" x14ac:dyDescent="0.2"/>
    <row r="28769" x14ac:dyDescent="0.2"/>
    <row r="28770" x14ac:dyDescent="0.2"/>
    <row r="28771" x14ac:dyDescent="0.2"/>
    <row r="28772" x14ac:dyDescent="0.2"/>
    <row r="28773" x14ac:dyDescent="0.2"/>
    <row r="28774" x14ac:dyDescent="0.2"/>
    <row r="28775" x14ac:dyDescent="0.2"/>
    <row r="28776" x14ac:dyDescent="0.2"/>
    <row r="28777" x14ac:dyDescent="0.2"/>
    <row r="28778" x14ac:dyDescent="0.2"/>
    <row r="28779" x14ac:dyDescent="0.2"/>
    <row r="28780" x14ac:dyDescent="0.2"/>
    <row r="28781" x14ac:dyDescent="0.2"/>
    <row r="28782" x14ac:dyDescent="0.2"/>
    <row r="28783" x14ac:dyDescent="0.2"/>
    <row r="28784" x14ac:dyDescent="0.2"/>
    <row r="28785" x14ac:dyDescent="0.2"/>
    <row r="28786" x14ac:dyDescent="0.2"/>
    <row r="28787" x14ac:dyDescent="0.2"/>
    <row r="28788" x14ac:dyDescent="0.2"/>
    <row r="28789" x14ac:dyDescent="0.2"/>
    <row r="28790" x14ac:dyDescent="0.2"/>
    <row r="28791" x14ac:dyDescent="0.2"/>
    <row r="28792" x14ac:dyDescent="0.2"/>
    <row r="28793" x14ac:dyDescent="0.2"/>
    <row r="28794" x14ac:dyDescent="0.2"/>
    <row r="28795" x14ac:dyDescent="0.2"/>
    <row r="28796" x14ac:dyDescent="0.2"/>
    <row r="28797" x14ac:dyDescent="0.2"/>
    <row r="28798" x14ac:dyDescent="0.2"/>
    <row r="28799" x14ac:dyDescent="0.2"/>
    <row r="28800" x14ac:dyDescent="0.2"/>
    <row r="28801" x14ac:dyDescent="0.2"/>
    <row r="28802" x14ac:dyDescent="0.2"/>
    <row r="28803" x14ac:dyDescent="0.2"/>
    <row r="28804" x14ac:dyDescent="0.2"/>
    <row r="28805" x14ac:dyDescent="0.2"/>
    <row r="28806" x14ac:dyDescent="0.2"/>
    <row r="28807" x14ac:dyDescent="0.2"/>
    <row r="28808" x14ac:dyDescent="0.2"/>
    <row r="28809" x14ac:dyDescent="0.2"/>
    <row r="28810" x14ac:dyDescent="0.2"/>
    <row r="28811" x14ac:dyDescent="0.2"/>
    <row r="28812" x14ac:dyDescent="0.2"/>
    <row r="28813" x14ac:dyDescent="0.2"/>
    <row r="28814" x14ac:dyDescent="0.2"/>
    <row r="28815" x14ac:dyDescent="0.2"/>
    <row r="28816" x14ac:dyDescent="0.2"/>
    <row r="28817" x14ac:dyDescent="0.2"/>
    <row r="28818" x14ac:dyDescent="0.2"/>
    <row r="28819" x14ac:dyDescent="0.2"/>
    <row r="28820" x14ac:dyDescent="0.2"/>
    <row r="28821" x14ac:dyDescent="0.2"/>
    <row r="28822" x14ac:dyDescent="0.2"/>
    <row r="28823" x14ac:dyDescent="0.2"/>
    <row r="28824" x14ac:dyDescent="0.2"/>
    <row r="28825" x14ac:dyDescent="0.2"/>
    <row r="28826" x14ac:dyDescent="0.2"/>
    <row r="28827" x14ac:dyDescent="0.2"/>
    <row r="28828" x14ac:dyDescent="0.2"/>
    <row r="28829" x14ac:dyDescent="0.2"/>
    <row r="28830" x14ac:dyDescent="0.2"/>
    <row r="28831" x14ac:dyDescent="0.2"/>
    <row r="28832" x14ac:dyDescent="0.2"/>
    <row r="28833" x14ac:dyDescent="0.2"/>
    <row r="28834" x14ac:dyDescent="0.2"/>
    <row r="28835" x14ac:dyDescent="0.2"/>
    <row r="28836" x14ac:dyDescent="0.2"/>
    <row r="28837" x14ac:dyDescent="0.2"/>
    <row r="28838" x14ac:dyDescent="0.2"/>
    <row r="28839" x14ac:dyDescent="0.2"/>
    <row r="28840" x14ac:dyDescent="0.2"/>
    <row r="28841" x14ac:dyDescent="0.2"/>
    <row r="28842" x14ac:dyDescent="0.2"/>
    <row r="28843" x14ac:dyDescent="0.2"/>
    <row r="28844" x14ac:dyDescent="0.2"/>
    <row r="28845" x14ac:dyDescent="0.2"/>
    <row r="28846" x14ac:dyDescent="0.2"/>
    <row r="28847" x14ac:dyDescent="0.2"/>
    <row r="28848" x14ac:dyDescent="0.2"/>
    <row r="28849" x14ac:dyDescent="0.2"/>
    <row r="28850" x14ac:dyDescent="0.2"/>
    <row r="28851" x14ac:dyDescent="0.2"/>
    <row r="28852" x14ac:dyDescent="0.2"/>
    <row r="28853" x14ac:dyDescent="0.2"/>
    <row r="28854" x14ac:dyDescent="0.2"/>
    <row r="28855" x14ac:dyDescent="0.2"/>
    <row r="28856" x14ac:dyDescent="0.2"/>
    <row r="28857" x14ac:dyDescent="0.2"/>
    <row r="28858" x14ac:dyDescent="0.2"/>
    <row r="28859" x14ac:dyDescent="0.2"/>
    <row r="28860" x14ac:dyDescent="0.2"/>
    <row r="28861" x14ac:dyDescent="0.2"/>
    <row r="28862" x14ac:dyDescent="0.2"/>
    <row r="28863" x14ac:dyDescent="0.2"/>
    <row r="28864" x14ac:dyDescent="0.2"/>
    <row r="28865" x14ac:dyDescent="0.2"/>
    <row r="28866" x14ac:dyDescent="0.2"/>
    <row r="28867" x14ac:dyDescent="0.2"/>
    <row r="28868" x14ac:dyDescent="0.2"/>
    <row r="28869" x14ac:dyDescent="0.2"/>
    <row r="28870" x14ac:dyDescent="0.2"/>
    <row r="28871" x14ac:dyDescent="0.2"/>
    <row r="28872" x14ac:dyDescent="0.2"/>
    <row r="28873" x14ac:dyDescent="0.2"/>
    <row r="28874" x14ac:dyDescent="0.2"/>
    <row r="28875" x14ac:dyDescent="0.2"/>
    <row r="28876" x14ac:dyDescent="0.2"/>
    <row r="28877" x14ac:dyDescent="0.2"/>
    <row r="28878" x14ac:dyDescent="0.2"/>
    <row r="28879" x14ac:dyDescent="0.2"/>
    <row r="28880" x14ac:dyDescent="0.2"/>
    <row r="28881" x14ac:dyDescent="0.2"/>
    <row r="28882" x14ac:dyDescent="0.2"/>
    <row r="28883" x14ac:dyDescent="0.2"/>
    <row r="28884" x14ac:dyDescent="0.2"/>
    <row r="28885" x14ac:dyDescent="0.2"/>
    <row r="28886" x14ac:dyDescent="0.2"/>
    <row r="28887" x14ac:dyDescent="0.2"/>
    <row r="28888" x14ac:dyDescent="0.2"/>
    <row r="28889" x14ac:dyDescent="0.2"/>
    <row r="28890" x14ac:dyDescent="0.2"/>
    <row r="28891" x14ac:dyDescent="0.2"/>
    <row r="28892" x14ac:dyDescent="0.2"/>
    <row r="28893" x14ac:dyDescent="0.2"/>
    <row r="28894" x14ac:dyDescent="0.2"/>
    <row r="28895" x14ac:dyDescent="0.2"/>
    <row r="28896" x14ac:dyDescent="0.2"/>
    <row r="28897" x14ac:dyDescent="0.2"/>
    <row r="28898" x14ac:dyDescent="0.2"/>
    <row r="28899" x14ac:dyDescent="0.2"/>
    <row r="28900" x14ac:dyDescent="0.2"/>
    <row r="28901" x14ac:dyDescent="0.2"/>
    <row r="28902" x14ac:dyDescent="0.2"/>
    <row r="28903" x14ac:dyDescent="0.2"/>
    <row r="28904" x14ac:dyDescent="0.2"/>
    <row r="28905" x14ac:dyDescent="0.2"/>
    <row r="28906" x14ac:dyDescent="0.2"/>
    <row r="28907" x14ac:dyDescent="0.2"/>
    <row r="28908" x14ac:dyDescent="0.2"/>
    <row r="28909" x14ac:dyDescent="0.2"/>
    <row r="28910" x14ac:dyDescent="0.2"/>
    <row r="28911" x14ac:dyDescent="0.2"/>
    <row r="28912" x14ac:dyDescent="0.2"/>
    <row r="28913" x14ac:dyDescent="0.2"/>
    <row r="28914" x14ac:dyDescent="0.2"/>
    <row r="28915" x14ac:dyDescent="0.2"/>
    <row r="28916" x14ac:dyDescent="0.2"/>
    <row r="28917" x14ac:dyDescent="0.2"/>
    <row r="28918" x14ac:dyDescent="0.2"/>
    <row r="28919" x14ac:dyDescent="0.2"/>
    <row r="28920" x14ac:dyDescent="0.2"/>
    <row r="28921" x14ac:dyDescent="0.2"/>
    <row r="28922" x14ac:dyDescent="0.2"/>
    <row r="28923" x14ac:dyDescent="0.2"/>
    <row r="28924" x14ac:dyDescent="0.2"/>
    <row r="28925" x14ac:dyDescent="0.2"/>
    <row r="28926" x14ac:dyDescent="0.2"/>
    <row r="28927" x14ac:dyDescent="0.2"/>
    <row r="28928" x14ac:dyDescent="0.2"/>
    <row r="28929" x14ac:dyDescent="0.2"/>
    <row r="28930" x14ac:dyDescent="0.2"/>
    <row r="28931" x14ac:dyDescent="0.2"/>
    <row r="28932" x14ac:dyDescent="0.2"/>
    <row r="28933" x14ac:dyDescent="0.2"/>
    <row r="28934" x14ac:dyDescent="0.2"/>
    <row r="28935" x14ac:dyDescent="0.2"/>
    <row r="28936" x14ac:dyDescent="0.2"/>
    <row r="28937" x14ac:dyDescent="0.2"/>
    <row r="28938" x14ac:dyDescent="0.2"/>
    <row r="28939" x14ac:dyDescent="0.2"/>
    <row r="28940" x14ac:dyDescent="0.2"/>
    <row r="28941" x14ac:dyDescent="0.2"/>
    <row r="28942" x14ac:dyDescent="0.2"/>
    <row r="28943" x14ac:dyDescent="0.2"/>
    <row r="28944" x14ac:dyDescent="0.2"/>
    <row r="28945" x14ac:dyDescent="0.2"/>
    <row r="28946" x14ac:dyDescent="0.2"/>
    <row r="28947" x14ac:dyDescent="0.2"/>
    <row r="28948" x14ac:dyDescent="0.2"/>
    <row r="28949" x14ac:dyDescent="0.2"/>
    <row r="28950" x14ac:dyDescent="0.2"/>
    <row r="28951" x14ac:dyDescent="0.2"/>
    <row r="28952" x14ac:dyDescent="0.2"/>
    <row r="28953" x14ac:dyDescent="0.2"/>
    <row r="28954" x14ac:dyDescent="0.2"/>
    <row r="28955" x14ac:dyDescent="0.2"/>
    <row r="28956" x14ac:dyDescent="0.2"/>
    <row r="28957" x14ac:dyDescent="0.2"/>
    <row r="28958" x14ac:dyDescent="0.2"/>
    <row r="28959" x14ac:dyDescent="0.2"/>
    <row r="28960" x14ac:dyDescent="0.2"/>
    <row r="28961" x14ac:dyDescent="0.2"/>
    <row r="28962" x14ac:dyDescent="0.2"/>
    <row r="28963" x14ac:dyDescent="0.2"/>
    <row r="28964" x14ac:dyDescent="0.2"/>
    <row r="28965" x14ac:dyDescent="0.2"/>
    <row r="28966" x14ac:dyDescent="0.2"/>
    <row r="28967" x14ac:dyDescent="0.2"/>
    <row r="28968" x14ac:dyDescent="0.2"/>
    <row r="28969" x14ac:dyDescent="0.2"/>
    <row r="28970" x14ac:dyDescent="0.2"/>
    <row r="28971" x14ac:dyDescent="0.2"/>
    <row r="28972" x14ac:dyDescent="0.2"/>
    <row r="28973" x14ac:dyDescent="0.2"/>
    <row r="28974" x14ac:dyDescent="0.2"/>
    <row r="28975" x14ac:dyDescent="0.2"/>
    <row r="28976" x14ac:dyDescent="0.2"/>
    <row r="28977" x14ac:dyDescent="0.2"/>
    <row r="28978" x14ac:dyDescent="0.2"/>
    <row r="28979" x14ac:dyDescent="0.2"/>
    <row r="28980" x14ac:dyDescent="0.2"/>
    <row r="28981" x14ac:dyDescent="0.2"/>
    <row r="28982" x14ac:dyDescent="0.2"/>
    <row r="28983" x14ac:dyDescent="0.2"/>
    <row r="28984" x14ac:dyDescent="0.2"/>
    <row r="28985" x14ac:dyDescent="0.2"/>
    <row r="28986" x14ac:dyDescent="0.2"/>
    <row r="28987" x14ac:dyDescent="0.2"/>
    <row r="28988" x14ac:dyDescent="0.2"/>
    <row r="28989" x14ac:dyDescent="0.2"/>
    <row r="28990" x14ac:dyDescent="0.2"/>
    <row r="28991" x14ac:dyDescent="0.2"/>
    <row r="28992" x14ac:dyDescent="0.2"/>
    <row r="28993" x14ac:dyDescent="0.2"/>
    <row r="28994" x14ac:dyDescent="0.2"/>
    <row r="28995" x14ac:dyDescent="0.2"/>
    <row r="28996" x14ac:dyDescent="0.2"/>
    <row r="28997" x14ac:dyDescent="0.2"/>
    <row r="28998" x14ac:dyDescent="0.2"/>
    <row r="28999" x14ac:dyDescent="0.2"/>
    <row r="29000" x14ac:dyDescent="0.2"/>
    <row r="29001" x14ac:dyDescent="0.2"/>
    <row r="29002" x14ac:dyDescent="0.2"/>
    <row r="29003" x14ac:dyDescent="0.2"/>
    <row r="29004" x14ac:dyDescent="0.2"/>
    <row r="29005" x14ac:dyDescent="0.2"/>
    <row r="29006" x14ac:dyDescent="0.2"/>
    <row r="29007" x14ac:dyDescent="0.2"/>
    <row r="29008" x14ac:dyDescent="0.2"/>
    <row r="29009" x14ac:dyDescent="0.2"/>
    <row r="29010" x14ac:dyDescent="0.2"/>
    <row r="29011" x14ac:dyDescent="0.2"/>
    <row r="29012" x14ac:dyDescent="0.2"/>
    <row r="29013" x14ac:dyDescent="0.2"/>
    <row r="29014" x14ac:dyDescent="0.2"/>
    <row r="29015" x14ac:dyDescent="0.2"/>
    <row r="29016" x14ac:dyDescent="0.2"/>
    <row r="29017" x14ac:dyDescent="0.2"/>
    <row r="29018" x14ac:dyDescent="0.2"/>
    <row r="29019" x14ac:dyDescent="0.2"/>
    <row r="29020" x14ac:dyDescent="0.2"/>
    <row r="29021" x14ac:dyDescent="0.2"/>
    <row r="29022" x14ac:dyDescent="0.2"/>
    <row r="29023" x14ac:dyDescent="0.2"/>
    <row r="29024" x14ac:dyDescent="0.2"/>
    <row r="29025" x14ac:dyDescent="0.2"/>
    <row r="29026" x14ac:dyDescent="0.2"/>
    <row r="29027" x14ac:dyDescent="0.2"/>
    <row r="29028" x14ac:dyDescent="0.2"/>
    <row r="29029" x14ac:dyDescent="0.2"/>
    <row r="29030" x14ac:dyDescent="0.2"/>
    <row r="29031" x14ac:dyDescent="0.2"/>
    <row r="29032" x14ac:dyDescent="0.2"/>
    <row r="29033" x14ac:dyDescent="0.2"/>
    <row r="29034" x14ac:dyDescent="0.2"/>
    <row r="29035" x14ac:dyDescent="0.2"/>
    <row r="29036" x14ac:dyDescent="0.2"/>
    <row r="29037" x14ac:dyDescent="0.2"/>
    <row r="29038" x14ac:dyDescent="0.2"/>
    <row r="29039" x14ac:dyDescent="0.2"/>
    <row r="29040" x14ac:dyDescent="0.2"/>
    <row r="29041" x14ac:dyDescent="0.2"/>
    <row r="29042" x14ac:dyDescent="0.2"/>
    <row r="29043" x14ac:dyDescent="0.2"/>
    <row r="29044" x14ac:dyDescent="0.2"/>
    <row r="29045" x14ac:dyDescent="0.2"/>
    <row r="29046" x14ac:dyDescent="0.2"/>
    <row r="29047" x14ac:dyDescent="0.2"/>
    <row r="29048" x14ac:dyDescent="0.2"/>
    <row r="29049" x14ac:dyDescent="0.2"/>
    <row r="29050" x14ac:dyDescent="0.2"/>
    <row r="29051" x14ac:dyDescent="0.2"/>
    <row r="29052" x14ac:dyDescent="0.2"/>
    <row r="29053" x14ac:dyDescent="0.2"/>
    <row r="29054" x14ac:dyDescent="0.2"/>
    <row r="29055" x14ac:dyDescent="0.2"/>
    <row r="29056" x14ac:dyDescent="0.2"/>
    <row r="29057" x14ac:dyDescent="0.2"/>
    <row r="29058" x14ac:dyDescent="0.2"/>
    <row r="29059" x14ac:dyDescent="0.2"/>
    <row r="29060" x14ac:dyDescent="0.2"/>
    <row r="29061" x14ac:dyDescent="0.2"/>
    <row r="29062" x14ac:dyDescent="0.2"/>
    <row r="29063" x14ac:dyDescent="0.2"/>
    <row r="29064" x14ac:dyDescent="0.2"/>
    <row r="29065" x14ac:dyDescent="0.2"/>
    <row r="29066" x14ac:dyDescent="0.2"/>
    <row r="29067" x14ac:dyDescent="0.2"/>
    <row r="29068" x14ac:dyDescent="0.2"/>
    <row r="29069" x14ac:dyDescent="0.2"/>
    <row r="29070" x14ac:dyDescent="0.2"/>
    <row r="29071" x14ac:dyDescent="0.2"/>
    <row r="29072" x14ac:dyDescent="0.2"/>
    <row r="29073" x14ac:dyDescent="0.2"/>
    <row r="29074" x14ac:dyDescent="0.2"/>
    <row r="29075" x14ac:dyDescent="0.2"/>
    <row r="29076" x14ac:dyDescent="0.2"/>
    <row r="29077" x14ac:dyDescent="0.2"/>
    <row r="29078" x14ac:dyDescent="0.2"/>
    <row r="29079" x14ac:dyDescent="0.2"/>
    <row r="29080" x14ac:dyDescent="0.2"/>
    <row r="29081" x14ac:dyDescent="0.2"/>
    <row r="29082" x14ac:dyDescent="0.2"/>
    <row r="29083" x14ac:dyDescent="0.2"/>
    <row r="29084" x14ac:dyDescent="0.2"/>
    <row r="29085" x14ac:dyDescent="0.2"/>
    <row r="29086" x14ac:dyDescent="0.2"/>
    <row r="29087" x14ac:dyDescent="0.2"/>
    <row r="29088" x14ac:dyDescent="0.2"/>
    <row r="29089" x14ac:dyDescent="0.2"/>
    <row r="29090" x14ac:dyDescent="0.2"/>
    <row r="29091" x14ac:dyDescent="0.2"/>
    <row r="29092" x14ac:dyDescent="0.2"/>
    <row r="29093" x14ac:dyDescent="0.2"/>
    <row r="29094" x14ac:dyDescent="0.2"/>
    <row r="29095" x14ac:dyDescent="0.2"/>
    <row r="29096" x14ac:dyDescent="0.2"/>
    <row r="29097" x14ac:dyDescent="0.2"/>
    <row r="29098" x14ac:dyDescent="0.2"/>
    <row r="29099" x14ac:dyDescent="0.2"/>
    <row r="29100" x14ac:dyDescent="0.2"/>
    <row r="29101" x14ac:dyDescent="0.2"/>
    <row r="29102" x14ac:dyDescent="0.2"/>
    <row r="29103" x14ac:dyDescent="0.2"/>
    <row r="29104" x14ac:dyDescent="0.2"/>
    <row r="29105" x14ac:dyDescent="0.2"/>
    <row r="29106" x14ac:dyDescent="0.2"/>
    <row r="29107" x14ac:dyDescent="0.2"/>
    <row r="29108" x14ac:dyDescent="0.2"/>
    <row r="29109" x14ac:dyDescent="0.2"/>
    <row r="29110" x14ac:dyDescent="0.2"/>
    <row r="29111" x14ac:dyDescent="0.2"/>
    <row r="29112" x14ac:dyDescent="0.2"/>
    <row r="29113" x14ac:dyDescent="0.2"/>
    <row r="29114" x14ac:dyDescent="0.2"/>
    <row r="29115" x14ac:dyDescent="0.2"/>
    <row r="29116" x14ac:dyDescent="0.2"/>
    <row r="29117" x14ac:dyDescent="0.2"/>
    <row r="29118" x14ac:dyDescent="0.2"/>
    <row r="29119" x14ac:dyDescent="0.2"/>
    <row r="29120" x14ac:dyDescent="0.2"/>
    <row r="29121" x14ac:dyDescent="0.2"/>
    <row r="29122" x14ac:dyDescent="0.2"/>
    <row r="29123" x14ac:dyDescent="0.2"/>
    <row r="29124" x14ac:dyDescent="0.2"/>
    <row r="29125" x14ac:dyDescent="0.2"/>
    <row r="29126" x14ac:dyDescent="0.2"/>
    <row r="29127" x14ac:dyDescent="0.2"/>
    <row r="29128" x14ac:dyDescent="0.2"/>
    <row r="29129" x14ac:dyDescent="0.2"/>
    <row r="29130" x14ac:dyDescent="0.2"/>
    <row r="29131" x14ac:dyDescent="0.2"/>
    <row r="29132" x14ac:dyDescent="0.2"/>
    <row r="29133" x14ac:dyDescent="0.2"/>
    <row r="29134" x14ac:dyDescent="0.2"/>
    <row r="29135" x14ac:dyDescent="0.2"/>
    <row r="29136" x14ac:dyDescent="0.2"/>
    <row r="29137" x14ac:dyDescent="0.2"/>
    <row r="29138" x14ac:dyDescent="0.2"/>
    <row r="29139" x14ac:dyDescent="0.2"/>
    <row r="29140" x14ac:dyDescent="0.2"/>
    <row r="29141" x14ac:dyDescent="0.2"/>
    <row r="29142" x14ac:dyDescent="0.2"/>
    <row r="29143" x14ac:dyDescent="0.2"/>
    <row r="29144" x14ac:dyDescent="0.2"/>
    <row r="29145" x14ac:dyDescent="0.2"/>
    <row r="29146" x14ac:dyDescent="0.2"/>
    <row r="29147" x14ac:dyDescent="0.2"/>
    <row r="29148" x14ac:dyDescent="0.2"/>
    <row r="29149" x14ac:dyDescent="0.2"/>
    <row r="29150" x14ac:dyDescent="0.2"/>
    <row r="29151" x14ac:dyDescent="0.2"/>
    <row r="29152" x14ac:dyDescent="0.2"/>
    <row r="29153" x14ac:dyDescent="0.2"/>
    <row r="29154" x14ac:dyDescent="0.2"/>
    <row r="29155" x14ac:dyDescent="0.2"/>
    <row r="29156" x14ac:dyDescent="0.2"/>
    <row r="29157" x14ac:dyDescent="0.2"/>
    <row r="29158" x14ac:dyDescent="0.2"/>
    <row r="29159" x14ac:dyDescent="0.2"/>
    <row r="29160" x14ac:dyDescent="0.2"/>
    <row r="29161" x14ac:dyDescent="0.2"/>
    <row r="29162" x14ac:dyDescent="0.2"/>
    <row r="29163" x14ac:dyDescent="0.2"/>
    <row r="29164" x14ac:dyDescent="0.2"/>
    <row r="29165" x14ac:dyDescent="0.2"/>
    <row r="29166" x14ac:dyDescent="0.2"/>
    <row r="29167" x14ac:dyDescent="0.2"/>
    <row r="29168" x14ac:dyDescent="0.2"/>
    <row r="29169" x14ac:dyDescent="0.2"/>
    <row r="29170" x14ac:dyDescent="0.2"/>
    <row r="29171" x14ac:dyDescent="0.2"/>
    <row r="29172" x14ac:dyDescent="0.2"/>
    <row r="29173" x14ac:dyDescent="0.2"/>
    <row r="29174" x14ac:dyDescent="0.2"/>
    <row r="29175" x14ac:dyDescent="0.2"/>
    <row r="29176" x14ac:dyDescent="0.2"/>
    <row r="29177" x14ac:dyDescent="0.2"/>
    <row r="29178" x14ac:dyDescent="0.2"/>
    <row r="29179" x14ac:dyDescent="0.2"/>
    <row r="29180" x14ac:dyDescent="0.2"/>
    <row r="29181" x14ac:dyDescent="0.2"/>
    <row r="29182" x14ac:dyDescent="0.2"/>
    <row r="29183" x14ac:dyDescent="0.2"/>
    <row r="29184" x14ac:dyDescent="0.2"/>
    <row r="29185" x14ac:dyDescent="0.2"/>
    <row r="29186" x14ac:dyDescent="0.2"/>
    <row r="29187" x14ac:dyDescent="0.2"/>
    <row r="29188" x14ac:dyDescent="0.2"/>
    <row r="29189" x14ac:dyDescent="0.2"/>
    <row r="29190" x14ac:dyDescent="0.2"/>
    <row r="29191" x14ac:dyDescent="0.2"/>
    <row r="29192" x14ac:dyDescent="0.2"/>
    <row r="29193" x14ac:dyDescent="0.2"/>
    <row r="29194" x14ac:dyDescent="0.2"/>
    <row r="29195" x14ac:dyDescent="0.2"/>
    <row r="29196" x14ac:dyDescent="0.2"/>
    <row r="29197" x14ac:dyDescent="0.2"/>
    <row r="29198" x14ac:dyDescent="0.2"/>
    <row r="29199" x14ac:dyDescent="0.2"/>
    <row r="29200" x14ac:dyDescent="0.2"/>
    <row r="29201" x14ac:dyDescent="0.2"/>
    <row r="29202" x14ac:dyDescent="0.2"/>
    <row r="29203" x14ac:dyDescent="0.2"/>
    <row r="29204" x14ac:dyDescent="0.2"/>
    <row r="29205" x14ac:dyDescent="0.2"/>
    <row r="29206" x14ac:dyDescent="0.2"/>
    <row r="29207" x14ac:dyDescent="0.2"/>
    <row r="29208" x14ac:dyDescent="0.2"/>
    <row r="29209" x14ac:dyDescent="0.2"/>
    <row r="29210" x14ac:dyDescent="0.2"/>
    <row r="29211" x14ac:dyDescent="0.2"/>
    <row r="29212" x14ac:dyDescent="0.2"/>
    <row r="29213" x14ac:dyDescent="0.2"/>
    <row r="29214" x14ac:dyDescent="0.2"/>
    <row r="29215" x14ac:dyDescent="0.2"/>
    <row r="29216" x14ac:dyDescent="0.2"/>
    <row r="29217" x14ac:dyDescent="0.2"/>
    <row r="29218" x14ac:dyDescent="0.2"/>
    <row r="29219" x14ac:dyDescent="0.2"/>
    <row r="29220" x14ac:dyDescent="0.2"/>
    <row r="29221" x14ac:dyDescent="0.2"/>
    <row r="29222" x14ac:dyDescent="0.2"/>
    <row r="29223" x14ac:dyDescent="0.2"/>
    <row r="29224" x14ac:dyDescent="0.2"/>
    <row r="29225" x14ac:dyDescent="0.2"/>
    <row r="29226" x14ac:dyDescent="0.2"/>
    <row r="29227" x14ac:dyDescent="0.2"/>
    <row r="29228" x14ac:dyDescent="0.2"/>
    <row r="29229" x14ac:dyDescent="0.2"/>
    <row r="29230" x14ac:dyDescent="0.2"/>
    <row r="29231" x14ac:dyDescent="0.2"/>
    <row r="29232" x14ac:dyDescent="0.2"/>
    <row r="29233" x14ac:dyDescent="0.2"/>
    <row r="29234" x14ac:dyDescent="0.2"/>
    <row r="29235" x14ac:dyDescent="0.2"/>
    <row r="29236" x14ac:dyDescent="0.2"/>
    <row r="29237" x14ac:dyDescent="0.2"/>
    <row r="29238" x14ac:dyDescent="0.2"/>
    <row r="29239" x14ac:dyDescent="0.2"/>
    <row r="29240" x14ac:dyDescent="0.2"/>
    <row r="29241" x14ac:dyDescent="0.2"/>
    <row r="29242" x14ac:dyDescent="0.2"/>
    <row r="29243" x14ac:dyDescent="0.2"/>
    <row r="29244" x14ac:dyDescent="0.2"/>
    <row r="29245" x14ac:dyDescent="0.2"/>
    <row r="29246" x14ac:dyDescent="0.2"/>
    <row r="29247" x14ac:dyDescent="0.2"/>
    <row r="29248" x14ac:dyDescent="0.2"/>
    <row r="29249" x14ac:dyDescent="0.2"/>
    <row r="29250" x14ac:dyDescent="0.2"/>
    <row r="29251" x14ac:dyDescent="0.2"/>
    <row r="29252" x14ac:dyDescent="0.2"/>
    <row r="29253" x14ac:dyDescent="0.2"/>
    <row r="29254" x14ac:dyDescent="0.2"/>
    <row r="29255" x14ac:dyDescent="0.2"/>
    <row r="29256" x14ac:dyDescent="0.2"/>
    <row r="29257" x14ac:dyDescent="0.2"/>
    <row r="29258" x14ac:dyDescent="0.2"/>
    <row r="29259" x14ac:dyDescent="0.2"/>
    <row r="29260" x14ac:dyDescent="0.2"/>
    <row r="29261" x14ac:dyDescent="0.2"/>
    <row r="29262" x14ac:dyDescent="0.2"/>
    <row r="29263" x14ac:dyDescent="0.2"/>
    <row r="29264" x14ac:dyDescent="0.2"/>
    <row r="29265" x14ac:dyDescent="0.2"/>
    <row r="29266" x14ac:dyDescent="0.2"/>
    <row r="29267" x14ac:dyDescent="0.2"/>
    <row r="29268" x14ac:dyDescent="0.2"/>
    <row r="29269" x14ac:dyDescent="0.2"/>
    <row r="29270" x14ac:dyDescent="0.2"/>
    <row r="29271" x14ac:dyDescent="0.2"/>
    <row r="29272" x14ac:dyDescent="0.2"/>
    <row r="29273" x14ac:dyDescent="0.2"/>
    <row r="29274" x14ac:dyDescent="0.2"/>
    <row r="29275" x14ac:dyDescent="0.2"/>
    <row r="29276" x14ac:dyDescent="0.2"/>
    <row r="29277" x14ac:dyDescent="0.2"/>
    <row r="29278" x14ac:dyDescent="0.2"/>
    <row r="29279" x14ac:dyDescent="0.2"/>
    <row r="29280" x14ac:dyDescent="0.2"/>
    <row r="29281" x14ac:dyDescent="0.2"/>
    <row r="29282" x14ac:dyDescent="0.2"/>
    <row r="29283" x14ac:dyDescent="0.2"/>
    <row r="29284" x14ac:dyDescent="0.2"/>
    <row r="29285" x14ac:dyDescent="0.2"/>
    <row r="29286" x14ac:dyDescent="0.2"/>
    <row r="29287" x14ac:dyDescent="0.2"/>
    <row r="29288" x14ac:dyDescent="0.2"/>
    <row r="29289" x14ac:dyDescent="0.2"/>
    <row r="29290" x14ac:dyDescent="0.2"/>
    <row r="29291" x14ac:dyDescent="0.2"/>
    <row r="29292" x14ac:dyDescent="0.2"/>
    <row r="29293" x14ac:dyDescent="0.2"/>
    <row r="29294" x14ac:dyDescent="0.2"/>
    <row r="29295" x14ac:dyDescent="0.2"/>
    <row r="29296" x14ac:dyDescent="0.2"/>
    <row r="29297" x14ac:dyDescent="0.2"/>
    <row r="29298" x14ac:dyDescent="0.2"/>
    <row r="29299" x14ac:dyDescent="0.2"/>
    <row r="29300" x14ac:dyDescent="0.2"/>
    <row r="29301" x14ac:dyDescent="0.2"/>
    <row r="29302" x14ac:dyDescent="0.2"/>
    <row r="29303" x14ac:dyDescent="0.2"/>
    <row r="29304" x14ac:dyDescent="0.2"/>
    <row r="29305" x14ac:dyDescent="0.2"/>
    <row r="29306" x14ac:dyDescent="0.2"/>
    <row r="29307" x14ac:dyDescent="0.2"/>
    <row r="29308" x14ac:dyDescent="0.2"/>
    <row r="29309" x14ac:dyDescent="0.2"/>
    <row r="29310" x14ac:dyDescent="0.2"/>
    <row r="29311" x14ac:dyDescent="0.2"/>
    <row r="29312" x14ac:dyDescent="0.2"/>
    <row r="29313" x14ac:dyDescent="0.2"/>
    <row r="29314" x14ac:dyDescent="0.2"/>
    <row r="29315" x14ac:dyDescent="0.2"/>
    <row r="29316" x14ac:dyDescent="0.2"/>
    <row r="29317" x14ac:dyDescent="0.2"/>
    <row r="29318" x14ac:dyDescent="0.2"/>
    <row r="29319" x14ac:dyDescent="0.2"/>
    <row r="29320" x14ac:dyDescent="0.2"/>
    <row r="29321" x14ac:dyDescent="0.2"/>
    <row r="29322" x14ac:dyDescent="0.2"/>
    <row r="29323" x14ac:dyDescent="0.2"/>
    <row r="29324" x14ac:dyDescent="0.2"/>
    <row r="29325" x14ac:dyDescent="0.2"/>
    <row r="29326" x14ac:dyDescent="0.2"/>
    <row r="29327" x14ac:dyDescent="0.2"/>
    <row r="29328" x14ac:dyDescent="0.2"/>
    <row r="29329" x14ac:dyDescent="0.2"/>
    <row r="29330" x14ac:dyDescent="0.2"/>
    <row r="29331" x14ac:dyDescent="0.2"/>
    <row r="29332" x14ac:dyDescent="0.2"/>
    <row r="29333" x14ac:dyDescent="0.2"/>
    <row r="29334" x14ac:dyDescent="0.2"/>
    <row r="29335" x14ac:dyDescent="0.2"/>
    <row r="29336" x14ac:dyDescent="0.2"/>
    <row r="29337" x14ac:dyDescent="0.2"/>
    <row r="29338" x14ac:dyDescent="0.2"/>
    <row r="29339" x14ac:dyDescent="0.2"/>
    <row r="29340" x14ac:dyDescent="0.2"/>
    <row r="29341" x14ac:dyDescent="0.2"/>
    <row r="29342" x14ac:dyDescent="0.2"/>
    <row r="29343" x14ac:dyDescent="0.2"/>
    <row r="29344" x14ac:dyDescent="0.2"/>
    <row r="29345" x14ac:dyDescent="0.2"/>
    <row r="29346" x14ac:dyDescent="0.2"/>
    <row r="29347" x14ac:dyDescent="0.2"/>
    <row r="29348" x14ac:dyDescent="0.2"/>
    <row r="29349" x14ac:dyDescent="0.2"/>
    <row r="29350" x14ac:dyDescent="0.2"/>
    <row r="29351" x14ac:dyDescent="0.2"/>
    <row r="29352" x14ac:dyDescent="0.2"/>
    <row r="29353" x14ac:dyDescent="0.2"/>
    <row r="29354" x14ac:dyDescent="0.2"/>
    <row r="29355" x14ac:dyDescent="0.2"/>
    <row r="29356" x14ac:dyDescent="0.2"/>
    <row r="29357" x14ac:dyDescent="0.2"/>
    <row r="29358" x14ac:dyDescent="0.2"/>
    <row r="29359" x14ac:dyDescent="0.2"/>
    <row r="29360" x14ac:dyDescent="0.2"/>
    <row r="29361" x14ac:dyDescent="0.2"/>
    <row r="29362" x14ac:dyDescent="0.2"/>
    <row r="29363" x14ac:dyDescent="0.2"/>
    <row r="29364" x14ac:dyDescent="0.2"/>
    <row r="29365" x14ac:dyDescent="0.2"/>
    <row r="29366" x14ac:dyDescent="0.2"/>
    <row r="29367" x14ac:dyDescent="0.2"/>
    <row r="29368" x14ac:dyDescent="0.2"/>
    <row r="29369" x14ac:dyDescent="0.2"/>
    <row r="29370" x14ac:dyDescent="0.2"/>
    <row r="29371" x14ac:dyDescent="0.2"/>
    <row r="29372" x14ac:dyDescent="0.2"/>
    <row r="29373" x14ac:dyDescent="0.2"/>
    <row r="29374" x14ac:dyDescent="0.2"/>
    <row r="29375" x14ac:dyDescent="0.2"/>
    <row r="29376" x14ac:dyDescent="0.2"/>
    <row r="29377" x14ac:dyDescent="0.2"/>
    <row r="29378" x14ac:dyDescent="0.2"/>
    <row r="29379" x14ac:dyDescent="0.2"/>
    <row r="29380" x14ac:dyDescent="0.2"/>
    <row r="29381" x14ac:dyDescent="0.2"/>
    <row r="29382" x14ac:dyDescent="0.2"/>
    <row r="29383" x14ac:dyDescent="0.2"/>
    <row r="29384" x14ac:dyDescent="0.2"/>
    <row r="29385" x14ac:dyDescent="0.2"/>
    <row r="29386" x14ac:dyDescent="0.2"/>
    <row r="29387" x14ac:dyDescent="0.2"/>
    <row r="29388" x14ac:dyDescent="0.2"/>
    <row r="29389" x14ac:dyDescent="0.2"/>
    <row r="29390" x14ac:dyDescent="0.2"/>
    <row r="29391" x14ac:dyDescent="0.2"/>
    <row r="29392" x14ac:dyDescent="0.2"/>
    <row r="29393" x14ac:dyDescent="0.2"/>
    <row r="29394" x14ac:dyDescent="0.2"/>
    <row r="29395" x14ac:dyDescent="0.2"/>
    <row r="29396" x14ac:dyDescent="0.2"/>
    <row r="29397" x14ac:dyDescent="0.2"/>
    <row r="29398" x14ac:dyDescent="0.2"/>
    <row r="29399" x14ac:dyDescent="0.2"/>
    <row r="29400" x14ac:dyDescent="0.2"/>
    <row r="29401" x14ac:dyDescent="0.2"/>
    <row r="29402" x14ac:dyDescent="0.2"/>
    <row r="29403" x14ac:dyDescent="0.2"/>
    <row r="29404" x14ac:dyDescent="0.2"/>
    <row r="29405" x14ac:dyDescent="0.2"/>
    <row r="29406" x14ac:dyDescent="0.2"/>
    <row r="29407" x14ac:dyDescent="0.2"/>
    <row r="29408" x14ac:dyDescent="0.2"/>
    <row r="29409" x14ac:dyDescent="0.2"/>
    <row r="29410" x14ac:dyDescent="0.2"/>
    <row r="29411" x14ac:dyDescent="0.2"/>
    <row r="29412" x14ac:dyDescent="0.2"/>
    <row r="29413" x14ac:dyDescent="0.2"/>
    <row r="29414" x14ac:dyDescent="0.2"/>
    <row r="29415" x14ac:dyDescent="0.2"/>
    <row r="29416" x14ac:dyDescent="0.2"/>
    <row r="29417" x14ac:dyDescent="0.2"/>
    <row r="29418" x14ac:dyDescent="0.2"/>
    <row r="29419" x14ac:dyDescent="0.2"/>
    <row r="29420" x14ac:dyDescent="0.2"/>
    <row r="29421" x14ac:dyDescent="0.2"/>
    <row r="29422" x14ac:dyDescent="0.2"/>
    <row r="29423" x14ac:dyDescent="0.2"/>
    <row r="29424" x14ac:dyDescent="0.2"/>
    <row r="29425" x14ac:dyDescent="0.2"/>
    <row r="29426" x14ac:dyDescent="0.2"/>
    <row r="29427" x14ac:dyDescent="0.2"/>
    <row r="29428" x14ac:dyDescent="0.2"/>
    <row r="29429" x14ac:dyDescent="0.2"/>
    <row r="29430" x14ac:dyDescent="0.2"/>
    <row r="29431" x14ac:dyDescent="0.2"/>
    <row r="29432" x14ac:dyDescent="0.2"/>
    <row r="29433" x14ac:dyDescent="0.2"/>
    <row r="29434" x14ac:dyDescent="0.2"/>
    <row r="29435" x14ac:dyDescent="0.2"/>
    <row r="29436" x14ac:dyDescent="0.2"/>
    <row r="29437" x14ac:dyDescent="0.2"/>
    <row r="29438" x14ac:dyDescent="0.2"/>
    <row r="29439" x14ac:dyDescent="0.2"/>
    <row r="29440" x14ac:dyDescent="0.2"/>
    <row r="29441" x14ac:dyDescent="0.2"/>
    <row r="29442" x14ac:dyDescent="0.2"/>
    <row r="29443" x14ac:dyDescent="0.2"/>
    <row r="29444" x14ac:dyDescent="0.2"/>
    <row r="29445" x14ac:dyDescent="0.2"/>
    <row r="29446" x14ac:dyDescent="0.2"/>
    <row r="29447" x14ac:dyDescent="0.2"/>
    <row r="29448" x14ac:dyDescent="0.2"/>
    <row r="29449" x14ac:dyDescent="0.2"/>
    <row r="29450" x14ac:dyDescent="0.2"/>
    <row r="29451" x14ac:dyDescent="0.2"/>
    <row r="29452" x14ac:dyDescent="0.2"/>
    <row r="29453" x14ac:dyDescent="0.2"/>
    <row r="29454" x14ac:dyDescent="0.2"/>
    <row r="29455" x14ac:dyDescent="0.2"/>
    <row r="29456" x14ac:dyDescent="0.2"/>
    <row r="29457" x14ac:dyDescent="0.2"/>
    <row r="29458" x14ac:dyDescent="0.2"/>
    <row r="29459" x14ac:dyDescent="0.2"/>
    <row r="29460" x14ac:dyDescent="0.2"/>
    <row r="29461" x14ac:dyDescent="0.2"/>
    <row r="29462" x14ac:dyDescent="0.2"/>
    <row r="29463" x14ac:dyDescent="0.2"/>
    <row r="29464" x14ac:dyDescent="0.2"/>
    <row r="29465" x14ac:dyDescent="0.2"/>
    <row r="29466" x14ac:dyDescent="0.2"/>
    <row r="29467" x14ac:dyDescent="0.2"/>
    <row r="29468" x14ac:dyDescent="0.2"/>
    <row r="29469" x14ac:dyDescent="0.2"/>
    <row r="29470" x14ac:dyDescent="0.2"/>
    <row r="29471" x14ac:dyDescent="0.2"/>
    <row r="29472" x14ac:dyDescent="0.2"/>
    <row r="29473" x14ac:dyDescent="0.2"/>
    <row r="29474" x14ac:dyDescent="0.2"/>
    <row r="29475" x14ac:dyDescent="0.2"/>
    <row r="29476" x14ac:dyDescent="0.2"/>
    <row r="29477" x14ac:dyDescent="0.2"/>
    <row r="29478" x14ac:dyDescent="0.2"/>
    <row r="29479" x14ac:dyDescent="0.2"/>
    <row r="29480" x14ac:dyDescent="0.2"/>
    <row r="29481" x14ac:dyDescent="0.2"/>
    <row r="29482" x14ac:dyDescent="0.2"/>
    <row r="29483" x14ac:dyDescent="0.2"/>
    <row r="29484" x14ac:dyDescent="0.2"/>
    <row r="29485" x14ac:dyDescent="0.2"/>
    <row r="29486" x14ac:dyDescent="0.2"/>
    <row r="29487" x14ac:dyDescent="0.2"/>
    <row r="29488" x14ac:dyDescent="0.2"/>
    <row r="29489" x14ac:dyDescent="0.2"/>
    <row r="29490" x14ac:dyDescent="0.2"/>
    <row r="29491" x14ac:dyDescent="0.2"/>
    <row r="29492" x14ac:dyDescent="0.2"/>
    <row r="29493" x14ac:dyDescent="0.2"/>
    <row r="29494" x14ac:dyDescent="0.2"/>
    <row r="29495" x14ac:dyDescent="0.2"/>
    <row r="29496" x14ac:dyDescent="0.2"/>
    <row r="29497" x14ac:dyDescent="0.2"/>
    <row r="29498" x14ac:dyDescent="0.2"/>
    <row r="29499" x14ac:dyDescent="0.2"/>
    <row r="29500" x14ac:dyDescent="0.2"/>
    <row r="29501" x14ac:dyDescent="0.2"/>
    <row r="29502" x14ac:dyDescent="0.2"/>
    <row r="29503" x14ac:dyDescent="0.2"/>
    <row r="29504" x14ac:dyDescent="0.2"/>
    <row r="29505" x14ac:dyDescent="0.2"/>
    <row r="29506" x14ac:dyDescent="0.2"/>
    <row r="29507" x14ac:dyDescent="0.2"/>
    <row r="29508" x14ac:dyDescent="0.2"/>
    <row r="29509" x14ac:dyDescent="0.2"/>
    <row r="29510" x14ac:dyDescent="0.2"/>
    <row r="29511" x14ac:dyDescent="0.2"/>
    <row r="29512" x14ac:dyDescent="0.2"/>
    <row r="29513" x14ac:dyDescent="0.2"/>
    <row r="29514" x14ac:dyDescent="0.2"/>
    <row r="29515" x14ac:dyDescent="0.2"/>
    <row r="29516" x14ac:dyDescent="0.2"/>
    <row r="29517" x14ac:dyDescent="0.2"/>
    <row r="29518" x14ac:dyDescent="0.2"/>
    <row r="29519" x14ac:dyDescent="0.2"/>
    <row r="29520" x14ac:dyDescent="0.2"/>
    <row r="29521" x14ac:dyDescent="0.2"/>
    <row r="29522" x14ac:dyDescent="0.2"/>
    <row r="29523" x14ac:dyDescent="0.2"/>
    <row r="29524" x14ac:dyDescent="0.2"/>
    <row r="29525" x14ac:dyDescent="0.2"/>
    <row r="29526" x14ac:dyDescent="0.2"/>
    <row r="29527" x14ac:dyDescent="0.2"/>
    <row r="29528" x14ac:dyDescent="0.2"/>
    <row r="29529" x14ac:dyDescent="0.2"/>
    <row r="29530" x14ac:dyDescent="0.2"/>
    <row r="29531" x14ac:dyDescent="0.2"/>
    <row r="29532" x14ac:dyDescent="0.2"/>
    <row r="29533" x14ac:dyDescent="0.2"/>
    <row r="29534" x14ac:dyDescent="0.2"/>
    <row r="29535" x14ac:dyDescent="0.2"/>
    <row r="29536" x14ac:dyDescent="0.2"/>
    <row r="29537" x14ac:dyDescent="0.2"/>
    <row r="29538" x14ac:dyDescent="0.2"/>
    <row r="29539" x14ac:dyDescent="0.2"/>
    <row r="29540" x14ac:dyDescent="0.2"/>
    <row r="29541" x14ac:dyDescent="0.2"/>
    <row r="29542" x14ac:dyDescent="0.2"/>
    <row r="29543" x14ac:dyDescent="0.2"/>
    <row r="29544" x14ac:dyDescent="0.2"/>
    <row r="29545" x14ac:dyDescent="0.2"/>
    <row r="29546" x14ac:dyDescent="0.2"/>
    <row r="29547" x14ac:dyDescent="0.2"/>
    <row r="29548" x14ac:dyDescent="0.2"/>
    <row r="29549" x14ac:dyDescent="0.2"/>
    <row r="29550" x14ac:dyDescent="0.2"/>
    <row r="29551" x14ac:dyDescent="0.2"/>
    <row r="29552" x14ac:dyDescent="0.2"/>
    <row r="29553" x14ac:dyDescent="0.2"/>
    <row r="29554" x14ac:dyDescent="0.2"/>
    <row r="29555" x14ac:dyDescent="0.2"/>
    <row r="29556" x14ac:dyDescent="0.2"/>
    <row r="29557" x14ac:dyDescent="0.2"/>
    <row r="29558" x14ac:dyDescent="0.2"/>
    <row r="29559" x14ac:dyDescent="0.2"/>
    <row r="29560" x14ac:dyDescent="0.2"/>
    <row r="29561" x14ac:dyDescent="0.2"/>
    <row r="29562" x14ac:dyDescent="0.2"/>
    <row r="29563" x14ac:dyDescent="0.2"/>
    <row r="29564" x14ac:dyDescent="0.2"/>
    <row r="29565" x14ac:dyDescent="0.2"/>
    <row r="29566" x14ac:dyDescent="0.2"/>
    <row r="29567" x14ac:dyDescent="0.2"/>
    <row r="29568" x14ac:dyDescent="0.2"/>
    <row r="29569" x14ac:dyDescent="0.2"/>
    <row r="29570" x14ac:dyDescent="0.2"/>
    <row r="29571" x14ac:dyDescent="0.2"/>
    <row r="29572" x14ac:dyDescent="0.2"/>
    <row r="29573" x14ac:dyDescent="0.2"/>
    <row r="29574" x14ac:dyDescent="0.2"/>
    <row r="29575" x14ac:dyDescent="0.2"/>
    <row r="29576" x14ac:dyDescent="0.2"/>
    <row r="29577" x14ac:dyDescent="0.2"/>
    <row r="29578" x14ac:dyDescent="0.2"/>
    <row r="29579" x14ac:dyDescent="0.2"/>
    <row r="29580" x14ac:dyDescent="0.2"/>
    <row r="29581" x14ac:dyDescent="0.2"/>
    <row r="29582" x14ac:dyDescent="0.2"/>
    <row r="29583" x14ac:dyDescent="0.2"/>
    <row r="29584" x14ac:dyDescent="0.2"/>
    <row r="29585" x14ac:dyDescent="0.2"/>
    <row r="29586" x14ac:dyDescent="0.2"/>
    <row r="29587" x14ac:dyDescent="0.2"/>
    <row r="29588" x14ac:dyDescent="0.2"/>
    <row r="29589" x14ac:dyDescent="0.2"/>
    <row r="29590" x14ac:dyDescent="0.2"/>
    <row r="29591" x14ac:dyDescent="0.2"/>
    <row r="29592" x14ac:dyDescent="0.2"/>
    <row r="29593" x14ac:dyDescent="0.2"/>
    <row r="29594" x14ac:dyDescent="0.2"/>
    <row r="29595" x14ac:dyDescent="0.2"/>
    <row r="29596" x14ac:dyDescent="0.2"/>
    <row r="29597" x14ac:dyDescent="0.2"/>
    <row r="29598" x14ac:dyDescent="0.2"/>
    <row r="29599" x14ac:dyDescent="0.2"/>
    <row r="29600" x14ac:dyDescent="0.2"/>
    <row r="29601" x14ac:dyDescent="0.2"/>
    <row r="29602" x14ac:dyDescent="0.2"/>
    <row r="29603" x14ac:dyDescent="0.2"/>
    <row r="29604" x14ac:dyDescent="0.2"/>
    <row r="29605" x14ac:dyDescent="0.2"/>
    <row r="29606" x14ac:dyDescent="0.2"/>
    <row r="29607" x14ac:dyDescent="0.2"/>
    <row r="29608" x14ac:dyDescent="0.2"/>
    <row r="29609" x14ac:dyDescent="0.2"/>
    <row r="29610" x14ac:dyDescent="0.2"/>
    <row r="29611" x14ac:dyDescent="0.2"/>
    <row r="29612" x14ac:dyDescent="0.2"/>
    <row r="29613" x14ac:dyDescent="0.2"/>
    <row r="29614" x14ac:dyDescent="0.2"/>
    <row r="29615" x14ac:dyDescent="0.2"/>
    <row r="29616" x14ac:dyDescent="0.2"/>
    <row r="29617" x14ac:dyDescent="0.2"/>
    <row r="29618" x14ac:dyDescent="0.2"/>
    <row r="29619" x14ac:dyDescent="0.2"/>
    <row r="29620" x14ac:dyDescent="0.2"/>
    <row r="29621" x14ac:dyDescent="0.2"/>
    <row r="29622" x14ac:dyDescent="0.2"/>
    <row r="29623" x14ac:dyDescent="0.2"/>
    <row r="29624" x14ac:dyDescent="0.2"/>
    <row r="29625" x14ac:dyDescent="0.2"/>
    <row r="29626" x14ac:dyDescent="0.2"/>
    <row r="29627" x14ac:dyDescent="0.2"/>
    <row r="29628" x14ac:dyDescent="0.2"/>
    <row r="29629" x14ac:dyDescent="0.2"/>
    <row r="29630" x14ac:dyDescent="0.2"/>
    <row r="29631" x14ac:dyDescent="0.2"/>
    <row r="29632" x14ac:dyDescent="0.2"/>
    <row r="29633" x14ac:dyDescent="0.2"/>
    <row r="29634" x14ac:dyDescent="0.2"/>
    <row r="29635" x14ac:dyDescent="0.2"/>
    <row r="29636" x14ac:dyDescent="0.2"/>
    <row r="29637" x14ac:dyDescent="0.2"/>
    <row r="29638" x14ac:dyDescent="0.2"/>
    <row r="29639" x14ac:dyDescent="0.2"/>
    <row r="29640" x14ac:dyDescent="0.2"/>
    <row r="29641" x14ac:dyDescent="0.2"/>
    <row r="29642" x14ac:dyDescent="0.2"/>
    <row r="29643" x14ac:dyDescent="0.2"/>
    <row r="29644" x14ac:dyDescent="0.2"/>
    <row r="29645" x14ac:dyDescent="0.2"/>
    <row r="29646" x14ac:dyDescent="0.2"/>
    <row r="29647" x14ac:dyDescent="0.2"/>
    <row r="29648" x14ac:dyDescent="0.2"/>
    <row r="29649" x14ac:dyDescent="0.2"/>
    <row r="29650" x14ac:dyDescent="0.2"/>
    <row r="29651" x14ac:dyDescent="0.2"/>
    <row r="29652" x14ac:dyDescent="0.2"/>
    <row r="29653" x14ac:dyDescent="0.2"/>
    <row r="29654" x14ac:dyDescent="0.2"/>
    <row r="29655" x14ac:dyDescent="0.2"/>
    <row r="29656" x14ac:dyDescent="0.2"/>
    <row r="29657" x14ac:dyDescent="0.2"/>
    <row r="29658" x14ac:dyDescent="0.2"/>
    <row r="29659" x14ac:dyDescent="0.2"/>
    <row r="29660" x14ac:dyDescent="0.2"/>
    <row r="29661" x14ac:dyDescent="0.2"/>
    <row r="29662" x14ac:dyDescent="0.2"/>
    <row r="29663" x14ac:dyDescent="0.2"/>
    <row r="29664" x14ac:dyDescent="0.2"/>
    <row r="29665" x14ac:dyDescent="0.2"/>
    <row r="29666" x14ac:dyDescent="0.2"/>
    <row r="29667" x14ac:dyDescent="0.2"/>
    <row r="29668" x14ac:dyDescent="0.2"/>
    <row r="29669" x14ac:dyDescent="0.2"/>
    <row r="29670" x14ac:dyDescent="0.2"/>
    <row r="29671" x14ac:dyDescent="0.2"/>
    <row r="29672" x14ac:dyDescent="0.2"/>
    <row r="29673" x14ac:dyDescent="0.2"/>
    <row r="29674" x14ac:dyDescent="0.2"/>
    <row r="29675" x14ac:dyDescent="0.2"/>
    <row r="29676" x14ac:dyDescent="0.2"/>
    <row r="29677" x14ac:dyDescent="0.2"/>
    <row r="29678" x14ac:dyDescent="0.2"/>
    <row r="29679" x14ac:dyDescent="0.2"/>
    <row r="29680" x14ac:dyDescent="0.2"/>
    <row r="29681" x14ac:dyDescent="0.2"/>
    <row r="29682" x14ac:dyDescent="0.2"/>
    <row r="29683" x14ac:dyDescent="0.2"/>
    <row r="29684" x14ac:dyDescent="0.2"/>
    <row r="29685" x14ac:dyDescent="0.2"/>
    <row r="29686" x14ac:dyDescent="0.2"/>
    <row r="29687" x14ac:dyDescent="0.2"/>
    <row r="29688" x14ac:dyDescent="0.2"/>
    <row r="29689" x14ac:dyDescent="0.2"/>
    <row r="29690" x14ac:dyDescent="0.2"/>
    <row r="29691" x14ac:dyDescent="0.2"/>
    <row r="29692" x14ac:dyDescent="0.2"/>
    <row r="29693" x14ac:dyDescent="0.2"/>
    <row r="29694" x14ac:dyDescent="0.2"/>
    <row r="29695" x14ac:dyDescent="0.2"/>
    <row r="29696" x14ac:dyDescent="0.2"/>
    <row r="29697" x14ac:dyDescent="0.2"/>
    <row r="29698" x14ac:dyDescent="0.2"/>
    <row r="29699" x14ac:dyDescent="0.2"/>
    <row r="29700" x14ac:dyDescent="0.2"/>
    <row r="29701" x14ac:dyDescent="0.2"/>
    <row r="29702" x14ac:dyDescent="0.2"/>
    <row r="29703" x14ac:dyDescent="0.2"/>
    <row r="29704" x14ac:dyDescent="0.2"/>
    <row r="29705" x14ac:dyDescent="0.2"/>
    <row r="29706" x14ac:dyDescent="0.2"/>
    <row r="29707" x14ac:dyDescent="0.2"/>
    <row r="29708" x14ac:dyDescent="0.2"/>
    <row r="29709" x14ac:dyDescent="0.2"/>
    <row r="29710" x14ac:dyDescent="0.2"/>
    <row r="29711" x14ac:dyDescent="0.2"/>
    <row r="29712" x14ac:dyDescent="0.2"/>
    <row r="29713" x14ac:dyDescent="0.2"/>
    <row r="29714" x14ac:dyDescent="0.2"/>
    <row r="29715" x14ac:dyDescent="0.2"/>
    <row r="29716" x14ac:dyDescent="0.2"/>
    <row r="29717" x14ac:dyDescent="0.2"/>
    <row r="29718" x14ac:dyDescent="0.2"/>
    <row r="29719" x14ac:dyDescent="0.2"/>
    <row r="29720" x14ac:dyDescent="0.2"/>
    <row r="29721" x14ac:dyDescent="0.2"/>
    <row r="29722" x14ac:dyDescent="0.2"/>
    <row r="29723" x14ac:dyDescent="0.2"/>
    <row r="29724" x14ac:dyDescent="0.2"/>
    <row r="29725" x14ac:dyDescent="0.2"/>
    <row r="29726" x14ac:dyDescent="0.2"/>
    <row r="29727" x14ac:dyDescent="0.2"/>
    <row r="29728" x14ac:dyDescent="0.2"/>
    <row r="29729" x14ac:dyDescent="0.2"/>
    <row r="29730" x14ac:dyDescent="0.2"/>
    <row r="29731" x14ac:dyDescent="0.2"/>
    <row r="29732" x14ac:dyDescent="0.2"/>
    <row r="29733" x14ac:dyDescent="0.2"/>
    <row r="29734" x14ac:dyDescent="0.2"/>
    <row r="29735" x14ac:dyDescent="0.2"/>
    <row r="29736" x14ac:dyDescent="0.2"/>
    <row r="29737" x14ac:dyDescent="0.2"/>
    <row r="29738" x14ac:dyDescent="0.2"/>
    <row r="29739" x14ac:dyDescent="0.2"/>
    <row r="29740" x14ac:dyDescent="0.2"/>
    <row r="29741" x14ac:dyDescent="0.2"/>
    <row r="29742" x14ac:dyDescent="0.2"/>
    <row r="29743" x14ac:dyDescent="0.2"/>
    <row r="29744" x14ac:dyDescent="0.2"/>
    <row r="29745" x14ac:dyDescent="0.2"/>
    <row r="29746" x14ac:dyDescent="0.2"/>
    <row r="29747" x14ac:dyDescent="0.2"/>
    <row r="29748" x14ac:dyDescent="0.2"/>
    <row r="29749" x14ac:dyDescent="0.2"/>
    <row r="29750" x14ac:dyDescent="0.2"/>
    <row r="29751" x14ac:dyDescent="0.2"/>
    <row r="29752" x14ac:dyDescent="0.2"/>
    <row r="29753" x14ac:dyDescent="0.2"/>
    <row r="29754" x14ac:dyDescent="0.2"/>
    <row r="29755" x14ac:dyDescent="0.2"/>
    <row r="29756" x14ac:dyDescent="0.2"/>
    <row r="29757" x14ac:dyDescent="0.2"/>
    <row r="29758" x14ac:dyDescent="0.2"/>
    <row r="29759" x14ac:dyDescent="0.2"/>
    <row r="29760" x14ac:dyDescent="0.2"/>
    <row r="29761" x14ac:dyDescent="0.2"/>
    <row r="29762" x14ac:dyDescent="0.2"/>
    <row r="29763" x14ac:dyDescent="0.2"/>
    <row r="29764" x14ac:dyDescent="0.2"/>
    <row r="29765" x14ac:dyDescent="0.2"/>
    <row r="29766" x14ac:dyDescent="0.2"/>
    <row r="29767" x14ac:dyDescent="0.2"/>
    <row r="29768" x14ac:dyDescent="0.2"/>
    <row r="29769" x14ac:dyDescent="0.2"/>
    <row r="29770" x14ac:dyDescent="0.2"/>
    <row r="29771" x14ac:dyDescent="0.2"/>
    <row r="29772" x14ac:dyDescent="0.2"/>
    <row r="29773" x14ac:dyDescent="0.2"/>
    <row r="29774" x14ac:dyDescent="0.2"/>
    <row r="29775" x14ac:dyDescent="0.2"/>
    <row r="29776" x14ac:dyDescent="0.2"/>
    <row r="29777" x14ac:dyDescent="0.2"/>
    <row r="29778" x14ac:dyDescent="0.2"/>
    <row r="29779" x14ac:dyDescent="0.2"/>
    <row r="29780" x14ac:dyDescent="0.2"/>
    <row r="29781" x14ac:dyDescent="0.2"/>
    <row r="29782" x14ac:dyDescent="0.2"/>
    <row r="29783" x14ac:dyDescent="0.2"/>
    <row r="29784" x14ac:dyDescent="0.2"/>
    <row r="29785" x14ac:dyDescent="0.2"/>
    <row r="29786" x14ac:dyDescent="0.2"/>
    <row r="29787" x14ac:dyDescent="0.2"/>
    <row r="29788" x14ac:dyDescent="0.2"/>
    <row r="29789" x14ac:dyDescent="0.2"/>
    <row r="29790" x14ac:dyDescent="0.2"/>
    <row r="29791" x14ac:dyDescent="0.2"/>
    <row r="29792" x14ac:dyDescent="0.2"/>
    <row r="29793" x14ac:dyDescent="0.2"/>
    <row r="29794" x14ac:dyDescent="0.2"/>
    <row r="29795" x14ac:dyDescent="0.2"/>
    <row r="29796" x14ac:dyDescent="0.2"/>
    <row r="29797" x14ac:dyDescent="0.2"/>
    <row r="29798" x14ac:dyDescent="0.2"/>
    <row r="29799" x14ac:dyDescent="0.2"/>
    <row r="29800" x14ac:dyDescent="0.2"/>
    <row r="29801" x14ac:dyDescent="0.2"/>
    <row r="29802" x14ac:dyDescent="0.2"/>
    <row r="29803" x14ac:dyDescent="0.2"/>
    <row r="29804" x14ac:dyDescent="0.2"/>
    <row r="29805" x14ac:dyDescent="0.2"/>
    <row r="29806" x14ac:dyDescent="0.2"/>
    <row r="29807" x14ac:dyDescent="0.2"/>
    <row r="29808" x14ac:dyDescent="0.2"/>
    <row r="29809" x14ac:dyDescent="0.2"/>
    <row r="29810" x14ac:dyDescent="0.2"/>
    <row r="29811" x14ac:dyDescent="0.2"/>
    <row r="29812" x14ac:dyDescent="0.2"/>
    <row r="29813" x14ac:dyDescent="0.2"/>
    <row r="29814" x14ac:dyDescent="0.2"/>
    <row r="29815" x14ac:dyDescent="0.2"/>
    <row r="29816" x14ac:dyDescent="0.2"/>
    <row r="29817" x14ac:dyDescent="0.2"/>
    <row r="29818" x14ac:dyDescent="0.2"/>
    <row r="29819" x14ac:dyDescent="0.2"/>
    <row r="29820" x14ac:dyDescent="0.2"/>
    <row r="29821" x14ac:dyDescent="0.2"/>
    <row r="29822" x14ac:dyDescent="0.2"/>
    <row r="29823" x14ac:dyDescent="0.2"/>
    <row r="29824" x14ac:dyDescent="0.2"/>
    <row r="29825" x14ac:dyDescent="0.2"/>
    <row r="29826" x14ac:dyDescent="0.2"/>
    <row r="29827" x14ac:dyDescent="0.2"/>
    <row r="29828" x14ac:dyDescent="0.2"/>
    <row r="29829" x14ac:dyDescent="0.2"/>
    <row r="29830" x14ac:dyDescent="0.2"/>
    <row r="29831" x14ac:dyDescent="0.2"/>
    <row r="29832" x14ac:dyDescent="0.2"/>
    <row r="29833" x14ac:dyDescent="0.2"/>
    <row r="29834" x14ac:dyDescent="0.2"/>
    <row r="29835" x14ac:dyDescent="0.2"/>
    <row r="29836" x14ac:dyDescent="0.2"/>
    <row r="29837" x14ac:dyDescent="0.2"/>
    <row r="29838" x14ac:dyDescent="0.2"/>
    <row r="29839" x14ac:dyDescent="0.2"/>
    <row r="29840" x14ac:dyDescent="0.2"/>
    <row r="29841" x14ac:dyDescent="0.2"/>
    <row r="29842" x14ac:dyDescent="0.2"/>
    <row r="29843" x14ac:dyDescent="0.2"/>
    <row r="29844" x14ac:dyDescent="0.2"/>
    <row r="29845" x14ac:dyDescent="0.2"/>
    <row r="29846" x14ac:dyDescent="0.2"/>
    <row r="29847" x14ac:dyDescent="0.2"/>
    <row r="29848" x14ac:dyDescent="0.2"/>
    <row r="29849" x14ac:dyDescent="0.2"/>
    <row r="29850" x14ac:dyDescent="0.2"/>
    <row r="29851" x14ac:dyDescent="0.2"/>
    <row r="29852" x14ac:dyDescent="0.2"/>
    <row r="29853" x14ac:dyDescent="0.2"/>
    <row r="29854" x14ac:dyDescent="0.2"/>
    <row r="29855" x14ac:dyDescent="0.2"/>
    <row r="29856" x14ac:dyDescent="0.2"/>
    <row r="29857" x14ac:dyDescent="0.2"/>
    <row r="29858" x14ac:dyDescent="0.2"/>
    <row r="29859" x14ac:dyDescent="0.2"/>
    <row r="29860" x14ac:dyDescent="0.2"/>
    <row r="29861" x14ac:dyDescent="0.2"/>
    <row r="29862" x14ac:dyDescent="0.2"/>
    <row r="29863" x14ac:dyDescent="0.2"/>
    <row r="29864" x14ac:dyDescent="0.2"/>
    <row r="29865" x14ac:dyDescent="0.2"/>
    <row r="29866" x14ac:dyDescent="0.2"/>
    <row r="29867" x14ac:dyDescent="0.2"/>
    <row r="29868" x14ac:dyDescent="0.2"/>
    <row r="29869" x14ac:dyDescent="0.2"/>
    <row r="29870" x14ac:dyDescent="0.2"/>
    <row r="29871" x14ac:dyDescent="0.2"/>
    <row r="29872" x14ac:dyDescent="0.2"/>
    <row r="29873" x14ac:dyDescent="0.2"/>
    <row r="29874" x14ac:dyDescent="0.2"/>
    <row r="29875" x14ac:dyDescent="0.2"/>
    <row r="29876" x14ac:dyDescent="0.2"/>
    <row r="29877" x14ac:dyDescent="0.2"/>
    <row r="29878" x14ac:dyDescent="0.2"/>
    <row r="29879" x14ac:dyDescent="0.2"/>
    <row r="29880" x14ac:dyDescent="0.2"/>
    <row r="29881" x14ac:dyDescent="0.2"/>
    <row r="29882" x14ac:dyDescent="0.2"/>
    <row r="29883" x14ac:dyDescent="0.2"/>
    <row r="29884" x14ac:dyDescent="0.2"/>
    <row r="29885" x14ac:dyDescent="0.2"/>
    <row r="29886" x14ac:dyDescent="0.2"/>
    <row r="29887" x14ac:dyDescent="0.2"/>
    <row r="29888" x14ac:dyDescent="0.2"/>
    <row r="29889" x14ac:dyDescent="0.2"/>
    <row r="29890" x14ac:dyDescent="0.2"/>
    <row r="29891" x14ac:dyDescent="0.2"/>
    <row r="29892" x14ac:dyDescent="0.2"/>
    <row r="29893" x14ac:dyDescent="0.2"/>
    <row r="29894" x14ac:dyDescent="0.2"/>
    <row r="29895" x14ac:dyDescent="0.2"/>
    <row r="29896" x14ac:dyDescent="0.2"/>
    <row r="29897" x14ac:dyDescent="0.2"/>
    <row r="29898" x14ac:dyDescent="0.2"/>
    <row r="29899" x14ac:dyDescent="0.2"/>
    <row r="29900" x14ac:dyDescent="0.2"/>
    <row r="29901" x14ac:dyDescent="0.2"/>
    <row r="29902" x14ac:dyDescent="0.2"/>
    <row r="29903" x14ac:dyDescent="0.2"/>
    <row r="29904" x14ac:dyDescent="0.2"/>
    <row r="29905" x14ac:dyDescent="0.2"/>
    <row r="29906" x14ac:dyDescent="0.2"/>
    <row r="29907" x14ac:dyDescent="0.2"/>
    <row r="29908" x14ac:dyDescent="0.2"/>
    <row r="29909" x14ac:dyDescent="0.2"/>
    <row r="29910" x14ac:dyDescent="0.2"/>
    <row r="29911" x14ac:dyDescent="0.2"/>
    <row r="29912" x14ac:dyDescent="0.2"/>
    <row r="29913" x14ac:dyDescent="0.2"/>
    <row r="29914" x14ac:dyDescent="0.2"/>
    <row r="29915" x14ac:dyDescent="0.2"/>
    <row r="29916" x14ac:dyDescent="0.2"/>
    <row r="29917" x14ac:dyDescent="0.2"/>
    <row r="29918" x14ac:dyDescent="0.2"/>
    <row r="29919" x14ac:dyDescent="0.2"/>
    <row r="29920" x14ac:dyDescent="0.2"/>
    <row r="29921" x14ac:dyDescent="0.2"/>
    <row r="29922" x14ac:dyDescent="0.2"/>
    <row r="29923" x14ac:dyDescent="0.2"/>
    <row r="29924" x14ac:dyDescent="0.2"/>
    <row r="29925" x14ac:dyDescent="0.2"/>
    <row r="29926" x14ac:dyDescent="0.2"/>
    <row r="29927" x14ac:dyDescent="0.2"/>
    <row r="29928" x14ac:dyDescent="0.2"/>
    <row r="29929" x14ac:dyDescent="0.2"/>
    <row r="29930" x14ac:dyDescent="0.2"/>
    <row r="29931" x14ac:dyDescent="0.2"/>
    <row r="29932" x14ac:dyDescent="0.2"/>
    <row r="29933" x14ac:dyDescent="0.2"/>
    <row r="29934" x14ac:dyDescent="0.2"/>
    <row r="29935" x14ac:dyDescent="0.2"/>
    <row r="29936" x14ac:dyDescent="0.2"/>
    <row r="29937" x14ac:dyDescent="0.2"/>
    <row r="29938" x14ac:dyDescent="0.2"/>
    <row r="29939" x14ac:dyDescent="0.2"/>
    <row r="29940" x14ac:dyDescent="0.2"/>
    <row r="29941" x14ac:dyDescent="0.2"/>
    <row r="29942" x14ac:dyDescent="0.2"/>
    <row r="29943" x14ac:dyDescent="0.2"/>
    <row r="29944" x14ac:dyDescent="0.2"/>
    <row r="29945" x14ac:dyDescent="0.2"/>
    <row r="29946" x14ac:dyDescent="0.2"/>
    <row r="29947" x14ac:dyDescent="0.2"/>
    <row r="29948" x14ac:dyDescent="0.2"/>
    <row r="29949" x14ac:dyDescent="0.2"/>
    <row r="29950" x14ac:dyDescent="0.2"/>
    <row r="29951" x14ac:dyDescent="0.2"/>
    <row r="29952" x14ac:dyDescent="0.2"/>
    <row r="29953" x14ac:dyDescent="0.2"/>
    <row r="29954" x14ac:dyDescent="0.2"/>
    <row r="29955" x14ac:dyDescent="0.2"/>
    <row r="29956" x14ac:dyDescent="0.2"/>
    <row r="29957" x14ac:dyDescent="0.2"/>
    <row r="29958" x14ac:dyDescent="0.2"/>
    <row r="29959" x14ac:dyDescent="0.2"/>
    <row r="29960" x14ac:dyDescent="0.2"/>
    <row r="29961" x14ac:dyDescent="0.2"/>
    <row r="29962" x14ac:dyDescent="0.2"/>
    <row r="29963" x14ac:dyDescent="0.2"/>
    <row r="29964" x14ac:dyDescent="0.2"/>
    <row r="29965" x14ac:dyDescent="0.2"/>
    <row r="29966" x14ac:dyDescent="0.2"/>
    <row r="29967" x14ac:dyDescent="0.2"/>
    <row r="29968" x14ac:dyDescent="0.2"/>
    <row r="29969" x14ac:dyDescent="0.2"/>
    <row r="29970" x14ac:dyDescent="0.2"/>
    <row r="29971" x14ac:dyDescent="0.2"/>
    <row r="29972" x14ac:dyDescent="0.2"/>
    <row r="29973" x14ac:dyDescent="0.2"/>
    <row r="29974" x14ac:dyDescent="0.2"/>
    <row r="29975" x14ac:dyDescent="0.2"/>
    <row r="29976" x14ac:dyDescent="0.2"/>
    <row r="29977" x14ac:dyDescent="0.2"/>
    <row r="29978" x14ac:dyDescent="0.2"/>
    <row r="29979" x14ac:dyDescent="0.2"/>
    <row r="29980" x14ac:dyDescent="0.2"/>
    <row r="29981" x14ac:dyDescent="0.2"/>
    <row r="29982" x14ac:dyDescent="0.2"/>
    <row r="29983" x14ac:dyDescent="0.2"/>
    <row r="29984" x14ac:dyDescent="0.2"/>
    <row r="29985" x14ac:dyDescent="0.2"/>
    <row r="29986" x14ac:dyDescent="0.2"/>
    <row r="29987" x14ac:dyDescent="0.2"/>
    <row r="29988" x14ac:dyDescent="0.2"/>
    <row r="29989" x14ac:dyDescent="0.2"/>
    <row r="29990" x14ac:dyDescent="0.2"/>
    <row r="29991" x14ac:dyDescent="0.2"/>
    <row r="29992" x14ac:dyDescent="0.2"/>
    <row r="29993" x14ac:dyDescent="0.2"/>
    <row r="29994" x14ac:dyDescent="0.2"/>
    <row r="29995" x14ac:dyDescent="0.2"/>
    <row r="29996" x14ac:dyDescent="0.2"/>
    <row r="29997" x14ac:dyDescent="0.2"/>
    <row r="29998" x14ac:dyDescent="0.2"/>
    <row r="29999" x14ac:dyDescent="0.2"/>
    <row r="30000" x14ac:dyDescent="0.2"/>
    <row r="30001" x14ac:dyDescent="0.2"/>
    <row r="30002" x14ac:dyDescent="0.2"/>
    <row r="30003" x14ac:dyDescent="0.2"/>
    <row r="30004" x14ac:dyDescent="0.2"/>
    <row r="30005" x14ac:dyDescent="0.2"/>
    <row r="30006" x14ac:dyDescent="0.2"/>
    <row r="30007" x14ac:dyDescent="0.2"/>
    <row r="30008" x14ac:dyDescent="0.2"/>
    <row r="30009" x14ac:dyDescent="0.2"/>
    <row r="30010" x14ac:dyDescent="0.2"/>
    <row r="30011" x14ac:dyDescent="0.2"/>
    <row r="30012" x14ac:dyDescent="0.2"/>
    <row r="30013" x14ac:dyDescent="0.2"/>
    <row r="30014" x14ac:dyDescent="0.2"/>
    <row r="30015" x14ac:dyDescent="0.2"/>
    <row r="30016" x14ac:dyDescent="0.2"/>
    <row r="30017" x14ac:dyDescent="0.2"/>
    <row r="30018" x14ac:dyDescent="0.2"/>
    <row r="30019" x14ac:dyDescent="0.2"/>
    <row r="30020" x14ac:dyDescent="0.2"/>
    <row r="30021" x14ac:dyDescent="0.2"/>
    <row r="30022" x14ac:dyDescent="0.2"/>
    <row r="30023" x14ac:dyDescent="0.2"/>
    <row r="30024" x14ac:dyDescent="0.2"/>
    <row r="30025" x14ac:dyDescent="0.2"/>
    <row r="30026" x14ac:dyDescent="0.2"/>
    <row r="30027" x14ac:dyDescent="0.2"/>
    <row r="30028" x14ac:dyDescent="0.2"/>
    <row r="30029" x14ac:dyDescent="0.2"/>
    <row r="30030" x14ac:dyDescent="0.2"/>
    <row r="30031" x14ac:dyDescent="0.2"/>
    <row r="30032" x14ac:dyDescent="0.2"/>
    <row r="30033" x14ac:dyDescent="0.2"/>
    <row r="30034" x14ac:dyDescent="0.2"/>
    <row r="30035" x14ac:dyDescent="0.2"/>
    <row r="30036" x14ac:dyDescent="0.2"/>
    <row r="30037" x14ac:dyDescent="0.2"/>
    <row r="30038" x14ac:dyDescent="0.2"/>
    <row r="30039" x14ac:dyDescent="0.2"/>
    <row r="30040" x14ac:dyDescent="0.2"/>
    <row r="30041" x14ac:dyDescent="0.2"/>
    <row r="30042" x14ac:dyDescent="0.2"/>
    <row r="30043" x14ac:dyDescent="0.2"/>
    <row r="30044" x14ac:dyDescent="0.2"/>
    <row r="30045" x14ac:dyDescent="0.2"/>
    <row r="30046" x14ac:dyDescent="0.2"/>
    <row r="30047" x14ac:dyDescent="0.2"/>
    <row r="30048" x14ac:dyDescent="0.2"/>
    <row r="30049" x14ac:dyDescent="0.2"/>
    <row r="30050" x14ac:dyDescent="0.2"/>
    <row r="30051" x14ac:dyDescent="0.2"/>
    <row r="30052" x14ac:dyDescent="0.2"/>
    <row r="30053" x14ac:dyDescent="0.2"/>
    <row r="30054" x14ac:dyDescent="0.2"/>
    <row r="30055" x14ac:dyDescent="0.2"/>
    <row r="30056" x14ac:dyDescent="0.2"/>
    <row r="30057" x14ac:dyDescent="0.2"/>
    <row r="30058" x14ac:dyDescent="0.2"/>
    <row r="30059" x14ac:dyDescent="0.2"/>
    <row r="30060" x14ac:dyDescent="0.2"/>
    <row r="30061" x14ac:dyDescent="0.2"/>
    <row r="30062" x14ac:dyDescent="0.2"/>
    <row r="30063" x14ac:dyDescent="0.2"/>
    <row r="30064" x14ac:dyDescent="0.2"/>
    <row r="30065" x14ac:dyDescent="0.2"/>
    <row r="30066" x14ac:dyDescent="0.2"/>
    <row r="30067" x14ac:dyDescent="0.2"/>
    <row r="30068" x14ac:dyDescent="0.2"/>
    <row r="30069" x14ac:dyDescent="0.2"/>
    <row r="30070" x14ac:dyDescent="0.2"/>
    <row r="30071" x14ac:dyDescent="0.2"/>
    <row r="30072" x14ac:dyDescent="0.2"/>
    <row r="30073" x14ac:dyDescent="0.2"/>
    <row r="30074" x14ac:dyDescent="0.2"/>
    <row r="30075" x14ac:dyDescent="0.2"/>
    <row r="30076" x14ac:dyDescent="0.2"/>
    <row r="30077" x14ac:dyDescent="0.2"/>
    <row r="30078" x14ac:dyDescent="0.2"/>
    <row r="30079" x14ac:dyDescent="0.2"/>
    <row r="30080" x14ac:dyDescent="0.2"/>
    <row r="30081" x14ac:dyDescent="0.2"/>
    <row r="30082" x14ac:dyDescent="0.2"/>
    <row r="30083" x14ac:dyDescent="0.2"/>
    <row r="30084" x14ac:dyDescent="0.2"/>
    <row r="30085" x14ac:dyDescent="0.2"/>
    <row r="30086" x14ac:dyDescent="0.2"/>
    <row r="30087" x14ac:dyDescent="0.2"/>
    <row r="30088" x14ac:dyDescent="0.2"/>
    <row r="30089" x14ac:dyDescent="0.2"/>
    <row r="30090" x14ac:dyDescent="0.2"/>
    <row r="30091" x14ac:dyDescent="0.2"/>
    <row r="30092" x14ac:dyDescent="0.2"/>
    <row r="30093" x14ac:dyDescent="0.2"/>
    <row r="30094" x14ac:dyDescent="0.2"/>
    <row r="30095" x14ac:dyDescent="0.2"/>
    <row r="30096" x14ac:dyDescent="0.2"/>
    <row r="30097" x14ac:dyDescent="0.2"/>
    <row r="30098" x14ac:dyDescent="0.2"/>
    <row r="30099" x14ac:dyDescent="0.2"/>
    <row r="30100" x14ac:dyDescent="0.2"/>
    <row r="30101" x14ac:dyDescent="0.2"/>
    <row r="30102" x14ac:dyDescent="0.2"/>
    <row r="30103" x14ac:dyDescent="0.2"/>
    <row r="30104" x14ac:dyDescent="0.2"/>
    <row r="30105" x14ac:dyDescent="0.2"/>
    <row r="30106" x14ac:dyDescent="0.2"/>
    <row r="30107" x14ac:dyDescent="0.2"/>
    <row r="30108" x14ac:dyDescent="0.2"/>
    <row r="30109" x14ac:dyDescent="0.2"/>
    <row r="30110" x14ac:dyDescent="0.2"/>
    <row r="30111" x14ac:dyDescent="0.2"/>
    <row r="30112" x14ac:dyDescent="0.2"/>
    <row r="30113" x14ac:dyDescent="0.2"/>
    <row r="30114" x14ac:dyDescent="0.2"/>
    <row r="30115" x14ac:dyDescent="0.2"/>
    <row r="30116" x14ac:dyDescent="0.2"/>
    <row r="30117" x14ac:dyDescent="0.2"/>
    <row r="30118" x14ac:dyDescent="0.2"/>
    <row r="30119" x14ac:dyDescent="0.2"/>
    <row r="30120" x14ac:dyDescent="0.2"/>
    <row r="30121" x14ac:dyDescent="0.2"/>
    <row r="30122" x14ac:dyDescent="0.2"/>
    <row r="30123" x14ac:dyDescent="0.2"/>
    <row r="30124" x14ac:dyDescent="0.2"/>
    <row r="30125" x14ac:dyDescent="0.2"/>
    <row r="30126" x14ac:dyDescent="0.2"/>
    <row r="30127" x14ac:dyDescent="0.2"/>
    <row r="30128" x14ac:dyDescent="0.2"/>
    <row r="30129" x14ac:dyDescent="0.2"/>
    <row r="30130" x14ac:dyDescent="0.2"/>
    <row r="30131" x14ac:dyDescent="0.2"/>
    <row r="30132" x14ac:dyDescent="0.2"/>
    <row r="30133" x14ac:dyDescent="0.2"/>
    <row r="30134" x14ac:dyDescent="0.2"/>
    <row r="30135" x14ac:dyDescent="0.2"/>
    <row r="30136" x14ac:dyDescent="0.2"/>
    <row r="30137" x14ac:dyDescent="0.2"/>
    <row r="30138" x14ac:dyDescent="0.2"/>
    <row r="30139" x14ac:dyDescent="0.2"/>
    <row r="30140" x14ac:dyDescent="0.2"/>
    <row r="30141" x14ac:dyDescent="0.2"/>
    <row r="30142" x14ac:dyDescent="0.2"/>
    <row r="30143" x14ac:dyDescent="0.2"/>
    <row r="30144" x14ac:dyDescent="0.2"/>
    <row r="30145" x14ac:dyDescent="0.2"/>
    <row r="30146" x14ac:dyDescent="0.2"/>
    <row r="30147" x14ac:dyDescent="0.2"/>
    <row r="30148" x14ac:dyDescent="0.2"/>
    <row r="30149" x14ac:dyDescent="0.2"/>
    <row r="30150" x14ac:dyDescent="0.2"/>
    <row r="30151" x14ac:dyDescent="0.2"/>
    <row r="30152" x14ac:dyDescent="0.2"/>
    <row r="30153" x14ac:dyDescent="0.2"/>
    <row r="30154" x14ac:dyDescent="0.2"/>
    <row r="30155" x14ac:dyDescent="0.2"/>
    <row r="30156" x14ac:dyDescent="0.2"/>
    <row r="30157" x14ac:dyDescent="0.2"/>
    <row r="30158" x14ac:dyDescent="0.2"/>
    <row r="30159" x14ac:dyDescent="0.2"/>
    <row r="30160" x14ac:dyDescent="0.2"/>
    <row r="30161" x14ac:dyDescent="0.2"/>
    <row r="30162" x14ac:dyDescent="0.2"/>
    <row r="30163" x14ac:dyDescent="0.2"/>
    <row r="30164" x14ac:dyDescent="0.2"/>
    <row r="30165" x14ac:dyDescent="0.2"/>
    <row r="30166" x14ac:dyDescent="0.2"/>
    <row r="30167" x14ac:dyDescent="0.2"/>
    <row r="30168" x14ac:dyDescent="0.2"/>
    <row r="30169" x14ac:dyDescent="0.2"/>
    <row r="30170" x14ac:dyDescent="0.2"/>
    <row r="30171" x14ac:dyDescent="0.2"/>
    <row r="30172" x14ac:dyDescent="0.2"/>
    <row r="30173" x14ac:dyDescent="0.2"/>
    <row r="30174" x14ac:dyDescent="0.2"/>
    <row r="30175" x14ac:dyDescent="0.2"/>
    <row r="30176" x14ac:dyDescent="0.2"/>
    <row r="30177" x14ac:dyDescent="0.2"/>
    <row r="30178" x14ac:dyDescent="0.2"/>
    <row r="30179" x14ac:dyDescent="0.2"/>
    <row r="30180" x14ac:dyDescent="0.2"/>
    <row r="30181" x14ac:dyDescent="0.2"/>
    <row r="30182" x14ac:dyDescent="0.2"/>
    <row r="30183" x14ac:dyDescent="0.2"/>
    <row r="30184" x14ac:dyDescent="0.2"/>
    <row r="30185" x14ac:dyDescent="0.2"/>
    <row r="30186" x14ac:dyDescent="0.2"/>
    <row r="30187" x14ac:dyDescent="0.2"/>
    <row r="30188" x14ac:dyDescent="0.2"/>
    <row r="30189" x14ac:dyDescent="0.2"/>
    <row r="30190" x14ac:dyDescent="0.2"/>
    <row r="30191" x14ac:dyDescent="0.2"/>
    <row r="30192" x14ac:dyDescent="0.2"/>
    <row r="30193" x14ac:dyDescent="0.2"/>
    <row r="30194" x14ac:dyDescent="0.2"/>
    <row r="30195" x14ac:dyDescent="0.2"/>
    <row r="30196" x14ac:dyDescent="0.2"/>
    <row r="30197" x14ac:dyDescent="0.2"/>
    <row r="30198" x14ac:dyDescent="0.2"/>
    <row r="30199" x14ac:dyDescent="0.2"/>
    <row r="30200" x14ac:dyDescent="0.2"/>
    <row r="30201" x14ac:dyDescent="0.2"/>
    <row r="30202" x14ac:dyDescent="0.2"/>
    <row r="30203" x14ac:dyDescent="0.2"/>
    <row r="30204" x14ac:dyDescent="0.2"/>
    <row r="30205" x14ac:dyDescent="0.2"/>
    <row r="30206" x14ac:dyDescent="0.2"/>
    <row r="30207" x14ac:dyDescent="0.2"/>
    <row r="30208" x14ac:dyDescent="0.2"/>
    <row r="30209" x14ac:dyDescent="0.2"/>
    <row r="30210" x14ac:dyDescent="0.2"/>
    <row r="30211" x14ac:dyDescent="0.2"/>
    <row r="30212" x14ac:dyDescent="0.2"/>
    <row r="30213" x14ac:dyDescent="0.2"/>
    <row r="30214" x14ac:dyDescent="0.2"/>
    <row r="30215" x14ac:dyDescent="0.2"/>
    <row r="30216" x14ac:dyDescent="0.2"/>
    <row r="30217" x14ac:dyDescent="0.2"/>
    <row r="30218" x14ac:dyDescent="0.2"/>
    <row r="30219" x14ac:dyDescent="0.2"/>
    <row r="30220" x14ac:dyDescent="0.2"/>
    <row r="30221" x14ac:dyDescent="0.2"/>
    <row r="30222" x14ac:dyDescent="0.2"/>
    <row r="30223" x14ac:dyDescent="0.2"/>
    <row r="30224" x14ac:dyDescent="0.2"/>
    <row r="30225" x14ac:dyDescent="0.2"/>
    <row r="30226" x14ac:dyDescent="0.2"/>
    <row r="30227" x14ac:dyDescent="0.2"/>
    <row r="30228" x14ac:dyDescent="0.2"/>
    <row r="30229" x14ac:dyDescent="0.2"/>
    <row r="30230" x14ac:dyDescent="0.2"/>
    <row r="30231" x14ac:dyDescent="0.2"/>
    <row r="30232" x14ac:dyDescent="0.2"/>
    <row r="30233" x14ac:dyDescent="0.2"/>
    <row r="30234" x14ac:dyDescent="0.2"/>
    <row r="30235" x14ac:dyDescent="0.2"/>
    <row r="30236" x14ac:dyDescent="0.2"/>
    <row r="30237" x14ac:dyDescent="0.2"/>
    <row r="30238" x14ac:dyDescent="0.2"/>
    <row r="30239" x14ac:dyDescent="0.2"/>
    <row r="30240" x14ac:dyDescent="0.2"/>
    <row r="30241" x14ac:dyDescent="0.2"/>
    <row r="30242" x14ac:dyDescent="0.2"/>
    <row r="30243" x14ac:dyDescent="0.2"/>
    <row r="30244" x14ac:dyDescent="0.2"/>
    <row r="30245" x14ac:dyDescent="0.2"/>
    <row r="30246" x14ac:dyDescent="0.2"/>
    <row r="30247" x14ac:dyDescent="0.2"/>
    <row r="30248" x14ac:dyDescent="0.2"/>
    <row r="30249" x14ac:dyDescent="0.2"/>
    <row r="30250" x14ac:dyDescent="0.2"/>
    <row r="30251" x14ac:dyDescent="0.2"/>
    <row r="30252" x14ac:dyDescent="0.2"/>
    <row r="30253" x14ac:dyDescent="0.2"/>
    <row r="30254" x14ac:dyDescent="0.2"/>
    <row r="30255" x14ac:dyDescent="0.2"/>
    <row r="30256" x14ac:dyDescent="0.2"/>
    <row r="30257" x14ac:dyDescent="0.2"/>
    <row r="30258" x14ac:dyDescent="0.2"/>
    <row r="30259" x14ac:dyDescent="0.2"/>
    <row r="30260" x14ac:dyDescent="0.2"/>
    <row r="30261" x14ac:dyDescent="0.2"/>
    <row r="30262" x14ac:dyDescent="0.2"/>
    <row r="30263" x14ac:dyDescent="0.2"/>
    <row r="30264" x14ac:dyDescent="0.2"/>
    <row r="30265" x14ac:dyDescent="0.2"/>
    <row r="30266" x14ac:dyDescent="0.2"/>
    <row r="30267" x14ac:dyDescent="0.2"/>
    <row r="30268" x14ac:dyDescent="0.2"/>
    <row r="30269" x14ac:dyDescent="0.2"/>
    <row r="30270" x14ac:dyDescent="0.2"/>
    <row r="30271" x14ac:dyDescent="0.2"/>
    <row r="30272" x14ac:dyDescent="0.2"/>
    <row r="30273" x14ac:dyDescent="0.2"/>
    <row r="30274" x14ac:dyDescent="0.2"/>
    <row r="30275" x14ac:dyDescent="0.2"/>
    <row r="30276" x14ac:dyDescent="0.2"/>
    <row r="30277" x14ac:dyDescent="0.2"/>
    <row r="30278" x14ac:dyDescent="0.2"/>
    <row r="30279" x14ac:dyDescent="0.2"/>
    <row r="30280" x14ac:dyDescent="0.2"/>
    <row r="30281" x14ac:dyDescent="0.2"/>
    <row r="30282" x14ac:dyDescent="0.2"/>
    <row r="30283" x14ac:dyDescent="0.2"/>
    <row r="30284" x14ac:dyDescent="0.2"/>
    <row r="30285" x14ac:dyDescent="0.2"/>
    <row r="30286" x14ac:dyDescent="0.2"/>
    <row r="30287" x14ac:dyDescent="0.2"/>
    <row r="30288" x14ac:dyDescent="0.2"/>
    <row r="30289" x14ac:dyDescent="0.2"/>
    <row r="30290" x14ac:dyDescent="0.2"/>
    <row r="30291" x14ac:dyDescent="0.2"/>
    <row r="30292" x14ac:dyDescent="0.2"/>
    <row r="30293" x14ac:dyDescent="0.2"/>
    <row r="30294" x14ac:dyDescent="0.2"/>
    <row r="30295" x14ac:dyDescent="0.2"/>
    <row r="30296" x14ac:dyDescent="0.2"/>
    <row r="30297" x14ac:dyDescent="0.2"/>
    <row r="30298" x14ac:dyDescent="0.2"/>
    <row r="30299" x14ac:dyDescent="0.2"/>
    <row r="30300" x14ac:dyDescent="0.2"/>
    <row r="30301" x14ac:dyDescent="0.2"/>
    <row r="30302" x14ac:dyDescent="0.2"/>
    <row r="30303" x14ac:dyDescent="0.2"/>
    <row r="30304" x14ac:dyDescent="0.2"/>
    <row r="30305" x14ac:dyDescent="0.2"/>
    <row r="30306" x14ac:dyDescent="0.2"/>
    <row r="30307" x14ac:dyDescent="0.2"/>
    <row r="30308" x14ac:dyDescent="0.2"/>
    <row r="30309" x14ac:dyDescent="0.2"/>
    <row r="30310" x14ac:dyDescent="0.2"/>
    <row r="30311" x14ac:dyDescent="0.2"/>
    <row r="30312" x14ac:dyDescent="0.2"/>
    <row r="30313" x14ac:dyDescent="0.2"/>
    <row r="30314" x14ac:dyDescent="0.2"/>
    <row r="30315" x14ac:dyDescent="0.2"/>
    <row r="30316" x14ac:dyDescent="0.2"/>
    <row r="30317" x14ac:dyDescent="0.2"/>
    <row r="30318" x14ac:dyDescent="0.2"/>
    <row r="30319" x14ac:dyDescent="0.2"/>
    <row r="30320" x14ac:dyDescent="0.2"/>
    <row r="30321" x14ac:dyDescent="0.2"/>
    <row r="30322" x14ac:dyDescent="0.2"/>
    <row r="30323" x14ac:dyDescent="0.2"/>
    <row r="30324" x14ac:dyDescent="0.2"/>
    <row r="30325" x14ac:dyDescent="0.2"/>
    <row r="30326" x14ac:dyDescent="0.2"/>
    <row r="30327" x14ac:dyDescent="0.2"/>
    <row r="30328" x14ac:dyDescent="0.2"/>
    <row r="30329" x14ac:dyDescent="0.2"/>
    <row r="30330" x14ac:dyDescent="0.2"/>
    <row r="30331" x14ac:dyDescent="0.2"/>
    <row r="30332" x14ac:dyDescent="0.2"/>
    <row r="30333" x14ac:dyDescent="0.2"/>
    <row r="30334" x14ac:dyDescent="0.2"/>
    <row r="30335" x14ac:dyDescent="0.2"/>
    <row r="30336" x14ac:dyDescent="0.2"/>
    <row r="30337" x14ac:dyDescent="0.2"/>
    <row r="30338" x14ac:dyDescent="0.2"/>
    <row r="30339" x14ac:dyDescent="0.2"/>
    <row r="30340" x14ac:dyDescent="0.2"/>
    <row r="30341" x14ac:dyDescent="0.2"/>
    <row r="30342" x14ac:dyDescent="0.2"/>
    <row r="30343" x14ac:dyDescent="0.2"/>
    <row r="30344" x14ac:dyDescent="0.2"/>
    <row r="30345" x14ac:dyDescent="0.2"/>
    <row r="30346" x14ac:dyDescent="0.2"/>
    <row r="30347" x14ac:dyDescent="0.2"/>
    <row r="30348" x14ac:dyDescent="0.2"/>
    <row r="30349" x14ac:dyDescent="0.2"/>
    <row r="30350" x14ac:dyDescent="0.2"/>
    <row r="30351" x14ac:dyDescent="0.2"/>
    <row r="30352" x14ac:dyDescent="0.2"/>
    <row r="30353" x14ac:dyDescent="0.2"/>
    <row r="30354" x14ac:dyDescent="0.2"/>
    <row r="30355" x14ac:dyDescent="0.2"/>
    <row r="30356" x14ac:dyDescent="0.2"/>
    <row r="30357" x14ac:dyDescent="0.2"/>
    <row r="30358" x14ac:dyDescent="0.2"/>
    <row r="30359" x14ac:dyDescent="0.2"/>
    <row r="30360" x14ac:dyDescent="0.2"/>
    <row r="30361" x14ac:dyDescent="0.2"/>
    <row r="30362" x14ac:dyDescent="0.2"/>
    <row r="30363" x14ac:dyDescent="0.2"/>
    <row r="30364" x14ac:dyDescent="0.2"/>
    <row r="30365" x14ac:dyDescent="0.2"/>
    <row r="30366" x14ac:dyDescent="0.2"/>
    <row r="30367" x14ac:dyDescent="0.2"/>
    <row r="30368" x14ac:dyDescent="0.2"/>
    <row r="30369" x14ac:dyDescent="0.2"/>
    <row r="30370" x14ac:dyDescent="0.2"/>
    <row r="30371" x14ac:dyDescent="0.2"/>
    <row r="30372" x14ac:dyDescent="0.2"/>
    <row r="30373" x14ac:dyDescent="0.2"/>
    <row r="30374" x14ac:dyDescent="0.2"/>
    <row r="30375" x14ac:dyDescent="0.2"/>
    <row r="30376" x14ac:dyDescent="0.2"/>
    <row r="30377" x14ac:dyDescent="0.2"/>
    <row r="30378" x14ac:dyDescent="0.2"/>
    <row r="30379" x14ac:dyDescent="0.2"/>
    <row r="30380" x14ac:dyDescent="0.2"/>
    <row r="30381" x14ac:dyDescent="0.2"/>
    <row r="30382" x14ac:dyDescent="0.2"/>
    <row r="30383" x14ac:dyDescent="0.2"/>
    <row r="30384" x14ac:dyDescent="0.2"/>
    <row r="30385" x14ac:dyDescent="0.2"/>
    <row r="30386" x14ac:dyDescent="0.2"/>
    <row r="30387" x14ac:dyDescent="0.2"/>
    <row r="30388" x14ac:dyDescent="0.2"/>
    <row r="30389" x14ac:dyDescent="0.2"/>
    <row r="30390" x14ac:dyDescent="0.2"/>
    <row r="30391" x14ac:dyDescent="0.2"/>
    <row r="30392" x14ac:dyDescent="0.2"/>
    <row r="30393" x14ac:dyDescent="0.2"/>
    <row r="30394" x14ac:dyDescent="0.2"/>
    <row r="30395" x14ac:dyDescent="0.2"/>
    <row r="30396" x14ac:dyDescent="0.2"/>
    <row r="30397" x14ac:dyDescent="0.2"/>
    <row r="30398" x14ac:dyDescent="0.2"/>
    <row r="30399" x14ac:dyDescent="0.2"/>
    <row r="30400" x14ac:dyDescent="0.2"/>
    <row r="30401" x14ac:dyDescent="0.2"/>
    <row r="30402" x14ac:dyDescent="0.2"/>
    <row r="30403" x14ac:dyDescent="0.2"/>
    <row r="30404" x14ac:dyDescent="0.2"/>
    <row r="30405" x14ac:dyDescent="0.2"/>
    <row r="30406" x14ac:dyDescent="0.2"/>
    <row r="30407" x14ac:dyDescent="0.2"/>
    <row r="30408" x14ac:dyDescent="0.2"/>
    <row r="30409" x14ac:dyDescent="0.2"/>
    <row r="30410" x14ac:dyDescent="0.2"/>
    <row r="30411" x14ac:dyDescent="0.2"/>
    <row r="30412" x14ac:dyDescent="0.2"/>
    <row r="30413" x14ac:dyDescent="0.2"/>
    <row r="30414" x14ac:dyDescent="0.2"/>
    <row r="30415" x14ac:dyDescent="0.2"/>
    <row r="30416" x14ac:dyDescent="0.2"/>
    <row r="30417" x14ac:dyDescent="0.2"/>
    <row r="30418" x14ac:dyDescent="0.2"/>
    <row r="30419" x14ac:dyDescent="0.2"/>
    <row r="30420" x14ac:dyDescent="0.2"/>
    <row r="30421" x14ac:dyDescent="0.2"/>
    <row r="30422" x14ac:dyDescent="0.2"/>
    <row r="30423" x14ac:dyDescent="0.2"/>
    <row r="30424" x14ac:dyDescent="0.2"/>
    <row r="30425" x14ac:dyDescent="0.2"/>
    <row r="30426" x14ac:dyDescent="0.2"/>
    <row r="30427" x14ac:dyDescent="0.2"/>
    <row r="30428" x14ac:dyDescent="0.2"/>
    <row r="30429" x14ac:dyDescent="0.2"/>
    <row r="30430" x14ac:dyDescent="0.2"/>
    <row r="30431" x14ac:dyDescent="0.2"/>
    <row r="30432" x14ac:dyDescent="0.2"/>
    <row r="30433" x14ac:dyDescent="0.2"/>
    <row r="30434" x14ac:dyDescent="0.2"/>
    <row r="30435" x14ac:dyDescent="0.2"/>
    <row r="30436" x14ac:dyDescent="0.2"/>
    <row r="30437" x14ac:dyDescent="0.2"/>
    <row r="30438" x14ac:dyDescent="0.2"/>
    <row r="30439" x14ac:dyDescent="0.2"/>
    <row r="30440" x14ac:dyDescent="0.2"/>
    <row r="30441" x14ac:dyDescent="0.2"/>
    <row r="30442" x14ac:dyDescent="0.2"/>
    <row r="30443" x14ac:dyDescent="0.2"/>
    <row r="30444" x14ac:dyDescent="0.2"/>
    <row r="30445" x14ac:dyDescent="0.2"/>
    <row r="30446" x14ac:dyDescent="0.2"/>
    <row r="30447" x14ac:dyDescent="0.2"/>
    <row r="30448" x14ac:dyDescent="0.2"/>
    <row r="30449" x14ac:dyDescent="0.2"/>
    <row r="30450" x14ac:dyDescent="0.2"/>
    <row r="30451" x14ac:dyDescent="0.2"/>
    <row r="30452" x14ac:dyDescent="0.2"/>
    <row r="30453" x14ac:dyDescent="0.2"/>
    <row r="30454" x14ac:dyDescent="0.2"/>
    <row r="30455" x14ac:dyDescent="0.2"/>
    <row r="30456" x14ac:dyDescent="0.2"/>
    <row r="30457" x14ac:dyDescent="0.2"/>
    <row r="30458" x14ac:dyDescent="0.2"/>
    <row r="30459" x14ac:dyDescent="0.2"/>
    <row r="30460" x14ac:dyDescent="0.2"/>
    <row r="30461" x14ac:dyDescent="0.2"/>
    <row r="30462" x14ac:dyDescent="0.2"/>
    <row r="30463" x14ac:dyDescent="0.2"/>
    <row r="30464" x14ac:dyDescent="0.2"/>
    <row r="30465" x14ac:dyDescent="0.2"/>
    <row r="30466" x14ac:dyDescent="0.2"/>
    <row r="30467" x14ac:dyDescent="0.2"/>
    <row r="30468" x14ac:dyDescent="0.2"/>
    <row r="30469" x14ac:dyDescent="0.2"/>
    <row r="30470" x14ac:dyDescent="0.2"/>
    <row r="30471" x14ac:dyDescent="0.2"/>
    <row r="30472" x14ac:dyDescent="0.2"/>
    <row r="30473" x14ac:dyDescent="0.2"/>
    <row r="30474" x14ac:dyDescent="0.2"/>
    <row r="30475" x14ac:dyDescent="0.2"/>
    <row r="30476" x14ac:dyDescent="0.2"/>
    <row r="30477" x14ac:dyDescent="0.2"/>
    <row r="30478" x14ac:dyDescent="0.2"/>
    <row r="30479" x14ac:dyDescent="0.2"/>
    <row r="30480" x14ac:dyDescent="0.2"/>
    <row r="30481" x14ac:dyDescent="0.2"/>
    <row r="30482" x14ac:dyDescent="0.2"/>
    <row r="30483" x14ac:dyDescent="0.2"/>
    <row r="30484" x14ac:dyDescent="0.2"/>
    <row r="30485" x14ac:dyDescent="0.2"/>
    <row r="30486" x14ac:dyDescent="0.2"/>
    <row r="30487" x14ac:dyDescent="0.2"/>
    <row r="30488" x14ac:dyDescent="0.2"/>
    <row r="30489" x14ac:dyDescent="0.2"/>
    <row r="30490" x14ac:dyDescent="0.2"/>
    <row r="30491" x14ac:dyDescent="0.2"/>
    <row r="30492" x14ac:dyDescent="0.2"/>
    <row r="30493" x14ac:dyDescent="0.2"/>
    <row r="30494" x14ac:dyDescent="0.2"/>
    <row r="30495" x14ac:dyDescent="0.2"/>
    <row r="30496" x14ac:dyDescent="0.2"/>
    <row r="30497" x14ac:dyDescent="0.2"/>
    <row r="30498" x14ac:dyDescent="0.2"/>
    <row r="30499" x14ac:dyDescent="0.2"/>
    <row r="30500" x14ac:dyDescent="0.2"/>
    <row r="30501" x14ac:dyDescent="0.2"/>
    <row r="30502" x14ac:dyDescent="0.2"/>
    <row r="30503" x14ac:dyDescent="0.2"/>
    <row r="30504" x14ac:dyDescent="0.2"/>
    <row r="30505" x14ac:dyDescent="0.2"/>
    <row r="30506" x14ac:dyDescent="0.2"/>
    <row r="30507" x14ac:dyDescent="0.2"/>
    <row r="30508" x14ac:dyDescent="0.2"/>
    <row r="30509" x14ac:dyDescent="0.2"/>
    <row r="30510" x14ac:dyDescent="0.2"/>
    <row r="30511" x14ac:dyDescent="0.2"/>
    <row r="30512" x14ac:dyDescent="0.2"/>
    <row r="30513" x14ac:dyDescent="0.2"/>
    <row r="30514" x14ac:dyDescent="0.2"/>
    <row r="30515" x14ac:dyDescent="0.2"/>
    <row r="30516" x14ac:dyDescent="0.2"/>
    <row r="30517" x14ac:dyDescent="0.2"/>
    <row r="30518" x14ac:dyDescent="0.2"/>
    <row r="30519" x14ac:dyDescent="0.2"/>
    <row r="30520" x14ac:dyDescent="0.2"/>
    <row r="30521" x14ac:dyDescent="0.2"/>
    <row r="30522" x14ac:dyDescent="0.2"/>
    <row r="30523" x14ac:dyDescent="0.2"/>
    <row r="30524" x14ac:dyDescent="0.2"/>
    <row r="30525" x14ac:dyDescent="0.2"/>
    <row r="30526" x14ac:dyDescent="0.2"/>
    <row r="30527" x14ac:dyDescent="0.2"/>
    <row r="30528" x14ac:dyDescent="0.2"/>
    <row r="30529" x14ac:dyDescent="0.2"/>
    <row r="30530" x14ac:dyDescent="0.2"/>
    <row r="30531" x14ac:dyDescent="0.2"/>
    <row r="30532" x14ac:dyDescent="0.2"/>
    <row r="30533" x14ac:dyDescent="0.2"/>
    <row r="30534" x14ac:dyDescent="0.2"/>
    <row r="30535" x14ac:dyDescent="0.2"/>
    <row r="30536" x14ac:dyDescent="0.2"/>
    <row r="30537" x14ac:dyDescent="0.2"/>
    <row r="30538" x14ac:dyDescent="0.2"/>
    <row r="30539" x14ac:dyDescent="0.2"/>
    <row r="30540" x14ac:dyDescent="0.2"/>
    <row r="30541" x14ac:dyDescent="0.2"/>
    <row r="30542" x14ac:dyDescent="0.2"/>
    <row r="30543" x14ac:dyDescent="0.2"/>
    <row r="30544" x14ac:dyDescent="0.2"/>
    <row r="30545" x14ac:dyDescent="0.2"/>
    <row r="30546" x14ac:dyDescent="0.2"/>
    <row r="30547" x14ac:dyDescent="0.2"/>
    <row r="30548" x14ac:dyDescent="0.2"/>
    <row r="30549" x14ac:dyDescent="0.2"/>
    <row r="30550" x14ac:dyDescent="0.2"/>
    <row r="30551" x14ac:dyDescent="0.2"/>
    <row r="30552" x14ac:dyDescent="0.2"/>
    <row r="30553" x14ac:dyDescent="0.2"/>
    <row r="30554" x14ac:dyDescent="0.2"/>
    <row r="30555" x14ac:dyDescent="0.2"/>
    <row r="30556" x14ac:dyDescent="0.2"/>
    <row r="30557" x14ac:dyDescent="0.2"/>
    <row r="30558" x14ac:dyDescent="0.2"/>
    <row r="30559" x14ac:dyDescent="0.2"/>
    <row r="30560" x14ac:dyDescent="0.2"/>
    <row r="30561" x14ac:dyDescent="0.2"/>
    <row r="30562" x14ac:dyDescent="0.2"/>
    <row r="30563" x14ac:dyDescent="0.2"/>
    <row r="30564" x14ac:dyDescent="0.2"/>
    <row r="30565" x14ac:dyDescent="0.2"/>
    <row r="30566" x14ac:dyDescent="0.2"/>
    <row r="30567" x14ac:dyDescent="0.2"/>
    <row r="30568" x14ac:dyDescent="0.2"/>
    <row r="30569" x14ac:dyDescent="0.2"/>
    <row r="30570" x14ac:dyDescent="0.2"/>
    <row r="30571" x14ac:dyDescent="0.2"/>
    <row r="30572" x14ac:dyDescent="0.2"/>
    <row r="30573" x14ac:dyDescent="0.2"/>
    <row r="30574" x14ac:dyDescent="0.2"/>
    <row r="30575" x14ac:dyDescent="0.2"/>
    <row r="30576" x14ac:dyDescent="0.2"/>
    <row r="30577" x14ac:dyDescent="0.2"/>
    <row r="30578" x14ac:dyDescent="0.2"/>
    <row r="30579" x14ac:dyDescent="0.2"/>
    <row r="30580" x14ac:dyDescent="0.2"/>
    <row r="30581" x14ac:dyDescent="0.2"/>
    <row r="30582" x14ac:dyDescent="0.2"/>
    <row r="30583" x14ac:dyDescent="0.2"/>
    <row r="30584" x14ac:dyDescent="0.2"/>
    <row r="30585" x14ac:dyDescent="0.2"/>
    <row r="30586" x14ac:dyDescent="0.2"/>
    <row r="30587" x14ac:dyDescent="0.2"/>
    <row r="30588" x14ac:dyDescent="0.2"/>
    <row r="30589" x14ac:dyDescent="0.2"/>
    <row r="30590" x14ac:dyDescent="0.2"/>
    <row r="30591" x14ac:dyDescent="0.2"/>
    <row r="30592" x14ac:dyDescent="0.2"/>
    <row r="30593" x14ac:dyDescent="0.2"/>
    <row r="30594" x14ac:dyDescent="0.2"/>
    <row r="30595" x14ac:dyDescent="0.2"/>
    <row r="30596" x14ac:dyDescent="0.2"/>
    <row r="30597" x14ac:dyDescent="0.2"/>
    <row r="30598" x14ac:dyDescent="0.2"/>
    <row r="30599" x14ac:dyDescent="0.2"/>
    <row r="30600" x14ac:dyDescent="0.2"/>
    <row r="30601" x14ac:dyDescent="0.2"/>
    <row r="30602" x14ac:dyDescent="0.2"/>
    <row r="30603" x14ac:dyDescent="0.2"/>
    <row r="30604" x14ac:dyDescent="0.2"/>
    <row r="30605" x14ac:dyDescent="0.2"/>
    <row r="30606" x14ac:dyDescent="0.2"/>
    <row r="30607" x14ac:dyDescent="0.2"/>
    <row r="30608" x14ac:dyDescent="0.2"/>
    <row r="30609" x14ac:dyDescent="0.2"/>
    <row r="30610" x14ac:dyDescent="0.2"/>
    <row r="30611" x14ac:dyDescent="0.2"/>
    <row r="30612" x14ac:dyDescent="0.2"/>
    <row r="30613" x14ac:dyDescent="0.2"/>
    <row r="30614" x14ac:dyDescent="0.2"/>
    <row r="30615" x14ac:dyDescent="0.2"/>
    <row r="30616" x14ac:dyDescent="0.2"/>
    <row r="30617" x14ac:dyDescent="0.2"/>
    <row r="30618" x14ac:dyDescent="0.2"/>
    <row r="30619" x14ac:dyDescent="0.2"/>
    <row r="30620" x14ac:dyDescent="0.2"/>
    <row r="30621" x14ac:dyDescent="0.2"/>
    <row r="30622" x14ac:dyDescent="0.2"/>
    <row r="30623" x14ac:dyDescent="0.2"/>
    <row r="30624" x14ac:dyDescent="0.2"/>
    <row r="30625" x14ac:dyDescent="0.2"/>
    <row r="30626" x14ac:dyDescent="0.2"/>
    <row r="30627" x14ac:dyDescent="0.2"/>
    <row r="30628" x14ac:dyDescent="0.2"/>
    <row r="30629" x14ac:dyDescent="0.2"/>
    <row r="30630" x14ac:dyDescent="0.2"/>
    <row r="30631" x14ac:dyDescent="0.2"/>
    <row r="30632" x14ac:dyDescent="0.2"/>
    <row r="30633" x14ac:dyDescent="0.2"/>
    <row r="30634" x14ac:dyDescent="0.2"/>
    <row r="30635" x14ac:dyDescent="0.2"/>
    <row r="30636" x14ac:dyDescent="0.2"/>
    <row r="30637" x14ac:dyDescent="0.2"/>
    <row r="30638" x14ac:dyDescent="0.2"/>
    <row r="30639" x14ac:dyDescent="0.2"/>
    <row r="30640" x14ac:dyDescent="0.2"/>
    <row r="30641" x14ac:dyDescent="0.2"/>
    <row r="30642" x14ac:dyDescent="0.2"/>
    <row r="30643" x14ac:dyDescent="0.2"/>
    <row r="30644" x14ac:dyDescent="0.2"/>
    <row r="30645" x14ac:dyDescent="0.2"/>
    <row r="30646" x14ac:dyDescent="0.2"/>
    <row r="30647" x14ac:dyDescent="0.2"/>
    <row r="30648" x14ac:dyDescent="0.2"/>
    <row r="30649" x14ac:dyDescent="0.2"/>
    <row r="30650" x14ac:dyDescent="0.2"/>
    <row r="30651" x14ac:dyDescent="0.2"/>
    <row r="30652" x14ac:dyDescent="0.2"/>
    <row r="30653" x14ac:dyDescent="0.2"/>
    <row r="30654" x14ac:dyDescent="0.2"/>
    <row r="30655" x14ac:dyDescent="0.2"/>
    <row r="30656" x14ac:dyDescent="0.2"/>
    <row r="30657" x14ac:dyDescent="0.2"/>
    <row r="30658" x14ac:dyDescent="0.2"/>
    <row r="30659" x14ac:dyDescent="0.2"/>
    <row r="30660" x14ac:dyDescent="0.2"/>
    <row r="30661" x14ac:dyDescent="0.2"/>
    <row r="30662" x14ac:dyDescent="0.2"/>
    <row r="30663" x14ac:dyDescent="0.2"/>
    <row r="30664" x14ac:dyDescent="0.2"/>
    <row r="30665" x14ac:dyDescent="0.2"/>
    <row r="30666" x14ac:dyDescent="0.2"/>
    <row r="30667" x14ac:dyDescent="0.2"/>
    <row r="30668" x14ac:dyDescent="0.2"/>
    <row r="30669" x14ac:dyDescent="0.2"/>
    <row r="30670" x14ac:dyDescent="0.2"/>
    <row r="30671" x14ac:dyDescent="0.2"/>
    <row r="30672" x14ac:dyDescent="0.2"/>
    <row r="30673" x14ac:dyDescent="0.2"/>
    <row r="30674" x14ac:dyDescent="0.2"/>
    <row r="30675" x14ac:dyDescent="0.2"/>
    <row r="30676" x14ac:dyDescent="0.2"/>
    <row r="30677" x14ac:dyDescent="0.2"/>
    <row r="30678" x14ac:dyDescent="0.2"/>
    <row r="30679" x14ac:dyDescent="0.2"/>
    <row r="30680" x14ac:dyDescent="0.2"/>
    <row r="30681" x14ac:dyDescent="0.2"/>
    <row r="30682" x14ac:dyDescent="0.2"/>
    <row r="30683" x14ac:dyDescent="0.2"/>
    <row r="30684" x14ac:dyDescent="0.2"/>
    <row r="30685" x14ac:dyDescent="0.2"/>
    <row r="30686" x14ac:dyDescent="0.2"/>
    <row r="30687" x14ac:dyDescent="0.2"/>
    <row r="30688" x14ac:dyDescent="0.2"/>
    <row r="30689" x14ac:dyDescent="0.2"/>
    <row r="30690" x14ac:dyDescent="0.2"/>
    <row r="30691" x14ac:dyDescent="0.2"/>
    <row r="30692" x14ac:dyDescent="0.2"/>
    <row r="30693" x14ac:dyDescent="0.2"/>
    <row r="30694" x14ac:dyDescent="0.2"/>
    <row r="30695" x14ac:dyDescent="0.2"/>
    <row r="30696" x14ac:dyDescent="0.2"/>
    <row r="30697" x14ac:dyDescent="0.2"/>
    <row r="30698" x14ac:dyDescent="0.2"/>
    <row r="30699" x14ac:dyDescent="0.2"/>
    <row r="30700" x14ac:dyDescent="0.2"/>
    <row r="30701" x14ac:dyDescent="0.2"/>
    <row r="30702" x14ac:dyDescent="0.2"/>
    <row r="30703" x14ac:dyDescent="0.2"/>
    <row r="30704" x14ac:dyDescent="0.2"/>
    <row r="30705" x14ac:dyDescent="0.2"/>
    <row r="30706" x14ac:dyDescent="0.2"/>
    <row r="30707" x14ac:dyDescent="0.2"/>
    <row r="30708" x14ac:dyDescent="0.2"/>
    <row r="30709" x14ac:dyDescent="0.2"/>
    <row r="30710" x14ac:dyDescent="0.2"/>
    <row r="30711" x14ac:dyDescent="0.2"/>
    <row r="30712" x14ac:dyDescent="0.2"/>
    <row r="30713" x14ac:dyDescent="0.2"/>
    <row r="30714" x14ac:dyDescent="0.2"/>
    <row r="30715" x14ac:dyDescent="0.2"/>
    <row r="30716" x14ac:dyDescent="0.2"/>
    <row r="30717" x14ac:dyDescent="0.2"/>
    <row r="30718" x14ac:dyDescent="0.2"/>
    <row r="30719" x14ac:dyDescent="0.2"/>
    <row r="30720" x14ac:dyDescent="0.2"/>
    <row r="30721" x14ac:dyDescent="0.2"/>
    <row r="30722" x14ac:dyDescent="0.2"/>
    <row r="30723" x14ac:dyDescent="0.2"/>
    <row r="30724" x14ac:dyDescent="0.2"/>
    <row r="30725" x14ac:dyDescent="0.2"/>
    <row r="30726" x14ac:dyDescent="0.2"/>
    <row r="30727" x14ac:dyDescent="0.2"/>
    <row r="30728" x14ac:dyDescent="0.2"/>
    <row r="30729" x14ac:dyDescent="0.2"/>
    <row r="30730" x14ac:dyDescent="0.2"/>
    <row r="30731" x14ac:dyDescent="0.2"/>
    <row r="30732" x14ac:dyDescent="0.2"/>
    <row r="30733" x14ac:dyDescent="0.2"/>
    <row r="30734" x14ac:dyDescent="0.2"/>
    <row r="30735" x14ac:dyDescent="0.2"/>
    <row r="30736" x14ac:dyDescent="0.2"/>
    <row r="30737" x14ac:dyDescent="0.2"/>
    <row r="30738" x14ac:dyDescent="0.2"/>
    <row r="30739" x14ac:dyDescent="0.2"/>
    <row r="30740" x14ac:dyDescent="0.2"/>
    <row r="30741" x14ac:dyDescent="0.2"/>
    <row r="30742" x14ac:dyDescent="0.2"/>
    <row r="30743" x14ac:dyDescent="0.2"/>
    <row r="30744" x14ac:dyDescent="0.2"/>
    <row r="30745" x14ac:dyDescent="0.2"/>
    <row r="30746" x14ac:dyDescent="0.2"/>
    <row r="30747" x14ac:dyDescent="0.2"/>
    <row r="30748" x14ac:dyDescent="0.2"/>
    <row r="30749" x14ac:dyDescent="0.2"/>
    <row r="30750" x14ac:dyDescent="0.2"/>
    <row r="30751" x14ac:dyDescent="0.2"/>
    <row r="30752" x14ac:dyDescent="0.2"/>
    <row r="30753" x14ac:dyDescent="0.2"/>
    <row r="30754" x14ac:dyDescent="0.2"/>
    <row r="30755" x14ac:dyDescent="0.2"/>
    <row r="30756" x14ac:dyDescent="0.2"/>
    <row r="30757" x14ac:dyDescent="0.2"/>
    <row r="30758" x14ac:dyDescent="0.2"/>
    <row r="30759" x14ac:dyDescent="0.2"/>
    <row r="30760" x14ac:dyDescent="0.2"/>
    <row r="30761" x14ac:dyDescent="0.2"/>
    <row r="30762" x14ac:dyDescent="0.2"/>
    <row r="30763" x14ac:dyDescent="0.2"/>
    <row r="30764" x14ac:dyDescent="0.2"/>
    <row r="30765" x14ac:dyDescent="0.2"/>
    <row r="30766" x14ac:dyDescent="0.2"/>
    <row r="30767" x14ac:dyDescent="0.2"/>
    <row r="30768" x14ac:dyDescent="0.2"/>
    <row r="30769" x14ac:dyDescent="0.2"/>
    <row r="30770" x14ac:dyDescent="0.2"/>
    <row r="30771" x14ac:dyDescent="0.2"/>
    <row r="30772" x14ac:dyDescent="0.2"/>
    <row r="30773" x14ac:dyDescent="0.2"/>
    <row r="30774" x14ac:dyDescent="0.2"/>
    <row r="30775" x14ac:dyDescent="0.2"/>
    <row r="30776" x14ac:dyDescent="0.2"/>
    <row r="30777" x14ac:dyDescent="0.2"/>
    <row r="30778" x14ac:dyDescent="0.2"/>
    <row r="30779" x14ac:dyDescent="0.2"/>
    <row r="30780" x14ac:dyDescent="0.2"/>
    <row r="30781" x14ac:dyDescent="0.2"/>
    <row r="30782" x14ac:dyDescent="0.2"/>
    <row r="30783" x14ac:dyDescent="0.2"/>
    <row r="30784" x14ac:dyDescent="0.2"/>
    <row r="30785" x14ac:dyDescent="0.2"/>
    <row r="30786" x14ac:dyDescent="0.2"/>
    <row r="30787" x14ac:dyDescent="0.2"/>
    <row r="30788" x14ac:dyDescent="0.2"/>
    <row r="30789" x14ac:dyDescent="0.2"/>
    <row r="30790" x14ac:dyDescent="0.2"/>
    <row r="30791" x14ac:dyDescent="0.2"/>
    <row r="30792" x14ac:dyDescent="0.2"/>
    <row r="30793" x14ac:dyDescent="0.2"/>
    <row r="30794" x14ac:dyDescent="0.2"/>
    <row r="30795" x14ac:dyDescent="0.2"/>
    <row r="30796" x14ac:dyDescent="0.2"/>
    <row r="30797" x14ac:dyDescent="0.2"/>
    <row r="30798" x14ac:dyDescent="0.2"/>
    <row r="30799" x14ac:dyDescent="0.2"/>
    <row r="30800" x14ac:dyDescent="0.2"/>
    <row r="30801" x14ac:dyDescent="0.2"/>
    <row r="30802" x14ac:dyDescent="0.2"/>
    <row r="30803" x14ac:dyDescent="0.2"/>
    <row r="30804" x14ac:dyDescent="0.2"/>
    <row r="30805" x14ac:dyDescent="0.2"/>
    <row r="30806" x14ac:dyDescent="0.2"/>
    <row r="30807" x14ac:dyDescent="0.2"/>
    <row r="30808" x14ac:dyDescent="0.2"/>
    <row r="30809" x14ac:dyDescent="0.2"/>
    <row r="30810" x14ac:dyDescent="0.2"/>
    <row r="30811" x14ac:dyDescent="0.2"/>
    <row r="30812" x14ac:dyDescent="0.2"/>
    <row r="30813" x14ac:dyDescent="0.2"/>
    <row r="30814" x14ac:dyDescent="0.2"/>
    <row r="30815" x14ac:dyDescent="0.2"/>
    <row r="30816" x14ac:dyDescent="0.2"/>
    <row r="30817" x14ac:dyDescent="0.2"/>
    <row r="30818" x14ac:dyDescent="0.2"/>
    <row r="30819" x14ac:dyDescent="0.2"/>
    <row r="30820" x14ac:dyDescent="0.2"/>
    <row r="30821" x14ac:dyDescent="0.2"/>
    <row r="30822" x14ac:dyDescent="0.2"/>
    <row r="30823" x14ac:dyDescent="0.2"/>
    <row r="30824" x14ac:dyDescent="0.2"/>
    <row r="30825" x14ac:dyDescent="0.2"/>
    <row r="30826" x14ac:dyDescent="0.2"/>
    <row r="30827" x14ac:dyDescent="0.2"/>
    <row r="30828" x14ac:dyDescent="0.2"/>
    <row r="30829" x14ac:dyDescent="0.2"/>
    <row r="30830" x14ac:dyDescent="0.2"/>
    <row r="30831" x14ac:dyDescent="0.2"/>
    <row r="30832" x14ac:dyDescent="0.2"/>
    <row r="30833" x14ac:dyDescent="0.2"/>
    <row r="30834" x14ac:dyDescent="0.2"/>
    <row r="30835" x14ac:dyDescent="0.2"/>
    <row r="30836" x14ac:dyDescent="0.2"/>
    <row r="30837" x14ac:dyDescent="0.2"/>
    <row r="30838" x14ac:dyDescent="0.2"/>
    <row r="30839" x14ac:dyDescent="0.2"/>
    <row r="30840" x14ac:dyDescent="0.2"/>
    <row r="30841" x14ac:dyDescent="0.2"/>
    <row r="30842" x14ac:dyDescent="0.2"/>
    <row r="30843" x14ac:dyDescent="0.2"/>
    <row r="30844" x14ac:dyDescent="0.2"/>
    <row r="30845" x14ac:dyDescent="0.2"/>
    <row r="30846" x14ac:dyDescent="0.2"/>
    <row r="30847" x14ac:dyDescent="0.2"/>
    <row r="30848" x14ac:dyDescent="0.2"/>
    <row r="30849" x14ac:dyDescent="0.2"/>
    <row r="30850" x14ac:dyDescent="0.2"/>
    <row r="30851" x14ac:dyDescent="0.2"/>
    <row r="30852" x14ac:dyDescent="0.2"/>
    <row r="30853" x14ac:dyDescent="0.2"/>
    <row r="30854" x14ac:dyDescent="0.2"/>
    <row r="30855" x14ac:dyDescent="0.2"/>
    <row r="30856" x14ac:dyDescent="0.2"/>
    <row r="30857" x14ac:dyDescent="0.2"/>
    <row r="30858" x14ac:dyDescent="0.2"/>
    <row r="30859" x14ac:dyDescent="0.2"/>
    <row r="30860" x14ac:dyDescent="0.2"/>
    <row r="30861" x14ac:dyDescent="0.2"/>
    <row r="30862" x14ac:dyDescent="0.2"/>
    <row r="30863" x14ac:dyDescent="0.2"/>
    <row r="30864" x14ac:dyDescent="0.2"/>
    <row r="30865" x14ac:dyDescent="0.2"/>
    <row r="30866" x14ac:dyDescent="0.2"/>
    <row r="30867" x14ac:dyDescent="0.2"/>
    <row r="30868" x14ac:dyDescent="0.2"/>
    <row r="30869" x14ac:dyDescent="0.2"/>
    <row r="30870" x14ac:dyDescent="0.2"/>
    <row r="30871" x14ac:dyDescent="0.2"/>
    <row r="30872" x14ac:dyDescent="0.2"/>
    <row r="30873" x14ac:dyDescent="0.2"/>
    <row r="30874" x14ac:dyDescent="0.2"/>
    <row r="30875" x14ac:dyDescent="0.2"/>
    <row r="30876" x14ac:dyDescent="0.2"/>
    <row r="30877" x14ac:dyDescent="0.2"/>
    <row r="30878" x14ac:dyDescent="0.2"/>
    <row r="30879" x14ac:dyDescent="0.2"/>
    <row r="30880" x14ac:dyDescent="0.2"/>
    <row r="30881" x14ac:dyDescent="0.2"/>
    <row r="30882" x14ac:dyDescent="0.2"/>
    <row r="30883" x14ac:dyDescent="0.2"/>
    <row r="30884" x14ac:dyDescent="0.2"/>
    <row r="30885" x14ac:dyDescent="0.2"/>
    <row r="30886" x14ac:dyDescent="0.2"/>
    <row r="30887" x14ac:dyDescent="0.2"/>
    <row r="30888" x14ac:dyDescent="0.2"/>
    <row r="30889" x14ac:dyDescent="0.2"/>
    <row r="30890" x14ac:dyDescent="0.2"/>
    <row r="30891" x14ac:dyDescent="0.2"/>
    <row r="30892" x14ac:dyDescent="0.2"/>
    <row r="30893" x14ac:dyDescent="0.2"/>
    <row r="30894" x14ac:dyDescent="0.2"/>
    <row r="30895" x14ac:dyDescent="0.2"/>
    <row r="30896" x14ac:dyDescent="0.2"/>
    <row r="30897" x14ac:dyDescent="0.2"/>
    <row r="30898" x14ac:dyDescent="0.2"/>
    <row r="30899" x14ac:dyDescent="0.2"/>
    <row r="30900" x14ac:dyDescent="0.2"/>
    <row r="30901" x14ac:dyDescent="0.2"/>
    <row r="30902" x14ac:dyDescent="0.2"/>
    <row r="30903" x14ac:dyDescent="0.2"/>
    <row r="30904" x14ac:dyDescent="0.2"/>
    <row r="30905" x14ac:dyDescent="0.2"/>
    <row r="30906" x14ac:dyDescent="0.2"/>
    <row r="30907" x14ac:dyDescent="0.2"/>
    <row r="30908" x14ac:dyDescent="0.2"/>
    <row r="30909" x14ac:dyDescent="0.2"/>
    <row r="30910" x14ac:dyDescent="0.2"/>
    <row r="30911" x14ac:dyDescent="0.2"/>
    <row r="30912" x14ac:dyDescent="0.2"/>
    <row r="30913" x14ac:dyDescent="0.2"/>
    <row r="30914" x14ac:dyDescent="0.2"/>
    <row r="30915" x14ac:dyDescent="0.2"/>
    <row r="30916" x14ac:dyDescent="0.2"/>
    <row r="30917" x14ac:dyDescent="0.2"/>
    <row r="30918" x14ac:dyDescent="0.2"/>
    <row r="30919" x14ac:dyDescent="0.2"/>
    <row r="30920" x14ac:dyDescent="0.2"/>
    <row r="30921" x14ac:dyDescent="0.2"/>
    <row r="30922" x14ac:dyDescent="0.2"/>
    <row r="30923" x14ac:dyDescent="0.2"/>
    <row r="30924" x14ac:dyDescent="0.2"/>
    <row r="30925" x14ac:dyDescent="0.2"/>
    <row r="30926" x14ac:dyDescent="0.2"/>
    <row r="30927" x14ac:dyDescent="0.2"/>
    <row r="30928" x14ac:dyDescent="0.2"/>
    <row r="30929" x14ac:dyDescent="0.2"/>
    <row r="30930" x14ac:dyDescent="0.2"/>
    <row r="30931" x14ac:dyDescent="0.2"/>
    <row r="30932" x14ac:dyDescent="0.2"/>
    <row r="30933" x14ac:dyDescent="0.2"/>
    <row r="30934" x14ac:dyDescent="0.2"/>
    <row r="30935" x14ac:dyDescent="0.2"/>
    <row r="30936" x14ac:dyDescent="0.2"/>
    <row r="30937" x14ac:dyDescent="0.2"/>
    <row r="30938" x14ac:dyDescent="0.2"/>
    <row r="30939" x14ac:dyDescent="0.2"/>
    <row r="30940" x14ac:dyDescent="0.2"/>
    <row r="30941" x14ac:dyDescent="0.2"/>
    <row r="30942" x14ac:dyDescent="0.2"/>
    <row r="30943" x14ac:dyDescent="0.2"/>
    <row r="30944" x14ac:dyDescent="0.2"/>
    <row r="30945" x14ac:dyDescent="0.2"/>
    <row r="30946" x14ac:dyDescent="0.2"/>
    <row r="30947" x14ac:dyDescent="0.2"/>
    <row r="30948" x14ac:dyDescent="0.2"/>
    <row r="30949" x14ac:dyDescent="0.2"/>
    <row r="30950" x14ac:dyDescent="0.2"/>
    <row r="30951" x14ac:dyDescent="0.2"/>
    <row r="30952" x14ac:dyDescent="0.2"/>
    <row r="30953" x14ac:dyDescent="0.2"/>
    <row r="30954" x14ac:dyDescent="0.2"/>
    <row r="30955" x14ac:dyDescent="0.2"/>
    <row r="30956" x14ac:dyDescent="0.2"/>
    <row r="30957" x14ac:dyDescent="0.2"/>
    <row r="30958" x14ac:dyDescent="0.2"/>
    <row r="30959" x14ac:dyDescent="0.2"/>
    <row r="30960" x14ac:dyDescent="0.2"/>
    <row r="30961" x14ac:dyDescent="0.2"/>
    <row r="30962" x14ac:dyDescent="0.2"/>
    <row r="30963" x14ac:dyDescent="0.2"/>
    <row r="30964" x14ac:dyDescent="0.2"/>
    <row r="30965" x14ac:dyDescent="0.2"/>
    <row r="30966" x14ac:dyDescent="0.2"/>
    <row r="30967" x14ac:dyDescent="0.2"/>
    <row r="30968" x14ac:dyDescent="0.2"/>
    <row r="30969" x14ac:dyDescent="0.2"/>
    <row r="30970" x14ac:dyDescent="0.2"/>
    <row r="30971" x14ac:dyDescent="0.2"/>
    <row r="30972" x14ac:dyDescent="0.2"/>
    <row r="30973" x14ac:dyDescent="0.2"/>
    <row r="30974" x14ac:dyDescent="0.2"/>
    <row r="30975" x14ac:dyDescent="0.2"/>
    <row r="30976" x14ac:dyDescent="0.2"/>
    <row r="30977" x14ac:dyDescent="0.2"/>
    <row r="30978" x14ac:dyDescent="0.2"/>
    <row r="30979" x14ac:dyDescent="0.2"/>
    <row r="30980" x14ac:dyDescent="0.2"/>
    <row r="30981" x14ac:dyDescent="0.2"/>
    <row r="30982" x14ac:dyDescent="0.2"/>
    <row r="30983" x14ac:dyDescent="0.2"/>
    <row r="30984" x14ac:dyDescent="0.2"/>
    <row r="30985" x14ac:dyDescent="0.2"/>
    <row r="30986" x14ac:dyDescent="0.2"/>
    <row r="30987" x14ac:dyDescent="0.2"/>
    <row r="30988" x14ac:dyDescent="0.2"/>
    <row r="30989" x14ac:dyDescent="0.2"/>
    <row r="30990" x14ac:dyDescent="0.2"/>
    <row r="30991" x14ac:dyDescent="0.2"/>
    <row r="30992" x14ac:dyDescent="0.2"/>
    <row r="30993" x14ac:dyDescent="0.2"/>
    <row r="30994" x14ac:dyDescent="0.2"/>
    <row r="30995" x14ac:dyDescent="0.2"/>
    <row r="30996" x14ac:dyDescent="0.2"/>
    <row r="30997" x14ac:dyDescent="0.2"/>
    <row r="30998" x14ac:dyDescent="0.2"/>
    <row r="30999" x14ac:dyDescent="0.2"/>
    <row r="31000" x14ac:dyDescent="0.2"/>
    <row r="31001" x14ac:dyDescent="0.2"/>
    <row r="31002" x14ac:dyDescent="0.2"/>
    <row r="31003" x14ac:dyDescent="0.2"/>
    <row r="31004" x14ac:dyDescent="0.2"/>
    <row r="31005" x14ac:dyDescent="0.2"/>
    <row r="31006" x14ac:dyDescent="0.2"/>
    <row r="31007" x14ac:dyDescent="0.2"/>
    <row r="31008" x14ac:dyDescent="0.2"/>
    <row r="31009" x14ac:dyDescent="0.2"/>
    <row r="31010" x14ac:dyDescent="0.2"/>
    <row r="31011" x14ac:dyDescent="0.2"/>
    <row r="31012" x14ac:dyDescent="0.2"/>
    <row r="31013" x14ac:dyDescent="0.2"/>
    <row r="31014" x14ac:dyDescent="0.2"/>
    <row r="31015" x14ac:dyDescent="0.2"/>
    <row r="31016" x14ac:dyDescent="0.2"/>
    <row r="31017" x14ac:dyDescent="0.2"/>
    <row r="31018" x14ac:dyDescent="0.2"/>
    <row r="31019" x14ac:dyDescent="0.2"/>
    <row r="31020" x14ac:dyDescent="0.2"/>
    <row r="31021" x14ac:dyDescent="0.2"/>
    <row r="31022" x14ac:dyDescent="0.2"/>
    <row r="31023" x14ac:dyDescent="0.2"/>
    <row r="31024" x14ac:dyDescent="0.2"/>
    <row r="31025" x14ac:dyDescent="0.2"/>
    <row r="31026" x14ac:dyDescent="0.2"/>
    <row r="31027" x14ac:dyDescent="0.2"/>
    <row r="31028" x14ac:dyDescent="0.2"/>
    <row r="31029" x14ac:dyDescent="0.2"/>
    <row r="31030" x14ac:dyDescent="0.2"/>
    <row r="31031" x14ac:dyDescent="0.2"/>
    <row r="31032" x14ac:dyDescent="0.2"/>
    <row r="31033" x14ac:dyDescent="0.2"/>
    <row r="31034" x14ac:dyDescent="0.2"/>
    <row r="31035" x14ac:dyDescent="0.2"/>
    <row r="31036" x14ac:dyDescent="0.2"/>
    <row r="31037" x14ac:dyDescent="0.2"/>
    <row r="31038" x14ac:dyDescent="0.2"/>
    <row r="31039" x14ac:dyDescent="0.2"/>
    <row r="31040" x14ac:dyDescent="0.2"/>
    <row r="31041" x14ac:dyDescent="0.2"/>
    <row r="31042" x14ac:dyDescent="0.2"/>
    <row r="31043" x14ac:dyDescent="0.2"/>
    <row r="31044" x14ac:dyDescent="0.2"/>
    <row r="31045" x14ac:dyDescent="0.2"/>
    <row r="31046" x14ac:dyDescent="0.2"/>
    <row r="31047" x14ac:dyDescent="0.2"/>
    <row r="31048" x14ac:dyDescent="0.2"/>
    <row r="31049" x14ac:dyDescent="0.2"/>
    <row r="31050" x14ac:dyDescent="0.2"/>
    <row r="31051" x14ac:dyDescent="0.2"/>
    <row r="31052" x14ac:dyDescent="0.2"/>
    <row r="31053" x14ac:dyDescent="0.2"/>
    <row r="31054" x14ac:dyDescent="0.2"/>
    <row r="31055" x14ac:dyDescent="0.2"/>
    <row r="31056" x14ac:dyDescent="0.2"/>
    <row r="31057" x14ac:dyDescent="0.2"/>
    <row r="31058" x14ac:dyDescent="0.2"/>
    <row r="31059" x14ac:dyDescent="0.2"/>
    <row r="31060" x14ac:dyDescent="0.2"/>
    <row r="31061" x14ac:dyDescent="0.2"/>
    <row r="31062" x14ac:dyDescent="0.2"/>
    <row r="31063" x14ac:dyDescent="0.2"/>
    <row r="31064" x14ac:dyDescent="0.2"/>
    <row r="31065" x14ac:dyDescent="0.2"/>
    <row r="31066" x14ac:dyDescent="0.2"/>
    <row r="31067" x14ac:dyDescent="0.2"/>
    <row r="31068" x14ac:dyDescent="0.2"/>
    <row r="31069" x14ac:dyDescent="0.2"/>
    <row r="31070" x14ac:dyDescent="0.2"/>
    <row r="31071" x14ac:dyDescent="0.2"/>
    <row r="31072" x14ac:dyDescent="0.2"/>
    <row r="31073" x14ac:dyDescent="0.2"/>
    <row r="31074" x14ac:dyDescent="0.2"/>
    <row r="31075" x14ac:dyDescent="0.2"/>
    <row r="31076" x14ac:dyDescent="0.2"/>
    <row r="31077" x14ac:dyDescent="0.2"/>
    <row r="31078" x14ac:dyDescent="0.2"/>
    <row r="31079" x14ac:dyDescent="0.2"/>
    <row r="31080" x14ac:dyDescent="0.2"/>
    <row r="31081" x14ac:dyDescent="0.2"/>
    <row r="31082" x14ac:dyDescent="0.2"/>
    <row r="31083" x14ac:dyDescent="0.2"/>
    <row r="31084" x14ac:dyDescent="0.2"/>
    <row r="31085" x14ac:dyDescent="0.2"/>
    <row r="31086" x14ac:dyDescent="0.2"/>
    <row r="31087" x14ac:dyDescent="0.2"/>
    <row r="31088" x14ac:dyDescent="0.2"/>
    <row r="31089" x14ac:dyDescent="0.2"/>
    <row r="31090" x14ac:dyDescent="0.2"/>
    <row r="31091" x14ac:dyDescent="0.2"/>
    <row r="31092" x14ac:dyDescent="0.2"/>
    <row r="31093" x14ac:dyDescent="0.2"/>
    <row r="31094" x14ac:dyDescent="0.2"/>
    <row r="31095" x14ac:dyDescent="0.2"/>
    <row r="31096" x14ac:dyDescent="0.2"/>
    <row r="31097" x14ac:dyDescent="0.2"/>
    <row r="31098" x14ac:dyDescent="0.2"/>
    <row r="31099" x14ac:dyDescent="0.2"/>
    <row r="31100" x14ac:dyDescent="0.2"/>
    <row r="31101" x14ac:dyDescent="0.2"/>
    <row r="31102" x14ac:dyDescent="0.2"/>
    <row r="31103" x14ac:dyDescent="0.2"/>
    <row r="31104" x14ac:dyDescent="0.2"/>
    <row r="31105" x14ac:dyDescent="0.2"/>
    <row r="31106" x14ac:dyDescent="0.2"/>
    <row r="31107" x14ac:dyDescent="0.2"/>
    <row r="31108" x14ac:dyDescent="0.2"/>
    <row r="31109" x14ac:dyDescent="0.2"/>
    <row r="31110" x14ac:dyDescent="0.2"/>
    <row r="31111" x14ac:dyDescent="0.2"/>
    <row r="31112" x14ac:dyDescent="0.2"/>
    <row r="31113" x14ac:dyDescent="0.2"/>
    <row r="31114" x14ac:dyDescent="0.2"/>
    <row r="31115" x14ac:dyDescent="0.2"/>
    <row r="31116" x14ac:dyDescent="0.2"/>
    <row r="31117" x14ac:dyDescent="0.2"/>
    <row r="31118" x14ac:dyDescent="0.2"/>
    <row r="31119" x14ac:dyDescent="0.2"/>
    <row r="31120" x14ac:dyDescent="0.2"/>
    <row r="31121" x14ac:dyDescent="0.2"/>
    <row r="31122" x14ac:dyDescent="0.2"/>
    <row r="31123" x14ac:dyDescent="0.2"/>
    <row r="31124" x14ac:dyDescent="0.2"/>
    <row r="31125" x14ac:dyDescent="0.2"/>
    <row r="31126" x14ac:dyDescent="0.2"/>
    <row r="31127" x14ac:dyDescent="0.2"/>
    <row r="31128" x14ac:dyDescent="0.2"/>
    <row r="31129" x14ac:dyDescent="0.2"/>
    <row r="31130" x14ac:dyDescent="0.2"/>
    <row r="31131" x14ac:dyDescent="0.2"/>
    <row r="31132" x14ac:dyDescent="0.2"/>
    <row r="31133" x14ac:dyDescent="0.2"/>
    <row r="31134" x14ac:dyDescent="0.2"/>
    <row r="31135" x14ac:dyDescent="0.2"/>
    <row r="31136" x14ac:dyDescent="0.2"/>
    <row r="31137" x14ac:dyDescent="0.2"/>
    <row r="31138" x14ac:dyDescent="0.2"/>
    <row r="31139" x14ac:dyDescent="0.2"/>
    <row r="31140" x14ac:dyDescent="0.2"/>
    <row r="31141" x14ac:dyDescent="0.2"/>
    <row r="31142" x14ac:dyDescent="0.2"/>
    <row r="31143" x14ac:dyDescent="0.2"/>
    <row r="31144" x14ac:dyDescent="0.2"/>
    <row r="31145" x14ac:dyDescent="0.2"/>
    <row r="31146" x14ac:dyDescent="0.2"/>
    <row r="31147" x14ac:dyDescent="0.2"/>
    <row r="31148" x14ac:dyDescent="0.2"/>
    <row r="31149" x14ac:dyDescent="0.2"/>
    <row r="31150" x14ac:dyDescent="0.2"/>
    <row r="31151" x14ac:dyDescent="0.2"/>
    <row r="31152" x14ac:dyDescent="0.2"/>
    <row r="31153" x14ac:dyDescent="0.2"/>
    <row r="31154" x14ac:dyDescent="0.2"/>
    <row r="31155" x14ac:dyDescent="0.2"/>
    <row r="31156" x14ac:dyDescent="0.2"/>
    <row r="31157" x14ac:dyDescent="0.2"/>
    <row r="31158" x14ac:dyDescent="0.2"/>
    <row r="31159" x14ac:dyDescent="0.2"/>
    <row r="31160" x14ac:dyDescent="0.2"/>
    <row r="31161" x14ac:dyDescent="0.2"/>
    <row r="31162" x14ac:dyDescent="0.2"/>
    <row r="31163" x14ac:dyDescent="0.2"/>
    <row r="31164" x14ac:dyDescent="0.2"/>
    <row r="31165" x14ac:dyDescent="0.2"/>
    <row r="31166" x14ac:dyDescent="0.2"/>
    <row r="31167" x14ac:dyDescent="0.2"/>
    <row r="31168" x14ac:dyDescent="0.2"/>
    <row r="31169" x14ac:dyDescent="0.2"/>
    <row r="31170" x14ac:dyDescent="0.2"/>
    <row r="31171" x14ac:dyDescent="0.2"/>
    <row r="31172" x14ac:dyDescent="0.2"/>
    <row r="31173" x14ac:dyDescent="0.2"/>
    <row r="31174" x14ac:dyDescent="0.2"/>
    <row r="31175" x14ac:dyDescent="0.2"/>
    <row r="31176" x14ac:dyDescent="0.2"/>
    <row r="31177" x14ac:dyDescent="0.2"/>
    <row r="31178" x14ac:dyDescent="0.2"/>
    <row r="31179" x14ac:dyDescent="0.2"/>
    <row r="31180" x14ac:dyDescent="0.2"/>
    <row r="31181" x14ac:dyDescent="0.2"/>
    <row r="31182" x14ac:dyDescent="0.2"/>
    <row r="31183" x14ac:dyDescent="0.2"/>
    <row r="31184" x14ac:dyDescent="0.2"/>
    <row r="31185" x14ac:dyDescent="0.2"/>
    <row r="31186" x14ac:dyDescent="0.2"/>
    <row r="31187" x14ac:dyDescent="0.2"/>
    <row r="31188" x14ac:dyDescent="0.2"/>
    <row r="31189" x14ac:dyDescent="0.2"/>
    <row r="31190" x14ac:dyDescent="0.2"/>
    <row r="31191" x14ac:dyDescent="0.2"/>
    <row r="31192" x14ac:dyDescent="0.2"/>
    <row r="31193" x14ac:dyDescent="0.2"/>
    <row r="31194" x14ac:dyDescent="0.2"/>
    <row r="31195" x14ac:dyDescent="0.2"/>
    <row r="31196" x14ac:dyDescent="0.2"/>
    <row r="31197" x14ac:dyDescent="0.2"/>
    <row r="31198" x14ac:dyDescent="0.2"/>
    <row r="31199" x14ac:dyDescent="0.2"/>
    <row r="31200" x14ac:dyDescent="0.2"/>
    <row r="31201" x14ac:dyDescent="0.2"/>
    <row r="31202" x14ac:dyDescent="0.2"/>
    <row r="31203" x14ac:dyDescent="0.2"/>
    <row r="31204" x14ac:dyDescent="0.2"/>
    <row r="31205" x14ac:dyDescent="0.2"/>
    <row r="31206" x14ac:dyDescent="0.2"/>
    <row r="31207" x14ac:dyDescent="0.2"/>
    <row r="31208" x14ac:dyDescent="0.2"/>
    <row r="31209" x14ac:dyDescent="0.2"/>
    <row r="31210" x14ac:dyDescent="0.2"/>
    <row r="31211" x14ac:dyDescent="0.2"/>
    <row r="31212" x14ac:dyDescent="0.2"/>
    <row r="31213" x14ac:dyDescent="0.2"/>
    <row r="31214" x14ac:dyDescent="0.2"/>
    <row r="31215" x14ac:dyDescent="0.2"/>
    <row r="31216" x14ac:dyDescent="0.2"/>
    <row r="31217" x14ac:dyDescent="0.2"/>
    <row r="31218" x14ac:dyDescent="0.2"/>
    <row r="31219" x14ac:dyDescent="0.2"/>
    <row r="31220" x14ac:dyDescent="0.2"/>
    <row r="31221" x14ac:dyDescent="0.2"/>
    <row r="31222" x14ac:dyDescent="0.2"/>
    <row r="31223" x14ac:dyDescent="0.2"/>
    <row r="31224" x14ac:dyDescent="0.2"/>
    <row r="31225" x14ac:dyDescent="0.2"/>
    <row r="31226" x14ac:dyDescent="0.2"/>
    <row r="31227" x14ac:dyDescent="0.2"/>
    <row r="31228" x14ac:dyDescent="0.2"/>
    <row r="31229" x14ac:dyDescent="0.2"/>
    <row r="31230" x14ac:dyDescent="0.2"/>
    <row r="31231" x14ac:dyDescent="0.2"/>
    <row r="31232" x14ac:dyDescent="0.2"/>
    <row r="31233" x14ac:dyDescent="0.2"/>
    <row r="31234" x14ac:dyDescent="0.2"/>
    <row r="31235" x14ac:dyDescent="0.2"/>
    <row r="31236" x14ac:dyDescent="0.2"/>
    <row r="31237" x14ac:dyDescent="0.2"/>
    <row r="31238" x14ac:dyDescent="0.2"/>
    <row r="31239" x14ac:dyDescent="0.2"/>
    <row r="31240" x14ac:dyDescent="0.2"/>
    <row r="31241" x14ac:dyDescent="0.2"/>
    <row r="31242" x14ac:dyDescent="0.2"/>
    <row r="31243" x14ac:dyDescent="0.2"/>
    <row r="31244" x14ac:dyDescent="0.2"/>
    <row r="31245" x14ac:dyDescent="0.2"/>
    <row r="31246" x14ac:dyDescent="0.2"/>
    <row r="31247" x14ac:dyDescent="0.2"/>
    <row r="31248" x14ac:dyDescent="0.2"/>
    <row r="31249" x14ac:dyDescent="0.2"/>
    <row r="31250" x14ac:dyDescent="0.2"/>
    <row r="31251" x14ac:dyDescent="0.2"/>
    <row r="31252" x14ac:dyDescent="0.2"/>
    <row r="31253" x14ac:dyDescent="0.2"/>
    <row r="31254" x14ac:dyDescent="0.2"/>
    <row r="31255" x14ac:dyDescent="0.2"/>
    <row r="31256" x14ac:dyDescent="0.2"/>
    <row r="31257" x14ac:dyDescent="0.2"/>
    <row r="31258" x14ac:dyDescent="0.2"/>
    <row r="31259" x14ac:dyDescent="0.2"/>
    <row r="31260" x14ac:dyDescent="0.2"/>
    <row r="31261" x14ac:dyDescent="0.2"/>
    <row r="31262" x14ac:dyDescent="0.2"/>
    <row r="31263" x14ac:dyDescent="0.2"/>
    <row r="31264" x14ac:dyDescent="0.2"/>
    <row r="31265" x14ac:dyDescent="0.2"/>
    <row r="31266" x14ac:dyDescent="0.2"/>
    <row r="31267" x14ac:dyDescent="0.2"/>
    <row r="31268" x14ac:dyDescent="0.2"/>
    <row r="31269" x14ac:dyDescent="0.2"/>
    <row r="31270" x14ac:dyDescent="0.2"/>
    <row r="31271" x14ac:dyDescent="0.2"/>
    <row r="31272" x14ac:dyDescent="0.2"/>
    <row r="31273" x14ac:dyDescent="0.2"/>
    <row r="31274" x14ac:dyDescent="0.2"/>
    <row r="31275" x14ac:dyDescent="0.2"/>
    <row r="31276" x14ac:dyDescent="0.2"/>
    <row r="31277" x14ac:dyDescent="0.2"/>
    <row r="31278" x14ac:dyDescent="0.2"/>
    <row r="31279" x14ac:dyDescent="0.2"/>
    <row r="31280" x14ac:dyDescent="0.2"/>
    <row r="31281" x14ac:dyDescent="0.2"/>
    <row r="31282" x14ac:dyDescent="0.2"/>
    <row r="31283" x14ac:dyDescent="0.2"/>
    <row r="31284" x14ac:dyDescent="0.2"/>
    <row r="31285" x14ac:dyDescent="0.2"/>
    <row r="31286" x14ac:dyDescent="0.2"/>
    <row r="31287" x14ac:dyDescent="0.2"/>
    <row r="31288" x14ac:dyDescent="0.2"/>
    <row r="31289" x14ac:dyDescent="0.2"/>
    <row r="31290" x14ac:dyDescent="0.2"/>
    <row r="31291" x14ac:dyDescent="0.2"/>
    <row r="31292" x14ac:dyDescent="0.2"/>
    <row r="31293" x14ac:dyDescent="0.2"/>
    <row r="31294" x14ac:dyDescent="0.2"/>
    <row r="31295" x14ac:dyDescent="0.2"/>
    <row r="31296" x14ac:dyDescent="0.2"/>
    <row r="31297" x14ac:dyDescent="0.2"/>
    <row r="31298" x14ac:dyDescent="0.2"/>
    <row r="31299" x14ac:dyDescent="0.2"/>
    <row r="31300" x14ac:dyDescent="0.2"/>
    <row r="31301" x14ac:dyDescent="0.2"/>
    <row r="31302" x14ac:dyDescent="0.2"/>
    <row r="31303" x14ac:dyDescent="0.2"/>
    <row r="31304" x14ac:dyDescent="0.2"/>
    <row r="31305" x14ac:dyDescent="0.2"/>
    <row r="31306" x14ac:dyDescent="0.2"/>
    <row r="31307" x14ac:dyDescent="0.2"/>
    <row r="31308" x14ac:dyDescent="0.2"/>
    <row r="31309" x14ac:dyDescent="0.2"/>
    <row r="31310" x14ac:dyDescent="0.2"/>
    <row r="31311" x14ac:dyDescent="0.2"/>
    <row r="31312" x14ac:dyDescent="0.2"/>
    <row r="31313" x14ac:dyDescent="0.2"/>
    <row r="31314" x14ac:dyDescent="0.2"/>
    <row r="31315" x14ac:dyDescent="0.2"/>
    <row r="31316" x14ac:dyDescent="0.2"/>
    <row r="31317" x14ac:dyDescent="0.2"/>
    <row r="31318" x14ac:dyDescent="0.2"/>
    <row r="31319" x14ac:dyDescent="0.2"/>
    <row r="31320" x14ac:dyDescent="0.2"/>
    <row r="31321" x14ac:dyDescent="0.2"/>
    <row r="31322" x14ac:dyDescent="0.2"/>
    <row r="31323" x14ac:dyDescent="0.2"/>
    <row r="31324" x14ac:dyDescent="0.2"/>
    <row r="31325" x14ac:dyDescent="0.2"/>
    <row r="31326" x14ac:dyDescent="0.2"/>
    <row r="31327" x14ac:dyDescent="0.2"/>
    <row r="31328" x14ac:dyDescent="0.2"/>
    <row r="31329" x14ac:dyDescent="0.2"/>
    <row r="31330" x14ac:dyDescent="0.2"/>
    <row r="31331" x14ac:dyDescent="0.2"/>
    <row r="31332" x14ac:dyDescent="0.2"/>
    <row r="31333" x14ac:dyDescent="0.2"/>
    <row r="31334" x14ac:dyDescent="0.2"/>
    <row r="31335" x14ac:dyDescent="0.2"/>
    <row r="31336" x14ac:dyDescent="0.2"/>
    <row r="31337" x14ac:dyDescent="0.2"/>
    <row r="31338" x14ac:dyDescent="0.2"/>
    <row r="31339" x14ac:dyDescent="0.2"/>
    <row r="31340" x14ac:dyDescent="0.2"/>
    <row r="31341" x14ac:dyDescent="0.2"/>
    <row r="31342" x14ac:dyDescent="0.2"/>
    <row r="31343" x14ac:dyDescent="0.2"/>
    <row r="31344" x14ac:dyDescent="0.2"/>
    <row r="31345" x14ac:dyDescent="0.2"/>
    <row r="31346" x14ac:dyDescent="0.2"/>
    <row r="31347" x14ac:dyDescent="0.2"/>
    <row r="31348" x14ac:dyDescent="0.2"/>
    <row r="31349" x14ac:dyDescent="0.2"/>
    <row r="31350" x14ac:dyDescent="0.2"/>
    <row r="31351" x14ac:dyDescent="0.2"/>
    <row r="31352" x14ac:dyDescent="0.2"/>
    <row r="31353" x14ac:dyDescent="0.2"/>
    <row r="31354" x14ac:dyDescent="0.2"/>
    <row r="31355" x14ac:dyDescent="0.2"/>
    <row r="31356" x14ac:dyDescent="0.2"/>
    <row r="31357" x14ac:dyDescent="0.2"/>
    <row r="31358" x14ac:dyDescent="0.2"/>
    <row r="31359" x14ac:dyDescent="0.2"/>
    <row r="31360" x14ac:dyDescent="0.2"/>
    <row r="31361" x14ac:dyDescent="0.2"/>
    <row r="31362" x14ac:dyDescent="0.2"/>
    <row r="31363" x14ac:dyDescent="0.2"/>
    <row r="31364" x14ac:dyDescent="0.2"/>
    <row r="31365" x14ac:dyDescent="0.2"/>
    <row r="31366" x14ac:dyDescent="0.2"/>
    <row r="31367" x14ac:dyDescent="0.2"/>
    <row r="31368" x14ac:dyDescent="0.2"/>
    <row r="31369" x14ac:dyDescent="0.2"/>
    <row r="31370" x14ac:dyDescent="0.2"/>
    <row r="31371" x14ac:dyDescent="0.2"/>
    <row r="31372" x14ac:dyDescent="0.2"/>
    <row r="31373" x14ac:dyDescent="0.2"/>
    <row r="31374" x14ac:dyDescent="0.2"/>
    <row r="31375" x14ac:dyDescent="0.2"/>
    <row r="31376" x14ac:dyDescent="0.2"/>
    <row r="31377" x14ac:dyDescent="0.2"/>
    <row r="31378" x14ac:dyDescent="0.2"/>
    <row r="31379" x14ac:dyDescent="0.2"/>
    <row r="31380" x14ac:dyDescent="0.2"/>
    <row r="31381" x14ac:dyDescent="0.2"/>
    <row r="31382" x14ac:dyDescent="0.2"/>
    <row r="31383" x14ac:dyDescent="0.2"/>
    <row r="31384" x14ac:dyDescent="0.2"/>
    <row r="31385" x14ac:dyDescent="0.2"/>
    <row r="31386" x14ac:dyDescent="0.2"/>
    <row r="31387" x14ac:dyDescent="0.2"/>
    <row r="31388" x14ac:dyDescent="0.2"/>
    <row r="31389" x14ac:dyDescent="0.2"/>
    <row r="31390" x14ac:dyDescent="0.2"/>
    <row r="31391" x14ac:dyDescent="0.2"/>
    <row r="31392" x14ac:dyDescent="0.2"/>
    <row r="31393" x14ac:dyDescent="0.2"/>
    <row r="31394" x14ac:dyDescent="0.2"/>
    <row r="31395" x14ac:dyDescent="0.2"/>
    <row r="31396" x14ac:dyDescent="0.2"/>
    <row r="31397" x14ac:dyDescent="0.2"/>
    <row r="31398" x14ac:dyDescent="0.2"/>
    <row r="31399" x14ac:dyDescent="0.2"/>
    <row r="31400" x14ac:dyDescent="0.2"/>
    <row r="31401" x14ac:dyDescent="0.2"/>
    <row r="31402" x14ac:dyDescent="0.2"/>
    <row r="31403" x14ac:dyDescent="0.2"/>
    <row r="31404" x14ac:dyDescent="0.2"/>
    <row r="31405" x14ac:dyDescent="0.2"/>
    <row r="31406" x14ac:dyDescent="0.2"/>
    <row r="31407" x14ac:dyDescent="0.2"/>
    <row r="31408" x14ac:dyDescent="0.2"/>
    <row r="31409" x14ac:dyDescent="0.2"/>
    <row r="31410" x14ac:dyDescent="0.2"/>
    <row r="31411" x14ac:dyDescent="0.2"/>
    <row r="31412" x14ac:dyDescent="0.2"/>
    <row r="31413" x14ac:dyDescent="0.2"/>
    <row r="31414" x14ac:dyDescent="0.2"/>
    <row r="31415" x14ac:dyDescent="0.2"/>
    <row r="31416" x14ac:dyDescent="0.2"/>
    <row r="31417" x14ac:dyDescent="0.2"/>
    <row r="31418" x14ac:dyDescent="0.2"/>
    <row r="31419" x14ac:dyDescent="0.2"/>
    <row r="31420" x14ac:dyDescent="0.2"/>
    <row r="31421" x14ac:dyDescent="0.2"/>
    <row r="31422" x14ac:dyDescent="0.2"/>
    <row r="31423" x14ac:dyDescent="0.2"/>
    <row r="31424" x14ac:dyDescent="0.2"/>
    <row r="31425" x14ac:dyDescent="0.2"/>
    <row r="31426" x14ac:dyDescent="0.2"/>
    <row r="31427" x14ac:dyDescent="0.2"/>
    <row r="31428" x14ac:dyDescent="0.2"/>
    <row r="31429" x14ac:dyDescent="0.2"/>
    <row r="31430" x14ac:dyDescent="0.2"/>
    <row r="31431" x14ac:dyDescent="0.2"/>
    <row r="31432" x14ac:dyDescent="0.2"/>
    <row r="31433" x14ac:dyDescent="0.2"/>
    <row r="31434" x14ac:dyDescent="0.2"/>
    <row r="31435" x14ac:dyDescent="0.2"/>
    <row r="31436" x14ac:dyDescent="0.2"/>
    <row r="31437" x14ac:dyDescent="0.2"/>
    <row r="31438" x14ac:dyDescent="0.2"/>
    <row r="31439" x14ac:dyDescent="0.2"/>
    <row r="31440" x14ac:dyDescent="0.2"/>
    <row r="31441" x14ac:dyDescent="0.2"/>
    <row r="31442" x14ac:dyDescent="0.2"/>
    <row r="31443" x14ac:dyDescent="0.2"/>
    <row r="31444" x14ac:dyDescent="0.2"/>
    <row r="31445" x14ac:dyDescent="0.2"/>
    <row r="31446" x14ac:dyDescent="0.2"/>
    <row r="31447" x14ac:dyDescent="0.2"/>
    <row r="31448" x14ac:dyDescent="0.2"/>
    <row r="31449" x14ac:dyDescent="0.2"/>
    <row r="31450" x14ac:dyDescent="0.2"/>
    <row r="31451" x14ac:dyDescent="0.2"/>
    <row r="31452" x14ac:dyDescent="0.2"/>
    <row r="31453" x14ac:dyDescent="0.2"/>
    <row r="31454" x14ac:dyDescent="0.2"/>
    <row r="31455" x14ac:dyDescent="0.2"/>
    <row r="31456" x14ac:dyDescent="0.2"/>
    <row r="31457" x14ac:dyDescent="0.2"/>
    <row r="31458" x14ac:dyDescent="0.2"/>
    <row r="31459" x14ac:dyDescent="0.2"/>
    <row r="31460" x14ac:dyDescent="0.2"/>
    <row r="31461" x14ac:dyDescent="0.2"/>
    <row r="31462" x14ac:dyDescent="0.2"/>
    <row r="31463" x14ac:dyDescent="0.2"/>
    <row r="31464" x14ac:dyDescent="0.2"/>
    <row r="31465" x14ac:dyDescent="0.2"/>
    <row r="31466" x14ac:dyDescent="0.2"/>
    <row r="31467" x14ac:dyDescent="0.2"/>
    <row r="31468" x14ac:dyDescent="0.2"/>
    <row r="31469" x14ac:dyDescent="0.2"/>
    <row r="31470" x14ac:dyDescent="0.2"/>
    <row r="31471" x14ac:dyDescent="0.2"/>
    <row r="31472" x14ac:dyDescent="0.2"/>
    <row r="31473" x14ac:dyDescent="0.2"/>
    <row r="31474" x14ac:dyDescent="0.2"/>
    <row r="31475" x14ac:dyDescent="0.2"/>
    <row r="31476" x14ac:dyDescent="0.2"/>
    <row r="31477" x14ac:dyDescent="0.2"/>
    <row r="31478" x14ac:dyDescent="0.2"/>
    <row r="31479" x14ac:dyDescent="0.2"/>
    <row r="31480" x14ac:dyDescent="0.2"/>
    <row r="31481" x14ac:dyDescent="0.2"/>
    <row r="31482" x14ac:dyDescent="0.2"/>
    <row r="31483" x14ac:dyDescent="0.2"/>
    <row r="31484" x14ac:dyDescent="0.2"/>
    <row r="31485" x14ac:dyDescent="0.2"/>
    <row r="31486" x14ac:dyDescent="0.2"/>
    <row r="31487" x14ac:dyDescent="0.2"/>
    <row r="31488" x14ac:dyDescent="0.2"/>
    <row r="31489" x14ac:dyDescent="0.2"/>
    <row r="31490" x14ac:dyDescent="0.2"/>
    <row r="31491" x14ac:dyDescent="0.2"/>
    <row r="31492" x14ac:dyDescent="0.2"/>
    <row r="31493" x14ac:dyDescent="0.2"/>
    <row r="31494" x14ac:dyDescent="0.2"/>
    <row r="31495" x14ac:dyDescent="0.2"/>
    <row r="31496" x14ac:dyDescent="0.2"/>
    <row r="31497" x14ac:dyDescent="0.2"/>
    <row r="31498" x14ac:dyDescent="0.2"/>
    <row r="31499" x14ac:dyDescent="0.2"/>
    <row r="31500" x14ac:dyDescent="0.2"/>
    <row r="31501" x14ac:dyDescent="0.2"/>
    <row r="31502" x14ac:dyDescent="0.2"/>
    <row r="31503" x14ac:dyDescent="0.2"/>
    <row r="31504" x14ac:dyDescent="0.2"/>
    <row r="31505" x14ac:dyDescent="0.2"/>
    <row r="31506" x14ac:dyDescent="0.2"/>
    <row r="31507" x14ac:dyDescent="0.2"/>
    <row r="31508" x14ac:dyDescent="0.2"/>
    <row r="31509" x14ac:dyDescent="0.2"/>
    <row r="31510" x14ac:dyDescent="0.2"/>
    <row r="31511" x14ac:dyDescent="0.2"/>
    <row r="31512" x14ac:dyDescent="0.2"/>
    <row r="31513" x14ac:dyDescent="0.2"/>
    <row r="31514" x14ac:dyDescent="0.2"/>
    <row r="31515" x14ac:dyDescent="0.2"/>
    <row r="31516" x14ac:dyDescent="0.2"/>
    <row r="31517" x14ac:dyDescent="0.2"/>
    <row r="31518" x14ac:dyDescent="0.2"/>
    <row r="31519" x14ac:dyDescent="0.2"/>
    <row r="31520" x14ac:dyDescent="0.2"/>
    <row r="31521" x14ac:dyDescent="0.2"/>
    <row r="31522" x14ac:dyDescent="0.2"/>
    <row r="31523" x14ac:dyDescent="0.2"/>
    <row r="31524" x14ac:dyDescent="0.2"/>
    <row r="31525" x14ac:dyDescent="0.2"/>
    <row r="31526" x14ac:dyDescent="0.2"/>
    <row r="31527" x14ac:dyDescent="0.2"/>
    <row r="31528" x14ac:dyDescent="0.2"/>
    <row r="31529" x14ac:dyDescent="0.2"/>
    <row r="31530" x14ac:dyDescent="0.2"/>
    <row r="31531" x14ac:dyDescent="0.2"/>
    <row r="31532" x14ac:dyDescent="0.2"/>
    <row r="31533" x14ac:dyDescent="0.2"/>
    <row r="31534" x14ac:dyDescent="0.2"/>
    <row r="31535" x14ac:dyDescent="0.2"/>
    <row r="31536" x14ac:dyDescent="0.2"/>
    <row r="31537" x14ac:dyDescent="0.2"/>
    <row r="31538" x14ac:dyDescent="0.2"/>
    <row r="31539" x14ac:dyDescent="0.2"/>
    <row r="31540" x14ac:dyDescent="0.2"/>
    <row r="31541" x14ac:dyDescent="0.2"/>
    <row r="31542" x14ac:dyDescent="0.2"/>
    <row r="31543" x14ac:dyDescent="0.2"/>
    <row r="31544" x14ac:dyDescent="0.2"/>
    <row r="31545" x14ac:dyDescent="0.2"/>
    <row r="31546" x14ac:dyDescent="0.2"/>
    <row r="31547" x14ac:dyDescent="0.2"/>
    <row r="31548" x14ac:dyDescent="0.2"/>
    <row r="31549" x14ac:dyDescent="0.2"/>
    <row r="31550" x14ac:dyDescent="0.2"/>
    <row r="31551" x14ac:dyDescent="0.2"/>
    <row r="31552" x14ac:dyDescent="0.2"/>
    <row r="31553" x14ac:dyDescent="0.2"/>
    <row r="31554" x14ac:dyDescent="0.2"/>
    <row r="31555" x14ac:dyDescent="0.2"/>
    <row r="31556" x14ac:dyDescent="0.2"/>
    <row r="31557" x14ac:dyDescent="0.2"/>
    <row r="31558" x14ac:dyDescent="0.2"/>
    <row r="31559" x14ac:dyDescent="0.2"/>
    <row r="31560" x14ac:dyDescent="0.2"/>
    <row r="31561" x14ac:dyDescent="0.2"/>
    <row r="31562" x14ac:dyDescent="0.2"/>
    <row r="31563" x14ac:dyDescent="0.2"/>
    <row r="31564" x14ac:dyDescent="0.2"/>
    <row r="31565" x14ac:dyDescent="0.2"/>
    <row r="31566" x14ac:dyDescent="0.2"/>
    <row r="31567" x14ac:dyDescent="0.2"/>
    <row r="31568" x14ac:dyDescent="0.2"/>
    <row r="31569" x14ac:dyDescent="0.2"/>
    <row r="31570" x14ac:dyDescent="0.2"/>
    <row r="31571" x14ac:dyDescent="0.2"/>
    <row r="31572" x14ac:dyDescent="0.2"/>
    <row r="31573" x14ac:dyDescent="0.2"/>
    <row r="31574" x14ac:dyDescent="0.2"/>
    <row r="31575" x14ac:dyDescent="0.2"/>
    <row r="31576" x14ac:dyDescent="0.2"/>
    <row r="31577" x14ac:dyDescent="0.2"/>
    <row r="31578" x14ac:dyDescent="0.2"/>
    <row r="31579" x14ac:dyDescent="0.2"/>
    <row r="31580" x14ac:dyDescent="0.2"/>
    <row r="31581" x14ac:dyDescent="0.2"/>
    <row r="31582" x14ac:dyDescent="0.2"/>
    <row r="31583" x14ac:dyDescent="0.2"/>
    <row r="31584" x14ac:dyDescent="0.2"/>
    <row r="31585" x14ac:dyDescent="0.2"/>
    <row r="31586" x14ac:dyDescent="0.2"/>
    <row r="31587" x14ac:dyDescent="0.2"/>
    <row r="31588" x14ac:dyDescent="0.2"/>
    <row r="31589" x14ac:dyDescent="0.2"/>
    <row r="31590" x14ac:dyDescent="0.2"/>
    <row r="31591" x14ac:dyDescent="0.2"/>
    <row r="31592" x14ac:dyDescent="0.2"/>
    <row r="31593" x14ac:dyDescent="0.2"/>
    <row r="31594" x14ac:dyDescent="0.2"/>
    <row r="31595" x14ac:dyDescent="0.2"/>
    <row r="31596" x14ac:dyDescent="0.2"/>
    <row r="31597" x14ac:dyDescent="0.2"/>
    <row r="31598" x14ac:dyDescent="0.2"/>
    <row r="31599" x14ac:dyDescent="0.2"/>
    <row r="31600" x14ac:dyDescent="0.2"/>
    <row r="31601" x14ac:dyDescent="0.2"/>
    <row r="31602" x14ac:dyDescent="0.2"/>
    <row r="31603" x14ac:dyDescent="0.2"/>
    <row r="31604" x14ac:dyDescent="0.2"/>
    <row r="31605" x14ac:dyDescent="0.2"/>
    <row r="31606" x14ac:dyDescent="0.2"/>
    <row r="31607" x14ac:dyDescent="0.2"/>
    <row r="31608" x14ac:dyDescent="0.2"/>
    <row r="31609" x14ac:dyDescent="0.2"/>
    <row r="31610" x14ac:dyDescent="0.2"/>
    <row r="31611" x14ac:dyDescent="0.2"/>
    <row r="31612" x14ac:dyDescent="0.2"/>
    <row r="31613" x14ac:dyDescent="0.2"/>
    <row r="31614" x14ac:dyDescent="0.2"/>
    <row r="31615" x14ac:dyDescent="0.2"/>
    <row r="31616" x14ac:dyDescent="0.2"/>
    <row r="31617" x14ac:dyDescent="0.2"/>
    <row r="31618" x14ac:dyDescent="0.2"/>
    <row r="31619" x14ac:dyDescent="0.2"/>
    <row r="31620" x14ac:dyDescent="0.2"/>
    <row r="31621" x14ac:dyDescent="0.2"/>
    <row r="31622" x14ac:dyDescent="0.2"/>
    <row r="31623" x14ac:dyDescent="0.2"/>
    <row r="31624" x14ac:dyDescent="0.2"/>
    <row r="31625" x14ac:dyDescent="0.2"/>
    <row r="31626" x14ac:dyDescent="0.2"/>
    <row r="31627" x14ac:dyDescent="0.2"/>
    <row r="31628" x14ac:dyDescent="0.2"/>
    <row r="31629" x14ac:dyDescent="0.2"/>
    <row r="31630" x14ac:dyDescent="0.2"/>
    <row r="31631" x14ac:dyDescent="0.2"/>
    <row r="31632" x14ac:dyDescent="0.2"/>
    <row r="31633" x14ac:dyDescent="0.2"/>
    <row r="31634" x14ac:dyDescent="0.2"/>
    <row r="31635" x14ac:dyDescent="0.2"/>
    <row r="31636" x14ac:dyDescent="0.2"/>
    <row r="31637" x14ac:dyDescent="0.2"/>
    <row r="31638" x14ac:dyDescent="0.2"/>
    <row r="31639" x14ac:dyDescent="0.2"/>
    <row r="31640" x14ac:dyDescent="0.2"/>
    <row r="31641" x14ac:dyDescent="0.2"/>
    <row r="31642" x14ac:dyDescent="0.2"/>
    <row r="31643" x14ac:dyDescent="0.2"/>
    <row r="31644" x14ac:dyDescent="0.2"/>
    <row r="31645" x14ac:dyDescent="0.2"/>
    <row r="31646" x14ac:dyDescent="0.2"/>
    <row r="31647" x14ac:dyDescent="0.2"/>
    <row r="31648" x14ac:dyDescent="0.2"/>
    <row r="31649" x14ac:dyDescent="0.2"/>
    <row r="31650" x14ac:dyDescent="0.2"/>
    <row r="31651" x14ac:dyDescent="0.2"/>
    <row r="31652" x14ac:dyDescent="0.2"/>
    <row r="31653" x14ac:dyDescent="0.2"/>
    <row r="31654" x14ac:dyDescent="0.2"/>
    <row r="31655" x14ac:dyDescent="0.2"/>
    <row r="31656" x14ac:dyDescent="0.2"/>
    <row r="31657" x14ac:dyDescent="0.2"/>
    <row r="31658" x14ac:dyDescent="0.2"/>
    <row r="31659" x14ac:dyDescent="0.2"/>
    <row r="31660" x14ac:dyDescent="0.2"/>
    <row r="31661" x14ac:dyDescent="0.2"/>
    <row r="31662" x14ac:dyDescent="0.2"/>
    <row r="31663" x14ac:dyDescent="0.2"/>
    <row r="31664" x14ac:dyDescent="0.2"/>
    <row r="31665" x14ac:dyDescent="0.2"/>
    <row r="31666" x14ac:dyDescent="0.2"/>
    <row r="31667" x14ac:dyDescent="0.2"/>
    <row r="31668" x14ac:dyDescent="0.2"/>
    <row r="31669" x14ac:dyDescent="0.2"/>
    <row r="31670" x14ac:dyDescent="0.2"/>
    <row r="31671" x14ac:dyDescent="0.2"/>
    <row r="31672" x14ac:dyDescent="0.2"/>
    <row r="31673" x14ac:dyDescent="0.2"/>
    <row r="31674" x14ac:dyDescent="0.2"/>
    <row r="31675" x14ac:dyDescent="0.2"/>
    <row r="31676" x14ac:dyDescent="0.2"/>
    <row r="31677" x14ac:dyDescent="0.2"/>
    <row r="31678" x14ac:dyDescent="0.2"/>
    <row r="31679" x14ac:dyDescent="0.2"/>
    <row r="31680" x14ac:dyDescent="0.2"/>
    <row r="31681" x14ac:dyDescent="0.2"/>
    <row r="31682" x14ac:dyDescent="0.2"/>
    <row r="31683" x14ac:dyDescent="0.2"/>
    <row r="31684" x14ac:dyDescent="0.2"/>
    <row r="31685" x14ac:dyDescent="0.2"/>
    <row r="31686" x14ac:dyDescent="0.2"/>
    <row r="31687" x14ac:dyDescent="0.2"/>
    <row r="31688" x14ac:dyDescent="0.2"/>
    <row r="31689" x14ac:dyDescent="0.2"/>
    <row r="31690" x14ac:dyDescent="0.2"/>
    <row r="31691" x14ac:dyDescent="0.2"/>
    <row r="31692" x14ac:dyDescent="0.2"/>
    <row r="31693" x14ac:dyDescent="0.2"/>
    <row r="31694" x14ac:dyDescent="0.2"/>
    <row r="31695" x14ac:dyDescent="0.2"/>
    <row r="31696" x14ac:dyDescent="0.2"/>
    <row r="31697" x14ac:dyDescent="0.2"/>
    <row r="31698" x14ac:dyDescent="0.2"/>
    <row r="31699" x14ac:dyDescent="0.2"/>
    <row r="31700" x14ac:dyDescent="0.2"/>
    <row r="31701" x14ac:dyDescent="0.2"/>
    <row r="31702" x14ac:dyDescent="0.2"/>
    <row r="31703" x14ac:dyDescent="0.2"/>
    <row r="31704" x14ac:dyDescent="0.2"/>
    <row r="31705" x14ac:dyDescent="0.2"/>
    <row r="31706" x14ac:dyDescent="0.2"/>
    <row r="31707" x14ac:dyDescent="0.2"/>
    <row r="31708" x14ac:dyDescent="0.2"/>
    <row r="31709" x14ac:dyDescent="0.2"/>
    <row r="31710" x14ac:dyDescent="0.2"/>
    <row r="31711" x14ac:dyDescent="0.2"/>
    <row r="31712" x14ac:dyDescent="0.2"/>
    <row r="31713" x14ac:dyDescent="0.2"/>
    <row r="31714" x14ac:dyDescent="0.2"/>
    <row r="31715" x14ac:dyDescent="0.2"/>
    <row r="31716" x14ac:dyDescent="0.2"/>
    <row r="31717" x14ac:dyDescent="0.2"/>
    <row r="31718" x14ac:dyDescent="0.2"/>
    <row r="31719" x14ac:dyDescent="0.2"/>
    <row r="31720" x14ac:dyDescent="0.2"/>
    <row r="31721" x14ac:dyDescent="0.2"/>
    <row r="31722" x14ac:dyDescent="0.2"/>
    <row r="31723" x14ac:dyDescent="0.2"/>
    <row r="31724" x14ac:dyDescent="0.2"/>
    <row r="31725" x14ac:dyDescent="0.2"/>
    <row r="31726" x14ac:dyDescent="0.2"/>
    <row r="31727" x14ac:dyDescent="0.2"/>
    <row r="31728" x14ac:dyDescent="0.2"/>
    <row r="31729" x14ac:dyDescent="0.2"/>
    <row r="31730" x14ac:dyDescent="0.2"/>
    <row r="31731" x14ac:dyDescent="0.2"/>
    <row r="31732" x14ac:dyDescent="0.2"/>
    <row r="31733" x14ac:dyDescent="0.2"/>
    <row r="31734" x14ac:dyDescent="0.2"/>
    <row r="31735" x14ac:dyDescent="0.2"/>
    <row r="31736" x14ac:dyDescent="0.2"/>
    <row r="31737" x14ac:dyDescent="0.2"/>
    <row r="31738" x14ac:dyDescent="0.2"/>
    <row r="31739" x14ac:dyDescent="0.2"/>
    <row r="31740" x14ac:dyDescent="0.2"/>
    <row r="31741" x14ac:dyDescent="0.2"/>
    <row r="31742" x14ac:dyDescent="0.2"/>
    <row r="31743" x14ac:dyDescent="0.2"/>
    <row r="31744" x14ac:dyDescent="0.2"/>
    <row r="31745" x14ac:dyDescent="0.2"/>
    <row r="31746" x14ac:dyDescent="0.2"/>
    <row r="31747" x14ac:dyDescent="0.2"/>
    <row r="31748" x14ac:dyDescent="0.2"/>
    <row r="31749" x14ac:dyDescent="0.2"/>
    <row r="31750" x14ac:dyDescent="0.2"/>
    <row r="31751" x14ac:dyDescent="0.2"/>
    <row r="31752" x14ac:dyDescent="0.2"/>
    <row r="31753" x14ac:dyDescent="0.2"/>
    <row r="31754" x14ac:dyDescent="0.2"/>
    <row r="31755" x14ac:dyDescent="0.2"/>
    <row r="31756" x14ac:dyDescent="0.2"/>
    <row r="31757" x14ac:dyDescent="0.2"/>
    <row r="31758" x14ac:dyDescent="0.2"/>
    <row r="31759" x14ac:dyDescent="0.2"/>
    <row r="31760" x14ac:dyDescent="0.2"/>
    <row r="31761" x14ac:dyDescent="0.2"/>
    <row r="31762" x14ac:dyDescent="0.2"/>
    <row r="31763" x14ac:dyDescent="0.2"/>
    <row r="31764" x14ac:dyDescent="0.2"/>
    <row r="31765" x14ac:dyDescent="0.2"/>
    <row r="31766" x14ac:dyDescent="0.2"/>
    <row r="31767" x14ac:dyDescent="0.2"/>
    <row r="31768" x14ac:dyDescent="0.2"/>
    <row r="31769" x14ac:dyDescent="0.2"/>
    <row r="31770" x14ac:dyDescent="0.2"/>
    <row r="31771" x14ac:dyDescent="0.2"/>
    <row r="31772" x14ac:dyDescent="0.2"/>
    <row r="31773" x14ac:dyDescent="0.2"/>
    <row r="31774" x14ac:dyDescent="0.2"/>
    <row r="31775" x14ac:dyDescent="0.2"/>
    <row r="31776" x14ac:dyDescent="0.2"/>
    <row r="31777" x14ac:dyDescent="0.2"/>
    <row r="31778" x14ac:dyDescent="0.2"/>
    <row r="31779" x14ac:dyDescent="0.2"/>
    <row r="31780" x14ac:dyDescent="0.2"/>
    <row r="31781" x14ac:dyDescent="0.2"/>
    <row r="31782" x14ac:dyDescent="0.2"/>
    <row r="31783" x14ac:dyDescent="0.2"/>
    <row r="31784" x14ac:dyDescent="0.2"/>
    <row r="31785" x14ac:dyDescent="0.2"/>
    <row r="31786" x14ac:dyDescent="0.2"/>
    <row r="31787" x14ac:dyDescent="0.2"/>
    <row r="31788" x14ac:dyDescent="0.2"/>
    <row r="31789" x14ac:dyDescent="0.2"/>
    <row r="31790" x14ac:dyDescent="0.2"/>
    <row r="31791" x14ac:dyDescent="0.2"/>
    <row r="31792" x14ac:dyDescent="0.2"/>
    <row r="31793" x14ac:dyDescent="0.2"/>
    <row r="31794" x14ac:dyDescent="0.2"/>
    <row r="31795" x14ac:dyDescent="0.2"/>
    <row r="31796" x14ac:dyDescent="0.2"/>
    <row r="31797" x14ac:dyDescent="0.2"/>
    <row r="31798" x14ac:dyDescent="0.2"/>
    <row r="31799" x14ac:dyDescent="0.2"/>
    <row r="31800" x14ac:dyDescent="0.2"/>
    <row r="31801" x14ac:dyDescent="0.2"/>
    <row r="31802" x14ac:dyDescent="0.2"/>
    <row r="31803" x14ac:dyDescent="0.2"/>
    <row r="31804" x14ac:dyDescent="0.2"/>
    <row r="31805" x14ac:dyDescent="0.2"/>
    <row r="31806" x14ac:dyDescent="0.2"/>
    <row r="31807" x14ac:dyDescent="0.2"/>
    <row r="31808" x14ac:dyDescent="0.2"/>
    <row r="31809" x14ac:dyDescent="0.2"/>
    <row r="31810" x14ac:dyDescent="0.2"/>
    <row r="31811" x14ac:dyDescent="0.2"/>
    <row r="31812" x14ac:dyDescent="0.2"/>
    <row r="31813" x14ac:dyDescent="0.2"/>
    <row r="31814" x14ac:dyDescent="0.2"/>
    <row r="31815" x14ac:dyDescent="0.2"/>
    <row r="31816" x14ac:dyDescent="0.2"/>
    <row r="31817" x14ac:dyDescent="0.2"/>
    <row r="31818" x14ac:dyDescent="0.2"/>
    <row r="31819" x14ac:dyDescent="0.2"/>
    <row r="31820" x14ac:dyDescent="0.2"/>
    <row r="31821" x14ac:dyDescent="0.2"/>
    <row r="31822" x14ac:dyDescent="0.2"/>
    <row r="31823" x14ac:dyDescent="0.2"/>
    <row r="31824" x14ac:dyDescent="0.2"/>
    <row r="31825" x14ac:dyDescent="0.2"/>
    <row r="31826" x14ac:dyDescent="0.2"/>
    <row r="31827" x14ac:dyDescent="0.2"/>
    <row r="31828" x14ac:dyDescent="0.2"/>
    <row r="31829" x14ac:dyDescent="0.2"/>
    <row r="31830" x14ac:dyDescent="0.2"/>
    <row r="31831" x14ac:dyDescent="0.2"/>
    <row r="31832" x14ac:dyDescent="0.2"/>
    <row r="31833" x14ac:dyDescent="0.2"/>
    <row r="31834" x14ac:dyDescent="0.2"/>
    <row r="31835" x14ac:dyDescent="0.2"/>
    <row r="31836" x14ac:dyDescent="0.2"/>
    <row r="31837" x14ac:dyDescent="0.2"/>
    <row r="31838" x14ac:dyDescent="0.2"/>
    <row r="31839" x14ac:dyDescent="0.2"/>
    <row r="31840" x14ac:dyDescent="0.2"/>
    <row r="31841" x14ac:dyDescent="0.2"/>
    <row r="31842" x14ac:dyDescent="0.2"/>
    <row r="31843" x14ac:dyDescent="0.2"/>
    <row r="31844" x14ac:dyDescent="0.2"/>
    <row r="31845" x14ac:dyDescent="0.2"/>
    <row r="31846" x14ac:dyDescent="0.2"/>
    <row r="31847" x14ac:dyDescent="0.2"/>
    <row r="31848" x14ac:dyDescent="0.2"/>
    <row r="31849" x14ac:dyDescent="0.2"/>
    <row r="31850" x14ac:dyDescent="0.2"/>
    <row r="31851" x14ac:dyDescent="0.2"/>
    <row r="31852" x14ac:dyDescent="0.2"/>
    <row r="31853" x14ac:dyDescent="0.2"/>
    <row r="31854" x14ac:dyDescent="0.2"/>
    <row r="31855" x14ac:dyDescent="0.2"/>
    <row r="31856" x14ac:dyDescent="0.2"/>
    <row r="31857" x14ac:dyDescent="0.2"/>
    <row r="31858" x14ac:dyDescent="0.2"/>
    <row r="31859" x14ac:dyDescent="0.2"/>
    <row r="31860" x14ac:dyDescent="0.2"/>
    <row r="31861" x14ac:dyDescent="0.2"/>
    <row r="31862" x14ac:dyDescent="0.2"/>
    <row r="31863" x14ac:dyDescent="0.2"/>
    <row r="31864" x14ac:dyDescent="0.2"/>
    <row r="31865" x14ac:dyDescent="0.2"/>
    <row r="31866" x14ac:dyDescent="0.2"/>
    <row r="31867" x14ac:dyDescent="0.2"/>
    <row r="31868" x14ac:dyDescent="0.2"/>
    <row r="31869" x14ac:dyDescent="0.2"/>
    <row r="31870" x14ac:dyDescent="0.2"/>
    <row r="31871" x14ac:dyDescent="0.2"/>
    <row r="31872" x14ac:dyDescent="0.2"/>
    <row r="31873" x14ac:dyDescent="0.2"/>
    <row r="31874" x14ac:dyDescent="0.2"/>
    <row r="31875" x14ac:dyDescent="0.2"/>
    <row r="31876" x14ac:dyDescent="0.2"/>
    <row r="31877" x14ac:dyDescent="0.2"/>
    <row r="31878" x14ac:dyDescent="0.2"/>
    <row r="31879" x14ac:dyDescent="0.2"/>
    <row r="31880" x14ac:dyDescent="0.2"/>
    <row r="31881" x14ac:dyDescent="0.2"/>
    <row r="31882" x14ac:dyDescent="0.2"/>
    <row r="31883" x14ac:dyDescent="0.2"/>
    <row r="31884" x14ac:dyDescent="0.2"/>
    <row r="31885" x14ac:dyDescent="0.2"/>
    <row r="31886" x14ac:dyDescent="0.2"/>
    <row r="31887" x14ac:dyDescent="0.2"/>
    <row r="31888" x14ac:dyDescent="0.2"/>
    <row r="31889" x14ac:dyDescent="0.2"/>
    <row r="31890" x14ac:dyDescent="0.2"/>
    <row r="31891" x14ac:dyDescent="0.2"/>
    <row r="31892" x14ac:dyDescent="0.2"/>
    <row r="31893" x14ac:dyDescent="0.2"/>
    <row r="31894" x14ac:dyDescent="0.2"/>
    <row r="31895" x14ac:dyDescent="0.2"/>
    <row r="31896" x14ac:dyDescent="0.2"/>
    <row r="31897" x14ac:dyDescent="0.2"/>
    <row r="31898" x14ac:dyDescent="0.2"/>
    <row r="31899" x14ac:dyDescent="0.2"/>
    <row r="31900" x14ac:dyDescent="0.2"/>
    <row r="31901" x14ac:dyDescent="0.2"/>
    <row r="31902" x14ac:dyDescent="0.2"/>
    <row r="31903" x14ac:dyDescent="0.2"/>
    <row r="31904" x14ac:dyDescent="0.2"/>
    <row r="31905" x14ac:dyDescent="0.2"/>
    <row r="31906" x14ac:dyDescent="0.2"/>
    <row r="31907" x14ac:dyDescent="0.2"/>
    <row r="31908" x14ac:dyDescent="0.2"/>
    <row r="31909" x14ac:dyDescent="0.2"/>
    <row r="31910" x14ac:dyDescent="0.2"/>
    <row r="31911" x14ac:dyDescent="0.2"/>
    <row r="31912" x14ac:dyDescent="0.2"/>
    <row r="31913" x14ac:dyDescent="0.2"/>
    <row r="31914" x14ac:dyDescent="0.2"/>
    <row r="31915" x14ac:dyDescent="0.2"/>
    <row r="31916" x14ac:dyDescent="0.2"/>
    <row r="31917" x14ac:dyDescent="0.2"/>
    <row r="31918" x14ac:dyDescent="0.2"/>
    <row r="31919" x14ac:dyDescent="0.2"/>
    <row r="31920" x14ac:dyDescent="0.2"/>
    <row r="31921" x14ac:dyDescent="0.2"/>
    <row r="31922" x14ac:dyDescent="0.2"/>
    <row r="31923" x14ac:dyDescent="0.2"/>
    <row r="31924" x14ac:dyDescent="0.2"/>
    <row r="31925" x14ac:dyDescent="0.2"/>
    <row r="31926" x14ac:dyDescent="0.2"/>
    <row r="31927" x14ac:dyDescent="0.2"/>
    <row r="31928" x14ac:dyDescent="0.2"/>
    <row r="31929" x14ac:dyDescent="0.2"/>
    <row r="31930" x14ac:dyDescent="0.2"/>
    <row r="31931" x14ac:dyDescent="0.2"/>
    <row r="31932" x14ac:dyDescent="0.2"/>
    <row r="31933" x14ac:dyDescent="0.2"/>
    <row r="31934" x14ac:dyDescent="0.2"/>
    <row r="31935" x14ac:dyDescent="0.2"/>
    <row r="31936" x14ac:dyDescent="0.2"/>
    <row r="31937" x14ac:dyDescent="0.2"/>
    <row r="31938" x14ac:dyDescent="0.2"/>
    <row r="31939" x14ac:dyDescent="0.2"/>
    <row r="31940" x14ac:dyDescent="0.2"/>
    <row r="31941" x14ac:dyDescent="0.2"/>
    <row r="31942" x14ac:dyDescent="0.2"/>
    <row r="31943" x14ac:dyDescent="0.2"/>
    <row r="31944" x14ac:dyDescent="0.2"/>
    <row r="31945" x14ac:dyDescent="0.2"/>
    <row r="31946" x14ac:dyDescent="0.2"/>
    <row r="31947" x14ac:dyDescent="0.2"/>
    <row r="31948" x14ac:dyDescent="0.2"/>
    <row r="31949" x14ac:dyDescent="0.2"/>
    <row r="31950" x14ac:dyDescent="0.2"/>
    <row r="31951" x14ac:dyDescent="0.2"/>
    <row r="31952" x14ac:dyDescent="0.2"/>
    <row r="31953" x14ac:dyDescent="0.2"/>
    <row r="31954" x14ac:dyDescent="0.2"/>
    <row r="31955" x14ac:dyDescent="0.2"/>
    <row r="31956" x14ac:dyDescent="0.2"/>
    <row r="31957" x14ac:dyDescent="0.2"/>
    <row r="31958" x14ac:dyDescent="0.2"/>
    <row r="31959" x14ac:dyDescent="0.2"/>
    <row r="31960" x14ac:dyDescent="0.2"/>
    <row r="31961" x14ac:dyDescent="0.2"/>
    <row r="31962" x14ac:dyDescent="0.2"/>
    <row r="31963" x14ac:dyDescent="0.2"/>
    <row r="31964" x14ac:dyDescent="0.2"/>
    <row r="31965" x14ac:dyDescent="0.2"/>
    <row r="31966" x14ac:dyDescent="0.2"/>
    <row r="31967" x14ac:dyDescent="0.2"/>
    <row r="31968" x14ac:dyDescent="0.2"/>
    <row r="31969" x14ac:dyDescent="0.2"/>
    <row r="31970" x14ac:dyDescent="0.2"/>
    <row r="31971" x14ac:dyDescent="0.2"/>
    <row r="31972" x14ac:dyDescent="0.2"/>
    <row r="31973" x14ac:dyDescent="0.2"/>
    <row r="31974" x14ac:dyDescent="0.2"/>
    <row r="31975" x14ac:dyDescent="0.2"/>
    <row r="31976" x14ac:dyDescent="0.2"/>
    <row r="31977" x14ac:dyDescent="0.2"/>
    <row r="31978" x14ac:dyDescent="0.2"/>
    <row r="31979" x14ac:dyDescent="0.2"/>
    <row r="31980" x14ac:dyDescent="0.2"/>
    <row r="31981" x14ac:dyDescent="0.2"/>
    <row r="31982" x14ac:dyDescent="0.2"/>
    <row r="31983" x14ac:dyDescent="0.2"/>
    <row r="31984" x14ac:dyDescent="0.2"/>
    <row r="31985" x14ac:dyDescent="0.2"/>
    <row r="31986" x14ac:dyDescent="0.2"/>
    <row r="31987" x14ac:dyDescent="0.2"/>
    <row r="31988" x14ac:dyDescent="0.2"/>
    <row r="31989" x14ac:dyDescent="0.2"/>
    <row r="31990" x14ac:dyDescent="0.2"/>
    <row r="31991" x14ac:dyDescent="0.2"/>
    <row r="31992" x14ac:dyDescent="0.2"/>
    <row r="31993" x14ac:dyDescent="0.2"/>
    <row r="31994" x14ac:dyDescent="0.2"/>
    <row r="31995" x14ac:dyDescent="0.2"/>
    <row r="31996" x14ac:dyDescent="0.2"/>
    <row r="31997" x14ac:dyDescent="0.2"/>
    <row r="31998" x14ac:dyDescent="0.2"/>
    <row r="31999" x14ac:dyDescent="0.2"/>
    <row r="32000" x14ac:dyDescent="0.2"/>
    <row r="32001" x14ac:dyDescent="0.2"/>
    <row r="32002" x14ac:dyDescent="0.2"/>
    <row r="32003" x14ac:dyDescent="0.2"/>
    <row r="32004" x14ac:dyDescent="0.2"/>
    <row r="32005" x14ac:dyDescent="0.2"/>
    <row r="32006" x14ac:dyDescent="0.2"/>
    <row r="32007" x14ac:dyDescent="0.2"/>
    <row r="32008" x14ac:dyDescent="0.2"/>
    <row r="32009" x14ac:dyDescent="0.2"/>
    <row r="32010" x14ac:dyDescent="0.2"/>
    <row r="32011" x14ac:dyDescent="0.2"/>
    <row r="32012" x14ac:dyDescent="0.2"/>
    <row r="32013" x14ac:dyDescent="0.2"/>
    <row r="32014" x14ac:dyDescent="0.2"/>
    <row r="32015" x14ac:dyDescent="0.2"/>
    <row r="32016" x14ac:dyDescent="0.2"/>
    <row r="32017" x14ac:dyDescent="0.2"/>
    <row r="32018" x14ac:dyDescent="0.2"/>
    <row r="32019" x14ac:dyDescent="0.2"/>
    <row r="32020" x14ac:dyDescent="0.2"/>
    <row r="32021" x14ac:dyDescent="0.2"/>
    <row r="32022" x14ac:dyDescent="0.2"/>
    <row r="32023" x14ac:dyDescent="0.2"/>
    <row r="32024" x14ac:dyDescent="0.2"/>
    <row r="32025" x14ac:dyDescent="0.2"/>
    <row r="32026" x14ac:dyDescent="0.2"/>
    <row r="32027" x14ac:dyDescent="0.2"/>
    <row r="32028" x14ac:dyDescent="0.2"/>
    <row r="32029" x14ac:dyDescent="0.2"/>
    <row r="32030" x14ac:dyDescent="0.2"/>
    <row r="32031" x14ac:dyDescent="0.2"/>
    <row r="32032" x14ac:dyDescent="0.2"/>
    <row r="32033" x14ac:dyDescent="0.2"/>
    <row r="32034" x14ac:dyDescent="0.2"/>
    <row r="32035" x14ac:dyDescent="0.2"/>
    <row r="32036" x14ac:dyDescent="0.2"/>
    <row r="32037" x14ac:dyDescent="0.2"/>
    <row r="32038" x14ac:dyDescent="0.2"/>
    <row r="32039" x14ac:dyDescent="0.2"/>
    <row r="32040" x14ac:dyDescent="0.2"/>
    <row r="32041" x14ac:dyDescent="0.2"/>
    <row r="32042" x14ac:dyDescent="0.2"/>
    <row r="32043" x14ac:dyDescent="0.2"/>
    <row r="32044" x14ac:dyDescent="0.2"/>
    <row r="32045" x14ac:dyDescent="0.2"/>
    <row r="32046" x14ac:dyDescent="0.2"/>
    <row r="32047" x14ac:dyDescent="0.2"/>
    <row r="32048" x14ac:dyDescent="0.2"/>
    <row r="32049" x14ac:dyDescent="0.2"/>
    <row r="32050" x14ac:dyDescent="0.2"/>
    <row r="32051" x14ac:dyDescent="0.2"/>
    <row r="32052" x14ac:dyDescent="0.2"/>
    <row r="32053" x14ac:dyDescent="0.2"/>
    <row r="32054" x14ac:dyDescent="0.2"/>
    <row r="32055" x14ac:dyDescent="0.2"/>
    <row r="32056" x14ac:dyDescent="0.2"/>
    <row r="32057" x14ac:dyDescent="0.2"/>
    <row r="32058" x14ac:dyDescent="0.2"/>
    <row r="32059" x14ac:dyDescent="0.2"/>
    <row r="32060" x14ac:dyDescent="0.2"/>
    <row r="32061" x14ac:dyDescent="0.2"/>
    <row r="32062" x14ac:dyDescent="0.2"/>
    <row r="32063" x14ac:dyDescent="0.2"/>
    <row r="32064" x14ac:dyDescent="0.2"/>
    <row r="32065" x14ac:dyDescent="0.2"/>
    <row r="32066" x14ac:dyDescent="0.2"/>
    <row r="32067" x14ac:dyDescent="0.2"/>
    <row r="32068" x14ac:dyDescent="0.2"/>
    <row r="32069" x14ac:dyDescent="0.2"/>
    <row r="32070" x14ac:dyDescent="0.2"/>
    <row r="32071" x14ac:dyDescent="0.2"/>
    <row r="32072" x14ac:dyDescent="0.2"/>
    <row r="32073" x14ac:dyDescent="0.2"/>
    <row r="32074" x14ac:dyDescent="0.2"/>
    <row r="32075" x14ac:dyDescent="0.2"/>
    <row r="32076" x14ac:dyDescent="0.2"/>
    <row r="32077" x14ac:dyDescent="0.2"/>
    <row r="32078" x14ac:dyDescent="0.2"/>
    <row r="32079" x14ac:dyDescent="0.2"/>
    <row r="32080" x14ac:dyDescent="0.2"/>
    <row r="32081" x14ac:dyDescent="0.2"/>
    <row r="32082" x14ac:dyDescent="0.2"/>
    <row r="32083" x14ac:dyDescent="0.2"/>
    <row r="32084" x14ac:dyDescent="0.2"/>
    <row r="32085" x14ac:dyDescent="0.2"/>
    <row r="32086" x14ac:dyDescent="0.2"/>
    <row r="32087" x14ac:dyDescent="0.2"/>
    <row r="32088" x14ac:dyDescent="0.2"/>
    <row r="32089" x14ac:dyDescent="0.2"/>
    <row r="32090" x14ac:dyDescent="0.2"/>
    <row r="32091" x14ac:dyDescent="0.2"/>
    <row r="32092" x14ac:dyDescent="0.2"/>
    <row r="32093" x14ac:dyDescent="0.2"/>
    <row r="32094" x14ac:dyDescent="0.2"/>
    <row r="32095" x14ac:dyDescent="0.2"/>
    <row r="32096" x14ac:dyDescent="0.2"/>
    <row r="32097" x14ac:dyDescent="0.2"/>
    <row r="32098" x14ac:dyDescent="0.2"/>
    <row r="32099" x14ac:dyDescent="0.2"/>
    <row r="32100" x14ac:dyDescent="0.2"/>
    <row r="32101" x14ac:dyDescent="0.2"/>
    <row r="32102" x14ac:dyDescent="0.2"/>
    <row r="32103" x14ac:dyDescent="0.2"/>
    <row r="32104" x14ac:dyDescent="0.2"/>
    <row r="32105" x14ac:dyDescent="0.2"/>
    <row r="32106" x14ac:dyDescent="0.2"/>
    <row r="32107" x14ac:dyDescent="0.2"/>
    <row r="32108" x14ac:dyDescent="0.2"/>
    <row r="32109" x14ac:dyDescent="0.2"/>
    <row r="32110" x14ac:dyDescent="0.2"/>
    <row r="32111" x14ac:dyDescent="0.2"/>
    <row r="32112" x14ac:dyDescent="0.2"/>
    <row r="32113" x14ac:dyDescent="0.2"/>
    <row r="32114" x14ac:dyDescent="0.2"/>
    <row r="32115" x14ac:dyDescent="0.2"/>
    <row r="32116" x14ac:dyDescent="0.2"/>
    <row r="32117" x14ac:dyDescent="0.2"/>
    <row r="32118" x14ac:dyDescent="0.2"/>
    <row r="32119" x14ac:dyDescent="0.2"/>
    <row r="32120" x14ac:dyDescent="0.2"/>
    <row r="32121" x14ac:dyDescent="0.2"/>
    <row r="32122" x14ac:dyDescent="0.2"/>
    <row r="32123" x14ac:dyDescent="0.2"/>
    <row r="32124" x14ac:dyDescent="0.2"/>
    <row r="32125" x14ac:dyDescent="0.2"/>
    <row r="32126" x14ac:dyDescent="0.2"/>
    <row r="32127" x14ac:dyDescent="0.2"/>
    <row r="32128" x14ac:dyDescent="0.2"/>
    <row r="32129" x14ac:dyDescent="0.2"/>
    <row r="32130" x14ac:dyDescent="0.2"/>
    <row r="32131" x14ac:dyDescent="0.2"/>
    <row r="32132" x14ac:dyDescent="0.2"/>
    <row r="32133" x14ac:dyDescent="0.2"/>
    <row r="32134" x14ac:dyDescent="0.2"/>
    <row r="32135" x14ac:dyDescent="0.2"/>
    <row r="32136" x14ac:dyDescent="0.2"/>
    <row r="32137" x14ac:dyDescent="0.2"/>
    <row r="32138" x14ac:dyDescent="0.2"/>
    <row r="32139" x14ac:dyDescent="0.2"/>
    <row r="32140" x14ac:dyDescent="0.2"/>
    <row r="32141" x14ac:dyDescent="0.2"/>
    <row r="32142" x14ac:dyDescent="0.2"/>
    <row r="32143" x14ac:dyDescent="0.2"/>
    <row r="32144" x14ac:dyDescent="0.2"/>
    <row r="32145" x14ac:dyDescent="0.2"/>
    <row r="32146" x14ac:dyDescent="0.2"/>
    <row r="32147" x14ac:dyDescent="0.2"/>
    <row r="32148" x14ac:dyDescent="0.2"/>
    <row r="32149" x14ac:dyDescent="0.2"/>
    <row r="32150" x14ac:dyDescent="0.2"/>
    <row r="32151" x14ac:dyDescent="0.2"/>
    <row r="32152" x14ac:dyDescent="0.2"/>
    <row r="32153" x14ac:dyDescent="0.2"/>
    <row r="32154" x14ac:dyDescent="0.2"/>
    <row r="32155" x14ac:dyDescent="0.2"/>
    <row r="32156" x14ac:dyDescent="0.2"/>
    <row r="32157" x14ac:dyDescent="0.2"/>
    <row r="32158" x14ac:dyDescent="0.2"/>
    <row r="32159" x14ac:dyDescent="0.2"/>
    <row r="32160" x14ac:dyDescent="0.2"/>
    <row r="32161" x14ac:dyDescent="0.2"/>
    <row r="32162" x14ac:dyDescent="0.2"/>
    <row r="32163" x14ac:dyDescent="0.2"/>
    <row r="32164" x14ac:dyDescent="0.2"/>
    <row r="32165" x14ac:dyDescent="0.2"/>
    <row r="32166" x14ac:dyDescent="0.2"/>
    <row r="32167" x14ac:dyDescent="0.2"/>
    <row r="32168" x14ac:dyDescent="0.2"/>
    <row r="32169" x14ac:dyDescent="0.2"/>
    <row r="32170" x14ac:dyDescent="0.2"/>
    <row r="32171" x14ac:dyDescent="0.2"/>
    <row r="32172" x14ac:dyDescent="0.2"/>
    <row r="32173" x14ac:dyDescent="0.2"/>
    <row r="32174" x14ac:dyDescent="0.2"/>
    <row r="32175" x14ac:dyDescent="0.2"/>
    <row r="32176" x14ac:dyDescent="0.2"/>
    <row r="32177" x14ac:dyDescent="0.2"/>
    <row r="32178" x14ac:dyDescent="0.2"/>
    <row r="32179" x14ac:dyDescent="0.2"/>
    <row r="32180" x14ac:dyDescent="0.2"/>
    <row r="32181" x14ac:dyDescent="0.2"/>
    <row r="32182" x14ac:dyDescent="0.2"/>
    <row r="32183" x14ac:dyDescent="0.2"/>
    <row r="32184" x14ac:dyDescent="0.2"/>
    <row r="32185" x14ac:dyDescent="0.2"/>
    <row r="32186" x14ac:dyDescent="0.2"/>
    <row r="32187" x14ac:dyDescent="0.2"/>
    <row r="32188" x14ac:dyDescent="0.2"/>
    <row r="32189" x14ac:dyDescent="0.2"/>
    <row r="32190" x14ac:dyDescent="0.2"/>
    <row r="32191" x14ac:dyDescent="0.2"/>
    <row r="32192" x14ac:dyDescent="0.2"/>
    <row r="32193" x14ac:dyDescent="0.2"/>
    <row r="32194" x14ac:dyDescent="0.2"/>
    <row r="32195" x14ac:dyDescent="0.2"/>
    <row r="32196" x14ac:dyDescent="0.2"/>
    <row r="32197" x14ac:dyDescent="0.2"/>
    <row r="32198" x14ac:dyDescent="0.2"/>
    <row r="32199" x14ac:dyDescent="0.2"/>
    <row r="32200" x14ac:dyDescent="0.2"/>
    <row r="32201" x14ac:dyDescent="0.2"/>
    <row r="32202" x14ac:dyDescent="0.2"/>
    <row r="32203" x14ac:dyDescent="0.2"/>
    <row r="32204" x14ac:dyDescent="0.2"/>
    <row r="32205" x14ac:dyDescent="0.2"/>
    <row r="32206" x14ac:dyDescent="0.2"/>
    <row r="32207" x14ac:dyDescent="0.2"/>
    <row r="32208" x14ac:dyDescent="0.2"/>
    <row r="32209" x14ac:dyDescent="0.2"/>
    <row r="32210" x14ac:dyDescent="0.2"/>
    <row r="32211" x14ac:dyDescent="0.2"/>
    <row r="32212" x14ac:dyDescent="0.2"/>
    <row r="32213" x14ac:dyDescent="0.2"/>
    <row r="32214" x14ac:dyDescent="0.2"/>
    <row r="32215" x14ac:dyDescent="0.2"/>
    <row r="32216" x14ac:dyDescent="0.2"/>
    <row r="32217" x14ac:dyDescent="0.2"/>
    <row r="32218" x14ac:dyDescent="0.2"/>
    <row r="32219" x14ac:dyDescent="0.2"/>
    <row r="32220" x14ac:dyDescent="0.2"/>
    <row r="32221" x14ac:dyDescent="0.2"/>
    <row r="32222" x14ac:dyDescent="0.2"/>
    <row r="32223" x14ac:dyDescent="0.2"/>
    <row r="32224" x14ac:dyDescent="0.2"/>
    <row r="32225" x14ac:dyDescent="0.2"/>
    <row r="32226" x14ac:dyDescent="0.2"/>
    <row r="32227" x14ac:dyDescent="0.2"/>
    <row r="32228" x14ac:dyDescent="0.2"/>
    <row r="32229" x14ac:dyDescent="0.2"/>
    <row r="32230" x14ac:dyDescent="0.2"/>
    <row r="32231" x14ac:dyDescent="0.2"/>
    <row r="32232" x14ac:dyDescent="0.2"/>
    <row r="32233" x14ac:dyDescent="0.2"/>
    <row r="32234" x14ac:dyDescent="0.2"/>
    <row r="32235" x14ac:dyDescent="0.2"/>
    <row r="32236" x14ac:dyDescent="0.2"/>
    <row r="32237" x14ac:dyDescent="0.2"/>
    <row r="32238" x14ac:dyDescent="0.2"/>
    <row r="32239" x14ac:dyDescent="0.2"/>
    <row r="32240" x14ac:dyDescent="0.2"/>
    <row r="32241" x14ac:dyDescent="0.2"/>
    <row r="32242" x14ac:dyDescent="0.2"/>
    <row r="32243" x14ac:dyDescent="0.2"/>
    <row r="32244" x14ac:dyDescent="0.2"/>
    <row r="32245" x14ac:dyDescent="0.2"/>
    <row r="32246" x14ac:dyDescent="0.2"/>
    <row r="32247" x14ac:dyDescent="0.2"/>
    <row r="32248" x14ac:dyDescent="0.2"/>
    <row r="32249" x14ac:dyDescent="0.2"/>
    <row r="32250" x14ac:dyDescent="0.2"/>
    <row r="32251" x14ac:dyDescent="0.2"/>
    <row r="32252" x14ac:dyDescent="0.2"/>
    <row r="32253" x14ac:dyDescent="0.2"/>
    <row r="32254" x14ac:dyDescent="0.2"/>
    <row r="32255" x14ac:dyDescent="0.2"/>
    <row r="32256" x14ac:dyDescent="0.2"/>
    <row r="32257" x14ac:dyDescent="0.2"/>
    <row r="32258" x14ac:dyDescent="0.2"/>
    <row r="32259" x14ac:dyDescent="0.2"/>
    <row r="32260" x14ac:dyDescent="0.2"/>
    <row r="32261" x14ac:dyDescent="0.2"/>
    <row r="32262" x14ac:dyDescent="0.2"/>
    <row r="32263" x14ac:dyDescent="0.2"/>
    <row r="32264" x14ac:dyDescent="0.2"/>
    <row r="32265" x14ac:dyDescent="0.2"/>
    <row r="32266" x14ac:dyDescent="0.2"/>
    <row r="32267" x14ac:dyDescent="0.2"/>
    <row r="32268" x14ac:dyDescent="0.2"/>
    <row r="32269" x14ac:dyDescent="0.2"/>
    <row r="32270" x14ac:dyDescent="0.2"/>
    <row r="32271" x14ac:dyDescent="0.2"/>
    <row r="32272" x14ac:dyDescent="0.2"/>
    <row r="32273" x14ac:dyDescent="0.2"/>
    <row r="32274" x14ac:dyDescent="0.2"/>
    <row r="32275" x14ac:dyDescent="0.2"/>
    <row r="32276" x14ac:dyDescent="0.2"/>
    <row r="32277" x14ac:dyDescent="0.2"/>
    <row r="32278" x14ac:dyDescent="0.2"/>
    <row r="32279" x14ac:dyDescent="0.2"/>
    <row r="32280" x14ac:dyDescent="0.2"/>
    <row r="32281" x14ac:dyDescent="0.2"/>
    <row r="32282" x14ac:dyDescent="0.2"/>
    <row r="32283" x14ac:dyDescent="0.2"/>
    <row r="32284" x14ac:dyDescent="0.2"/>
    <row r="32285" x14ac:dyDescent="0.2"/>
    <row r="32286" x14ac:dyDescent="0.2"/>
    <row r="32287" x14ac:dyDescent="0.2"/>
    <row r="32288" x14ac:dyDescent="0.2"/>
    <row r="32289" x14ac:dyDescent="0.2"/>
    <row r="32290" x14ac:dyDescent="0.2"/>
    <row r="32291" x14ac:dyDescent="0.2"/>
    <row r="32292" x14ac:dyDescent="0.2"/>
    <row r="32293" x14ac:dyDescent="0.2"/>
    <row r="32294" x14ac:dyDescent="0.2"/>
    <row r="32295" x14ac:dyDescent="0.2"/>
    <row r="32296" x14ac:dyDescent="0.2"/>
    <row r="32297" x14ac:dyDescent="0.2"/>
    <row r="32298" x14ac:dyDescent="0.2"/>
    <row r="32299" x14ac:dyDescent="0.2"/>
    <row r="32300" x14ac:dyDescent="0.2"/>
    <row r="32301" x14ac:dyDescent="0.2"/>
    <row r="32302" x14ac:dyDescent="0.2"/>
    <row r="32303" x14ac:dyDescent="0.2"/>
    <row r="32304" x14ac:dyDescent="0.2"/>
    <row r="32305" x14ac:dyDescent="0.2"/>
    <row r="32306" x14ac:dyDescent="0.2"/>
    <row r="32307" x14ac:dyDescent="0.2"/>
    <row r="32308" x14ac:dyDescent="0.2"/>
    <row r="32309" x14ac:dyDescent="0.2"/>
    <row r="32310" x14ac:dyDescent="0.2"/>
    <row r="32311" x14ac:dyDescent="0.2"/>
    <row r="32312" x14ac:dyDescent="0.2"/>
    <row r="32313" x14ac:dyDescent="0.2"/>
    <row r="32314" x14ac:dyDescent="0.2"/>
    <row r="32315" x14ac:dyDescent="0.2"/>
    <row r="32316" x14ac:dyDescent="0.2"/>
    <row r="32317" x14ac:dyDescent="0.2"/>
    <row r="32318" x14ac:dyDescent="0.2"/>
    <row r="32319" x14ac:dyDescent="0.2"/>
    <row r="32320" x14ac:dyDescent="0.2"/>
    <row r="32321" x14ac:dyDescent="0.2"/>
    <row r="32322" x14ac:dyDescent="0.2"/>
    <row r="32323" x14ac:dyDescent="0.2"/>
    <row r="32324" x14ac:dyDescent="0.2"/>
    <row r="32325" x14ac:dyDescent="0.2"/>
    <row r="32326" x14ac:dyDescent="0.2"/>
    <row r="32327" x14ac:dyDescent="0.2"/>
    <row r="32328" x14ac:dyDescent="0.2"/>
    <row r="32329" x14ac:dyDescent="0.2"/>
    <row r="32330" x14ac:dyDescent="0.2"/>
    <row r="32331" x14ac:dyDescent="0.2"/>
    <row r="32332" x14ac:dyDescent="0.2"/>
    <row r="32333" x14ac:dyDescent="0.2"/>
    <row r="32334" x14ac:dyDescent="0.2"/>
    <row r="32335" x14ac:dyDescent="0.2"/>
    <row r="32336" x14ac:dyDescent="0.2"/>
    <row r="32337" x14ac:dyDescent="0.2"/>
    <row r="32338" x14ac:dyDescent="0.2"/>
    <row r="32339" x14ac:dyDescent="0.2"/>
    <row r="32340" x14ac:dyDescent="0.2"/>
    <row r="32341" x14ac:dyDescent="0.2"/>
    <row r="32342" x14ac:dyDescent="0.2"/>
    <row r="32343" x14ac:dyDescent="0.2"/>
    <row r="32344" x14ac:dyDescent="0.2"/>
    <row r="32345" x14ac:dyDescent="0.2"/>
    <row r="32346" x14ac:dyDescent="0.2"/>
    <row r="32347" x14ac:dyDescent="0.2"/>
    <row r="32348" x14ac:dyDescent="0.2"/>
    <row r="32349" x14ac:dyDescent="0.2"/>
    <row r="32350" x14ac:dyDescent="0.2"/>
    <row r="32351" x14ac:dyDescent="0.2"/>
    <row r="32352" x14ac:dyDescent="0.2"/>
    <row r="32353" x14ac:dyDescent="0.2"/>
    <row r="32354" x14ac:dyDescent="0.2"/>
    <row r="32355" x14ac:dyDescent="0.2"/>
    <row r="32356" x14ac:dyDescent="0.2"/>
    <row r="32357" x14ac:dyDescent="0.2"/>
    <row r="32358" x14ac:dyDescent="0.2"/>
    <row r="32359" x14ac:dyDescent="0.2"/>
    <row r="32360" x14ac:dyDescent="0.2"/>
    <row r="32361" x14ac:dyDescent="0.2"/>
    <row r="32362" x14ac:dyDescent="0.2"/>
    <row r="32363" x14ac:dyDescent="0.2"/>
    <row r="32364" x14ac:dyDescent="0.2"/>
    <row r="32365" x14ac:dyDescent="0.2"/>
    <row r="32366" x14ac:dyDescent="0.2"/>
    <row r="32367" x14ac:dyDescent="0.2"/>
    <row r="32368" x14ac:dyDescent="0.2"/>
    <row r="32369" x14ac:dyDescent="0.2"/>
    <row r="32370" x14ac:dyDescent="0.2"/>
    <row r="32371" x14ac:dyDescent="0.2"/>
    <row r="32372" x14ac:dyDescent="0.2"/>
    <row r="32373" x14ac:dyDescent="0.2"/>
    <row r="32374" x14ac:dyDescent="0.2"/>
    <row r="32375" x14ac:dyDescent="0.2"/>
    <row r="32376" x14ac:dyDescent="0.2"/>
    <row r="32377" x14ac:dyDescent="0.2"/>
    <row r="32378" x14ac:dyDescent="0.2"/>
    <row r="32379" x14ac:dyDescent="0.2"/>
    <row r="32380" x14ac:dyDescent="0.2"/>
    <row r="32381" x14ac:dyDescent="0.2"/>
    <row r="32382" x14ac:dyDescent="0.2"/>
    <row r="32383" x14ac:dyDescent="0.2"/>
    <row r="32384" x14ac:dyDescent="0.2"/>
    <row r="32385" x14ac:dyDescent="0.2"/>
    <row r="32386" x14ac:dyDescent="0.2"/>
    <row r="32387" x14ac:dyDescent="0.2"/>
    <row r="32388" x14ac:dyDescent="0.2"/>
    <row r="32389" x14ac:dyDescent="0.2"/>
    <row r="32390" x14ac:dyDescent="0.2"/>
    <row r="32391" x14ac:dyDescent="0.2"/>
    <row r="32392" x14ac:dyDescent="0.2"/>
    <row r="32393" x14ac:dyDescent="0.2"/>
    <row r="32394" x14ac:dyDescent="0.2"/>
    <row r="32395" x14ac:dyDescent="0.2"/>
    <row r="32396" x14ac:dyDescent="0.2"/>
    <row r="32397" x14ac:dyDescent="0.2"/>
    <row r="32398" x14ac:dyDescent="0.2"/>
    <row r="32399" x14ac:dyDescent="0.2"/>
    <row r="32400" x14ac:dyDescent="0.2"/>
    <row r="32401" x14ac:dyDescent="0.2"/>
    <row r="32402" x14ac:dyDescent="0.2"/>
    <row r="32403" x14ac:dyDescent="0.2"/>
    <row r="32404" x14ac:dyDescent="0.2"/>
    <row r="32405" x14ac:dyDescent="0.2"/>
    <row r="32406" x14ac:dyDescent="0.2"/>
    <row r="32407" x14ac:dyDescent="0.2"/>
    <row r="32408" x14ac:dyDescent="0.2"/>
    <row r="32409" x14ac:dyDescent="0.2"/>
    <row r="32410" x14ac:dyDescent="0.2"/>
    <row r="32411" x14ac:dyDescent="0.2"/>
    <row r="32412" x14ac:dyDescent="0.2"/>
    <row r="32413" x14ac:dyDescent="0.2"/>
    <row r="32414" x14ac:dyDescent="0.2"/>
    <row r="32415" x14ac:dyDescent="0.2"/>
    <row r="32416" x14ac:dyDescent="0.2"/>
    <row r="32417" x14ac:dyDescent="0.2"/>
    <row r="32418" x14ac:dyDescent="0.2"/>
    <row r="32419" x14ac:dyDescent="0.2"/>
    <row r="32420" x14ac:dyDescent="0.2"/>
    <row r="32421" x14ac:dyDescent="0.2"/>
    <row r="32422" x14ac:dyDescent="0.2"/>
    <row r="32423" x14ac:dyDescent="0.2"/>
    <row r="32424" x14ac:dyDescent="0.2"/>
    <row r="32425" x14ac:dyDescent="0.2"/>
    <row r="32426" x14ac:dyDescent="0.2"/>
    <row r="32427" x14ac:dyDescent="0.2"/>
    <row r="32428" x14ac:dyDescent="0.2"/>
    <row r="32429" x14ac:dyDescent="0.2"/>
    <row r="32430" x14ac:dyDescent="0.2"/>
    <row r="32431" x14ac:dyDescent="0.2"/>
    <row r="32432" x14ac:dyDescent="0.2"/>
    <row r="32433" x14ac:dyDescent="0.2"/>
    <row r="32434" x14ac:dyDescent="0.2"/>
    <row r="32435" x14ac:dyDescent="0.2"/>
    <row r="32436" x14ac:dyDescent="0.2"/>
    <row r="32437" x14ac:dyDescent="0.2"/>
    <row r="32438" x14ac:dyDescent="0.2"/>
    <row r="32439" x14ac:dyDescent="0.2"/>
    <row r="32440" x14ac:dyDescent="0.2"/>
    <row r="32441" x14ac:dyDescent="0.2"/>
    <row r="32442" x14ac:dyDescent="0.2"/>
    <row r="32443" x14ac:dyDescent="0.2"/>
    <row r="32444" x14ac:dyDescent="0.2"/>
    <row r="32445" x14ac:dyDescent="0.2"/>
    <row r="32446" x14ac:dyDescent="0.2"/>
    <row r="32447" x14ac:dyDescent="0.2"/>
    <row r="32448" x14ac:dyDescent="0.2"/>
    <row r="32449" x14ac:dyDescent="0.2"/>
    <row r="32450" x14ac:dyDescent="0.2"/>
    <row r="32451" x14ac:dyDescent="0.2"/>
    <row r="32452" x14ac:dyDescent="0.2"/>
    <row r="32453" x14ac:dyDescent="0.2"/>
    <row r="32454" x14ac:dyDescent="0.2"/>
    <row r="32455" x14ac:dyDescent="0.2"/>
    <row r="32456" x14ac:dyDescent="0.2"/>
    <row r="32457" x14ac:dyDescent="0.2"/>
    <row r="32458" x14ac:dyDescent="0.2"/>
    <row r="32459" x14ac:dyDescent="0.2"/>
    <row r="32460" x14ac:dyDescent="0.2"/>
    <row r="32461" x14ac:dyDescent="0.2"/>
    <row r="32462" x14ac:dyDescent="0.2"/>
    <row r="32463" x14ac:dyDescent="0.2"/>
    <row r="32464" x14ac:dyDescent="0.2"/>
    <row r="32465" x14ac:dyDescent="0.2"/>
    <row r="32466" x14ac:dyDescent="0.2"/>
    <row r="32467" x14ac:dyDescent="0.2"/>
    <row r="32468" x14ac:dyDescent="0.2"/>
    <row r="32469" x14ac:dyDescent="0.2"/>
    <row r="32470" x14ac:dyDescent="0.2"/>
    <row r="32471" x14ac:dyDescent="0.2"/>
    <row r="32472" x14ac:dyDescent="0.2"/>
    <row r="32473" x14ac:dyDescent="0.2"/>
    <row r="32474" x14ac:dyDescent="0.2"/>
    <row r="32475" x14ac:dyDescent="0.2"/>
    <row r="32476" x14ac:dyDescent="0.2"/>
    <row r="32477" x14ac:dyDescent="0.2"/>
    <row r="32478" x14ac:dyDescent="0.2"/>
    <row r="32479" x14ac:dyDescent="0.2"/>
    <row r="32480" x14ac:dyDescent="0.2"/>
    <row r="32481" x14ac:dyDescent="0.2"/>
    <row r="32482" x14ac:dyDescent="0.2"/>
    <row r="32483" x14ac:dyDescent="0.2"/>
    <row r="32484" x14ac:dyDescent="0.2"/>
    <row r="32485" x14ac:dyDescent="0.2"/>
    <row r="32486" x14ac:dyDescent="0.2"/>
    <row r="32487" x14ac:dyDescent="0.2"/>
    <row r="32488" x14ac:dyDescent="0.2"/>
    <row r="32489" x14ac:dyDescent="0.2"/>
    <row r="32490" x14ac:dyDescent="0.2"/>
    <row r="32491" x14ac:dyDescent="0.2"/>
    <row r="32492" x14ac:dyDescent="0.2"/>
    <row r="32493" x14ac:dyDescent="0.2"/>
    <row r="32494" x14ac:dyDescent="0.2"/>
    <row r="32495" x14ac:dyDescent="0.2"/>
    <row r="32496" x14ac:dyDescent="0.2"/>
    <row r="32497" x14ac:dyDescent="0.2"/>
    <row r="32498" x14ac:dyDescent="0.2"/>
    <row r="32499" x14ac:dyDescent="0.2"/>
    <row r="32500" x14ac:dyDescent="0.2"/>
    <row r="32501" x14ac:dyDescent="0.2"/>
    <row r="32502" x14ac:dyDescent="0.2"/>
    <row r="32503" x14ac:dyDescent="0.2"/>
    <row r="32504" x14ac:dyDescent="0.2"/>
    <row r="32505" x14ac:dyDescent="0.2"/>
    <row r="32506" x14ac:dyDescent="0.2"/>
    <row r="32507" x14ac:dyDescent="0.2"/>
    <row r="32508" x14ac:dyDescent="0.2"/>
    <row r="32509" x14ac:dyDescent="0.2"/>
    <row r="32510" x14ac:dyDescent="0.2"/>
    <row r="32511" x14ac:dyDescent="0.2"/>
    <row r="32512" x14ac:dyDescent="0.2"/>
    <row r="32513" x14ac:dyDescent="0.2"/>
    <row r="32514" x14ac:dyDescent="0.2"/>
    <row r="32515" x14ac:dyDescent="0.2"/>
    <row r="32516" x14ac:dyDescent="0.2"/>
    <row r="32517" x14ac:dyDescent="0.2"/>
    <row r="32518" x14ac:dyDescent="0.2"/>
    <row r="32519" x14ac:dyDescent="0.2"/>
    <row r="32520" x14ac:dyDescent="0.2"/>
    <row r="32521" x14ac:dyDescent="0.2"/>
    <row r="32522" x14ac:dyDescent="0.2"/>
    <row r="32523" x14ac:dyDescent="0.2"/>
    <row r="32524" x14ac:dyDescent="0.2"/>
    <row r="32525" x14ac:dyDescent="0.2"/>
    <row r="32526" x14ac:dyDescent="0.2"/>
    <row r="32527" x14ac:dyDescent="0.2"/>
    <row r="32528" x14ac:dyDescent="0.2"/>
    <row r="32529" x14ac:dyDescent="0.2"/>
    <row r="32530" x14ac:dyDescent="0.2"/>
    <row r="32531" x14ac:dyDescent="0.2"/>
    <row r="32532" x14ac:dyDescent="0.2"/>
    <row r="32533" x14ac:dyDescent="0.2"/>
    <row r="32534" x14ac:dyDescent="0.2"/>
    <row r="32535" x14ac:dyDescent="0.2"/>
    <row r="32536" x14ac:dyDescent="0.2"/>
    <row r="32537" x14ac:dyDescent="0.2"/>
    <row r="32538" x14ac:dyDescent="0.2"/>
    <row r="32539" x14ac:dyDescent="0.2"/>
    <row r="32540" x14ac:dyDescent="0.2"/>
    <row r="32541" x14ac:dyDescent="0.2"/>
    <row r="32542" x14ac:dyDescent="0.2"/>
    <row r="32543" x14ac:dyDescent="0.2"/>
    <row r="32544" x14ac:dyDescent="0.2"/>
    <row r="32545" x14ac:dyDescent="0.2"/>
    <row r="32546" x14ac:dyDescent="0.2"/>
    <row r="32547" x14ac:dyDescent="0.2"/>
    <row r="32548" x14ac:dyDescent="0.2"/>
    <row r="32549" x14ac:dyDescent="0.2"/>
    <row r="32550" x14ac:dyDescent="0.2"/>
    <row r="32551" x14ac:dyDescent="0.2"/>
    <row r="32552" x14ac:dyDescent="0.2"/>
    <row r="32553" x14ac:dyDescent="0.2"/>
    <row r="32554" x14ac:dyDescent="0.2"/>
    <row r="32555" x14ac:dyDescent="0.2"/>
    <row r="32556" x14ac:dyDescent="0.2"/>
    <row r="32557" x14ac:dyDescent="0.2"/>
    <row r="32558" x14ac:dyDescent="0.2"/>
    <row r="32559" x14ac:dyDescent="0.2"/>
    <row r="32560" x14ac:dyDescent="0.2"/>
    <row r="32561" x14ac:dyDescent="0.2"/>
    <row r="32562" x14ac:dyDescent="0.2"/>
    <row r="32563" x14ac:dyDescent="0.2"/>
    <row r="32564" x14ac:dyDescent="0.2"/>
    <row r="32565" x14ac:dyDescent="0.2"/>
    <row r="32566" x14ac:dyDescent="0.2"/>
    <row r="32567" x14ac:dyDescent="0.2"/>
    <row r="32568" x14ac:dyDescent="0.2"/>
    <row r="32569" x14ac:dyDescent="0.2"/>
    <row r="32570" x14ac:dyDescent="0.2"/>
    <row r="32571" x14ac:dyDescent="0.2"/>
    <row r="32572" x14ac:dyDescent="0.2"/>
    <row r="32573" x14ac:dyDescent="0.2"/>
    <row r="32574" x14ac:dyDescent="0.2"/>
    <row r="32575" x14ac:dyDescent="0.2"/>
    <row r="32576" x14ac:dyDescent="0.2"/>
    <row r="32577" x14ac:dyDescent="0.2"/>
    <row r="32578" x14ac:dyDescent="0.2"/>
    <row r="32579" x14ac:dyDescent="0.2"/>
    <row r="32580" x14ac:dyDescent="0.2"/>
    <row r="32581" x14ac:dyDescent="0.2"/>
    <row r="32582" x14ac:dyDescent="0.2"/>
    <row r="32583" x14ac:dyDescent="0.2"/>
    <row r="32584" x14ac:dyDescent="0.2"/>
    <row r="32585" x14ac:dyDescent="0.2"/>
    <row r="32586" x14ac:dyDescent="0.2"/>
    <row r="32587" x14ac:dyDescent="0.2"/>
    <row r="32588" x14ac:dyDescent="0.2"/>
    <row r="32589" x14ac:dyDescent="0.2"/>
    <row r="32590" x14ac:dyDescent="0.2"/>
    <row r="32591" x14ac:dyDescent="0.2"/>
    <row r="32592" x14ac:dyDescent="0.2"/>
    <row r="32593" x14ac:dyDescent="0.2"/>
    <row r="32594" x14ac:dyDescent="0.2"/>
    <row r="32595" x14ac:dyDescent="0.2"/>
    <row r="32596" x14ac:dyDescent="0.2"/>
    <row r="32597" x14ac:dyDescent="0.2"/>
    <row r="32598" x14ac:dyDescent="0.2"/>
    <row r="32599" x14ac:dyDescent="0.2"/>
    <row r="32600" x14ac:dyDescent="0.2"/>
    <row r="32601" x14ac:dyDescent="0.2"/>
    <row r="32602" x14ac:dyDescent="0.2"/>
    <row r="32603" x14ac:dyDescent="0.2"/>
    <row r="32604" x14ac:dyDescent="0.2"/>
    <row r="32605" x14ac:dyDescent="0.2"/>
    <row r="32606" x14ac:dyDescent="0.2"/>
    <row r="32607" x14ac:dyDescent="0.2"/>
    <row r="32608" x14ac:dyDescent="0.2"/>
    <row r="32609" x14ac:dyDescent="0.2"/>
    <row r="32610" x14ac:dyDescent="0.2"/>
    <row r="32611" x14ac:dyDescent="0.2"/>
    <row r="32612" x14ac:dyDescent="0.2"/>
    <row r="32613" x14ac:dyDescent="0.2"/>
    <row r="32614" x14ac:dyDescent="0.2"/>
    <row r="32615" x14ac:dyDescent="0.2"/>
    <row r="32616" x14ac:dyDescent="0.2"/>
    <row r="32617" x14ac:dyDescent="0.2"/>
    <row r="32618" x14ac:dyDescent="0.2"/>
    <row r="32619" x14ac:dyDescent="0.2"/>
    <row r="32620" x14ac:dyDescent="0.2"/>
    <row r="32621" x14ac:dyDescent="0.2"/>
    <row r="32622" x14ac:dyDescent="0.2"/>
    <row r="32623" x14ac:dyDescent="0.2"/>
    <row r="32624" x14ac:dyDescent="0.2"/>
    <row r="32625" x14ac:dyDescent="0.2"/>
    <row r="32626" x14ac:dyDescent="0.2"/>
    <row r="32627" x14ac:dyDescent="0.2"/>
    <row r="32628" x14ac:dyDescent="0.2"/>
    <row r="32629" x14ac:dyDescent="0.2"/>
    <row r="32630" x14ac:dyDescent="0.2"/>
    <row r="32631" x14ac:dyDescent="0.2"/>
    <row r="32632" x14ac:dyDescent="0.2"/>
    <row r="32633" x14ac:dyDescent="0.2"/>
    <row r="32634" x14ac:dyDescent="0.2"/>
    <row r="32635" x14ac:dyDescent="0.2"/>
    <row r="32636" x14ac:dyDescent="0.2"/>
    <row r="32637" x14ac:dyDescent="0.2"/>
    <row r="32638" x14ac:dyDescent="0.2"/>
    <row r="32639" x14ac:dyDescent="0.2"/>
    <row r="32640" x14ac:dyDescent="0.2"/>
    <row r="32641" x14ac:dyDescent="0.2"/>
    <row r="32642" x14ac:dyDescent="0.2"/>
    <row r="32643" x14ac:dyDescent="0.2"/>
    <row r="32644" x14ac:dyDescent="0.2"/>
    <row r="32645" x14ac:dyDescent="0.2"/>
    <row r="32646" x14ac:dyDescent="0.2"/>
    <row r="32647" x14ac:dyDescent="0.2"/>
    <row r="32648" x14ac:dyDescent="0.2"/>
    <row r="32649" x14ac:dyDescent="0.2"/>
    <row r="32650" x14ac:dyDescent="0.2"/>
    <row r="32651" x14ac:dyDescent="0.2"/>
    <row r="32652" x14ac:dyDescent="0.2"/>
    <row r="32653" x14ac:dyDescent="0.2"/>
    <row r="32654" x14ac:dyDescent="0.2"/>
    <row r="32655" x14ac:dyDescent="0.2"/>
    <row r="32656" x14ac:dyDescent="0.2"/>
    <row r="32657" x14ac:dyDescent="0.2"/>
    <row r="32658" x14ac:dyDescent="0.2"/>
    <row r="32659" x14ac:dyDescent="0.2"/>
    <row r="32660" x14ac:dyDescent="0.2"/>
    <row r="32661" x14ac:dyDescent="0.2"/>
    <row r="32662" x14ac:dyDescent="0.2"/>
    <row r="32663" x14ac:dyDescent="0.2"/>
    <row r="32664" x14ac:dyDescent="0.2"/>
    <row r="32665" x14ac:dyDescent="0.2"/>
    <row r="32666" x14ac:dyDescent="0.2"/>
    <row r="32667" x14ac:dyDescent="0.2"/>
    <row r="32668" x14ac:dyDescent="0.2"/>
    <row r="32669" x14ac:dyDescent="0.2"/>
    <row r="32670" x14ac:dyDescent="0.2"/>
    <row r="32671" x14ac:dyDescent="0.2"/>
    <row r="32672" x14ac:dyDescent="0.2"/>
    <row r="32673" x14ac:dyDescent="0.2"/>
    <row r="32674" x14ac:dyDescent="0.2"/>
    <row r="32675" x14ac:dyDescent="0.2"/>
    <row r="32676" x14ac:dyDescent="0.2"/>
    <row r="32677" x14ac:dyDescent="0.2"/>
    <row r="32678" x14ac:dyDescent="0.2"/>
    <row r="32679" x14ac:dyDescent="0.2"/>
    <row r="32680" x14ac:dyDescent="0.2"/>
    <row r="32681" x14ac:dyDescent="0.2"/>
    <row r="32682" x14ac:dyDescent="0.2"/>
    <row r="32683" x14ac:dyDescent="0.2"/>
    <row r="32684" x14ac:dyDescent="0.2"/>
    <row r="32685" x14ac:dyDescent="0.2"/>
    <row r="32686" x14ac:dyDescent="0.2"/>
    <row r="32687" x14ac:dyDescent="0.2"/>
    <row r="32688" x14ac:dyDescent="0.2"/>
    <row r="32689" x14ac:dyDescent="0.2"/>
    <row r="32690" x14ac:dyDescent="0.2"/>
    <row r="32691" x14ac:dyDescent="0.2"/>
    <row r="32692" x14ac:dyDescent="0.2"/>
    <row r="32693" x14ac:dyDescent="0.2"/>
    <row r="32694" x14ac:dyDescent="0.2"/>
    <row r="32695" x14ac:dyDescent="0.2"/>
    <row r="32696" x14ac:dyDescent="0.2"/>
    <row r="32697" x14ac:dyDescent="0.2"/>
    <row r="32698" x14ac:dyDescent="0.2"/>
    <row r="32699" x14ac:dyDescent="0.2"/>
    <row r="32700" x14ac:dyDescent="0.2"/>
    <row r="32701" x14ac:dyDescent="0.2"/>
    <row r="32702" x14ac:dyDescent="0.2"/>
    <row r="32703" x14ac:dyDescent="0.2"/>
    <row r="32704" x14ac:dyDescent="0.2"/>
    <row r="32705" x14ac:dyDescent="0.2"/>
    <row r="32706" x14ac:dyDescent="0.2"/>
    <row r="32707" x14ac:dyDescent="0.2"/>
    <row r="32708" x14ac:dyDescent="0.2"/>
    <row r="32709" x14ac:dyDescent="0.2"/>
    <row r="32710" x14ac:dyDescent="0.2"/>
    <row r="32711" x14ac:dyDescent="0.2"/>
    <row r="32712" x14ac:dyDescent="0.2"/>
    <row r="32713" x14ac:dyDescent="0.2"/>
    <row r="32714" x14ac:dyDescent="0.2"/>
    <row r="32715" x14ac:dyDescent="0.2"/>
    <row r="32716" x14ac:dyDescent="0.2"/>
    <row r="32717" x14ac:dyDescent="0.2"/>
    <row r="32718" x14ac:dyDescent="0.2"/>
    <row r="32719" x14ac:dyDescent="0.2"/>
    <row r="32720" x14ac:dyDescent="0.2"/>
    <row r="32721" x14ac:dyDescent="0.2"/>
    <row r="32722" x14ac:dyDescent="0.2"/>
    <row r="32723" x14ac:dyDescent="0.2"/>
    <row r="32724" x14ac:dyDescent="0.2"/>
    <row r="32725" x14ac:dyDescent="0.2"/>
    <row r="32726" x14ac:dyDescent="0.2"/>
    <row r="32727" x14ac:dyDescent="0.2"/>
    <row r="32728" x14ac:dyDescent="0.2"/>
    <row r="32729" x14ac:dyDescent="0.2"/>
    <row r="32730" x14ac:dyDescent="0.2"/>
    <row r="32731" x14ac:dyDescent="0.2"/>
    <row r="32732" x14ac:dyDescent="0.2"/>
    <row r="32733" x14ac:dyDescent="0.2"/>
    <row r="32734" x14ac:dyDescent="0.2"/>
    <row r="32735" x14ac:dyDescent="0.2"/>
    <row r="32736" x14ac:dyDescent="0.2"/>
    <row r="32737" x14ac:dyDescent="0.2"/>
    <row r="32738" x14ac:dyDescent="0.2"/>
    <row r="32739" x14ac:dyDescent="0.2"/>
    <row r="32740" x14ac:dyDescent="0.2"/>
    <row r="32741" x14ac:dyDescent="0.2"/>
    <row r="32742" x14ac:dyDescent="0.2"/>
    <row r="32743" x14ac:dyDescent="0.2"/>
    <row r="32744" x14ac:dyDescent="0.2"/>
    <row r="32745" x14ac:dyDescent="0.2"/>
    <row r="32746" x14ac:dyDescent="0.2"/>
    <row r="32747" x14ac:dyDescent="0.2"/>
    <row r="32748" x14ac:dyDescent="0.2"/>
    <row r="32749" x14ac:dyDescent="0.2"/>
    <row r="32750" x14ac:dyDescent="0.2"/>
    <row r="32751" x14ac:dyDescent="0.2"/>
    <row r="32752" x14ac:dyDescent="0.2"/>
    <row r="32753" x14ac:dyDescent="0.2"/>
    <row r="32754" x14ac:dyDescent="0.2"/>
    <row r="32755" x14ac:dyDescent="0.2"/>
    <row r="32756" x14ac:dyDescent="0.2"/>
    <row r="32757" x14ac:dyDescent="0.2"/>
    <row r="32758" x14ac:dyDescent="0.2"/>
    <row r="32759" x14ac:dyDescent="0.2"/>
    <row r="32760" x14ac:dyDescent="0.2"/>
    <row r="32761" x14ac:dyDescent="0.2"/>
    <row r="32762" x14ac:dyDescent="0.2"/>
    <row r="32763" x14ac:dyDescent="0.2"/>
    <row r="32764" x14ac:dyDescent="0.2"/>
    <row r="32765" x14ac:dyDescent="0.2"/>
    <row r="32766" x14ac:dyDescent="0.2"/>
    <row r="32767" x14ac:dyDescent="0.2"/>
    <row r="32768" x14ac:dyDescent="0.2"/>
    <row r="32769" x14ac:dyDescent="0.2"/>
    <row r="32770" x14ac:dyDescent="0.2"/>
    <row r="32771" x14ac:dyDescent="0.2"/>
    <row r="32772" x14ac:dyDescent="0.2"/>
    <row r="32773" x14ac:dyDescent="0.2"/>
    <row r="32774" x14ac:dyDescent="0.2"/>
    <row r="32775" x14ac:dyDescent="0.2"/>
    <row r="32776" x14ac:dyDescent="0.2"/>
    <row r="32777" x14ac:dyDescent="0.2"/>
    <row r="32778" x14ac:dyDescent="0.2"/>
    <row r="32779" x14ac:dyDescent="0.2"/>
    <row r="32780" x14ac:dyDescent="0.2"/>
    <row r="32781" x14ac:dyDescent="0.2"/>
    <row r="32782" x14ac:dyDescent="0.2"/>
    <row r="32783" x14ac:dyDescent="0.2"/>
    <row r="32784" x14ac:dyDescent="0.2"/>
    <row r="32785" x14ac:dyDescent="0.2"/>
    <row r="32786" x14ac:dyDescent="0.2"/>
    <row r="32787" x14ac:dyDescent="0.2"/>
    <row r="32788" x14ac:dyDescent="0.2"/>
    <row r="32789" x14ac:dyDescent="0.2"/>
    <row r="32790" x14ac:dyDescent="0.2"/>
    <row r="32791" x14ac:dyDescent="0.2"/>
    <row r="32792" x14ac:dyDescent="0.2"/>
    <row r="32793" x14ac:dyDescent="0.2"/>
    <row r="32794" x14ac:dyDescent="0.2"/>
    <row r="32795" x14ac:dyDescent="0.2"/>
    <row r="32796" x14ac:dyDescent="0.2"/>
    <row r="32797" x14ac:dyDescent="0.2"/>
    <row r="32798" x14ac:dyDescent="0.2"/>
    <row r="32799" x14ac:dyDescent="0.2"/>
    <row r="32800" x14ac:dyDescent="0.2"/>
    <row r="32801" x14ac:dyDescent="0.2"/>
    <row r="32802" x14ac:dyDescent="0.2"/>
    <row r="32803" x14ac:dyDescent="0.2"/>
    <row r="32804" x14ac:dyDescent="0.2"/>
    <row r="32805" x14ac:dyDescent="0.2"/>
    <row r="32806" x14ac:dyDescent="0.2"/>
    <row r="32807" x14ac:dyDescent="0.2"/>
    <row r="32808" x14ac:dyDescent="0.2"/>
    <row r="32809" x14ac:dyDescent="0.2"/>
    <row r="32810" x14ac:dyDescent="0.2"/>
    <row r="32811" x14ac:dyDescent="0.2"/>
    <row r="32812" x14ac:dyDescent="0.2"/>
    <row r="32813" x14ac:dyDescent="0.2"/>
    <row r="32814" x14ac:dyDescent="0.2"/>
    <row r="32815" x14ac:dyDescent="0.2"/>
    <row r="32816" x14ac:dyDescent="0.2"/>
    <row r="32817" x14ac:dyDescent="0.2"/>
    <row r="32818" x14ac:dyDescent="0.2"/>
    <row r="32819" x14ac:dyDescent="0.2"/>
    <row r="32820" x14ac:dyDescent="0.2"/>
    <row r="32821" x14ac:dyDescent="0.2"/>
    <row r="32822" x14ac:dyDescent="0.2"/>
    <row r="32823" x14ac:dyDescent="0.2"/>
    <row r="32824" x14ac:dyDescent="0.2"/>
    <row r="32825" x14ac:dyDescent="0.2"/>
    <row r="32826" x14ac:dyDescent="0.2"/>
    <row r="32827" x14ac:dyDescent="0.2"/>
    <row r="32828" x14ac:dyDescent="0.2"/>
    <row r="32829" x14ac:dyDescent="0.2"/>
    <row r="32830" x14ac:dyDescent="0.2"/>
    <row r="32831" x14ac:dyDescent="0.2"/>
    <row r="32832" x14ac:dyDescent="0.2"/>
    <row r="32833" x14ac:dyDescent="0.2"/>
    <row r="32834" x14ac:dyDescent="0.2"/>
    <row r="32835" x14ac:dyDescent="0.2"/>
    <row r="32836" x14ac:dyDescent="0.2"/>
    <row r="32837" x14ac:dyDescent="0.2"/>
    <row r="32838" x14ac:dyDescent="0.2"/>
    <row r="32839" x14ac:dyDescent="0.2"/>
    <row r="32840" x14ac:dyDescent="0.2"/>
    <row r="32841" x14ac:dyDescent="0.2"/>
    <row r="32842" x14ac:dyDescent="0.2"/>
    <row r="32843" x14ac:dyDescent="0.2"/>
    <row r="32844" x14ac:dyDescent="0.2"/>
    <row r="32845" x14ac:dyDescent="0.2"/>
    <row r="32846" x14ac:dyDescent="0.2"/>
    <row r="32847" x14ac:dyDescent="0.2"/>
    <row r="32848" x14ac:dyDescent="0.2"/>
    <row r="32849" x14ac:dyDescent="0.2"/>
    <row r="32850" x14ac:dyDescent="0.2"/>
    <row r="32851" x14ac:dyDescent="0.2"/>
    <row r="32852" x14ac:dyDescent="0.2"/>
    <row r="32853" x14ac:dyDescent="0.2"/>
    <row r="32854" x14ac:dyDescent="0.2"/>
    <row r="32855" x14ac:dyDescent="0.2"/>
    <row r="32856" x14ac:dyDescent="0.2"/>
    <row r="32857" x14ac:dyDescent="0.2"/>
    <row r="32858" x14ac:dyDescent="0.2"/>
    <row r="32859" x14ac:dyDescent="0.2"/>
    <row r="32860" x14ac:dyDescent="0.2"/>
    <row r="32861" x14ac:dyDescent="0.2"/>
    <row r="32862" x14ac:dyDescent="0.2"/>
    <row r="32863" x14ac:dyDescent="0.2"/>
    <row r="32864" x14ac:dyDescent="0.2"/>
    <row r="32865" x14ac:dyDescent="0.2"/>
    <row r="32866" x14ac:dyDescent="0.2"/>
    <row r="32867" x14ac:dyDescent="0.2"/>
    <row r="32868" x14ac:dyDescent="0.2"/>
    <row r="32869" x14ac:dyDescent="0.2"/>
    <row r="32870" x14ac:dyDescent="0.2"/>
    <row r="32871" x14ac:dyDescent="0.2"/>
    <row r="32872" x14ac:dyDescent="0.2"/>
    <row r="32873" x14ac:dyDescent="0.2"/>
    <row r="32874" x14ac:dyDescent="0.2"/>
    <row r="32875" x14ac:dyDescent="0.2"/>
    <row r="32876" x14ac:dyDescent="0.2"/>
    <row r="32877" x14ac:dyDescent="0.2"/>
    <row r="32878" x14ac:dyDescent="0.2"/>
    <row r="32879" x14ac:dyDescent="0.2"/>
    <row r="32880" x14ac:dyDescent="0.2"/>
    <row r="32881" x14ac:dyDescent="0.2"/>
    <row r="32882" x14ac:dyDescent="0.2"/>
    <row r="32883" x14ac:dyDescent="0.2"/>
    <row r="32884" x14ac:dyDescent="0.2"/>
    <row r="32885" x14ac:dyDescent="0.2"/>
    <row r="32886" x14ac:dyDescent="0.2"/>
    <row r="32887" x14ac:dyDescent="0.2"/>
    <row r="32888" x14ac:dyDescent="0.2"/>
    <row r="32889" x14ac:dyDescent="0.2"/>
    <row r="32890" x14ac:dyDescent="0.2"/>
    <row r="32891" x14ac:dyDescent="0.2"/>
    <row r="32892" x14ac:dyDescent="0.2"/>
    <row r="32893" x14ac:dyDescent="0.2"/>
    <row r="32894" x14ac:dyDescent="0.2"/>
    <row r="32895" x14ac:dyDescent="0.2"/>
    <row r="32896" x14ac:dyDescent="0.2"/>
    <row r="32897" x14ac:dyDescent="0.2"/>
    <row r="32898" x14ac:dyDescent="0.2"/>
    <row r="32899" x14ac:dyDescent="0.2"/>
    <row r="32900" x14ac:dyDescent="0.2"/>
    <row r="32901" x14ac:dyDescent="0.2"/>
    <row r="32902" x14ac:dyDescent="0.2"/>
    <row r="32903" x14ac:dyDescent="0.2"/>
    <row r="32904" x14ac:dyDescent="0.2"/>
    <row r="32905" x14ac:dyDescent="0.2"/>
    <row r="32906" x14ac:dyDescent="0.2"/>
    <row r="32907" x14ac:dyDescent="0.2"/>
    <row r="32908" x14ac:dyDescent="0.2"/>
    <row r="32909" x14ac:dyDescent="0.2"/>
    <row r="32910" x14ac:dyDescent="0.2"/>
    <row r="32911" x14ac:dyDescent="0.2"/>
    <row r="32912" x14ac:dyDescent="0.2"/>
    <row r="32913" x14ac:dyDescent="0.2"/>
    <row r="32914" x14ac:dyDescent="0.2"/>
    <row r="32915" x14ac:dyDescent="0.2"/>
    <row r="32916" x14ac:dyDescent="0.2"/>
    <row r="32917" x14ac:dyDescent="0.2"/>
    <row r="32918" x14ac:dyDescent="0.2"/>
    <row r="32919" x14ac:dyDescent="0.2"/>
    <row r="32920" x14ac:dyDescent="0.2"/>
    <row r="32921" x14ac:dyDescent="0.2"/>
    <row r="32922" x14ac:dyDescent="0.2"/>
    <row r="32923" x14ac:dyDescent="0.2"/>
    <row r="32924" x14ac:dyDescent="0.2"/>
    <row r="32925" x14ac:dyDescent="0.2"/>
    <row r="32926" x14ac:dyDescent="0.2"/>
    <row r="32927" x14ac:dyDescent="0.2"/>
    <row r="32928" x14ac:dyDescent="0.2"/>
    <row r="32929" x14ac:dyDescent="0.2"/>
    <row r="32930" x14ac:dyDescent="0.2"/>
    <row r="32931" x14ac:dyDescent="0.2"/>
    <row r="32932" x14ac:dyDescent="0.2"/>
    <row r="32933" x14ac:dyDescent="0.2"/>
    <row r="32934" x14ac:dyDescent="0.2"/>
    <row r="32935" x14ac:dyDescent="0.2"/>
    <row r="32936" x14ac:dyDescent="0.2"/>
    <row r="32937" x14ac:dyDescent="0.2"/>
    <row r="32938" x14ac:dyDescent="0.2"/>
    <row r="32939" x14ac:dyDescent="0.2"/>
    <row r="32940" x14ac:dyDescent="0.2"/>
    <row r="32941" x14ac:dyDescent="0.2"/>
    <row r="32942" x14ac:dyDescent="0.2"/>
    <row r="32943" x14ac:dyDescent="0.2"/>
    <row r="32944" x14ac:dyDescent="0.2"/>
    <row r="32945" x14ac:dyDescent="0.2"/>
    <row r="32946" x14ac:dyDescent="0.2"/>
    <row r="32947" x14ac:dyDescent="0.2"/>
    <row r="32948" x14ac:dyDescent="0.2"/>
    <row r="32949" x14ac:dyDescent="0.2"/>
    <row r="32950" x14ac:dyDescent="0.2"/>
    <row r="32951" x14ac:dyDescent="0.2"/>
    <row r="32952" x14ac:dyDescent="0.2"/>
    <row r="32953" x14ac:dyDescent="0.2"/>
    <row r="32954" x14ac:dyDescent="0.2"/>
    <row r="32955" x14ac:dyDescent="0.2"/>
    <row r="32956" x14ac:dyDescent="0.2"/>
    <row r="32957" x14ac:dyDescent="0.2"/>
    <row r="32958" x14ac:dyDescent="0.2"/>
    <row r="32959" x14ac:dyDescent="0.2"/>
    <row r="32960" x14ac:dyDescent="0.2"/>
    <row r="32961" x14ac:dyDescent="0.2"/>
    <row r="32962" x14ac:dyDescent="0.2"/>
    <row r="32963" x14ac:dyDescent="0.2"/>
    <row r="32964" x14ac:dyDescent="0.2"/>
    <row r="32965" x14ac:dyDescent="0.2"/>
    <row r="32966" x14ac:dyDescent="0.2"/>
    <row r="32967" x14ac:dyDescent="0.2"/>
    <row r="32968" x14ac:dyDescent="0.2"/>
    <row r="32969" x14ac:dyDescent="0.2"/>
    <row r="32970" x14ac:dyDescent="0.2"/>
    <row r="32971" x14ac:dyDescent="0.2"/>
    <row r="32972" x14ac:dyDescent="0.2"/>
    <row r="32973" x14ac:dyDescent="0.2"/>
    <row r="32974" x14ac:dyDescent="0.2"/>
    <row r="32975" x14ac:dyDescent="0.2"/>
    <row r="32976" x14ac:dyDescent="0.2"/>
    <row r="32977" x14ac:dyDescent="0.2"/>
    <row r="32978" x14ac:dyDescent="0.2"/>
    <row r="32979" x14ac:dyDescent="0.2"/>
    <row r="32980" x14ac:dyDescent="0.2"/>
    <row r="32981" x14ac:dyDescent="0.2"/>
    <row r="32982" x14ac:dyDescent="0.2"/>
    <row r="32983" x14ac:dyDescent="0.2"/>
    <row r="32984" x14ac:dyDescent="0.2"/>
    <row r="32985" x14ac:dyDescent="0.2"/>
    <row r="32986" x14ac:dyDescent="0.2"/>
    <row r="32987" x14ac:dyDescent="0.2"/>
    <row r="32988" x14ac:dyDescent="0.2"/>
    <row r="32989" x14ac:dyDescent="0.2"/>
    <row r="32990" x14ac:dyDescent="0.2"/>
    <row r="32991" x14ac:dyDescent="0.2"/>
    <row r="32992" x14ac:dyDescent="0.2"/>
    <row r="32993" x14ac:dyDescent="0.2"/>
    <row r="32994" x14ac:dyDescent="0.2"/>
    <row r="32995" x14ac:dyDescent="0.2"/>
    <row r="32996" x14ac:dyDescent="0.2"/>
    <row r="32997" x14ac:dyDescent="0.2"/>
    <row r="32998" x14ac:dyDescent="0.2"/>
    <row r="32999" x14ac:dyDescent="0.2"/>
    <row r="33000" x14ac:dyDescent="0.2"/>
    <row r="33001" x14ac:dyDescent="0.2"/>
    <row r="33002" x14ac:dyDescent="0.2"/>
    <row r="33003" x14ac:dyDescent="0.2"/>
    <row r="33004" x14ac:dyDescent="0.2"/>
    <row r="33005" x14ac:dyDescent="0.2"/>
    <row r="33006" x14ac:dyDescent="0.2"/>
    <row r="33007" x14ac:dyDescent="0.2"/>
    <row r="33008" x14ac:dyDescent="0.2"/>
    <row r="33009" x14ac:dyDescent="0.2"/>
    <row r="33010" x14ac:dyDescent="0.2"/>
    <row r="33011" x14ac:dyDescent="0.2"/>
    <row r="33012" x14ac:dyDescent="0.2"/>
    <row r="33013" x14ac:dyDescent="0.2"/>
    <row r="33014" x14ac:dyDescent="0.2"/>
    <row r="33015" x14ac:dyDescent="0.2"/>
    <row r="33016" x14ac:dyDescent="0.2"/>
    <row r="33017" x14ac:dyDescent="0.2"/>
    <row r="33018" x14ac:dyDescent="0.2"/>
    <row r="33019" x14ac:dyDescent="0.2"/>
    <row r="33020" x14ac:dyDescent="0.2"/>
    <row r="33021" x14ac:dyDescent="0.2"/>
    <row r="33022" x14ac:dyDescent="0.2"/>
    <row r="33023" x14ac:dyDescent="0.2"/>
    <row r="33024" x14ac:dyDescent="0.2"/>
    <row r="33025" x14ac:dyDescent="0.2"/>
    <row r="33026" x14ac:dyDescent="0.2"/>
    <row r="33027" x14ac:dyDescent="0.2"/>
    <row r="33028" x14ac:dyDescent="0.2"/>
    <row r="33029" x14ac:dyDescent="0.2"/>
    <row r="33030" x14ac:dyDescent="0.2"/>
    <row r="33031" x14ac:dyDescent="0.2"/>
    <row r="33032" x14ac:dyDescent="0.2"/>
    <row r="33033" x14ac:dyDescent="0.2"/>
    <row r="33034" x14ac:dyDescent="0.2"/>
    <row r="33035" x14ac:dyDescent="0.2"/>
    <row r="33036" x14ac:dyDescent="0.2"/>
    <row r="33037" x14ac:dyDescent="0.2"/>
    <row r="33038" x14ac:dyDescent="0.2"/>
    <row r="33039" x14ac:dyDescent="0.2"/>
    <row r="33040" x14ac:dyDescent="0.2"/>
    <row r="33041" x14ac:dyDescent="0.2"/>
    <row r="33042" x14ac:dyDescent="0.2"/>
    <row r="33043" x14ac:dyDescent="0.2"/>
    <row r="33044" x14ac:dyDescent="0.2"/>
    <row r="33045" x14ac:dyDescent="0.2"/>
    <row r="33046" x14ac:dyDescent="0.2"/>
    <row r="33047" x14ac:dyDescent="0.2"/>
    <row r="33048" x14ac:dyDescent="0.2"/>
    <row r="33049" x14ac:dyDescent="0.2"/>
    <row r="33050" x14ac:dyDescent="0.2"/>
    <row r="33051" x14ac:dyDescent="0.2"/>
    <row r="33052" x14ac:dyDescent="0.2"/>
    <row r="33053" x14ac:dyDescent="0.2"/>
    <row r="33054" x14ac:dyDescent="0.2"/>
    <row r="33055" x14ac:dyDescent="0.2"/>
    <row r="33056" x14ac:dyDescent="0.2"/>
    <row r="33057" x14ac:dyDescent="0.2"/>
    <row r="33058" x14ac:dyDescent="0.2"/>
    <row r="33059" x14ac:dyDescent="0.2"/>
    <row r="33060" x14ac:dyDescent="0.2"/>
    <row r="33061" x14ac:dyDescent="0.2"/>
    <row r="33062" x14ac:dyDescent="0.2"/>
    <row r="33063" x14ac:dyDescent="0.2"/>
    <row r="33064" x14ac:dyDescent="0.2"/>
    <row r="33065" x14ac:dyDescent="0.2"/>
    <row r="33066" x14ac:dyDescent="0.2"/>
    <row r="33067" x14ac:dyDescent="0.2"/>
    <row r="33068" x14ac:dyDescent="0.2"/>
    <row r="33069" x14ac:dyDescent="0.2"/>
    <row r="33070" x14ac:dyDescent="0.2"/>
    <row r="33071" x14ac:dyDescent="0.2"/>
    <row r="33072" x14ac:dyDescent="0.2"/>
    <row r="33073" x14ac:dyDescent="0.2"/>
    <row r="33074" x14ac:dyDescent="0.2"/>
    <row r="33075" x14ac:dyDescent="0.2"/>
    <row r="33076" x14ac:dyDescent="0.2"/>
    <row r="33077" x14ac:dyDescent="0.2"/>
    <row r="33078" x14ac:dyDescent="0.2"/>
    <row r="33079" x14ac:dyDescent="0.2"/>
    <row r="33080" x14ac:dyDescent="0.2"/>
    <row r="33081" x14ac:dyDescent="0.2"/>
    <row r="33082" x14ac:dyDescent="0.2"/>
    <row r="33083" x14ac:dyDescent="0.2"/>
    <row r="33084" x14ac:dyDescent="0.2"/>
    <row r="33085" x14ac:dyDescent="0.2"/>
    <row r="33086" x14ac:dyDescent="0.2"/>
    <row r="33087" x14ac:dyDescent="0.2"/>
    <row r="33088" x14ac:dyDescent="0.2"/>
    <row r="33089" x14ac:dyDescent="0.2"/>
    <row r="33090" x14ac:dyDescent="0.2"/>
    <row r="33091" x14ac:dyDescent="0.2"/>
    <row r="33092" x14ac:dyDescent="0.2"/>
    <row r="33093" x14ac:dyDescent="0.2"/>
    <row r="33094" x14ac:dyDescent="0.2"/>
    <row r="33095" x14ac:dyDescent="0.2"/>
    <row r="33096" x14ac:dyDescent="0.2"/>
    <row r="33097" x14ac:dyDescent="0.2"/>
    <row r="33098" x14ac:dyDescent="0.2"/>
    <row r="33099" x14ac:dyDescent="0.2"/>
    <row r="33100" x14ac:dyDescent="0.2"/>
    <row r="33101" x14ac:dyDescent="0.2"/>
    <row r="33102" x14ac:dyDescent="0.2"/>
    <row r="33103" x14ac:dyDescent="0.2"/>
    <row r="33104" x14ac:dyDescent="0.2"/>
    <row r="33105" x14ac:dyDescent="0.2"/>
    <row r="33106" x14ac:dyDescent="0.2"/>
    <row r="33107" x14ac:dyDescent="0.2"/>
    <row r="33108" x14ac:dyDescent="0.2"/>
    <row r="33109" x14ac:dyDescent="0.2"/>
    <row r="33110" x14ac:dyDescent="0.2"/>
    <row r="33111" x14ac:dyDescent="0.2"/>
    <row r="33112" x14ac:dyDescent="0.2"/>
    <row r="33113" x14ac:dyDescent="0.2"/>
    <row r="33114" x14ac:dyDescent="0.2"/>
    <row r="33115" x14ac:dyDescent="0.2"/>
    <row r="33116" x14ac:dyDescent="0.2"/>
    <row r="33117" x14ac:dyDescent="0.2"/>
    <row r="33118" x14ac:dyDescent="0.2"/>
    <row r="33119" x14ac:dyDescent="0.2"/>
    <row r="33120" x14ac:dyDescent="0.2"/>
    <row r="33121" x14ac:dyDescent="0.2"/>
    <row r="33122" x14ac:dyDescent="0.2"/>
    <row r="33123" x14ac:dyDescent="0.2"/>
    <row r="33124" x14ac:dyDescent="0.2"/>
    <row r="33125" x14ac:dyDescent="0.2"/>
    <row r="33126" x14ac:dyDescent="0.2"/>
    <row r="33127" x14ac:dyDescent="0.2"/>
    <row r="33128" x14ac:dyDescent="0.2"/>
    <row r="33129" x14ac:dyDescent="0.2"/>
    <row r="33130" x14ac:dyDescent="0.2"/>
    <row r="33131" x14ac:dyDescent="0.2"/>
    <row r="33132" x14ac:dyDescent="0.2"/>
    <row r="33133" x14ac:dyDescent="0.2"/>
    <row r="33134" x14ac:dyDescent="0.2"/>
    <row r="33135" x14ac:dyDescent="0.2"/>
    <row r="33136" x14ac:dyDescent="0.2"/>
    <row r="33137" x14ac:dyDescent="0.2"/>
    <row r="33138" x14ac:dyDescent="0.2"/>
    <row r="33139" x14ac:dyDescent="0.2"/>
    <row r="33140" x14ac:dyDescent="0.2"/>
    <row r="33141" x14ac:dyDescent="0.2"/>
    <row r="33142" x14ac:dyDescent="0.2"/>
    <row r="33143" x14ac:dyDescent="0.2"/>
    <row r="33144" x14ac:dyDescent="0.2"/>
    <row r="33145" x14ac:dyDescent="0.2"/>
    <row r="33146" x14ac:dyDescent="0.2"/>
    <row r="33147" x14ac:dyDescent="0.2"/>
    <row r="33148" x14ac:dyDescent="0.2"/>
    <row r="33149" x14ac:dyDescent="0.2"/>
    <row r="33150" x14ac:dyDescent="0.2"/>
    <row r="33151" x14ac:dyDescent="0.2"/>
    <row r="33152" x14ac:dyDescent="0.2"/>
    <row r="33153" x14ac:dyDescent="0.2"/>
    <row r="33154" x14ac:dyDescent="0.2"/>
    <row r="33155" x14ac:dyDescent="0.2"/>
    <row r="33156" x14ac:dyDescent="0.2"/>
    <row r="33157" x14ac:dyDescent="0.2"/>
    <row r="33158" x14ac:dyDescent="0.2"/>
    <row r="33159" x14ac:dyDescent="0.2"/>
    <row r="33160" x14ac:dyDescent="0.2"/>
    <row r="33161" x14ac:dyDescent="0.2"/>
    <row r="33162" x14ac:dyDescent="0.2"/>
    <row r="33163" x14ac:dyDescent="0.2"/>
    <row r="33164" x14ac:dyDescent="0.2"/>
    <row r="33165" x14ac:dyDescent="0.2"/>
    <row r="33166" x14ac:dyDescent="0.2"/>
    <row r="33167" x14ac:dyDescent="0.2"/>
    <row r="33168" x14ac:dyDescent="0.2"/>
    <row r="33169" x14ac:dyDescent="0.2"/>
    <row r="33170" x14ac:dyDescent="0.2"/>
    <row r="33171" x14ac:dyDescent="0.2"/>
    <row r="33172" x14ac:dyDescent="0.2"/>
    <row r="33173" x14ac:dyDescent="0.2"/>
    <row r="33174" x14ac:dyDescent="0.2"/>
    <row r="33175" x14ac:dyDescent="0.2"/>
    <row r="33176" x14ac:dyDescent="0.2"/>
    <row r="33177" x14ac:dyDescent="0.2"/>
    <row r="33178" x14ac:dyDescent="0.2"/>
    <row r="33179" x14ac:dyDescent="0.2"/>
    <row r="33180" x14ac:dyDescent="0.2"/>
    <row r="33181" x14ac:dyDescent="0.2"/>
    <row r="33182" x14ac:dyDescent="0.2"/>
    <row r="33183" x14ac:dyDescent="0.2"/>
    <row r="33184" x14ac:dyDescent="0.2"/>
    <row r="33185" x14ac:dyDescent="0.2"/>
    <row r="33186" x14ac:dyDescent="0.2"/>
    <row r="33187" x14ac:dyDescent="0.2"/>
    <row r="33188" x14ac:dyDescent="0.2"/>
    <row r="33189" x14ac:dyDescent="0.2"/>
    <row r="33190" x14ac:dyDescent="0.2"/>
    <row r="33191" x14ac:dyDescent="0.2"/>
    <row r="33192" x14ac:dyDescent="0.2"/>
    <row r="33193" x14ac:dyDescent="0.2"/>
    <row r="33194" x14ac:dyDescent="0.2"/>
    <row r="33195" x14ac:dyDescent="0.2"/>
    <row r="33196" x14ac:dyDescent="0.2"/>
    <row r="33197" x14ac:dyDescent="0.2"/>
    <row r="33198" x14ac:dyDescent="0.2"/>
    <row r="33199" x14ac:dyDescent="0.2"/>
    <row r="33200" x14ac:dyDescent="0.2"/>
    <row r="33201" x14ac:dyDescent="0.2"/>
    <row r="33202" x14ac:dyDescent="0.2"/>
    <row r="33203" x14ac:dyDescent="0.2"/>
    <row r="33204" x14ac:dyDescent="0.2"/>
    <row r="33205" x14ac:dyDescent="0.2"/>
    <row r="33206" x14ac:dyDescent="0.2"/>
    <row r="33207" x14ac:dyDescent="0.2"/>
    <row r="33208" x14ac:dyDescent="0.2"/>
    <row r="33209" x14ac:dyDescent="0.2"/>
    <row r="33210" x14ac:dyDescent="0.2"/>
    <row r="33211" x14ac:dyDescent="0.2"/>
    <row r="33212" x14ac:dyDescent="0.2"/>
    <row r="33213" x14ac:dyDescent="0.2"/>
    <row r="33214" x14ac:dyDescent="0.2"/>
    <row r="33215" x14ac:dyDescent="0.2"/>
    <row r="33216" x14ac:dyDescent="0.2"/>
    <row r="33217" x14ac:dyDescent="0.2"/>
    <row r="33218" x14ac:dyDescent="0.2"/>
    <row r="33219" x14ac:dyDescent="0.2"/>
    <row r="33220" x14ac:dyDescent="0.2"/>
    <row r="33221" x14ac:dyDescent="0.2"/>
    <row r="33222" x14ac:dyDescent="0.2"/>
    <row r="33223" x14ac:dyDescent="0.2"/>
    <row r="33224" x14ac:dyDescent="0.2"/>
    <row r="33225" x14ac:dyDescent="0.2"/>
    <row r="33226" x14ac:dyDescent="0.2"/>
    <row r="33227" x14ac:dyDescent="0.2"/>
    <row r="33228" x14ac:dyDescent="0.2"/>
    <row r="33229" x14ac:dyDescent="0.2"/>
    <row r="33230" x14ac:dyDescent="0.2"/>
    <row r="33231" x14ac:dyDescent="0.2"/>
    <row r="33232" x14ac:dyDescent="0.2"/>
    <row r="33233" x14ac:dyDescent="0.2"/>
    <row r="33234" x14ac:dyDescent="0.2"/>
    <row r="33235" x14ac:dyDescent="0.2"/>
    <row r="33236" x14ac:dyDescent="0.2"/>
    <row r="33237" x14ac:dyDescent="0.2"/>
    <row r="33238" x14ac:dyDescent="0.2"/>
    <row r="33239" x14ac:dyDescent="0.2"/>
    <row r="33240" x14ac:dyDescent="0.2"/>
    <row r="33241" x14ac:dyDescent="0.2"/>
    <row r="33242" x14ac:dyDescent="0.2"/>
    <row r="33243" x14ac:dyDescent="0.2"/>
    <row r="33244" x14ac:dyDescent="0.2"/>
    <row r="33245" x14ac:dyDescent="0.2"/>
    <row r="33246" x14ac:dyDescent="0.2"/>
    <row r="33247" x14ac:dyDescent="0.2"/>
    <row r="33248" x14ac:dyDescent="0.2"/>
    <row r="33249" x14ac:dyDescent="0.2"/>
    <row r="33250" x14ac:dyDescent="0.2"/>
    <row r="33251" x14ac:dyDescent="0.2"/>
    <row r="33252" x14ac:dyDescent="0.2"/>
    <row r="33253" x14ac:dyDescent="0.2"/>
    <row r="33254" x14ac:dyDescent="0.2"/>
    <row r="33255" x14ac:dyDescent="0.2"/>
    <row r="33256" x14ac:dyDescent="0.2"/>
    <row r="33257" x14ac:dyDescent="0.2"/>
    <row r="33258" x14ac:dyDescent="0.2"/>
    <row r="33259" x14ac:dyDescent="0.2"/>
    <row r="33260" x14ac:dyDescent="0.2"/>
    <row r="33261" x14ac:dyDescent="0.2"/>
    <row r="33262" x14ac:dyDescent="0.2"/>
    <row r="33263" x14ac:dyDescent="0.2"/>
    <row r="33264" x14ac:dyDescent="0.2"/>
    <row r="33265" x14ac:dyDescent="0.2"/>
    <row r="33266" x14ac:dyDescent="0.2"/>
    <row r="33267" x14ac:dyDescent="0.2"/>
    <row r="33268" x14ac:dyDescent="0.2"/>
    <row r="33269" x14ac:dyDescent="0.2"/>
    <row r="33270" x14ac:dyDescent="0.2"/>
    <row r="33271" x14ac:dyDescent="0.2"/>
    <row r="33272" x14ac:dyDescent="0.2"/>
    <row r="33273" x14ac:dyDescent="0.2"/>
    <row r="33274" x14ac:dyDescent="0.2"/>
    <row r="33275" x14ac:dyDescent="0.2"/>
    <row r="33276" x14ac:dyDescent="0.2"/>
    <row r="33277" x14ac:dyDescent="0.2"/>
    <row r="33278" x14ac:dyDescent="0.2"/>
    <row r="33279" x14ac:dyDescent="0.2"/>
    <row r="33280" x14ac:dyDescent="0.2"/>
    <row r="33281" x14ac:dyDescent="0.2"/>
    <row r="33282" x14ac:dyDescent="0.2"/>
    <row r="33283" x14ac:dyDescent="0.2"/>
    <row r="33284" x14ac:dyDescent="0.2"/>
    <row r="33285" x14ac:dyDescent="0.2"/>
    <row r="33286" x14ac:dyDescent="0.2"/>
    <row r="33287" x14ac:dyDescent="0.2"/>
    <row r="33288" x14ac:dyDescent="0.2"/>
    <row r="33289" x14ac:dyDescent="0.2"/>
    <row r="33290" x14ac:dyDescent="0.2"/>
    <row r="33291" x14ac:dyDescent="0.2"/>
    <row r="33292" x14ac:dyDescent="0.2"/>
    <row r="33293" x14ac:dyDescent="0.2"/>
    <row r="33294" x14ac:dyDescent="0.2"/>
    <row r="33295" x14ac:dyDescent="0.2"/>
    <row r="33296" x14ac:dyDescent="0.2"/>
    <row r="33297" x14ac:dyDescent="0.2"/>
    <row r="33298" x14ac:dyDescent="0.2"/>
    <row r="33299" x14ac:dyDescent="0.2"/>
    <row r="33300" x14ac:dyDescent="0.2"/>
    <row r="33301" x14ac:dyDescent="0.2"/>
    <row r="33302" x14ac:dyDescent="0.2"/>
    <row r="33303" x14ac:dyDescent="0.2"/>
    <row r="33304" x14ac:dyDescent="0.2"/>
    <row r="33305" x14ac:dyDescent="0.2"/>
    <row r="33306" x14ac:dyDescent="0.2"/>
    <row r="33307" x14ac:dyDescent="0.2"/>
    <row r="33308" x14ac:dyDescent="0.2"/>
    <row r="33309" x14ac:dyDescent="0.2"/>
    <row r="33310" x14ac:dyDescent="0.2"/>
    <row r="33311" x14ac:dyDescent="0.2"/>
    <row r="33312" x14ac:dyDescent="0.2"/>
    <row r="33313" x14ac:dyDescent="0.2"/>
    <row r="33314" x14ac:dyDescent="0.2"/>
    <row r="33315" x14ac:dyDescent="0.2"/>
    <row r="33316" x14ac:dyDescent="0.2"/>
    <row r="33317" x14ac:dyDescent="0.2"/>
    <row r="33318" x14ac:dyDescent="0.2"/>
    <row r="33319" x14ac:dyDescent="0.2"/>
    <row r="33320" x14ac:dyDescent="0.2"/>
    <row r="33321" x14ac:dyDescent="0.2"/>
    <row r="33322" x14ac:dyDescent="0.2"/>
    <row r="33323" x14ac:dyDescent="0.2"/>
    <row r="33324" x14ac:dyDescent="0.2"/>
    <row r="33325" x14ac:dyDescent="0.2"/>
    <row r="33326" x14ac:dyDescent="0.2"/>
    <row r="33327" x14ac:dyDescent="0.2"/>
    <row r="33328" x14ac:dyDescent="0.2"/>
    <row r="33329" x14ac:dyDescent="0.2"/>
    <row r="33330" x14ac:dyDescent="0.2"/>
    <row r="33331" x14ac:dyDescent="0.2"/>
    <row r="33332" x14ac:dyDescent="0.2"/>
    <row r="33333" x14ac:dyDescent="0.2"/>
    <row r="33334" x14ac:dyDescent="0.2"/>
    <row r="33335" x14ac:dyDescent="0.2"/>
    <row r="33336" x14ac:dyDescent="0.2"/>
    <row r="33337" x14ac:dyDescent="0.2"/>
    <row r="33338" x14ac:dyDescent="0.2"/>
    <row r="33339" x14ac:dyDescent="0.2"/>
    <row r="33340" x14ac:dyDescent="0.2"/>
    <row r="33341" x14ac:dyDescent="0.2"/>
    <row r="33342" x14ac:dyDescent="0.2"/>
    <row r="33343" x14ac:dyDescent="0.2"/>
    <row r="33344" x14ac:dyDescent="0.2"/>
    <row r="33345" x14ac:dyDescent="0.2"/>
    <row r="33346" x14ac:dyDescent="0.2"/>
    <row r="33347" x14ac:dyDescent="0.2"/>
    <row r="33348" x14ac:dyDescent="0.2"/>
    <row r="33349" x14ac:dyDescent="0.2"/>
    <row r="33350" x14ac:dyDescent="0.2"/>
    <row r="33351" x14ac:dyDescent="0.2"/>
    <row r="33352" x14ac:dyDescent="0.2"/>
    <row r="33353" x14ac:dyDescent="0.2"/>
    <row r="33354" x14ac:dyDescent="0.2"/>
    <row r="33355" x14ac:dyDescent="0.2"/>
    <row r="33356" x14ac:dyDescent="0.2"/>
    <row r="33357" x14ac:dyDescent="0.2"/>
    <row r="33358" x14ac:dyDescent="0.2"/>
    <row r="33359" x14ac:dyDescent="0.2"/>
    <row r="33360" x14ac:dyDescent="0.2"/>
    <row r="33361" x14ac:dyDescent="0.2"/>
    <row r="33362" x14ac:dyDescent="0.2"/>
    <row r="33363" x14ac:dyDescent="0.2"/>
    <row r="33364" x14ac:dyDescent="0.2"/>
    <row r="33365" x14ac:dyDescent="0.2"/>
    <row r="33366" x14ac:dyDescent="0.2"/>
    <row r="33367" x14ac:dyDescent="0.2"/>
    <row r="33368" x14ac:dyDescent="0.2"/>
    <row r="33369" x14ac:dyDescent="0.2"/>
    <row r="33370" x14ac:dyDescent="0.2"/>
    <row r="33371" x14ac:dyDescent="0.2"/>
    <row r="33372" x14ac:dyDescent="0.2"/>
    <row r="33373" x14ac:dyDescent="0.2"/>
    <row r="33374" x14ac:dyDescent="0.2"/>
    <row r="33375" x14ac:dyDescent="0.2"/>
    <row r="33376" x14ac:dyDescent="0.2"/>
    <row r="33377" x14ac:dyDescent="0.2"/>
    <row r="33378" x14ac:dyDescent="0.2"/>
    <row r="33379" x14ac:dyDescent="0.2"/>
    <row r="33380" x14ac:dyDescent="0.2"/>
    <row r="33381" x14ac:dyDescent="0.2"/>
    <row r="33382" x14ac:dyDescent="0.2"/>
    <row r="33383" x14ac:dyDescent="0.2"/>
    <row r="33384" x14ac:dyDescent="0.2"/>
    <row r="33385" x14ac:dyDescent="0.2"/>
    <row r="33386" x14ac:dyDescent="0.2"/>
    <row r="33387" x14ac:dyDescent="0.2"/>
    <row r="33388" x14ac:dyDescent="0.2"/>
    <row r="33389" x14ac:dyDescent="0.2"/>
    <row r="33390" x14ac:dyDescent="0.2"/>
    <row r="33391" x14ac:dyDescent="0.2"/>
    <row r="33392" x14ac:dyDescent="0.2"/>
    <row r="33393" x14ac:dyDescent="0.2"/>
    <row r="33394" x14ac:dyDescent="0.2"/>
    <row r="33395" x14ac:dyDescent="0.2"/>
    <row r="33396" x14ac:dyDescent="0.2"/>
    <row r="33397" x14ac:dyDescent="0.2"/>
    <row r="33398" x14ac:dyDescent="0.2"/>
    <row r="33399" x14ac:dyDescent="0.2"/>
    <row r="33400" x14ac:dyDescent="0.2"/>
    <row r="33401" x14ac:dyDescent="0.2"/>
    <row r="33402" x14ac:dyDescent="0.2"/>
    <row r="33403" x14ac:dyDescent="0.2"/>
    <row r="33404" x14ac:dyDescent="0.2"/>
    <row r="33405" x14ac:dyDescent="0.2"/>
    <row r="33406" x14ac:dyDescent="0.2"/>
    <row r="33407" x14ac:dyDescent="0.2"/>
    <row r="33408" x14ac:dyDescent="0.2"/>
    <row r="33409" x14ac:dyDescent="0.2"/>
    <row r="33410" x14ac:dyDescent="0.2"/>
    <row r="33411" x14ac:dyDescent="0.2"/>
    <row r="33412" x14ac:dyDescent="0.2"/>
    <row r="33413" x14ac:dyDescent="0.2"/>
    <row r="33414" x14ac:dyDescent="0.2"/>
    <row r="33415" x14ac:dyDescent="0.2"/>
    <row r="33416" x14ac:dyDescent="0.2"/>
    <row r="33417" x14ac:dyDescent="0.2"/>
    <row r="33418" x14ac:dyDescent="0.2"/>
    <row r="33419" x14ac:dyDescent="0.2"/>
    <row r="33420" x14ac:dyDescent="0.2"/>
    <row r="33421" x14ac:dyDescent="0.2"/>
    <row r="33422" x14ac:dyDescent="0.2"/>
    <row r="33423" x14ac:dyDescent="0.2"/>
    <row r="33424" x14ac:dyDescent="0.2"/>
    <row r="33425" x14ac:dyDescent="0.2"/>
    <row r="33426" x14ac:dyDescent="0.2"/>
    <row r="33427" x14ac:dyDescent="0.2"/>
    <row r="33428" x14ac:dyDescent="0.2"/>
    <row r="33429" x14ac:dyDescent="0.2"/>
    <row r="33430" x14ac:dyDescent="0.2"/>
    <row r="33431" x14ac:dyDescent="0.2"/>
    <row r="33432" x14ac:dyDescent="0.2"/>
    <row r="33433" x14ac:dyDescent="0.2"/>
    <row r="33434" x14ac:dyDescent="0.2"/>
    <row r="33435" x14ac:dyDescent="0.2"/>
    <row r="33436" x14ac:dyDescent="0.2"/>
    <row r="33437" x14ac:dyDescent="0.2"/>
    <row r="33438" x14ac:dyDescent="0.2"/>
    <row r="33439" x14ac:dyDescent="0.2"/>
    <row r="33440" x14ac:dyDescent="0.2"/>
    <row r="33441" x14ac:dyDescent="0.2"/>
    <row r="33442" x14ac:dyDescent="0.2"/>
    <row r="33443" x14ac:dyDescent="0.2"/>
    <row r="33444" x14ac:dyDescent="0.2"/>
    <row r="33445" x14ac:dyDescent="0.2"/>
    <row r="33446" x14ac:dyDescent="0.2"/>
    <row r="33447" x14ac:dyDescent="0.2"/>
    <row r="33448" x14ac:dyDescent="0.2"/>
    <row r="33449" x14ac:dyDescent="0.2"/>
    <row r="33450" x14ac:dyDescent="0.2"/>
    <row r="33451" x14ac:dyDescent="0.2"/>
    <row r="33452" x14ac:dyDescent="0.2"/>
    <row r="33453" x14ac:dyDescent="0.2"/>
    <row r="33454" x14ac:dyDescent="0.2"/>
    <row r="33455" x14ac:dyDescent="0.2"/>
    <row r="33456" x14ac:dyDescent="0.2"/>
    <row r="33457" x14ac:dyDescent="0.2"/>
    <row r="33458" x14ac:dyDescent="0.2"/>
    <row r="33459" x14ac:dyDescent="0.2"/>
    <row r="33460" x14ac:dyDescent="0.2"/>
    <row r="33461" x14ac:dyDescent="0.2"/>
    <row r="33462" x14ac:dyDescent="0.2"/>
    <row r="33463" x14ac:dyDescent="0.2"/>
    <row r="33464" x14ac:dyDescent="0.2"/>
    <row r="33465" x14ac:dyDescent="0.2"/>
    <row r="33466" x14ac:dyDescent="0.2"/>
    <row r="33467" x14ac:dyDescent="0.2"/>
    <row r="33468" x14ac:dyDescent="0.2"/>
    <row r="33469" x14ac:dyDescent="0.2"/>
    <row r="33470" x14ac:dyDescent="0.2"/>
    <row r="33471" x14ac:dyDescent="0.2"/>
    <row r="33472" x14ac:dyDescent="0.2"/>
    <row r="33473" x14ac:dyDescent="0.2"/>
    <row r="33474" x14ac:dyDescent="0.2"/>
    <row r="33475" x14ac:dyDescent="0.2"/>
    <row r="33476" x14ac:dyDescent="0.2"/>
    <row r="33477" x14ac:dyDescent="0.2"/>
    <row r="33478" x14ac:dyDescent="0.2"/>
    <row r="33479" x14ac:dyDescent="0.2"/>
    <row r="33480" x14ac:dyDescent="0.2"/>
    <row r="33481" x14ac:dyDescent="0.2"/>
    <row r="33482" x14ac:dyDescent="0.2"/>
    <row r="33483" x14ac:dyDescent="0.2"/>
    <row r="33484" x14ac:dyDescent="0.2"/>
    <row r="33485" x14ac:dyDescent="0.2"/>
    <row r="33486" x14ac:dyDescent="0.2"/>
    <row r="33487" x14ac:dyDescent="0.2"/>
    <row r="33488" x14ac:dyDescent="0.2"/>
    <row r="33489" x14ac:dyDescent="0.2"/>
    <row r="33490" x14ac:dyDescent="0.2"/>
    <row r="33491" x14ac:dyDescent="0.2"/>
    <row r="33492" x14ac:dyDescent="0.2"/>
    <row r="33493" x14ac:dyDescent="0.2"/>
    <row r="33494" x14ac:dyDescent="0.2"/>
    <row r="33495" x14ac:dyDescent="0.2"/>
    <row r="33496" x14ac:dyDescent="0.2"/>
    <row r="33497" x14ac:dyDescent="0.2"/>
    <row r="33498" x14ac:dyDescent="0.2"/>
    <row r="33499" x14ac:dyDescent="0.2"/>
    <row r="33500" x14ac:dyDescent="0.2"/>
    <row r="33501" x14ac:dyDescent="0.2"/>
    <row r="33502" x14ac:dyDescent="0.2"/>
    <row r="33503" x14ac:dyDescent="0.2"/>
    <row r="33504" x14ac:dyDescent="0.2"/>
    <row r="33505" x14ac:dyDescent="0.2"/>
    <row r="33506" x14ac:dyDescent="0.2"/>
    <row r="33507" x14ac:dyDescent="0.2"/>
    <row r="33508" x14ac:dyDescent="0.2"/>
    <row r="33509" x14ac:dyDescent="0.2"/>
    <row r="33510" x14ac:dyDescent="0.2"/>
    <row r="33511" x14ac:dyDescent="0.2"/>
    <row r="33512" x14ac:dyDescent="0.2"/>
    <row r="33513" x14ac:dyDescent="0.2"/>
    <row r="33514" x14ac:dyDescent="0.2"/>
    <row r="33515" x14ac:dyDescent="0.2"/>
    <row r="33516" x14ac:dyDescent="0.2"/>
    <row r="33517" x14ac:dyDescent="0.2"/>
    <row r="33518" x14ac:dyDescent="0.2"/>
    <row r="33519" x14ac:dyDescent="0.2"/>
    <row r="33520" x14ac:dyDescent="0.2"/>
    <row r="33521" x14ac:dyDescent="0.2"/>
    <row r="33522" x14ac:dyDescent="0.2"/>
    <row r="33523" x14ac:dyDescent="0.2"/>
    <row r="33524" x14ac:dyDescent="0.2"/>
    <row r="33525" x14ac:dyDescent="0.2"/>
    <row r="33526" x14ac:dyDescent="0.2"/>
    <row r="33527" x14ac:dyDescent="0.2"/>
    <row r="33528" x14ac:dyDescent="0.2"/>
    <row r="33529" x14ac:dyDescent="0.2"/>
    <row r="33530" x14ac:dyDescent="0.2"/>
    <row r="33531" x14ac:dyDescent="0.2"/>
    <row r="33532" x14ac:dyDescent="0.2"/>
    <row r="33533" x14ac:dyDescent="0.2"/>
    <row r="33534" x14ac:dyDescent="0.2"/>
    <row r="33535" x14ac:dyDescent="0.2"/>
    <row r="33536" x14ac:dyDescent="0.2"/>
    <row r="33537" x14ac:dyDescent="0.2"/>
    <row r="33538" x14ac:dyDescent="0.2"/>
    <row r="33539" x14ac:dyDescent="0.2"/>
    <row r="33540" x14ac:dyDescent="0.2"/>
    <row r="33541" x14ac:dyDescent="0.2"/>
    <row r="33542" x14ac:dyDescent="0.2"/>
    <row r="33543" x14ac:dyDescent="0.2"/>
    <row r="33544" x14ac:dyDescent="0.2"/>
    <row r="33545" x14ac:dyDescent="0.2"/>
    <row r="33546" x14ac:dyDescent="0.2"/>
    <row r="33547" x14ac:dyDescent="0.2"/>
    <row r="33548" x14ac:dyDescent="0.2"/>
    <row r="33549" x14ac:dyDescent="0.2"/>
    <row r="33550" x14ac:dyDescent="0.2"/>
    <row r="33551" x14ac:dyDescent="0.2"/>
    <row r="33552" x14ac:dyDescent="0.2"/>
    <row r="33553" x14ac:dyDescent="0.2"/>
    <row r="33554" x14ac:dyDescent="0.2"/>
    <row r="33555" x14ac:dyDescent="0.2"/>
    <row r="33556" x14ac:dyDescent="0.2"/>
    <row r="33557" x14ac:dyDescent="0.2"/>
    <row r="33558" x14ac:dyDescent="0.2"/>
    <row r="33559" x14ac:dyDescent="0.2"/>
    <row r="33560" x14ac:dyDescent="0.2"/>
    <row r="33561" x14ac:dyDescent="0.2"/>
    <row r="33562" x14ac:dyDescent="0.2"/>
    <row r="33563" x14ac:dyDescent="0.2"/>
    <row r="33564" x14ac:dyDescent="0.2"/>
    <row r="33565" x14ac:dyDescent="0.2"/>
    <row r="33566" x14ac:dyDescent="0.2"/>
    <row r="33567" x14ac:dyDescent="0.2"/>
    <row r="33568" x14ac:dyDescent="0.2"/>
    <row r="33569" x14ac:dyDescent="0.2"/>
    <row r="33570" x14ac:dyDescent="0.2"/>
    <row r="33571" x14ac:dyDescent="0.2"/>
    <row r="33572" x14ac:dyDescent="0.2"/>
    <row r="33573" x14ac:dyDescent="0.2"/>
    <row r="33574" x14ac:dyDescent="0.2"/>
    <row r="33575" x14ac:dyDescent="0.2"/>
    <row r="33576" x14ac:dyDescent="0.2"/>
    <row r="33577" x14ac:dyDescent="0.2"/>
    <row r="33578" x14ac:dyDescent="0.2"/>
    <row r="33579" x14ac:dyDescent="0.2"/>
    <row r="33580" x14ac:dyDescent="0.2"/>
    <row r="33581" x14ac:dyDescent="0.2"/>
    <row r="33582" x14ac:dyDescent="0.2"/>
    <row r="33583" x14ac:dyDescent="0.2"/>
    <row r="33584" x14ac:dyDescent="0.2"/>
    <row r="33585" x14ac:dyDescent="0.2"/>
    <row r="33586" x14ac:dyDescent="0.2"/>
    <row r="33587" x14ac:dyDescent="0.2"/>
    <row r="33588" x14ac:dyDescent="0.2"/>
    <row r="33589" x14ac:dyDescent="0.2"/>
    <row r="33590" x14ac:dyDescent="0.2"/>
    <row r="33591" x14ac:dyDescent="0.2"/>
    <row r="33592" x14ac:dyDescent="0.2"/>
    <row r="33593" x14ac:dyDescent="0.2"/>
    <row r="33594" x14ac:dyDescent="0.2"/>
    <row r="33595" x14ac:dyDescent="0.2"/>
    <row r="33596" x14ac:dyDescent="0.2"/>
    <row r="33597" x14ac:dyDescent="0.2"/>
    <row r="33598" x14ac:dyDescent="0.2"/>
    <row r="33599" x14ac:dyDescent="0.2"/>
    <row r="33600" x14ac:dyDescent="0.2"/>
    <row r="33601" x14ac:dyDescent="0.2"/>
    <row r="33602" x14ac:dyDescent="0.2"/>
    <row r="33603" x14ac:dyDescent="0.2"/>
    <row r="33604" x14ac:dyDescent="0.2"/>
    <row r="33605" x14ac:dyDescent="0.2"/>
    <row r="33606" x14ac:dyDescent="0.2"/>
    <row r="33607" x14ac:dyDescent="0.2"/>
    <row r="33608" x14ac:dyDescent="0.2"/>
    <row r="33609" x14ac:dyDescent="0.2"/>
    <row r="33610" x14ac:dyDescent="0.2"/>
    <row r="33611" x14ac:dyDescent="0.2"/>
    <row r="33612" x14ac:dyDescent="0.2"/>
    <row r="33613" x14ac:dyDescent="0.2"/>
    <row r="33614" x14ac:dyDescent="0.2"/>
    <row r="33615" x14ac:dyDescent="0.2"/>
    <row r="33616" x14ac:dyDescent="0.2"/>
    <row r="33617" x14ac:dyDescent="0.2"/>
    <row r="33618" x14ac:dyDescent="0.2"/>
    <row r="33619" x14ac:dyDescent="0.2"/>
    <row r="33620" x14ac:dyDescent="0.2"/>
    <row r="33621" x14ac:dyDescent="0.2"/>
    <row r="33622" x14ac:dyDescent="0.2"/>
    <row r="33623" x14ac:dyDescent="0.2"/>
    <row r="33624" x14ac:dyDescent="0.2"/>
    <row r="33625" x14ac:dyDescent="0.2"/>
    <row r="33626" x14ac:dyDescent="0.2"/>
    <row r="33627" x14ac:dyDescent="0.2"/>
    <row r="33628" x14ac:dyDescent="0.2"/>
    <row r="33629" x14ac:dyDescent="0.2"/>
    <row r="33630" x14ac:dyDescent="0.2"/>
    <row r="33631" x14ac:dyDescent="0.2"/>
    <row r="33632" x14ac:dyDescent="0.2"/>
    <row r="33633" x14ac:dyDescent="0.2"/>
    <row r="33634" x14ac:dyDescent="0.2"/>
    <row r="33635" x14ac:dyDescent="0.2"/>
    <row r="33636" x14ac:dyDescent="0.2"/>
    <row r="33637" x14ac:dyDescent="0.2"/>
    <row r="33638" x14ac:dyDescent="0.2"/>
    <row r="33639" x14ac:dyDescent="0.2"/>
    <row r="33640" x14ac:dyDescent="0.2"/>
    <row r="33641" x14ac:dyDescent="0.2"/>
    <row r="33642" x14ac:dyDescent="0.2"/>
    <row r="33643" x14ac:dyDescent="0.2"/>
    <row r="33644" x14ac:dyDescent="0.2"/>
    <row r="33645" x14ac:dyDescent="0.2"/>
    <row r="33646" x14ac:dyDescent="0.2"/>
    <row r="33647" x14ac:dyDescent="0.2"/>
    <row r="33648" x14ac:dyDescent="0.2"/>
    <row r="33649" x14ac:dyDescent="0.2"/>
    <row r="33650" x14ac:dyDescent="0.2"/>
    <row r="33651" x14ac:dyDescent="0.2"/>
    <row r="33652" x14ac:dyDescent="0.2"/>
    <row r="33653" x14ac:dyDescent="0.2"/>
    <row r="33654" x14ac:dyDescent="0.2"/>
    <row r="33655" x14ac:dyDescent="0.2"/>
    <row r="33656" x14ac:dyDescent="0.2"/>
    <row r="33657" x14ac:dyDescent="0.2"/>
    <row r="33658" x14ac:dyDescent="0.2"/>
    <row r="33659" x14ac:dyDescent="0.2"/>
    <row r="33660" x14ac:dyDescent="0.2"/>
    <row r="33661" x14ac:dyDescent="0.2"/>
    <row r="33662" x14ac:dyDescent="0.2"/>
    <row r="33663" x14ac:dyDescent="0.2"/>
    <row r="33664" x14ac:dyDescent="0.2"/>
    <row r="33665" x14ac:dyDescent="0.2"/>
    <row r="33666" x14ac:dyDescent="0.2"/>
    <row r="33667" x14ac:dyDescent="0.2"/>
    <row r="33668" x14ac:dyDescent="0.2"/>
    <row r="33669" x14ac:dyDescent="0.2"/>
    <row r="33670" x14ac:dyDescent="0.2"/>
    <row r="33671" x14ac:dyDescent="0.2"/>
    <row r="33672" x14ac:dyDescent="0.2"/>
    <row r="33673" x14ac:dyDescent="0.2"/>
    <row r="33674" x14ac:dyDescent="0.2"/>
    <row r="33675" x14ac:dyDescent="0.2"/>
    <row r="33676" x14ac:dyDescent="0.2"/>
    <row r="33677" x14ac:dyDescent="0.2"/>
    <row r="33678" x14ac:dyDescent="0.2"/>
    <row r="33679" x14ac:dyDescent="0.2"/>
    <row r="33680" x14ac:dyDescent="0.2"/>
    <row r="33681" x14ac:dyDescent="0.2"/>
    <row r="33682" x14ac:dyDescent="0.2"/>
    <row r="33683" x14ac:dyDescent="0.2"/>
    <row r="33684" x14ac:dyDescent="0.2"/>
    <row r="33685" x14ac:dyDescent="0.2"/>
    <row r="33686" x14ac:dyDescent="0.2"/>
    <row r="33687" x14ac:dyDescent="0.2"/>
    <row r="33688" x14ac:dyDescent="0.2"/>
    <row r="33689" x14ac:dyDescent="0.2"/>
    <row r="33690" x14ac:dyDescent="0.2"/>
    <row r="33691" x14ac:dyDescent="0.2"/>
    <row r="33692" x14ac:dyDescent="0.2"/>
    <row r="33693" x14ac:dyDescent="0.2"/>
    <row r="33694" x14ac:dyDescent="0.2"/>
    <row r="33695" x14ac:dyDescent="0.2"/>
    <row r="33696" x14ac:dyDescent="0.2"/>
    <row r="33697" x14ac:dyDescent="0.2"/>
    <row r="33698" x14ac:dyDescent="0.2"/>
    <row r="33699" x14ac:dyDescent="0.2"/>
    <row r="33700" x14ac:dyDescent="0.2"/>
    <row r="33701" x14ac:dyDescent="0.2"/>
    <row r="33702" x14ac:dyDescent="0.2"/>
    <row r="33703" x14ac:dyDescent="0.2"/>
    <row r="33704" x14ac:dyDescent="0.2"/>
    <row r="33705" x14ac:dyDescent="0.2"/>
    <row r="33706" x14ac:dyDescent="0.2"/>
    <row r="33707" x14ac:dyDescent="0.2"/>
    <row r="33708" x14ac:dyDescent="0.2"/>
    <row r="33709" x14ac:dyDescent="0.2"/>
    <row r="33710" x14ac:dyDescent="0.2"/>
    <row r="33711" x14ac:dyDescent="0.2"/>
    <row r="33712" x14ac:dyDescent="0.2"/>
    <row r="33713" x14ac:dyDescent="0.2"/>
    <row r="33714" x14ac:dyDescent="0.2"/>
    <row r="33715" x14ac:dyDescent="0.2"/>
    <row r="33716" x14ac:dyDescent="0.2"/>
    <row r="33717" x14ac:dyDescent="0.2"/>
    <row r="33718" x14ac:dyDescent="0.2"/>
    <row r="33719" x14ac:dyDescent="0.2"/>
    <row r="33720" x14ac:dyDescent="0.2"/>
    <row r="33721" x14ac:dyDescent="0.2"/>
    <row r="33722" x14ac:dyDescent="0.2"/>
    <row r="33723" x14ac:dyDescent="0.2"/>
    <row r="33724" x14ac:dyDescent="0.2"/>
    <row r="33725" x14ac:dyDescent="0.2"/>
    <row r="33726" x14ac:dyDescent="0.2"/>
    <row r="33727" x14ac:dyDescent="0.2"/>
    <row r="33728" x14ac:dyDescent="0.2"/>
    <row r="33729" x14ac:dyDescent="0.2"/>
    <row r="33730" x14ac:dyDescent="0.2"/>
    <row r="33731" x14ac:dyDescent="0.2"/>
    <row r="33732" x14ac:dyDescent="0.2"/>
    <row r="33733" x14ac:dyDescent="0.2"/>
    <row r="33734" x14ac:dyDescent="0.2"/>
    <row r="33735" x14ac:dyDescent="0.2"/>
    <row r="33736" x14ac:dyDescent="0.2"/>
    <row r="33737" x14ac:dyDescent="0.2"/>
    <row r="33738" x14ac:dyDescent="0.2"/>
    <row r="33739" x14ac:dyDescent="0.2"/>
    <row r="33740" x14ac:dyDescent="0.2"/>
    <row r="33741" x14ac:dyDescent="0.2"/>
    <row r="33742" x14ac:dyDescent="0.2"/>
    <row r="33743" x14ac:dyDescent="0.2"/>
    <row r="33744" x14ac:dyDescent="0.2"/>
    <row r="33745" x14ac:dyDescent="0.2"/>
    <row r="33746" x14ac:dyDescent="0.2"/>
    <row r="33747" x14ac:dyDescent="0.2"/>
    <row r="33748" x14ac:dyDescent="0.2"/>
    <row r="33749" x14ac:dyDescent="0.2"/>
    <row r="33750" x14ac:dyDescent="0.2"/>
    <row r="33751" x14ac:dyDescent="0.2"/>
    <row r="33752" x14ac:dyDescent="0.2"/>
    <row r="33753" x14ac:dyDescent="0.2"/>
    <row r="33754" x14ac:dyDescent="0.2"/>
    <row r="33755" x14ac:dyDescent="0.2"/>
    <row r="33756" x14ac:dyDescent="0.2"/>
    <row r="33757" x14ac:dyDescent="0.2"/>
    <row r="33758" x14ac:dyDescent="0.2"/>
    <row r="33759" x14ac:dyDescent="0.2"/>
    <row r="33760" x14ac:dyDescent="0.2"/>
    <row r="33761" x14ac:dyDescent="0.2"/>
    <row r="33762" x14ac:dyDescent="0.2"/>
    <row r="33763" x14ac:dyDescent="0.2"/>
    <row r="33764" x14ac:dyDescent="0.2"/>
    <row r="33765" x14ac:dyDescent="0.2"/>
    <row r="33766" x14ac:dyDescent="0.2"/>
    <row r="33767" x14ac:dyDescent="0.2"/>
    <row r="33768" x14ac:dyDescent="0.2"/>
    <row r="33769" x14ac:dyDescent="0.2"/>
    <row r="33770" x14ac:dyDescent="0.2"/>
    <row r="33771" x14ac:dyDescent="0.2"/>
    <row r="33772" x14ac:dyDescent="0.2"/>
    <row r="33773" x14ac:dyDescent="0.2"/>
    <row r="33774" x14ac:dyDescent="0.2"/>
    <row r="33775" x14ac:dyDescent="0.2"/>
    <row r="33776" x14ac:dyDescent="0.2"/>
    <row r="33777" x14ac:dyDescent="0.2"/>
    <row r="33778" x14ac:dyDescent="0.2"/>
    <row r="33779" x14ac:dyDescent="0.2"/>
    <row r="33780" x14ac:dyDescent="0.2"/>
    <row r="33781" x14ac:dyDescent="0.2"/>
    <row r="33782" x14ac:dyDescent="0.2"/>
    <row r="33783" x14ac:dyDescent="0.2"/>
    <row r="33784" x14ac:dyDescent="0.2"/>
    <row r="33785" x14ac:dyDescent="0.2"/>
    <row r="33786" x14ac:dyDescent="0.2"/>
    <row r="33787" x14ac:dyDescent="0.2"/>
    <row r="33788" x14ac:dyDescent="0.2"/>
    <row r="33789" x14ac:dyDescent="0.2"/>
    <row r="33790" x14ac:dyDescent="0.2"/>
    <row r="33791" x14ac:dyDescent="0.2"/>
    <row r="33792" x14ac:dyDescent="0.2"/>
    <row r="33793" x14ac:dyDescent="0.2"/>
    <row r="33794" x14ac:dyDescent="0.2"/>
    <row r="33795" x14ac:dyDescent="0.2"/>
    <row r="33796" x14ac:dyDescent="0.2"/>
    <row r="33797" x14ac:dyDescent="0.2"/>
    <row r="33798" x14ac:dyDescent="0.2"/>
    <row r="33799" x14ac:dyDescent="0.2"/>
    <row r="33800" x14ac:dyDescent="0.2"/>
    <row r="33801" x14ac:dyDescent="0.2"/>
    <row r="33802" x14ac:dyDescent="0.2"/>
    <row r="33803" x14ac:dyDescent="0.2"/>
    <row r="33804" x14ac:dyDescent="0.2"/>
    <row r="33805" x14ac:dyDescent="0.2"/>
    <row r="33806" x14ac:dyDescent="0.2"/>
    <row r="33807" x14ac:dyDescent="0.2"/>
    <row r="33808" x14ac:dyDescent="0.2"/>
    <row r="33809" x14ac:dyDescent="0.2"/>
    <row r="33810" x14ac:dyDescent="0.2"/>
    <row r="33811" x14ac:dyDescent="0.2"/>
    <row r="33812" x14ac:dyDescent="0.2"/>
    <row r="33813" x14ac:dyDescent="0.2"/>
    <row r="33814" x14ac:dyDescent="0.2"/>
    <row r="33815" x14ac:dyDescent="0.2"/>
    <row r="33816" x14ac:dyDescent="0.2"/>
    <row r="33817" x14ac:dyDescent="0.2"/>
    <row r="33818" x14ac:dyDescent="0.2"/>
    <row r="33819" x14ac:dyDescent="0.2"/>
    <row r="33820" x14ac:dyDescent="0.2"/>
    <row r="33821" x14ac:dyDescent="0.2"/>
    <row r="33822" x14ac:dyDescent="0.2"/>
    <row r="33823" x14ac:dyDescent="0.2"/>
    <row r="33824" x14ac:dyDescent="0.2"/>
    <row r="33825" x14ac:dyDescent="0.2"/>
    <row r="33826" x14ac:dyDescent="0.2"/>
    <row r="33827" x14ac:dyDescent="0.2"/>
    <row r="33828" x14ac:dyDescent="0.2"/>
    <row r="33829" x14ac:dyDescent="0.2"/>
    <row r="33830" x14ac:dyDescent="0.2"/>
    <row r="33831" x14ac:dyDescent="0.2"/>
    <row r="33832" x14ac:dyDescent="0.2"/>
    <row r="33833" x14ac:dyDescent="0.2"/>
    <row r="33834" x14ac:dyDescent="0.2"/>
    <row r="33835" x14ac:dyDescent="0.2"/>
    <row r="33836" x14ac:dyDescent="0.2"/>
    <row r="33837" x14ac:dyDescent="0.2"/>
    <row r="33838" x14ac:dyDescent="0.2"/>
    <row r="33839" x14ac:dyDescent="0.2"/>
    <row r="33840" x14ac:dyDescent="0.2"/>
    <row r="33841" x14ac:dyDescent="0.2"/>
    <row r="33842" x14ac:dyDescent="0.2"/>
    <row r="33843" x14ac:dyDescent="0.2"/>
    <row r="33844" x14ac:dyDescent="0.2"/>
    <row r="33845" x14ac:dyDescent="0.2"/>
    <row r="33846" x14ac:dyDescent="0.2"/>
    <row r="33847" x14ac:dyDescent="0.2"/>
    <row r="33848" x14ac:dyDescent="0.2"/>
    <row r="33849" x14ac:dyDescent="0.2"/>
    <row r="33850" x14ac:dyDescent="0.2"/>
    <row r="33851" x14ac:dyDescent="0.2"/>
    <row r="33852" x14ac:dyDescent="0.2"/>
    <row r="33853" x14ac:dyDescent="0.2"/>
    <row r="33854" x14ac:dyDescent="0.2"/>
    <row r="33855" x14ac:dyDescent="0.2"/>
    <row r="33856" x14ac:dyDescent="0.2"/>
    <row r="33857" x14ac:dyDescent="0.2"/>
    <row r="33858" x14ac:dyDescent="0.2"/>
    <row r="33859" x14ac:dyDescent="0.2"/>
    <row r="33860" x14ac:dyDescent="0.2"/>
    <row r="33861" x14ac:dyDescent="0.2"/>
    <row r="33862" x14ac:dyDescent="0.2"/>
    <row r="33863" x14ac:dyDescent="0.2"/>
    <row r="33864" x14ac:dyDescent="0.2"/>
    <row r="33865" x14ac:dyDescent="0.2"/>
    <row r="33866" x14ac:dyDescent="0.2"/>
    <row r="33867" x14ac:dyDescent="0.2"/>
    <row r="33868" x14ac:dyDescent="0.2"/>
    <row r="33869" x14ac:dyDescent="0.2"/>
    <row r="33870" x14ac:dyDescent="0.2"/>
    <row r="33871" x14ac:dyDescent="0.2"/>
    <row r="33872" x14ac:dyDescent="0.2"/>
    <row r="33873" x14ac:dyDescent="0.2"/>
    <row r="33874" x14ac:dyDescent="0.2"/>
    <row r="33875" x14ac:dyDescent="0.2"/>
    <row r="33876" x14ac:dyDescent="0.2"/>
    <row r="33877" x14ac:dyDescent="0.2"/>
    <row r="33878" x14ac:dyDescent="0.2"/>
    <row r="33879" x14ac:dyDescent="0.2"/>
    <row r="33880" x14ac:dyDescent="0.2"/>
    <row r="33881" x14ac:dyDescent="0.2"/>
    <row r="33882" x14ac:dyDescent="0.2"/>
    <row r="33883" x14ac:dyDescent="0.2"/>
    <row r="33884" x14ac:dyDescent="0.2"/>
    <row r="33885" x14ac:dyDescent="0.2"/>
    <row r="33886" x14ac:dyDescent="0.2"/>
    <row r="33887" x14ac:dyDescent="0.2"/>
    <row r="33888" x14ac:dyDescent="0.2"/>
    <row r="33889" x14ac:dyDescent="0.2"/>
    <row r="33890" x14ac:dyDescent="0.2"/>
    <row r="33891" x14ac:dyDescent="0.2"/>
    <row r="33892" x14ac:dyDescent="0.2"/>
    <row r="33893" x14ac:dyDescent="0.2"/>
    <row r="33894" x14ac:dyDescent="0.2"/>
    <row r="33895" x14ac:dyDescent="0.2"/>
    <row r="33896" x14ac:dyDescent="0.2"/>
    <row r="33897" x14ac:dyDescent="0.2"/>
    <row r="33898" x14ac:dyDescent="0.2"/>
    <row r="33899" x14ac:dyDescent="0.2"/>
    <row r="33900" x14ac:dyDescent="0.2"/>
    <row r="33901" x14ac:dyDescent="0.2"/>
    <row r="33902" x14ac:dyDescent="0.2"/>
    <row r="33903" x14ac:dyDescent="0.2"/>
    <row r="33904" x14ac:dyDescent="0.2"/>
    <row r="33905" x14ac:dyDescent="0.2"/>
    <row r="33906" x14ac:dyDescent="0.2"/>
    <row r="33907" x14ac:dyDescent="0.2"/>
    <row r="33908" x14ac:dyDescent="0.2"/>
    <row r="33909" x14ac:dyDescent="0.2"/>
    <row r="33910" x14ac:dyDescent="0.2"/>
    <row r="33911" x14ac:dyDescent="0.2"/>
    <row r="33912" x14ac:dyDescent="0.2"/>
    <row r="33913" x14ac:dyDescent="0.2"/>
    <row r="33914" x14ac:dyDescent="0.2"/>
    <row r="33915" x14ac:dyDescent="0.2"/>
    <row r="33916" x14ac:dyDescent="0.2"/>
    <row r="33917" x14ac:dyDescent="0.2"/>
    <row r="33918" x14ac:dyDescent="0.2"/>
    <row r="33919" x14ac:dyDescent="0.2"/>
    <row r="33920" x14ac:dyDescent="0.2"/>
    <row r="33921" x14ac:dyDescent="0.2"/>
    <row r="33922" x14ac:dyDescent="0.2"/>
    <row r="33923" x14ac:dyDescent="0.2"/>
    <row r="33924" x14ac:dyDescent="0.2"/>
    <row r="33925" x14ac:dyDescent="0.2"/>
    <row r="33926" x14ac:dyDescent="0.2"/>
    <row r="33927" x14ac:dyDescent="0.2"/>
    <row r="33928" x14ac:dyDescent="0.2"/>
    <row r="33929" x14ac:dyDescent="0.2"/>
    <row r="33930" x14ac:dyDescent="0.2"/>
    <row r="33931" x14ac:dyDescent="0.2"/>
    <row r="33932" x14ac:dyDescent="0.2"/>
    <row r="33933" x14ac:dyDescent="0.2"/>
    <row r="33934" x14ac:dyDescent="0.2"/>
    <row r="33935" x14ac:dyDescent="0.2"/>
    <row r="33936" x14ac:dyDescent="0.2"/>
    <row r="33937" x14ac:dyDescent="0.2"/>
    <row r="33938" x14ac:dyDescent="0.2"/>
    <row r="33939" x14ac:dyDescent="0.2"/>
    <row r="33940" x14ac:dyDescent="0.2"/>
    <row r="33941" x14ac:dyDescent="0.2"/>
    <row r="33942" x14ac:dyDescent="0.2"/>
    <row r="33943" x14ac:dyDescent="0.2"/>
    <row r="33944" x14ac:dyDescent="0.2"/>
    <row r="33945" x14ac:dyDescent="0.2"/>
    <row r="33946" x14ac:dyDescent="0.2"/>
    <row r="33947" x14ac:dyDescent="0.2"/>
    <row r="33948" x14ac:dyDescent="0.2"/>
    <row r="33949" x14ac:dyDescent="0.2"/>
    <row r="33950" x14ac:dyDescent="0.2"/>
    <row r="33951" x14ac:dyDescent="0.2"/>
    <row r="33952" x14ac:dyDescent="0.2"/>
    <row r="33953" x14ac:dyDescent="0.2"/>
    <row r="33954" x14ac:dyDescent="0.2"/>
    <row r="33955" x14ac:dyDescent="0.2"/>
    <row r="33956" x14ac:dyDescent="0.2"/>
    <row r="33957" x14ac:dyDescent="0.2"/>
    <row r="33958" x14ac:dyDescent="0.2"/>
    <row r="33959" x14ac:dyDescent="0.2"/>
    <row r="33960" x14ac:dyDescent="0.2"/>
    <row r="33961" x14ac:dyDescent="0.2"/>
    <row r="33962" x14ac:dyDescent="0.2"/>
    <row r="33963" x14ac:dyDescent="0.2"/>
    <row r="33964" x14ac:dyDescent="0.2"/>
    <row r="33965" x14ac:dyDescent="0.2"/>
    <row r="33966" x14ac:dyDescent="0.2"/>
    <row r="33967" x14ac:dyDescent="0.2"/>
    <row r="33968" x14ac:dyDescent="0.2"/>
    <row r="33969" x14ac:dyDescent="0.2"/>
    <row r="33970" x14ac:dyDescent="0.2"/>
    <row r="33971" x14ac:dyDescent="0.2"/>
    <row r="33972" x14ac:dyDescent="0.2"/>
    <row r="33973" x14ac:dyDescent="0.2"/>
    <row r="33974" x14ac:dyDescent="0.2"/>
    <row r="33975" x14ac:dyDescent="0.2"/>
    <row r="33976" x14ac:dyDescent="0.2"/>
    <row r="33977" x14ac:dyDescent="0.2"/>
    <row r="33978" x14ac:dyDescent="0.2"/>
    <row r="33979" x14ac:dyDescent="0.2"/>
    <row r="33980" x14ac:dyDescent="0.2"/>
    <row r="33981" x14ac:dyDescent="0.2"/>
    <row r="33982" x14ac:dyDescent="0.2"/>
    <row r="33983" x14ac:dyDescent="0.2"/>
    <row r="33984" x14ac:dyDescent="0.2"/>
    <row r="33985" x14ac:dyDescent="0.2"/>
    <row r="33986" x14ac:dyDescent="0.2"/>
    <row r="33987" x14ac:dyDescent="0.2"/>
    <row r="33988" x14ac:dyDescent="0.2"/>
    <row r="33989" x14ac:dyDescent="0.2"/>
    <row r="33990" x14ac:dyDescent="0.2"/>
    <row r="33991" x14ac:dyDescent="0.2"/>
    <row r="33992" x14ac:dyDescent="0.2"/>
    <row r="33993" x14ac:dyDescent="0.2"/>
    <row r="33994" x14ac:dyDescent="0.2"/>
    <row r="33995" x14ac:dyDescent="0.2"/>
    <row r="33996" x14ac:dyDescent="0.2"/>
    <row r="33997" x14ac:dyDescent="0.2"/>
    <row r="33998" x14ac:dyDescent="0.2"/>
    <row r="33999" x14ac:dyDescent="0.2"/>
    <row r="34000" x14ac:dyDescent="0.2"/>
    <row r="34001" x14ac:dyDescent="0.2"/>
    <row r="34002" x14ac:dyDescent="0.2"/>
    <row r="34003" x14ac:dyDescent="0.2"/>
    <row r="34004" x14ac:dyDescent="0.2"/>
    <row r="34005" x14ac:dyDescent="0.2"/>
    <row r="34006" x14ac:dyDescent="0.2"/>
    <row r="34007" x14ac:dyDescent="0.2"/>
    <row r="34008" x14ac:dyDescent="0.2"/>
    <row r="34009" x14ac:dyDescent="0.2"/>
    <row r="34010" x14ac:dyDescent="0.2"/>
    <row r="34011" x14ac:dyDescent="0.2"/>
    <row r="34012" x14ac:dyDescent="0.2"/>
    <row r="34013" x14ac:dyDescent="0.2"/>
    <row r="34014" x14ac:dyDescent="0.2"/>
    <row r="34015" x14ac:dyDescent="0.2"/>
    <row r="34016" x14ac:dyDescent="0.2"/>
    <row r="34017" x14ac:dyDescent="0.2"/>
    <row r="34018" x14ac:dyDescent="0.2"/>
    <row r="34019" x14ac:dyDescent="0.2"/>
    <row r="34020" x14ac:dyDescent="0.2"/>
    <row r="34021" x14ac:dyDescent="0.2"/>
    <row r="34022" x14ac:dyDescent="0.2"/>
    <row r="34023" x14ac:dyDescent="0.2"/>
    <row r="34024" x14ac:dyDescent="0.2"/>
    <row r="34025" x14ac:dyDescent="0.2"/>
    <row r="34026" x14ac:dyDescent="0.2"/>
    <row r="34027" x14ac:dyDescent="0.2"/>
    <row r="34028" x14ac:dyDescent="0.2"/>
    <row r="34029" x14ac:dyDescent="0.2"/>
    <row r="34030" x14ac:dyDescent="0.2"/>
    <row r="34031" x14ac:dyDescent="0.2"/>
    <row r="34032" x14ac:dyDescent="0.2"/>
    <row r="34033" x14ac:dyDescent="0.2"/>
    <row r="34034" x14ac:dyDescent="0.2"/>
    <row r="34035" x14ac:dyDescent="0.2"/>
    <row r="34036" x14ac:dyDescent="0.2"/>
    <row r="34037" x14ac:dyDescent="0.2"/>
    <row r="34038" x14ac:dyDescent="0.2"/>
    <row r="34039" x14ac:dyDescent="0.2"/>
    <row r="34040" x14ac:dyDescent="0.2"/>
    <row r="34041" x14ac:dyDescent="0.2"/>
    <row r="34042" x14ac:dyDescent="0.2"/>
    <row r="34043" x14ac:dyDescent="0.2"/>
    <row r="34044" x14ac:dyDescent="0.2"/>
    <row r="34045" x14ac:dyDescent="0.2"/>
    <row r="34046" x14ac:dyDescent="0.2"/>
    <row r="34047" x14ac:dyDescent="0.2"/>
    <row r="34048" x14ac:dyDescent="0.2"/>
    <row r="34049" x14ac:dyDescent="0.2"/>
    <row r="34050" x14ac:dyDescent="0.2"/>
    <row r="34051" x14ac:dyDescent="0.2"/>
    <row r="34052" x14ac:dyDescent="0.2"/>
    <row r="34053" x14ac:dyDescent="0.2"/>
    <row r="34054" x14ac:dyDescent="0.2"/>
    <row r="34055" x14ac:dyDescent="0.2"/>
    <row r="34056" x14ac:dyDescent="0.2"/>
    <row r="34057" x14ac:dyDescent="0.2"/>
    <row r="34058" x14ac:dyDescent="0.2"/>
    <row r="34059" x14ac:dyDescent="0.2"/>
    <row r="34060" x14ac:dyDescent="0.2"/>
    <row r="34061" x14ac:dyDescent="0.2"/>
    <row r="34062" x14ac:dyDescent="0.2"/>
    <row r="34063" x14ac:dyDescent="0.2"/>
    <row r="34064" x14ac:dyDescent="0.2"/>
    <row r="34065" x14ac:dyDescent="0.2"/>
    <row r="34066" x14ac:dyDescent="0.2"/>
    <row r="34067" x14ac:dyDescent="0.2"/>
    <row r="34068" x14ac:dyDescent="0.2"/>
    <row r="34069" x14ac:dyDescent="0.2"/>
    <row r="34070" x14ac:dyDescent="0.2"/>
    <row r="34071" x14ac:dyDescent="0.2"/>
    <row r="34072" x14ac:dyDescent="0.2"/>
    <row r="34073" x14ac:dyDescent="0.2"/>
    <row r="34074" x14ac:dyDescent="0.2"/>
    <row r="34075" x14ac:dyDescent="0.2"/>
    <row r="34076" x14ac:dyDescent="0.2"/>
    <row r="34077" x14ac:dyDescent="0.2"/>
    <row r="34078" x14ac:dyDescent="0.2"/>
    <row r="34079" x14ac:dyDescent="0.2"/>
    <row r="34080" x14ac:dyDescent="0.2"/>
    <row r="34081" x14ac:dyDescent="0.2"/>
    <row r="34082" x14ac:dyDescent="0.2"/>
    <row r="34083" x14ac:dyDescent="0.2"/>
    <row r="34084" x14ac:dyDescent="0.2"/>
    <row r="34085" x14ac:dyDescent="0.2"/>
    <row r="34086" x14ac:dyDescent="0.2"/>
    <row r="34087" x14ac:dyDescent="0.2"/>
    <row r="34088" x14ac:dyDescent="0.2"/>
    <row r="34089" x14ac:dyDescent="0.2"/>
    <row r="34090" x14ac:dyDescent="0.2"/>
    <row r="34091" x14ac:dyDescent="0.2"/>
    <row r="34092" x14ac:dyDescent="0.2"/>
    <row r="34093" x14ac:dyDescent="0.2"/>
    <row r="34094" x14ac:dyDescent="0.2"/>
    <row r="34095" x14ac:dyDescent="0.2"/>
    <row r="34096" x14ac:dyDescent="0.2"/>
    <row r="34097" x14ac:dyDescent="0.2"/>
    <row r="34098" x14ac:dyDescent="0.2"/>
    <row r="34099" x14ac:dyDescent="0.2"/>
    <row r="34100" x14ac:dyDescent="0.2"/>
    <row r="34101" x14ac:dyDescent="0.2"/>
    <row r="34102" x14ac:dyDescent="0.2"/>
    <row r="34103" x14ac:dyDescent="0.2"/>
    <row r="34104" x14ac:dyDescent="0.2"/>
    <row r="34105" x14ac:dyDescent="0.2"/>
    <row r="34106" x14ac:dyDescent="0.2"/>
    <row r="34107" x14ac:dyDescent="0.2"/>
    <row r="34108" x14ac:dyDescent="0.2"/>
    <row r="34109" x14ac:dyDescent="0.2"/>
    <row r="34110" x14ac:dyDescent="0.2"/>
    <row r="34111" x14ac:dyDescent="0.2"/>
    <row r="34112" x14ac:dyDescent="0.2"/>
    <row r="34113" x14ac:dyDescent="0.2"/>
    <row r="34114" x14ac:dyDescent="0.2"/>
    <row r="34115" x14ac:dyDescent="0.2"/>
    <row r="34116" x14ac:dyDescent="0.2"/>
    <row r="34117" x14ac:dyDescent="0.2"/>
    <row r="34118" x14ac:dyDescent="0.2"/>
    <row r="34119" x14ac:dyDescent="0.2"/>
    <row r="34120" x14ac:dyDescent="0.2"/>
    <row r="34121" x14ac:dyDescent="0.2"/>
    <row r="34122" x14ac:dyDescent="0.2"/>
    <row r="34123" x14ac:dyDescent="0.2"/>
    <row r="34124" x14ac:dyDescent="0.2"/>
    <row r="34125" x14ac:dyDescent="0.2"/>
    <row r="34126" x14ac:dyDescent="0.2"/>
    <row r="34127" x14ac:dyDescent="0.2"/>
    <row r="34128" x14ac:dyDescent="0.2"/>
    <row r="34129" x14ac:dyDescent="0.2"/>
    <row r="34130" x14ac:dyDescent="0.2"/>
    <row r="34131" x14ac:dyDescent="0.2"/>
    <row r="34132" x14ac:dyDescent="0.2"/>
    <row r="34133" x14ac:dyDescent="0.2"/>
    <row r="34134" x14ac:dyDescent="0.2"/>
    <row r="34135" x14ac:dyDescent="0.2"/>
    <row r="34136" x14ac:dyDescent="0.2"/>
    <row r="34137" x14ac:dyDescent="0.2"/>
    <row r="34138" x14ac:dyDescent="0.2"/>
    <row r="34139" x14ac:dyDescent="0.2"/>
    <row r="34140" x14ac:dyDescent="0.2"/>
    <row r="34141" x14ac:dyDescent="0.2"/>
    <row r="34142" x14ac:dyDescent="0.2"/>
    <row r="34143" x14ac:dyDescent="0.2"/>
    <row r="34144" x14ac:dyDescent="0.2"/>
    <row r="34145" x14ac:dyDescent="0.2"/>
    <row r="34146" x14ac:dyDescent="0.2"/>
    <row r="34147" x14ac:dyDescent="0.2"/>
    <row r="34148" x14ac:dyDescent="0.2"/>
    <row r="34149" x14ac:dyDescent="0.2"/>
    <row r="34150" x14ac:dyDescent="0.2"/>
    <row r="34151" x14ac:dyDescent="0.2"/>
    <row r="34152" x14ac:dyDescent="0.2"/>
    <row r="34153" x14ac:dyDescent="0.2"/>
    <row r="34154" x14ac:dyDescent="0.2"/>
    <row r="34155" x14ac:dyDescent="0.2"/>
    <row r="34156" x14ac:dyDescent="0.2"/>
    <row r="34157" x14ac:dyDescent="0.2"/>
    <row r="34158" x14ac:dyDescent="0.2"/>
    <row r="34159" x14ac:dyDescent="0.2"/>
    <row r="34160" x14ac:dyDescent="0.2"/>
    <row r="34161" x14ac:dyDescent="0.2"/>
    <row r="34162" x14ac:dyDescent="0.2"/>
    <row r="34163" x14ac:dyDescent="0.2"/>
    <row r="34164" x14ac:dyDescent="0.2"/>
    <row r="34165" x14ac:dyDescent="0.2"/>
    <row r="34166" x14ac:dyDescent="0.2"/>
    <row r="34167" x14ac:dyDescent="0.2"/>
    <row r="34168" x14ac:dyDescent="0.2"/>
    <row r="34169" x14ac:dyDescent="0.2"/>
    <row r="34170" x14ac:dyDescent="0.2"/>
    <row r="34171" x14ac:dyDescent="0.2"/>
    <row r="34172" x14ac:dyDescent="0.2"/>
    <row r="34173" x14ac:dyDescent="0.2"/>
    <row r="34174" x14ac:dyDescent="0.2"/>
    <row r="34175" x14ac:dyDescent="0.2"/>
    <row r="34176" x14ac:dyDescent="0.2"/>
    <row r="34177" x14ac:dyDescent="0.2"/>
    <row r="34178" x14ac:dyDescent="0.2"/>
    <row r="34179" x14ac:dyDescent="0.2"/>
    <row r="34180" x14ac:dyDescent="0.2"/>
    <row r="34181" x14ac:dyDescent="0.2"/>
    <row r="34182" x14ac:dyDescent="0.2"/>
    <row r="34183" x14ac:dyDescent="0.2"/>
    <row r="34184" x14ac:dyDescent="0.2"/>
    <row r="34185" x14ac:dyDescent="0.2"/>
    <row r="34186" x14ac:dyDescent="0.2"/>
    <row r="34187" x14ac:dyDescent="0.2"/>
    <row r="34188" x14ac:dyDescent="0.2"/>
    <row r="34189" x14ac:dyDescent="0.2"/>
    <row r="34190" x14ac:dyDescent="0.2"/>
    <row r="34191" x14ac:dyDescent="0.2"/>
    <row r="34192" x14ac:dyDescent="0.2"/>
    <row r="34193" x14ac:dyDescent="0.2"/>
    <row r="34194" x14ac:dyDescent="0.2"/>
    <row r="34195" x14ac:dyDescent="0.2"/>
    <row r="34196" x14ac:dyDescent="0.2"/>
    <row r="34197" x14ac:dyDescent="0.2"/>
    <row r="34198" x14ac:dyDescent="0.2"/>
    <row r="34199" x14ac:dyDescent="0.2"/>
    <row r="34200" x14ac:dyDescent="0.2"/>
    <row r="34201" x14ac:dyDescent="0.2"/>
    <row r="34202" x14ac:dyDescent="0.2"/>
    <row r="34203" x14ac:dyDescent="0.2"/>
    <row r="34204" x14ac:dyDescent="0.2"/>
    <row r="34205" x14ac:dyDescent="0.2"/>
    <row r="34206" x14ac:dyDescent="0.2"/>
    <row r="34207" x14ac:dyDescent="0.2"/>
    <row r="34208" x14ac:dyDescent="0.2"/>
    <row r="34209" x14ac:dyDescent="0.2"/>
    <row r="34210" x14ac:dyDescent="0.2"/>
    <row r="34211" x14ac:dyDescent="0.2"/>
    <row r="34212" x14ac:dyDescent="0.2"/>
    <row r="34213" x14ac:dyDescent="0.2"/>
    <row r="34214" x14ac:dyDescent="0.2"/>
    <row r="34215" x14ac:dyDescent="0.2"/>
    <row r="34216" x14ac:dyDescent="0.2"/>
    <row r="34217" x14ac:dyDescent="0.2"/>
    <row r="34218" x14ac:dyDescent="0.2"/>
    <row r="34219" x14ac:dyDescent="0.2"/>
    <row r="34220" x14ac:dyDescent="0.2"/>
    <row r="34221" x14ac:dyDescent="0.2"/>
    <row r="34222" x14ac:dyDescent="0.2"/>
    <row r="34223" x14ac:dyDescent="0.2"/>
    <row r="34224" x14ac:dyDescent="0.2"/>
    <row r="34225" x14ac:dyDescent="0.2"/>
    <row r="34226" x14ac:dyDescent="0.2"/>
    <row r="34227" x14ac:dyDescent="0.2"/>
    <row r="34228" x14ac:dyDescent="0.2"/>
    <row r="34229" x14ac:dyDescent="0.2"/>
    <row r="34230" x14ac:dyDescent="0.2"/>
    <row r="34231" x14ac:dyDescent="0.2"/>
    <row r="34232" x14ac:dyDescent="0.2"/>
    <row r="34233" x14ac:dyDescent="0.2"/>
    <row r="34234" x14ac:dyDescent="0.2"/>
    <row r="34235" x14ac:dyDescent="0.2"/>
    <row r="34236" x14ac:dyDescent="0.2"/>
    <row r="34237" x14ac:dyDescent="0.2"/>
    <row r="34238" x14ac:dyDescent="0.2"/>
    <row r="34239" x14ac:dyDescent="0.2"/>
    <row r="34240" x14ac:dyDescent="0.2"/>
    <row r="34241" x14ac:dyDescent="0.2"/>
    <row r="34242" x14ac:dyDescent="0.2"/>
    <row r="34243" x14ac:dyDescent="0.2"/>
    <row r="34244" x14ac:dyDescent="0.2"/>
    <row r="34245" x14ac:dyDescent="0.2"/>
    <row r="34246" x14ac:dyDescent="0.2"/>
    <row r="34247" x14ac:dyDescent="0.2"/>
    <row r="34248" x14ac:dyDescent="0.2"/>
    <row r="34249" x14ac:dyDescent="0.2"/>
    <row r="34250" x14ac:dyDescent="0.2"/>
    <row r="34251" x14ac:dyDescent="0.2"/>
    <row r="34252" x14ac:dyDescent="0.2"/>
    <row r="34253" x14ac:dyDescent="0.2"/>
    <row r="34254" x14ac:dyDescent="0.2"/>
    <row r="34255" x14ac:dyDescent="0.2"/>
    <row r="34256" x14ac:dyDescent="0.2"/>
    <row r="34257" x14ac:dyDescent="0.2"/>
    <row r="34258" x14ac:dyDescent="0.2"/>
    <row r="34259" x14ac:dyDescent="0.2"/>
    <row r="34260" x14ac:dyDescent="0.2"/>
    <row r="34261" x14ac:dyDescent="0.2"/>
    <row r="34262" x14ac:dyDescent="0.2"/>
    <row r="34263" x14ac:dyDescent="0.2"/>
    <row r="34264" x14ac:dyDescent="0.2"/>
    <row r="34265" x14ac:dyDescent="0.2"/>
    <row r="34266" x14ac:dyDescent="0.2"/>
    <row r="34267" x14ac:dyDescent="0.2"/>
    <row r="34268" x14ac:dyDescent="0.2"/>
    <row r="34269" x14ac:dyDescent="0.2"/>
    <row r="34270" x14ac:dyDescent="0.2"/>
    <row r="34271" x14ac:dyDescent="0.2"/>
    <row r="34272" x14ac:dyDescent="0.2"/>
    <row r="34273" x14ac:dyDescent="0.2"/>
    <row r="34274" x14ac:dyDescent="0.2"/>
    <row r="34275" x14ac:dyDescent="0.2"/>
    <row r="34276" x14ac:dyDescent="0.2"/>
    <row r="34277" x14ac:dyDescent="0.2"/>
    <row r="34278" x14ac:dyDescent="0.2"/>
    <row r="34279" x14ac:dyDescent="0.2"/>
    <row r="34280" x14ac:dyDescent="0.2"/>
    <row r="34281" x14ac:dyDescent="0.2"/>
    <row r="34282" x14ac:dyDescent="0.2"/>
    <row r="34283" x14ac:dyDescent="0.2"/>
    <row r="34284" x14ac:dyDescent="0.2"/>
    <row r="34285" x14ac:dyDescent="0.2"/>
    <row r="34286" x14ac:dyDescent="0.2"/>
    <row r="34287" x14ac:dyDescent="0.2"/>
    <row r="34288" x14ac:dyDescent="0.2"/>
    <row r="34289" x14ac:dyDescent="0.2"/>
    <row r="34290" x14ac:dyDescent="0.2"/>
    <row r="34291" x14ac:dyDescent="0.2"/>
    <row r="34292" x14ac:dyDescent="0.2"/>
    <row r="34293" x14ac:dyDescent="0.2"/>
    <row r="34294" x14ac:dyDescent="0.2"/>
    <row r="34295" x14ac:dyDescent="0.2"/>
    <row r="34296" x14ac:dyDescent="0.2"/>
    <row r="34297" x14ac:dyDescent="0.2"/>
    <row r="34298" x14ac:dyDescent="0.2"/>
    <row r="34299" x14ac:dyDescent="0.2"/>
    <row r="34300" x14ac:dyDescent="0.2"/>
    <row r="34301" x14ac:dyDescent="0.2"/>
    <row r="34302" x14ac:dyDescent="0.2"/>
    <row r="34303" x14ac:dyDescent="0.2"/>
    <row r="34304" x14ac:dyDescent="0.2"/>
    <row r="34305" x14ac:dyDescent="0.2"/>
    <row r="34306" x14ac:dyDescent="0.2"/>
    <row r="34307" x14ac:dyDescent="0.2"/>
    <row r="34308" x14ac:dyDescent="0.2"/>
    <row r="34309" x14ac:dyDescent="0.2"/>
    <row r="34310" x14ac:dyDescent="0.2"/>
    <row r="34311" x14ac:dyDescent="0.2"/>
    <row r="34312" x14ac:dyDescent="0.2"/>
    <row r="34313" x14ac:dyDescent="0.2"/>
    <row r="34314" x14ac:dyDescent="0.2"/>
    <row r="34315" x14ac:dyDescent="0.2"/>
    <row r="34316" x14ac:dyDescent="0.2"/>
    <row r="34317" x14ac:dyDescent="0.2"/>
    <row r="34318" x14ac:dyDescent="0.2"/>
    <row r="34319" x14ac:dyDescent="0.2"/>
    <row r="34320" x14ac:dyDescent="0.2"/>
    <row r="34321" x14ac:dyDescent="0.2"/>
    <row r="34322" x14ac:dyDescent="0.2"/>
    <row r="34323" x14ac:dyDescent="0.2"/>
    <row r="34324" x14ac:dyDescent="0.2"/>
    <row r="34325" x14ac:dyDescent="0.2"/>
    <row r="34326" x14ac:dyDescent="0.2"/>
    <row r="34327" x14ac:dyDescent="0.2"/>
    <row r="34328" x14ac:dyDescent="0.2"/>
    <row r="34329" x14ac:dyDescent="0.2"/>
    <row r="34330" x14ac:dyDescent="0.2"/>
    <row r="34331" x14ac:dyDescent="0.2"/>
    <row r="34332" x14ac:dyDescent="0.2"/>
    <row r="34333" x14ac:dyDescent="0.2"/>
    <row r="34334" x14ac:dyDescent="0.2"/>
    <row r="34335" x14ac:dyDescent="0.2"/>
    <row r="34336" x14ac:dyDescent="0.2"/>
    <row r="34337" x14ac:dyDescent="0.2"/>
    <row r="34338" x14ac:dyDescent="0.2"/>
    <row r="34339" x14ac:dyDescent="0.2"/>
    <row r="34340" x14ac:dyDescent="0.2"/>
    <row r="34341" x14ac:dyDescent="0.2"/>
    <row r="34342" x14ac:dyDescent="0.2"/>
    <row r="34343" x14ac:dyDescent="0.2"/>
    <row r="34344" x14ac:dyDescent="0.2"/>
    <row r="34345" x14ac:dyDescent="0.2"/>
    <row r="34346" x14ac:dyDescent="0.2"/>
    <row r="34347" x14ac:dyDescent="0.2"/>
    <row r="34348" x14ac:dyDescent="0.2"/>
    <row r="34349" x14ac:dyDescent="0.2"/>
    <row r="34350" x14ac:dyDescent="0.2"/>
    <row r="34351" x14ac:dyDescent="0.2"/>
    <row r="34352" x14ac:dyDescent="0.2"/>
    <row r="34353" x14ac:dyDescent="0.2"/>
    <row r="34354" x14ac:dyDescent="0.2"/>
    <row r="34355" x14ac:dyDescent="0.2"/>
    <row r="34356" x14ac:dyDescent="0.2"/>
    <row r="34357" x14ac:dyDescent="0.2"/>
    <row r="34358" x14ac:dyDescent="0.2"/>
    <row r="34359" x14ac:dyDescent="0.2"/>
    <row r="34360" x14ac:dyDescent="0.2"/>
    <row r="34361" x14ac:dyDescent="0.2"/>
    <row r="34362" x14ac:dyDescent="0.2"/>
    <row r="34363" x14ac:dyDescent="0.2"/>
    <row r="34364" x14ac:dyDescent="0.2"/>
    <row r="34365" x14ac:dyDescent="0.2"/>
    <row r="34366" x14ac:dyDescent="0.2"/>
    <row r="34367" x14ac:dyDescent="0.2"/>
    <row r="34368" x14ac:dyDescent="0.2"/>
    <row r="34369" x14ac:dyDescent="0.2"/>
    <row r="34370" x14ac:dyDescent="0.2"/>
    <row r="34371" x14ac:dyDescent="0.2"/>
    <row r="34372" x14ac:dyDescent="0.2"/>
    <row r="34373" x14ac:dyDescent="0.2"/>
    <row r="34374" x14ac:dyDescent="0.2"/>
    <row r="34375" x14ac:dyDescent="0.2"/>
    <row r="34376" x14ac:dyDescent="0.2"/>
    <row r="34377" x14ac:dyDescent="0.2"/>
    <row r="34378" x14ac:dyDescent="0.2"/>
    <row r="34379" x14ac:dyDescent="0.2"/>
    <row r="34380" x14ac:dyDescent="0.2"/>
    <row r="34381" x14ac:dyDescent="0.2"/>
    <row r="34382" x14ac:dyDescent="0.2"/>
    <row r="34383" x14ac:dyDescent="0.2"/>
    <row r="34384" x14ac:dyDescent="0.2"/>
    <row r="34385" x14ac:dyDescent="0.2"/>
    <row r="34386" x14ac:dyDescent="0.2"/>
    <row r="34387" x14ac:dyDescent="0.2"/>
    <row r="34388" x14ac:dyDescent="0.2"/>
    <row r="34389" x14ac:dyDescent="0.2"/>
    <row r="34390" x14ac:dyDescent="0.2"/>
    <row r="34391" x14ac:dyDescent="0.2"/>
    <row r="34392" x14ac:dyDescent="0.2"/>
    <row r="34393" x14ac:dyDescent="0.2"/>
    <row r="34394" x14ac:dyDescent="0.2"/>
    <row r="34395" x14ac:dyDescent="0.2"/>
    <row r="34396" x14ac:dyDescent="0.2"/>
    <row r="34397" x14ac:dyDescent="0.2"/>
    <row r="34398" x14ac:dyDescent="0.2"/>
    <row r="34399" x14ac:dyDescent="0.2"/>
    <row r="34400" x14ac:dyDescent="0.2"/>
    <row r="34401" x14ac:dyDescent="0.2"/>
    <row r="34402" x14ac:dyDescent="0.2"/>
    <row r="34403" x14ac:dyDescent="0.2"/>
    <row r="34404" x14ac:dyDescent="0.2"/>
    <row r="34405" x14ac:dyDescent="0.2"/>
    <row r="34406" x14ac:dyDescent="0.2"/>
    <row r="34407" x14ac:dyDescent="0.2"/>
    <row r="34408" x14ac:dyDescent="0.2"/>
    <row r="34409" x14ac:dyDescent="0.2"/>
    <row r="34410" x14ac:dyDescent="0.2"/>
    <row r="34411" x14ac:dyDescent="0.2"/>
    <row r="34412" x14ac:dyDescent="0.2"/>
    <row r="34413" x14ac:dyDescent="0.2"/>
    <row r="34414" x14ac:dyDescent="0.2"/>
    <row r="34415" x14ac:dyDescent="0.2"/>
    <row r="34416" x14ac:dyDescent="0.2"/>
    <row r="34417" x14ac:dyDescent="0.2"/>
    <row r="34418" x14ac:dyDescent="0.2"/>
    <row r="34419" x14ac:dyDescent="0.2"/>
    <row r="34420" x14ac:dyDescent="0.2"/>
    <row r="34421" x14ac:dyDescent="0.2"/>
    <row r="34422" x14ac:dyDescent="0.2"/>
    <row r="34423" x14ac:dyDescent="0.2"/>
    <row r="34424" x14ac:dyDescent="0.2"/>
    <row r="34425" x14ac:dyDescent="0.2"/>
    <row r="34426" x14ac:dyDescent="0.2"/>
    <row r="34427" x14ac:dyDescent="0.2"/>
    <row r="34428" x14ac:dyDescent="0.2"/>
    <row r="34429" x14ac:dyDescent="0.2"/>
    <row r="34430" x14ac:dyDescent="0.2"/>
    <row r="34431" x14ac:dyDescent="0.2"/>
    <row r="34432" x14ac:dyDescent="0.2"/>
    <row r="34433" x14ac:dyDescent="0.2"/>
    <row r="34434" x14ac:dyDescent="0.2"/>
    <row r="34435" x14ac:dyDescent="0.2"/>
    <row r="34436" x14ac:dyDescent="0.2"/>
    <row r="34437" x14ac:dyDescent="0.2"/>
    <row r="34438" x14ac:dyDescent="0.2"/>
    <row r="34439" x14ac:dyDescent="0.2"/>
    <row r="34440" x14ac:dyDescent="0.2"/>
    <row r="34441" x14ac:dyDescent="0.2"/>
    <row r="34442" x14ac:dyDescent="0.2"/>
    <row r="34443" x14ac:dyDescent="0.2"/>
    <row r="34444" x14ac:dyDescent="0.2"/>
    <row r="34445" x14ac:dyDescent="0.2"/>
    <row r="34446" x14ac:dyDescent="0.2"/>
    <row r="34447" x14ac:dyDescent="0.2"/>
    <row r="34448" x14ac:dyDescent="0.2"/>
    <row r="34449" x14ac:dyDescent="0.2"/>
    <row r="34450" x14ac:dyDescent="0.2"/>
    <row r="34451" x14ac:dyDescent="0.2"/>
    <row r="34452" x14ac:dyDescent="0.2"/>
    <row r="34453" x14ac:dyDescent="0.2"/>
    <row r="34454" x14ac:dyDescent="0.2"/>
    <row r="34455" x14ac:dyDescent="0.2"/>
    <row r="34456" x14ac:dyDescent="0.2"/>
    <row r="34457" x14ac:dyDescent="0.2"/>
    <row r="34458" x14ac:dyDescent="0.2"/>
    <row r="34459" x14ac:dyDescent="0.2"/>
    <row r="34460" x14ac:dyDescent="0.2"/>
    <row r="34461" x14ac:dyDescent="0.2"/>
    <row r="34462" x14ac:dyDescent="0.2"/>
    <row r="34463" x14ac:dyDescent="0.2"/>
    <row r="34464" x14ac:dyDescent="0.2"/>
    <row r="34465" x14ac:dyDescent="0.2"/>
    <row r="34466" x14ac:dyDescent="0.2"/>
    <row r="34467" x14ac:dyDescent="0.2"/>
    <row r="34468" x14ac:dyDescent="0.2"/>
    <row r="34469" x14ac:dyDescent="0.2"/>
    <row r="34470" x14ac:dyDescent="0.2"/>
    <row r="34471" x14ac:dyDescent="0.2"/>
    <row r="34472" x14ac:dyDescent="0.2"/>
    <row r="34473" x14ac:dyDescent="0.2"/>
    <row r="34474" x14ac:dyDescent="0.2"/>
    <row r="34475" x14ac:dyDescent="0.2"/>
    <row r="34476" x14ac:dyDescent="0.2"/>
    <row r="34477" x14ac:dyDescent="0.2"/>
    <row r="34478" x14ac:dyDescent="0.2"/>
    <row r="34479" x14ac:dyDescent="0.2"/>
    <row r="34480" x14ac:dyDescent="0.2"/>
    <row r="34481" x14ac:dyDescent="0.2"/>
    <row r="34482" x14ac:dyDescent="0.2"/>
    <row r="34483" x14ac:dyDescent="0.2"/>
    <row r="34484" x14ac:dyDescent="0.2"/>
    <row r="34485" x14ac:dyDescent="0.2"/>
    <row r="34486" x14ac:dyDescent="0.2"/>
    <row r="34487" x14ac:dyDescent="0.2"/>
    <row r="34488" x14ac:dyDescent="0.2"/>
    <row r="34489" x14ac:dyDescent="0.2"/>
    <row r="34490" x14ac:dyDescent="0.2"/>
    <row r="34491" x14ac:dyDescent="0.2"/>
    <row r="34492" x14ac:dyDescent="0.2"/>
    <row r="34493" x14ac:dyDescent="0.2"/>
    <row r="34494" x14ac:dyDescent="0.2"/>
    <row r="34495" x14ac:dyDescent="0.2"/>
    <row r="34496" x14ac:dyDescent="0.2"/>
    <row r="34497" x14ac:dyDescent="0.2"/>
    <row r="34498" x14ac:dyDescent="0.2"/>
    <row r="34499" x14ac:dyDescent="0.2"/>
    <row r="34500" x14ac:dyDescent="0.2"/>
    <row r="34501" x14ac:dyDescent="0.2"/>
    <row r="34502" x14ac:dyDescent="0.2"/>
    <row r="34503" x14ac:dyDescent="0.2"/>
    <row r="34504" x14ac:dyDescent="0.2"/>
    <row r="34505" x14ac:dyDescent="0.2"/>
    <row r="34506" x14ac:dyDescent="0.2"/>
    <row r="34507" x14ac:dyDescent="0.2"/>
    <row r="34508" x14ac:dyDescent="0.2"/>
    <row r="34509" x14ac:dyDescent="0.2"/>
    <row r="34510" x14ac:dyDescent="0.2"/>
    <row r="34511" x14ac:dyDescent="0.2"/>
    <row r="34512" x14ac:dyDescent="0.2"/>
    <row r="34513" x14ac:dyDescent="0.2"/>
    <row r="34514" x14ac:dyDescent="0.2"/>
    <row r="34515" x14ac:dyDescent="0.2"/>
    <row r="34516" x14ac:dyDescent="0.2"/>
    <row r="34517" x14ac:dyDescent="0.2"/>
    <row r="34518" x14ac:dyDescent="0.2"/>
    <row r="34519" x14ac:dyDescent="0.2"/>
    <row r="34520" x14ac:dyDescent="0.2"/>
    <row r="34521" x14ac:dyDescent="0.2"/>
    <row r="34522" x14ac:dyDescent="0.2"/>
    <row r="34523" x14ac:dyDescent="0.2"/>
    <row r="34524" x14ac:dyDescent="0.2"/>
    <row r="34525" x14ac:dyDescent="0.2"/>
    <row r="34526" x14ac:dyDescent="0.2"/>
    <row r="34527" x14ac:dyDescent="0.2"/>
    <row r="34528" x14ac:dyDescent="0.2"/>
    <row r="34529" x14ac:dyDescent="0.2"/>
    <row r="34530" x14ac:dyDescent="0.2"/>
    <row r="34531" x14ac:dyDescent="0.2"/>
    <row r="34532" x14ac:dyDescent="0.2"/>
    <row r="34533" x14ac:dyDescent="0.2"/>
    <row r="34534" x14ac:dyDescent="0.2"/>
    <row r="34535" x14ac:dyDescent="0.2"/>
    <row r="34536" x14ac:dyDescent="0.2"/>
    <row r="34537" x14ac:dyDescent="0.2"/>
    <row r="34538" x14ac:dyDescent="0.2"/>
    <row r="34539" x14ac:dyDescent="0.2"/>
    <row r="34540" x14ac:dyDescent="0.2"/>
    <row r="34541" x14ac:dyDescent="0.2"/>
    <row r="34542" x14ac:dyDescent="0.2"/>
    <row r="34543" x14ac:dyDescent="0.2"/>
    <row r="34544" x14ac:dyDescent="0.2"/>
    <row r="34545" x14ac:dyDescent="0.2"/>
    <row r="34546" x14ac:dyDescent="0.2"/>
    <row r="34547" x14ac:dyDescent="0.2"/>
    <row r="34548" x14ac:dyDescent="0.2"/>
    <row r="34549" x14ac:dyDescent="0.2"/>
    <row r="34550" x14ac:dyDescent="0.2"/>
    <row r="34551" x14ac:dyDescent="0.2"/>
    <row r="34552" x14ac:dyDescent="0.2"/>
    <row r="34553" x14ac:dyDescent="0.2"/>
    <row r="34554" x14ac:dyDescent="0.2"/>
    <row r="34555" x14ac:dyDescent="0.2"/>
    <row r="34556" x14ac:dyDescent="0.2"/>
    <row r="34557" x14ac:dyDescent="0.2"/>
    <row r="34558" x14ac:dyDescent="0.2"/>
    <row r="34559" x14ac:dyDescent="0.2"/>
    <row r="34560" x14ac:dyDescent="0.2"/>
    <row r="34561" x14ac:dyDescent="0.2"/>
    <row r="34562" x14ac:dyDescent="0.2"/>
    <row r="34563" x14ac:dyDescent="0.2"/>
    <row r="34564" x14ac:dyDescent="0.2"/>
    <row r="34565" x14ac:dyDescent="0.2"/>
    <row r="34566" x14ac:dyDescent="0.2"/>
    <row r="34567" x14ac:dyDescent="0.2"/>
    <row r="34568" x14ac:dyDescent="0.2"/>
    <row r="34569" x14ac:dyDescent="0.2"/>
    <row r="34570" x14ac:dyDescent="0.2"/>
    <row r="34571" x14ac:dyDescent="0.2"/>
    <row r="34572" x14ac:dyDescent="0.2"/>
    <row r="34573" x14ac:dyDescent="0.2"/>
    <row r="34574" x14ac:dyDescent="0.2"/>
    <row r="34575" x14ac:dyDescent="0.2"/>
    <row r="34576" x14ac:dyDescent="0.2"/>
    <row r="34577" x14ac:dyDescent="0.2"/>
    <row r="34578" x14ac:dyDescent="0.2"/>
    <row r="34579" x14ac:dyDescent="0.2"/>
    <row r="34580" x14ac:dyDescent="0.2"/>
    <row r="34581" x14ac:dyDescent="0.2"/>
    <row r="34582" x14ac:dyDescent="0.2"/>
    <row r="34583" x14ac:dyDescent="0.2"/>
    <row r="34584" x14ac:dyDescent="0.2"/>
    <row r="34585" x14ac:dyDescent="0.2"/>
    <row r="34586" x14ac:dyDescent="0.2"/>
    <row r="34587" x14ac:dyDescent="0.2"/>
    <row r="34588" x14ac:dyDescent="0.2"/>
    <row r="34589" x14ac:dyDescent="0.2"/>
    <row r="34590" x14ac:dyDescent="0.2"/>
    <row r="34591" x14ac:dyDescent="0.2"/>
    <row r="34592" x14ac:dyDescent="0.2"/>
    <row r="34593" x14ac:dyDescent="0.2"/>
    <row r="34594" x14ac:dyDescent="0.2"/>
    <row r="34595" x14ac:dyDescent="0.2"/>
    <row r="34596" x14ac:dyDescent="0.2"/>
    <row r="34597" x14ac:dyDescent="0.2"/>
    <row r="34598" x14ac:dyDescent="0.2"/>
    <row r="34599" x14ac:dyDescent="0.2"/>
    <row r="34600" x14ac:dyDescent="0.2"/>
    <row r="34601" x14ac:dyDescent="0.2"/>
    <row r="34602" x14ac:dyDescent="0.2"/>
    <row r="34603" x14ac:dyDescent="0.2"/>
    <row r="34604" x14ac:dyDescent="0.2"/>
    <row r="34605" x14ac:dyDescent="0.2"/>
    <row r="34606" x14ac:dyDescent="0.2"/>
    <row r="34607" x14ac:dyDescent="0.2"/>
    <row r="34608" x14ac:dyDescent="0.2"/>
    <row r="34609" x14ac:dyDescent="0.2"/>
    <row r="34610" x14ac:dyDescent="0.2"/>
    <row r="34611" x14ac:dyDescent="0.2"/>
    <row r="34612" x14ac:dyDescent="0.2"/>
    <row r="34613" x14ac:dyDescent="0.2"/>
    <row r="34614" x14ac:dyDescent="0.2"/>
    <row r="34615" x14ac:dyDescent="0.2"/>
    <row r="34616" x14ac:dyDescent="0.2"/>
    <row r="34617" x14ac:dyDescent="0.2"/>
    <row r="34618" x14ac:dyDescent="0.2"/>
    <row r="34619" x14ac:dyDescent="0.2"/>
    <row r="34620" x14ac:dyDescent="0.2"/>
    <row r="34621" x14ac:dyDescent="0.2"/>
    <row r="34622" x14ac:dyDescent="0.2"/>
    <row r="34623" x14ac:dyDescent="0.2"/>
    <row r="34624" x14ac:dyDescent="0.2"/>
    <row r="34625" x14ac:dyDescent="0.2"/>
    <row r="34626" x14ac:dyDescent="0.2"/>
    <row r="34627" x14ac:dyDescent="0.2"/>
    <row r="34628" x14ac:dyDescent="0.2"/>
    <row r="34629" x14ac:dyDescent="0.2"/>
    <row r="34630" x14ac:dyDescent="0.2"/>
    <row r="34631" x14ac:dyDescent="0.2"/>
    <row r="34632" x14ac:dyDescent="0.2"/>
    <row r="34633" x14ac:dyDescent="0.2"/>
    <row r="34634" x14ac:dyDescent="0.2"/>
    <row r="34635" x14ac:dyDescent="0.2"/>
    <row r="34636" x14ac:dyDescent="0.2"/>
    <row r="34637" x14ac:dyDescent="0.2"/>
    <row r="34638" x14ac:dyDescent="0.2"/>
    <row r="34639" x14ac:dyDescent="0.2"/>
    <row r="34640" x14ac:dyDescent="0.2"/>
    <row r="34641" x14ac:dyDescent="0.2"/>
    <row r="34642" x14ac:dyDescent="0.2"/>
    <row r="34643" x14ac:dyDescent="0.2"/>
    <row r="34644" x14ac:dyDescent="0.2"/>
    <row r="34645" x14ac:dyDescent="0.2"/>
    <row r="34646" x14ac:dyDescent="0.2"/>
    <row r="34647" x14ac:dyDescent="0.2"/>
    <row r="34648" x14ac:dyDescent="0.2"/>
    <row r="34649" x14ac:dyDescent="0.2"/>
    <row r="34650" x14ac:dyDescent="0.2"/>
    <row r="34651" x14ac:dyDescent="0.2"/>
    <row r="34652" x14ac:dyDescent="0.2"/>
    <row r="34653" x14ac:dyDescent="0.2"/>
    <row r="34654" x14ac:dyDescent="0.2"/>
    <row r="34655" x14ac:dyDescent="0.2"/>
    <row r="34656" x14ac:dyDescent="0.2"/>
    <row r="34657" x14ac:dyDescent="0.2"/>
    <row r="34658" x14ac:dyDescent="0.2"/>
    <row r="34659" x14ac:dyDescent="0.2"/>
    <row r="34660" x14ac:dyDescent="0.2"/>
    <row r="34661" x14ac:dyDescent="0.2"/>
    <row r="34662" x14ac:dyDescent="0.2"/>
    <row r="34663" x14ac:dyDescent="0.2"/>
    <row r="34664" x14ac:dyDescent="0.2"/>
    <row r="34665" x14ac:dyDescent="0.2"/>
    <row r="34666" x14ac:dyDescent="0.2"/>
    <row r="34667" x14ac:dyDescent="0.2"/>
    <row r="34668" x14ac:dyDescent="0.2"/>
    <row r="34669" x14ac:dyDescent="0.2"/>
    <row r="34670" x14ac:dyDescent="0.2"/>
    <row r="34671" x14ac:dyDescent="0.2"/>
    <row r="34672" x14ac:dyDescent="0.2"/>
    <row r="34673" x14ac:dyDescent="0.2"/>
    <row r="34674" x14ac:dyDescent="0.2"/>
    <row r="34675" x14ac:dyDescent="0.2"/>
    <row r="34676" x14ac:dyDescent="0.2"/>
    <row r="34677" x14ac:dyDescent="0.2"/>
    <row r="34678" x14ac:dyDescent="0.2"/>
    <row r="34679" x14ac:dyDescent="0.2"/>
    <row r="34680" x14ac:dyDescent="0.2"/>
    <row r="34681" x14ac:dyDescent="0.2"/>
    <row r="34682" x14ac:dyDescent="0.2"/>
    <row r="34683" x14ac:dyDescent="0.2"/>
    <row r="34684" x14ac:dyDescent="0.2"/>
    <row r="34685" x14ac:dyDescent="0.2"/>
    <row r="34686" x14ac:dyDescent="0.2"/>
    <row r="34687" x14ac:dyDescent="0.2"/>
    <row r="34688" x14ac:dyDescent="0.2"/>
    <row r="34689" x14ac:dyDescent="0.2"/>
    <row r="34690" x14ac:dyDescent="0.2"/>
    <row r="34691" x14ac:dyDescent="0.2"/>
    <row r="34692" x14ac:dyDescent="0.2"/>
    <row r="34693" x14ac:dyDescent="0.2"/>
    <row r="34694" x14ac:dyDescent="0.2"/>
    <row r="34695" x14ac:dyDescent="0.2"/>
    <row r="34696" x14ac:dyDescent="0.2"/>
    <row r="34697" x14ac:dyDescent="0.2"/>
    <row r="34698" x14ac:dyDescent="0.2"/>
    <row r="34699" x14ac:dyDescent="0.2"/>
    <row r="34700" x14ac:dyDescent="0.2"/>
    <row r="34701" x14ac:dyDescent="0.2"/>
    <row r="34702" x14ac:dyDescent="0.2"/>
    <row r="34703" x14ac:dyDescent="0.2"/>
    <row r="34704" x14ac:dyDescent="0.2"/>
    <row r="34705" x14ac:dyDescent="0.2"/>
    <row r="34706" x14ac:dyDescent="0.2"/>
    <row r="34707" x14ac:dyDescent="0.2"/>
    <row r="34708" x14ac:dyDescent="0.2"/>
    <row r="34709" x14ac:dyDescent="0.2"/>
    <row r="34710" x14ac:dyDescent="0.2"/>
    <row r="34711" x14ac:dyDescent="0.2"/>
    <row r="34712" x14ac:dyDescent="0.2"/>
    <row r="34713" x14ac:dyDescent="0.2"/>
    <row r="34714" x14ac:dyDescent="0.2"/>
    <row r="34715" x14ac:dyDescent="0.2"/>
    <row r="34716" x14ac:dyDescent="0.2"/>
    <row r="34717" x14ac:dyDescent="0.2"/>
    <row r="34718" x14ac:dyDescent="0.2"/>
    <row r="34719" x14ac:dyDescent="0.2"/>
    <row r="34720" x14ac:dyDescent="0.2"/>
    <row r="34721" x14ac:dyDescent="0.2"/>
    <row r="34722" x14ac:dyDescent="0.2"/>
    <row r="34723" x14ac:dyDescent="0.2"/>
    <row r="34724" x14ac:dyDescent="0.2"/>
    <row r="34725" x14ac:dyDescent="0.2"/>
    <row r="34726" x14ac:dyDescent="0.2"/>
    <row r="34727" x14ac:dyDescent="0.2"/>
    <row r="34728" x14ac:dyDescent="0.2"/>
    <row r="34729" x14ac:dyDescent="0.2"/>
    <row r="34730" x14ac:dyDescent="0.2"/>
    <row r="34731" x14ac:dyDescent="0.2"/>
    <row r="34732" x14ac:dyDescent="0.2"/>
    <row r="34733" x14ac:dyDescent="0.2"/>
    <row r="34734" x14ac:dyDescent="0.2"/>
    <row r="34735" x14ac:dyDescent="0.2"/>
    <row r="34736" x14ac:dyDescent="0.2"/>
    <row r="34737" x14ac:dyDescent="0.2"/>
    <row r="34738" x14ac:dyDescent="0.2"/>
    <row r="34739" x14ac:dyDescent="0.2"/>
    <row r="34740" x14ac:dyDescent="0.2"/>
    <row r="34741" x14ac:dyDescent="0.2"/>
    <row r="34742" x14ac:dyDescent="0.2"/>
    <row r="34743" x14ac:dyDescent="0.2"/>
    <row r="34744" x14ac:dyDescent="0.2"/>
    <row r="34745" x14ac:dyDescent="0.2"/>
    <row r="34746" x14ac:dyDescent="0.2"/>
    <row r="34747" x14ac:dyDescent="0.2"/>
    <row r="34748" x14ac:dyDescent="0.2"/>
    <row r="34749" x14ac:dyDescent="0.2"/>
    <row r="34750" x14ac:dyDescent="0.2"/>
    <row r="34751" x14ac:dyDescent="0.2"/>
    <row r="34752" x14ac:dyDescent="0.2"/>
    <row r="34753" x14ac:dyDescent="0.2"/>
    <row r="34754" x14ac:dyDescent="0.2"/>
    <row r="34755" x14ac:dyDescent="0.2"/>
    <row r="34756" x14ac:dyDescent="0.2"/>
    <row r="34757" x14ac:dyDescent="0.2"/>
    <row r="34758" x14ac:dyDescent="0.2"/>
    <row r="34759" x14ac:dyDescent="0.2"/>
    <row r="34760" x14ac:dyDescent="0.2"/>
    <row r="34761" x14ac:dyDescent="0.2"/>
    <row r="34762" x14ac:dyDescent="0.2"/>
    <row r="34763" x14ac:dyDescent="0.2"/>
    <row r="34764" x14ac:dyDescent="0.2"/>
    <row r="34765" x14ac:dyDescent="0.2"/>
    <row r="34766" x14ac:dyDescent="0.2"/>
    <row r="34767" x14ac:dyDescent="0.2"/>
    <row r="34768" x14ac:dyDescent="0.2"/>
    <row r="34769" x14ac:dyDescent="0.2"/>
    <row r="34770" x14ac:dyDescent="0.2"/>
    <row r="34771" x14ac:dyDescent="0.2"/>
    <row r="34772" x14ac:dyDescent="0.2"/>
    <row r="34773" x14ac:dyDescent="0.2"/>
    <row r="34774" x14ac:dyDescent="0.2"/>
    <row r="34775" x14ac:dyDescent="0.2"/>
    <row r="34776" x14ac:dyDescent="0.2"/>
    <row r="34777" x14ac:dyDescent="0.2"/>
    <row r="34778" x14ac:dyDescent="0.2"/>
    <row r="34779" x14ac:dyDescent="0.2"/>
    <row r="34780" x14ac:dyDescent="0.2"/>
    <row r="34781" x14ac:dyDescent="0.2"/>
    <row r="34782" x14ac:dyDescent="0.2"/>
    <row r="34783" x14ac:dyDescent="0.2"/>
    <row r="34784" x14ac:dyDescent="0.2"/>
    <row r="34785" x14ac:dyDescent="0.2"/>
    <row r="34786" x14ac:dyDescent="0.2"/>
    <row r="34787" x14ac:dyDescent="0.2"/>
    <row r="34788" x14ac:dyDescent="0.2"/>
    <row r="34789" x14ac:dyDescent="0.2"/>
    <row r="34790" x14ac:dyDescent="0.2"/>
    <row r="34791" x14ac:dyDescent="0.2"/>
    <row r="34792" x14ac:dyDescent="0.2"/>
    <row r="34793" x14ac:dyDescent="0.2"/>
    <row r="34794" x14ac:dyDescent="0.2"/>
    <row r="34795" x14ac:dyDescent="0.2"/>
    <row r="34796" x14ac:dyDescent="0.2"/>
    <row r="34797" x14ac:dyDescent="0.2"/>
    <row r="34798" x14ac:dyDescent="0.2"/>
    <row r="34799" x14ac:dyDescent="0.2"/>
    <row r="34800" x14ac:dyDescent="0.2"/>
    <row r="34801" x14ac:dyDescent="0.2"/>
    <row r="34802" x14ac:dyDescent="0.2"/>
    <row r="34803" x14ac:dyDescent="0.2"/>
    <row r="34804" x14ac:dyDescent="0.2"/>
    <row r="34805" x14ac:dyDescent="0.2"/>
    <row r="34806" x14ac:dyDescent="0.2"/>
    <row r="34807" x14ac:dyDescent="0.2"/>
    <row r="34808" x14ac:dyDescent="0.2"/>
    <row r="34809" x14ac:dyDescent="0.2"/>
    <row r="34810" x14ac:dyDescent="0.2"/>
    <row r="34811" x14ac:dyDescent="0.2"/>
    <row r="34812" x14ac:dyDescent="0.2"/>
    <row r="34813" x14ac:dyDescent="0.2"/>
    <row r="34814" x14ac:dyDescent="0.2"/>
    <row r="34815" x14ac:dyDescent="0.2"/>
    <row r="34816" x14ac:dyDescent="0.2"/>
    <row r="34817" x14ac:dyDescent="0.2"/>
    <row r="34818" x14ac:dyDescent="0.2"/>
    <row r="34819" x14ac:dyDescent="0.2"/>
    <row r="34820" x14ac:dyDescent="0.2"/>
    <row r="34821" x14ac:dyDescent="0.2"/>
    <row r="34822" x14ac:dyDescent="0.2"/>
    <row r="34823" x14ac:dyDescent="0.2"/>
    <row r="34824" x14ac:dyDescent="0.2"/>
    <row r="34825" x14ac:dyDescent="0.2"/>
    <row r="34826" x14ac:dyDescent="0.2"/>
    <row r="34827" x14ac:dyDescent="0.2"/>
    <row r="34828" x14ac:dyDescent="0.2"/>
    <row r="34829" x14ac:dyDescent="0.2"/>
    <row r="34830" x14ac:dyDescent="0.2"/>
    <row r="34831" x14ac:dyDescent="0.2"/>
    <row r="34832" x14ac:dyDescent="0.2"/>
    <row r="34833" x14ac:dyDescent="0.2"/>
    <row r="34834" x14ac:dyDescent="0.2"/>
    <row r="34835" x14ac:dyDescent="0.2"/>
    <row r="34836" x14ac:dyDescent="0.2"/>
    <row r="34837" x14ac:dyDescent="0.2"/>
    <row r="34838" x14ac:dyDescent="0.2"/>
    <row r="34839" x14ac:dyDescent="0.2"/>
    <row r="34840" x14ac:dyDescent="0.2"/>
    <row r="34841" x14ac:dyDescent="0.2"/>
    <row r="34842" x14ac:dyDescent="0.2"/>
    <row r="34843" x14ac:dyDescent="0.2"/>
    <row r="34844" x14ac:dyDescent="0.2"/>
    <row r="34845" x14ac:dyDescent="0.2"/>
    <row r="34846" x14ac:dyDescent="0.2"/>
    <row r="34847" x14ac:dyDescent="0.2"/>
    <row r="34848" x14ac:dyDescent="0.2"/>
    <row r="34849" x14ac:dyDescent="0.2"/>
    <row r="34850" x14ac:dyDescent="0.2"/>
    <row r="34851" x14ac:dyDescent="0.2"/>
    <row r="34852" x14ac:dyDescent="0.2"/>
    <row r="34853" x14ac:dyDescent="0.2"/>
    <row r="34854" x14ac:dyDescent="0.2"/>
    <row r="34855" x14ac:dyDescent="0.2"/>
    <row r="34856" x14ac:dyDescent="0.2"/>
    <row r="34857" x14ac:dyDescent="0.2"/>
    <row r="34858" x14ac:dyDescent="0.2"/>
    <row r="34859" x14ac:dyDescent="0.2"/>
    <row r="34860" x14ac:dyDescent="0.2"/>
    <row r="34861" x14ac:dyDescent="0.2"/>
    <row r="34862" x14ac:dyDescent="0.2"/>
    <row r="34863" x14ac:dyDescent="0.2"/>
    <row r="34864" x14ac:dyDescent="0.2"/>
    <row r="34865" x14ac:dyDescent="0.2"/>
    <row r="34866" x14ac:dyDescent="0.2"/>
    <row r="34867" x14ac:dyDescent="0.2"/>
    <row r="34868" x14ac:dyDescent="0.2"/>
    <row r="34869" x14ac:dyDescent="0.2"/>
    <row r="34870" x14ac:dyDescent="0.2"/>
    <row r="34871" x14ac:dyDescent="0.2"/>
    <row r="34872" x14ac:dyDescent="0.2"/>
    <row r="34873" x14ac:dyDescent="0.2"/>
    <row r="34874" x14ac:dyDescent="0.2"/>
    <row r="34875" x14ac:dyDescent="0.2"/>
    <row r="34876" x14ac:dyDescent="0.2"/>
    <row r="34877" x14ac:dyDescent="0.2"/>
    <row r="34878" x14ac:dyDescent="0.2"/>
    <row r="34879" x14ac:dyDescent="0.2"/>
    <row r="34880" x14ac:dyDescent="0.2"/>
    <row r="34881" x14ac:dyDescent="0.2"/>
    <row r="34882" x14ac:dyDescent="0.2"/>
    <row r="34883" x14ac:dyDescent="0.2"/>
    <row r="34884" x14ac:dyDescent="0.2"/>
    <row r="34885" x14ac:dyDescent="0.2"/>
    <row r="34886" x14ac:dyDescent="0.2"/>
    <row r="34887" x14ac:dyDescent="0.2"/>
    <row r="34888" x14ac:dyDescent="0.2"/>
    <row r="34889" x14ac:dyDescent="0.2"/>
    <row r="34890" x14ac:dyDescent="0.2"/>
    <row r="34891" x14ac:dyDescent="0.2"/>
    <row r="34892" x14ac:dyDescent="0.2"/>
    <row r="34893" x14ac:dyDescent="0.2"/>
    <row r="34894" x14ac:dyDescent="0.2"/>
    <row r="34895" x14ac:dyDescent="0.2"/>
    <row r="34896" x14ac:dyDescent="0.2"/>
    <row r="34897" x14ac:dyDescent="0.2"/>
    <row r="34898" x14ac:dyDescent="0.2"/>
    <row r="34899" x14ac:dyDescent="0.2"/>
    <row r="34900" x14ac:dyDescent="0.2"/>
    <row r="34901" x14ac:dyDescent="0.2"/>
    <row r="34902" x14ac:dyDescent="0.2"/>
    <row r="34903" x14ac:dyDescent="0.2"/>
    <row r="34904" x14ac:dyDescent="0.2"/>
    <row r="34905" x14ac:dyDescent="0.2"/>
    <row r="34906" x14ac:dyDescent="0.2"/>
    <row r="34907" x14ac:dyDescent="0.2"/>
    <row r="34908" x14ac:dyDescent="0.2"/>
    <row r="34909" x14ac:dyDescent="0.2"/>
    <row r="34910" x14ac:dyDescent="0.2"/>
    <row r="34911" x14ac:dyDescent="0.2"/>
    <row r="34912" x14ac:dyDescent="0.2"/>
    <row r="34913" x14ac:dyDescent="0.2"/>
    <row r="34914" x14ac:dyDescent="0.2"/>
    <row r="34915" x14ac:dyDescent="0.2"/>
    <row r="34916" x14ac:dyDescent="0.2"/>
    <row r="34917" x14ac:dyDescent="0.2"/>
    <row r="34918" x14ac:dyDescent="0.2"/>
    <row r="34919" x14ac:dyDescent="0.2"/>
    <row r="34920" x14ac:dyDescent="0.2"/>
    <row r="34921" x14ac:dyDescent="0.2"/>
    <row r="34922" x14ac:dyDescent="0.2"/>
    <row r="34923" x14ac:dyDescent="0.2"/>
    <row r="34924" x14ac:dyDescent="0.2"/>
    <row r="34925" x14ac:dyDescent="0.2"/>
    <row r="34926" x14ac:dyDescent="0.2"/>
    <row r="34927" x14ac:dyDescent="0.2"/>
    <row r="34928" x14ac:dyDescent="0.2"/>
    <row r="34929" x14ac:dyDescent="0.2"/>
    <row r="34930" x14ac:dyDescent="0.2"/>
    <row r="34931" x14ac:dyDescent="0.2"/>
    <row r="34932" x14ac:dyDescent="0.2"/>
    <row r="34933" x14ac:dyDescent="0.2"/>
    <row r="34934" x14ac:dyDescent="0.2"/>
    <row r="34935" x14ac:dyDescent="0.2"/>
    <row r="34936" x14ac:dyDescent="0.2"/>
    <row r="34937" x14ac:dyDescent="0.2"/>
    <row r="34938" x14ac:dyDescent="0.2"/>
    <row r="34939" x14ac:dyDescent="0.2"/>
    <row r="34940" x14ac:dyDescent="0.2"/>
    <row r="34941" x14ac:dyDescent="0.2"/>
    <row r="34942" x14ac:dyDescent="0.2"/>
    <row r="34943" x14ac:dyDescent="0.2"/>
    <row r="34944" x14ac:dyDescent="0.2"/>
    <row r="34945" x14ac:dyDescent="0.2"/>
    <row r="34946" x14ac:dyDescent="0.2"/>
    <row r="34947" x14ac:dyDescent="0.2"/>
    <row r="34948" x14ac:dyDescent="0.2"/>
    <row r="34949" x14ac:dyDescent="0.2"/>
    <row r="34950" x14ac:dyDescent="0.2"/>
    <row r="34951" x14ac:dyDescent="0.2"/>
    <row r="34952" x14ac:dyDescent="0.2"/>
    <row r="34953" x14ac:dyDescent="0.2"/>
    <row r="34954" x14ac:dyDescent="0.2"/>
    <row r="34955" x14ac:dyDescent="0.2"/>
    <row r="34956" x14ac:dyDescent="0.2"/>
    <row r="34957" x14ac:dyDescent="0.2"/>
    <row r="34958" x14ac:dyDescent="0.2"/>
    <row r="34959" x14ac:dyDescent="0.2"/>
    <row r="34960" x14ac:dyDescent="0.2"/>
    <row r="34961" x14ac:dyDescent="0.2"/>
    <row r="34962" x14ac:dyDescent="0.2"/>
    <row r="34963" x14ac:dyDescent="0.2"/>
    <row r="34964" x14ac:dyDescent="0.2"/>
    <row r="34965" x14ac:dyDescent="0.2"/>
    <row r="34966" x14ac:dyDescent="0.2"/>
    <row r="34967" x14ac:dyDescent="0.2"/>
    <row r="34968" x14ac:dyDescent="0.2"/>
    <row r="34969" x14ac:dyDescent="0.2"/>
    <row r="34970" x14ac:dyDescent="0.2"/>
    <row r="34971" x14ac:dyDescent="0.2"/>
    <row r="34972" x14ac:dyDescent="0.2"/>
    <row r="34973" x14ac:dyDescent="0.2"/>
    <row r="34974" x14ac:dyDescent="0.2"/>
    <row r="34975" x14ac:dyDescent="0.2"/>
    <row r="34976" x14ac:dyDescent="0.2"/>
    <row r="34977" x14ac:dyDescent="0.2"/>
    <row r="34978" x14ac:dyDescent="0.2"/>
    <row r="34979" x14ac:dyDescent="0.2"/>
    <row r="34980" x14ac:dyDescent="0.2"/>
    <row r="34981" x14ac:dyDescent="0.2"/>
    <row r="34982" x14ac:dyDescent="0.2"/>
    <row r="34983" x14ac:dyDescent="0.2"/>
    <row r="34984" x14ac:dyDescent="0.2"/>
    <row r="34985" x14ac:dyDescent="0.2"/>
    <row r="34986" x14ac:dyDescent="0.2"/>
    <row r="34987" x14ac:dyDescent="0.2"/>
    <row r="34988" x14ac:dyDescent="0.2"/>
    <row r="34989" x14ac:dyDescent="0.2"/>
    <row r="34990" x14ac:dyDescent="0.2"/>
    <row r="34991" x14ac:dyDescent="0.2"/>
    <row r="34992" x14ac:dyDescent="0.2"/>
    <row r="34993" x14ac:dyDescent="0.2"/>
    <row r="34994" x14ac:dyDescent="0.2"/>
    <row r="34995" x14ac:dyDescent="0.2"/>
    <row r="34996" x14ac:dyDescent="0.2"/>
    <row r="34997" x14ac:dyDescent="0.2"/>
    <row r="34998" x14ac:dyDescent="0.2"/>
    <row r="34999" x14ac:dyDescent="0.2"/>
    <row r="35000" x14ac:dyDescent="0.2"/>
    <row r="35001" x14ac:dyDescent="0.2"/>
    <row r="35002" x14ac:dyDescent="0.2"/>
    <row r="35003" x14ac:dyDescent="0.2"/>
    <row r="35004" x14ac:dyDescent="0.2"/>
    <row r="35005" x14ac:dyDescent="0.2"/>
    <row r="35006" x14ac:dyDescent="0.2"/>
    <row r="35007" x14ac:dyDescent="0.2"/>
    <row r="35008" x14ac:dyDescent="0.2"/>
    <row r="35009" x14ac:dyDescent="0.2"/>
    <row r="35010" x14ac:dyDescent="0.2"/>
    <row r="35011" x14ac:dyDescent="0.2"/>
    <row r="35012" x14ac:dyDescent="0.2"/>
    <row r="35013" x14ac:dyDescent="0.2"/>
    <row r="35014" x14ac:dyDescent="0.2"/>
    <row r="35015" x14ac:dyDescent="0.2"/>
    <row r="35016" x14ac:dyDescent="0.2"/>
    <row r="35017" x14ac:dyDescent="0.2"/>
    <row r="35018" x14ac:dyDescent="0.2"/>
    <row r="35019" x14ac:dyDescent="0.2"/>
    <row r="35020" x14ac:dyDescent="0.2"/>
    <row r="35021" x14ac:dyDescent="0.2"/>
    <row r="35022" x14ac:dyDescent="0.2"/>
    <row r="35023" x14ac:dyDescent="0.2"/>
    <row r="35024" x14ac:dyDescent="0.2"/>
    <row r="35025" x14ac:dyDescent="0.2"/>
    <row r="35026" x14ac:dyDescent="0.2"/>
    <row r="35027" x14ac:dyDescent="0.2"/>
    <row r="35028" x14ac:dyDescent="0.2"/>
    <row r="35029" x14ac:dyDescent="0.2"/>
    <row r="35030" x14ac:dyDescent="0.2"/>
    <row r="35031" x14ac:dyDescent="0.2"/>
    <row r="35032" x14ac:dyDescent="0.2"/>
    <row r="35033" x14ac:dyDescent="0.2"/>
    <row r="35034" x14ac:dyDescent="0.2"/>
    <row r="35035" x14ac:dyDescent="0.2"/>
    <row r="35036" x14ac:dyDescent="0.2"/>
    <row r="35037" x14ac:dyDescent="0.2"/>
    <row r="35038" x14ac:dyDescent="0.2"/>
    <row r="35039" x14ac:dyDescent="0.2"/>
    <row r="35040" x14ac:dyDescent="0.2"/>
    <row r="35041" x14ac:dyDescent="0.2"/>
    <row r="35042" x14ac:dyDescent="0.2"/>
    <row r="35043" x14ac:dyDescent="0.2"/>
    <row r="35044" x14ac:dyDescent="0.2"/>
    <row r="35045" x14ac:dyDescent="0.2"/>
    <row r="35046" x14ac:dyDescent="0.2"/>
    <row r="35047" x14ac:dyDescent="0.2"/>
    <row r="35048" x14ac:dyDescent="0.2"/>
    <row r="35049" x14ac:dyDescent="0.2"/>
    <row r="35050" x14ac:dyDescent="0.2"/>
    <row r="35051" x14ac:dyDescent="0.2"/>
    <row r="35052" x14ac:dyDescent="0.2"/>
    <row r="35053" x14ac:dyDescent="0.2"/>
    <row r="35054" x14ac:dyDescent="0.2"/>
    <row r="35055" x14ac:dyDescent="0.2"/>
    <row r="35056" x14ac:dyDescent="0.2"/>
    <row r="35057" x14ac:dyDescent="0.2"/>
    <row r="35058" x14ac:dyDescent="0.2"/>
    <row r="35059" x14ac:dyDescent="0.2"/>
    <row r="35060" x14ac:dyDescent="0.2"/>
    <row r="35061" x14ac:dyDescent="0.2"/>
    <row r="35062" x14ac:dyDescent="0.2"/>
    <row r="35063" x14ac:dyDescent="0.2"/>
    <row r="35064" x14ac:dyDescent="0.2"/>
    <row r="35065" x14ac:dyDescent="0.2"/>
    <row r="35066" x14ac:dyDescent="0.2"/>
    <row r="35067" x14ac:dyDescent="0.2"/>
    <row r="35068" x14ac:dyDescent="0.2"/>
    <row r="35069" x14ac:dyDescent="0.2"/>
    <row r="35070" x14ac:dyDescent="0.2"/>
    <row r="35071" x14ac:dyDescent="0.2"/>
    <row r="35072" x14ac:dyDescent="0.2"/>
    <row r="35073" x14ac:dyDescent="0.2"/>
    <row r="35074" x14ac:dyDescent="0.2"/>
    <row r="35075" x14ac:dyDescent="0.2"/>
    <row r="35076" x14ac:dyDescent="0.2"/>
    <row r="35077" x14ac:dyDescent="0.2"/>
    <row r="35078" x14ac:dyDescent="0.2"/>
    <row r="35079" x14ac:dyDescent="0.2"/>
    <row r="35080" x14ac:dyDescent="0.2"/>
    <row r="35081" x14ac:dyDescent="0.2"/>
    <row r="35082" x14ac:dyDescent="0.2"/>
    <row r="35083" x14ac:dyDescent="0.2"/>
    <row r="35084" x14ac:dyDescent="0.2"/>
    <row r="35085" x14ac:dyDescent="0.2"/>
    <row r="35086" x14ac:dyDescent="0.2"/>
    <row r="35087" x14ac:dyDescent="0.2"/>
    <row r="35088" x14ac:dyDescent="0.2"/>
    <row r="35089" x14ac:dyDescent="0.2"/>
    <row r="35090" x14ac:dyDescent="0.2"/>
    <row r="35091" x14ac:dyDescent="0.2"/>
    <row r="35092" x14ac:dyDescent="0.2"/>
    <row r="35093" x14ac:dyDescent="0.2"/>
    <row r="35094" x14ac:dyDescent="0.2"/>
    <row r="35095" x14ac:dyDescent="0.2"/>
    <row r="35096" x14ac:dyDescent="0.2"/>
    <row r="35097" x14ac:dyDescent="0.2"/>
    <row r="35098" x14ac:dyDescent="0.2"/>
    <row r="35099" x14ac:dyDescent="0.2"/>
    <row r="35100" x14ac:dyDescent="0.2"/>
    <row r="35101" x14ac:dyDescent="0.2"/>
    <row r="35102" x14ac:dyDescent="0.2"/>
    <row r="35103" x14ac:dyDescent="0.2"/>
    <row r="35104" x14ac:dyDescent="0.2"/>
    <row r="35105" x14ac:dyDescent="0.2"/>
    <row r="35106" x14ac:dyDescent="0.2"/>
    <row r="35107" x14ac:dyDescent="0.2"/>
    <row r="35108" x14ac:dyDescent="0.2"/>
    <row r="35109" x14ac:dyDescent="0.2"/>
    <row r="35110" x14ac:dyDescent="0.2"/>
    <row r="35111" x14ac:dyDescent="0.2"/>
    <row r="35112" x14ac:dyDescent="0.2"/>
    <row r="35113" x14ac:dyDescent="0.2"/>
    <row r="35114" x14ac:dyDescent="0.2"/>
    <row r="35115" x14ac:dyDescent="0.2"/>
    <row r="35116" x14ac:dyDescent="0.2"/>
    <row r="35117" x14ac:dyDescent="0.2"/>
    <row r="35118" x14ac:dyDescent="0.2"/>
    <row r="35119" x14ac:dyDescent="0.2"/>
    <row r="35120" x14ac:dyDescent="0.2"/>
    <row r="35121" x14ac:dyDescent="0.2"/>
    <row r="35122" x14ac:dyDescent="0.2"/>
    <row r="35123" x14ac:dyDescent="0.2"/>
    <row r="35124" x14ac:dyDescent="0.2"/>
    <row r="35125" x14ac:dyDescent="0.2"/>
    <row r="35126" x14ac:dyDescent="0.2"/>
    <row r="35127" x14ac:dyDescent="0.2"/>
    <row r="35128" x14ac:dyDescent="0.2"/>
    <row r="35129" x14ac:dyDescent="0.2"/>
    <row r="35130" x14ac:dyDescent="0.2"/>
    <row r="35131" x14ac:dyDescent="0.2"/>
    <row r="35132" x14ac:dyDescent="0.2"/>
    <row r="35133" x14ac:dyDescent="0.2"/>
    <row r="35134" x14ac:dyDescent="0.2"/>
    <row r="35135" x14ac:dyDescent="0.2"/>
    <row r="35136" x14ac:dyDescent="0.2"/>
    <row r="35137" x14ac:dyDescent="0.2"/>
    <row r="35138" x14ac:dyDescent="0.2"/>
    <row r="35139" x14ac:dyDescent="0.2"/>
    <row r="35140" x14ac:dyDescent="0.2"/>
    <row r="35141" x14ac:dyDescent="0.2"/>
    <row r="35142" x14ac:dyDescent="0.2"/>
    <row r="35143" x14ac:dyDescent="0.2"/>
    <row r="35144" x14ac:dyDescent="0.2"/>
    <row r="35145" x14ac:dyDescent="0.2"/>
    <row r="35146" x14ac:dyDescent="0.2"/>
    <row r="35147" x14ac:dyDescent="0.2"/>
    <row r="35148" x14ac:dyDescent="0.2"/>
    <row r="35149" x14ac:dyDescent="0.2"/>
    <row r="35150" x14ac:dyDescent="0.2"/>
    <row r="35151" x14ac:dyDescent="0.2"/>
    <row r="35152" x14ac:dyDescent="0.2"/>
    <row r="35153" x14ac:dyDescent="0.2"/>
    <row r="35154" x14ac:dyDescent="0.2"/>
    <row r="35155" x14ac:dyDescent="0.2"/>
    <row r="35156" x14ac:dyDescent="0.2"/>
    <row r="35157" x14ac:dyDescent="0.2"/>
    <row r="35158" x14ac:dyDescent="0.2"/>
    <row r="35159" x14ac:dyDescent="0.2"/>
    <row r="35160" x14ac:dyDescent="0.2"/>
    <row r="35161" x14ac:dyDescent="0.2"/>
    <row r="35162" x14ac:dyDescent="0.2"/>
    <row r="35163" x14ac:dyDescent="0.2"/>
    <row r="35164" x14ac:dyDescent="0.2"/>
    <row r="35165" x14ac:dyDescent="0.2"/>
    <row r="35166" x14ac:dyDescent="0.2"/>
    <row r="35167" x14ac:dyDescent="0.2"/>
    <row r="35168" x14ac:dyDescent="0.2"/>
    <row r="35169" x14ac:dyDescent="0.2"/>
    <row r="35170" x14ac:dyDescent="0.2"/>
    <row r="35171" x14ac:dyDescent="0.2"/>
    <row r="35172" x14ac:dyDescent="0.2"/>
    <row r="35173" x14ac:dyDescent="0.2"/>
    <row r="35174" x14ac:dyDescent="0.2"/>
    <row r="35175" x14ac:dyDescent="0.2"/>
    <row r="35176" x14ac:dyDescent="0.2"/>
    <row r="35177" x14ac:dyDescent="0.2"/>
    <row r="35178" x14ac:dyDescent="0.2"/>
    <row r="35179" x14ac:dyDescent="0.2"/>
    <row r="35180" x14ac:dyDescent="0.2"/>
    <row r="35181" x14ac:dyDescent="0.2"/>
    <row r="35182" x14ac:dyDescent="0.2"/>
    <row r="35183" x14ac:dyDescent="0.2"/>
    <row r="35184" x14ac:dyDescent="0.2"/>
    <row r="35185" x14ac:dyDescent="0.2"/>
    <row r="35186" x14ac:dyDescent="0.2"/>
    <row r="35187" x14ac:dyDescent="0.2"/>
    <row r="35188" x14ac:dyDescent="0.2"/>
    <row r="35189" x14ac:dyDescent="0.2"/>
    <row r="35190" x14ac:dyDescent="0.2"/>
    <row r="35191" x14ac:dyDescent="0.2"/>
    <row r="35192" x14ac:dyDescent="0.2"/>
    <row r="35193" x14ac:dyDescent="0.2"/>
    <row r="35194" x14ac:dyDescent="0.2"/>
    <row r="35195" x14ac:dyDescent="0.2"/>
    <row r="35196" x14ac:dyDescent="0.2"/>
    <row r="35197" x14ac:dyDescent="0.2"/>
    <row r="35198" x14ac:dyDescent="0.2"/>
    <row r="35199" x14ac:dyDescent="0.2"/>
    <row r="35200" x14ac:dyDescent="0.2"/>
    <row r="35201" x14ac:dyDescent="0.2"/>
    <row r="35202" x14ac:dyDescent="0.2"/>
    <row r="35203" x14ac:dyDescent="0.2"/>
    <row r="35204" x14ac:dyDescent="0.2"/>
    <row r="35205" x14ac:dyDescent="0.2"/>
    <row r="35206" x14ac:dyDescent="0.2"/>
    <row r="35207" x14ac:dyDescent="0.2"/>
    <row r="35208" x14ac:dyDescent="0.2"/>
    <row r="35209" x14ac:dyDescent="0.2"/>
    <row r="35210" x14ac:dyDescent="0.2"/>
    <row r="35211" x14ac:dyDescent="0.2"/>
    <row r="35212" x14ac:dyDescent="0.2"/>
    <row r="35213" x14ac:dyDescent="0.2"/>
    <row r="35214" x14ac:dyDescent="0.2"/>
    <row r="35215" x14ac:dyDescent="0.2"/>
    <row r="35216" x14ac:dyDescent="0.2"/>
    <row r="35217" x14ac:dyDescent="0.2"/>
    <row r="35218" x14ac:dyDescent="0.2"/>
    <row r="35219" x14ac:dyDescent="0.2"/>
    <row r="35220" x14ac:dyDescent="0.2"/>
    <row r="35221" x14ac:dyDescent="0.2"/>
    <row r="35222" x14ac:dyDescent="0.2"/>
    <row r="35223" x14ac:dyDescent="0.2"/>
    <row r="35224" x14ac:dyDescent="0.2"/>
    <row r="35225" x14ac:dyDescent="0.2"/>
    <row r="35226" x14ac:dyDescent="0.2"/>
    <row r="35227" x14ac:dyDescent="0.2"/>
    <row r="35228" x14ac:dyDescent="0.2"/>
    <row r="35229" x14ac:dyDescent="0.2"/>
    <row r="35230" x14ac:dyDescent="0.2"/>
    <row r="35231" x14ac:dyDescent="0.2"/>
    <row r="35232" x14ac:dyDescent="0.2"/>
    <row r="35233" x14ac:dyDescent="0.2"/>
    <row r="35234" x14ac:dyDescent="0.2"/>
    <row r="35235" x14ac:dyDescent="0.2"/>
    <row r="35236" x14ac:dyDescent="0.2"/>
    <row r="35237" x14ac:dyDescent="0.2"/>
    <row r="35238" x14ac:dyDescent="0.2"/>
    <row r="35239" x14ac:dyDescent="0.2"/>
    <row r="35240" x14ac:dyDescent="0.2"/>
    <row r="35241" x14ac:dyDescent="0.2"/>
    <row r="35242" x14ac:dyDescent="0.2"/>
    <row r="35243" x14ac:dyDescent="0.2"/>
    <row r="35244" x14ac:dyDescent="0.2"/>
    <row r="35245" x14ac:dyDescent="0.2"/>
    <row r="35246" x14ac:dyDescent="0.2"/>
    <row r="35247" x14ac:dyDescent="0.2"/>
    <row r="35248" x14ac:dyDescent="0.2"/>
    <row r="35249" x14ac:dyDescent="0.2"/>
    <row r="35250" x14ac:dyDescent="0.2"/>
    <row r="35251" x14ac:dyDescent="0.2"/>
    <row r="35252" x14ac:dyDescent="0.2"/>
    <row r="35253" x14ac:dyDescent="0.2"/>
    <row r="35254" x14ac:dyDescent="0.2"/>
    <row r="35255" x14ac:dyDescent="0.2"/>
    <row r="35256" x14ac:dyDescent="0.2"/>
    <row r="35257" x14ac:dyDescent="0.2"/>
    <row r="35258" x14ac:dyDescent="0.2"/>
    <row r="35259" x14ac:dyDescent="0.2"/>
    <row r="35260" x14ac:dyDescent="0.2"/>
    <row r="35261" x14ac:dyDescent="0.2"/>
    <row r="35262" x14ac:dyDescent="0.2"/>
    <row r="35263" x14ac:dyDescent="0.2"/>
    <row r="35264" x14ac:dyDescent="0.2"/>
    <row r="35265" x14ac:dyDescent="0.2"/>
    <row r="35266" x14ac:dyDescent="0.2"/>
    <row r="35267" x14ac:dyDescent="0.2"/>
    <row r="35268" x14ac:dyDescent="0.2"/>
    <row r="35269" x14ac:dyDescent="0.2"/>
    <row r="35270" x14ac:dyDescent="0.2"/>
    <row r="35271" x14ac:dyDescent="0.2"/>
    <row r="35272" x14ac:dyDescent="0.2"/>
    <row r="35273" x14ac:dyDescent="0.2"/>
    <row r="35274" x14ac:dyDescent="0.2"/>
    <row r="35275" x14ac:dyDescent="0.2"/>
    <row r="35276" x14ac:dyDescent="0.2"/>
    <row r="35277" x14ac:dyDescent="0.2"/>
    <row r="35278" x14ac:dyDescent="0.2"/>
    <row r="35279" x14ac:dyDescent="0.2"/>
    <row r="35280" x14ac:dyDescent="0.2"/>
    <row r="35281" x14ac:dyDescent="0.2"/>
    <row r="35282" x14ac:dyDescent="0.2"/>
    <row r="35283" x14ac:dyDescent="0.2"/>
    <row r="35284" x14ac:dyDescent="0.2"/>
    <row r="35285" x14ac:dyDescent="0.2"/>
    <row r="35286" x14ac:dyDescent="0.2"/>
    <row r="35287" x14ac:dyDescent="0.2"/>
    <row r="35288" x14ac:dyDescent="0.2"/>
    <row r="35289" x14ac:dyDescent="0.2"/>
    <row r="35290" x14ac:dyDescent="0.2"/>
    <row r="35291" x14ac:dyDescent="0.2"/>
    <row r="35292" x14ac:dyDescent="0.2"/>
    <row r="35293" x14ac:dyDescent="0.2"/>
    <row r="35294" x14ac:dyDescent="0.2"/>
    <row r="35295" x14ac:dyDescent="0.2"/>
    <row r="35296" x14ac:dyDescent="0.2"/>
    <row r="35297" x14ac:dyDescent="0.2"/>
    <row r="35298" x14ac:dyDescent="0.2"/>
    <row r="35299" x14ac:dyDescent="0.2"/>
    <row r="35300" x14ac:dyDescent="0.2"/>
    <row r="35301" x14ac:dyDescent="0.2"/>
    <row r="35302" x14ac:dyDescent="0.2"/>
    <row r="35303" x14ac:dyDescent="0.2"/>
    <row r="35304" x14ac:dyDescent="0.2"/>
    <row r="35305" x14ac:dyDescent="0.2"/>
    <row r="35306" x14ac:dyDescent="0.2"/>
    <row r="35307" x14ac:dyDescent="0.2"/>
    <row r="35308" x14ac:dyDescent="0.2"/>
    <row r="35309" x14ac:dyDescent="0.2"/>
    <row r="35310" x14ac:dyDescent="0.2"/>
    <row r="35311" x14ac:dyDescent="0.2"/>
    <row r="35312" x14ac:dyDescent="0.2"/>
    <row r="35313" x14ac:dyDescent="0.2"/>
    <row r="35314" x14ac:dyDescent="0.2"/>
    <row r="35315" x14ac:dyDescent="0.2"/>
    <row r="35316" x14ac:dyDescent="0.2"/>
    <row r="35317" x14ac:dyDescent="0.2"/>
    <row r="35318" x14ac:dyDescent="0.2"/>
    <row r="35319" x14ac:dyDescent="0.2"/>
    <row r="35320" x14ac:dyDescent="0.2"/>
    <row r="35321" x14ac:dyDescent="0.2"/>
    <row r="35322" x14ac:dyDescent="0.2"/>
    <row r="35323" x14ac:dyDescent="0.2"/>
    <row r="35324" x14ac:dyDescent="0.2"/>
    <row r="35325" x14ac:dyDescent="0.2"/>
    <row r="35326" x14ac:dyDescent="0.2"/>
    <row r="35327" x14ac:dyDescent="0.2"/>
    <row r="35328" x14ac:dyDescent="0.2"/>
    <row r="35329" x14ac:dyDescent="0.2"/>
    <row r="35330" x14ac:dyDescent="0.2"/>
    <row r="35331" x14ac:dyDescent="0.2"/>
    <row r="35332" x14ac:dyDescent="0.2"/>
    <row r="35333" x14ac:dyDescent="0.2"/>
    <row r="35334" x14ac:dyDescent="0.2"/>
    <row r="35335" x14ac:dyDescent="0.2"/>
    <row r="35336" x14ac:dyDescent="0.2"/>
    <row r="35337" x14ac:dyDescent="0.2"/>
    <row r="35338" x14ac:dyDescent="0.2"/>
    <row r="35339" x14ac:dyDescent="0.2"/>
    <row r="35340" x14ac:dyDescent="0.2"/>
    <row r="35341" x14ac:dyDescent="0.2"/>
    <row r="35342" x14ac:dyDescent="0.2"/>
    <row r="35343" x14ac:dyDescent="0.2"/>
    <row r="35344" x14ac:dyDescent="0.2"/>
    <row r="35345" x14ac:dyDescent="0.2"/>
    <row r="35346" x14ac:dyDescent="0.2"/>
    <row r="35347" x14ac:dyDescent="0.2"/>
    <row r="35348" x14ac:dyDescent="0.2"/>
    <row r="35349" x14ac:dyDescent="0.2"/>
    <row r="35350" x14ac:dyDescent="0.2"/>
    <row r="35351" x14ac:dyDescent="0.2"/>
    <row r="35352" x14ac:dyDescent="0.2"/>
    <row r="35353" x14ac:dyDescent="0.2"/>
    <row r="35354" x14ac:dyDescent="0.2"/>
    <row r="35355" x14ac:dyDescent="0.2"/>
    <row r="35356" x14ac:dyDescent="0.2"/>
    <row r="35357" x14ac:dyDescent="0.2"/>
    <row r="35358" x14ac:dyDescent="0.2"/>
    <row r="35359" x14ac:dyDescent="0.2"/>
    <row r="35360" x14ac:dyDescent="0.2"/>
    <row r="35361" x14ac:dyDescent="0.2"/>
    <row r="35362" x14ac:dyDescent="0.2"/>
    <row r="35363" x14ac:dyDescent="0.2"/>
    <row r="35364" x14ac:dyDescent="0.2"/>
    <row r="35365" x14ac:dyDescent="0.2"/>
    <row r="35366" x14ac:dyDescent="0.2"/>
    <row r="35367" x14ac:dyDescent="0.2"/>
    <row r="35368" x14ac:dyDescent="0.2"/>
    <row r="35369" x14ac:dyDescent="0.2"/>
    <row r="35370" x14ac:dyDescent="0.2"/>
    <row r="35371" x14ac:dyDescent="0.2"/>
    <row r="35372" x14ac:dyDescent="0.2"/>
    <row r="35373" x14ac:dyDescent="0.2"/>
    <row r="35374" x14ac:dyDescent="0.2"/>
    <row r="35375" x14ac:dyDescent="0.2"/>
    <row r="35376" x14ac:dyDescent="0.2"/>
    <row r="35377" x14ac:dyDescent="0.2"/>
    <row r="35378" x14ac:dyDescent="0.2"/>
    <row r="35379" x14ac:dyDescent="0.2"/>
    <row r="35380" x14ac:dyDescent="0.2"/>
    <row r="35381" x14ac:dyDescent="0.2"/>
    <row r="35382" x14ac:dyDescent="0.2"/>
    <row r="35383" x14ac:dyDescent="0.2"/>
    <row r="35384" x14ac:dyDescent="0.2"/>
    <row r="35385" x14ac:dyDescent="0.2"/>
    <row r="35386" x14ac:dyDescent="0.2"/>
    <row r="35387" x14ac:dyDescent="0.2"/>
    <row r="35388" x14ac:dyDescent="0.2"/>
    <row r="35389" x14ac:dyDescent="0.2"/>
    <row r="35390" x14ac:dyDescent="0.2"/>
    <row r="35391" x14ac:dyDescent="0.2"/>
    <row r="35392" x14ac:dyDescent="0.2"/>
    <row r="35393" x14ac:dyDescent="0.2"/>
    <row r="35394" x14ac:dyDescent="0.2"/>
    <row r="35395" x14ac:dyDescent="0.2"/>
    <row r="35396" x14ac:dyDescent="0.2"/>
    <row r="35397" x14ac:dyDescent="0.2"/>
    <row r="35398" x14ac:dyDescent="0.2"/>
    <row r="35399" x14ac:dyDescent="0.2"/>
    <row r="35400" x14ac:dyDescent="0.2"/>
    <row r="35401" x14ac:dyDescent="0.2"/>
    <row r="35402" x14ac:dyDescent="0.2"/>
    <row r="35403" x14ac:dyDescent="0.2"/>
    <row r="35404" x14ac:dyDescent="0.2"/>
    <row r="35405" x14ac:dyDescent="0.2"/>
    <row r="35406" x14ac:dyDescent="0.2"/>
    <row r="35407" x14ac:dyDescent="0.2"/>
    <row r="35408" x14ac:dyDescent="0.2"/>
    <row r="35409" x14ac:dyDescent="0.2"/>
    <row r="35410" x14ac:dyDescent="0.2"/>
    <row r="35411" x14ac:dyDescent="0.2"/>
    <row r="35412" x14ac:dyDescent="0.2"/>
    <row r="35413" x14ac:dyDescent="0.2"/>
    <row r="35414" x14ac:dyDescent="0.2"/>
    <row r="35415" x14ac:dyDescent="0.2"/>
    <row r="35416" x14ac:dyDescent="0.2"/>
    <row r="35417" x14ac:dyDescent="0.2"/>
    <row r="35418" x14ac:dyDescent="0.2"/>
    <row r="35419" x14ac:dyDescent="0.2"/>
    <row r="35420" x14ac:dyDescent="0.2"/>
    <row r="35421" x14ac:dyDescent="0.2"/>
    <row r="35422" x14ac:dyDescent="0.2"/>
    <row r="35423" x14ac:dyDescent="0.2"/>
    <row r="35424" x14ac:dyDescent="0.2"/>
    <row r="35425" x14ac:dyDescent="0.2"/>
    <row r="35426" x14ac:dyDescent="0.2"/>
    <row r="35427" x14ac:dyDescent="0.2"/>
    <row r="35428" x14ac:dyDescent="0.2"/>
    <row r="35429" x14ac:dyDescent="0.2"/>
    <row r="35430" x14ac:dyDescent="0.2"/>
    <row r="35431" x14ac:dyDescent="0.2"/>
    <row r="35432" x14ac:dyDescent="0.2"/>
    <row r="35433" x14ac:dyDescent="0.2"/>
    <row r="35434" x14ac:dyDescent="0.2"/>
    <row r="35435" x14ac:dyDescent="0.2"/>
    <row r="35436" x14ac:dyDescent="0.2"/>
    <row r="35437" x14ac:dyDescent="0.2"/>
    <row r="35438" x14ac:dyDescent="0.2"/>
    <row r="35439" x14ac:dyDescent="0.2"/>
    <row r="35440" x14ac:dyDescent="0.2"/>
    <row r="35441" x14ac:dyDescent="0.2"/>
    <row r="35442" x14ac:dyDescent="0.2"/>
    <row r="35443" x14ac:dyDescent="0.2"/>
    <row r="35444" x14ac:dyDescent="0.2"/>
    <row r="35445" x14ac:dyDescent="0.2"/>
    <row r="35446" x14ac:dyDescent="0.2"/>
    <row r="35447" x14ac:dyDescent="0.2"/>
    <row r="35448" x14ac:dyDescent="0.2"/>
    <row r="35449" x14ac:dyDescent="0.2"/>
    <row r="35450" x14ac:dyDescent="0.2"/>
    <row r="35451" x14ac:dyDescent="0.2"/>
    <row r="35452" x14ac:dyDescent="0.2"/>
    <row r="35453" x14ac:dyDescent="0.2"/>
    <row r="35454" x14ac:dyDescent="0.2"/>
    <row r="35455" x14ac:dyDescent="0.2"/>
    <row r="35456" x14ac:dyDescent="0.2"/>
    <row r="35457" x14ac:dyDescent="0.2"/>
    <row r="35458" x14ac:dyDescent="0.2"/>
    <row r="35459" x14ac:dyDescent="0.2"/>
    <row r="35460" x14ac:dyDescent="0.2"/>
    <row r="35461" x14ac:dyDescent="0.2"/>
    <row r="35462" x14ac:dyDescent="0.2"/>
    <row r="35463" x14ac:dyDescent="0.2"/>
    <row r="35464" x14ac:dyDescent="0.2"/>
    <row r="35465" x14ac:dyDescent="0.2"/>
    <row r="35466" x14ac:dyDescent="0.2"/>
    <row r="35467" x14ac:dyDescent="0.2"/>
    <row r="35468" x14ac:dyDescent="0.2"/>
    <row r="35469" x14ac:dyDescent="0.2"/>
    <row r="35470" x14ac:dyDescent="0.2"/>
    <row r="35471" x14ac:dyDescent="0.2"/>
    <row r="35472" x14ac:dyDescent="0.2"/>
    <row r="35473" x14ac:dyDescent="0.2"/>
    <row r="35474" x14ac:dyDescent="0.2"/>
    <row r="35475" x14ac:dyDescent="0.2"/>
    <row r="35476" x14ac:dyDescent="0.2"/>
    <row r="35477" x14ac:dyDescent="0.2"/>
    <row r="35478" x14ac:dyDescent="0.2"/>
    <row r="35479" x14ac:dyDescent="0.2"/>
    <row r="35480" x14ac:dyDescent="0.2"/>
    <row r="35481" x14ac:dyDescent="0.2"/>
    <row r="35482" x14ac:dyDescent="0.2"/>
    <row r="35483" x14ac:dyDescent="0.2"/>
    <row r="35484" x14ac:dyDescent="0.2"/>
    <row r="35485" x14ac:dyDescent="0.2"/>
    <row r="35486" x14ac:dyDescent="0.2"/>
    <row r="35487" x14ac:dyDescent="0.2"/>
    <row r="35488" x14ac:dyDescent="0.2"/>
    <row r="35489" x14ac:dyDescent="0.2"/>
    <row r="35490" x14ac:dyDescent="0.2"/>
    <row r="35491" x14ac:dyDescent="0.2"/>
    <row r="35492" x14ac:dyDescent="0.2"/>
    <row r="35493" x14ac:dyDescent="0.2"/>
    <row r="35494" x14ac:dyDescent="0.2"/>
    <row r="35495" x14ac:dyDescent="0.2"/>
    <row r="35496" x14ac:dyDescent="0.2"/>
    <row r="35497" x14ac:dyDescent="0.2"/>
    <row r="35498" x14ac:dyDescent="0.2"/>
    <row r="35499" x14ac:dyDescent="0.2"/>
    <row r="35500" x14ac:dyDescent="0.2"/>
    <row r="35501" x14ac:dyDescent="0.2"/>
    <row r="35502" x14ac:dyDescent="0.2"/>
    <row r="35503" x14ac:dyDescent="0.2"/>
    <row r="35504" x14ac:dyDescent="0.2"/>
    <row r="35505" x14ac:dyDescent="0.2"/>
    <row r="35506" x14ac:dyDescent="0.2"/>
    <row r="35507" x14ac:dyDescent="0.2"/>
    <row r="35508" x14ac:dyDescent="0.2"/>
    <row r="35509" x14ac:dyDescent="0.2"/>
    <row r="35510" x14ac:dyDescent="0.2"/>
    <row r="35511" x14ac:dyDescent="0.2"/>
    <row r="35512" x14ac:dyDescent="0.2"/>
    <row r="35513" x14ac:dyDescent="0.2"/>
    <row r="35514" x14ac:dyDescent="0.2"/>
    <row r="35515" x14ac:dyDescent="0.2"/>
    <row r="35516" x14ac:dyDescent="0.2"/>
    <row r="35517" x14ac:dyDescent="0.2"/>
    <row r="35518" x14ac:dyDescent="0.2"/>
    <row r="35519" x14ac:dyDescent="0.2"/>
    <row r="35520" x14ac:dyDescent="0.2"/>
    <row r="35521" x14ac:dyDescent="0.2"/>
    <row r="35522" x14ac:dyDescent="0.2"/>
    <row r="35523" x14ac:dyDescent="0.2"/>
    <row r="35524" x14ac:dyDescent="0.2"/>
    <row r="35525" x14ac:dyDescent="0.2"/>
    <row r="35526" x14ac:dyDescent="0.2"/>
    <row r="35527" x14ac:dyDescent="0.2"/>
    <row r="35528" x14ac:dyDescent="0.2"/>
    <row r="35529" x14ac:dyDescent="0.2"/>
    <row r="35530" x14ac:dyDescent="0.2"/>
    <row r="35531" x14ac:dyDescent="0.2"/>
    <row r="35532" x14ac:dyDescent="0.2"/>
    <row r="35533" x14ac:dyDescent="0.2"/>
    <row r="35534" x14ac:dyDescent="0.2"/>
    <row r="35535" x14ac:dyDescent="0.2"/>
    <row r="35536" x14ac:dyDescent="0.2"/>
    <row r="35537" x14ac:dyDescent="0.2"/>
    <row r="35538" x14ac:dyDescent="0.2"/>
    <row r="35539" x14ac:dyDescent="0.2"/>
    <row r="35540" x14ac:dyDescent="0.2"/>
    <row r="35541" x14ac:dyDescent="0.2"/>
    <row r="35542" x14ac:dyDescent="0.2"/>
    <row r="35543" x14ac:dyDescent="0.2"/>
    <row r="35544" x14ac:dyDescent="0.2"/>
    <row r="35545" x14ac:dyDescent="0.2"/>
    <row r="35546" x14ac:dyDescent="0.2"/>
    <row r="35547" x14ac:dyDescent="0.2"/>
    <row r="35548" x14ac:dyDescent="0.2"/>
    <row r="35549" x14ac:dyDescent="0.2"/>
    <row r="35550" x14ac:dyDescent="0.2"/>
    <row r="35551" x14ac:dyDescent="0.2"/>
    <row r="35552" x14ac:dyDescent="0.2"/>
    <row r="35553" x14ac:dyDescent="0.2"/>
    <row r="35554" x14ac:dyDescent="0.2"/>
    <row r="35555" x14ac:dyDescent="0.2"/>
    <row r="35556" x14ac:dyDescent="0.2"/>
    <row r="35557" x14ac:dyDescent="0.2"/>
    <row r="35558" x14ac:dyDescent="0.2"/>
    <row r="35559" x14ac:dyDescent="0.2"/>
    <row r="35560" x14ac:dyDescent="0.2"/>
    <row r="35561" x14ac:dyDescent="0.2"/>
    <row r="35562" x14ac:dyDescent="0.2"/>
    <row r="35563" x14ac:dyDescent="0.2"/>
    <row r="35564" x14ac:dyDescent="0.2"/>
    <row r="35565" x14ac:dyDescent="0.2"/>
    <row r="35566" x14ac:dyDescent="0.2"/>
    <row r="35567" x14ac:dyDescent="0.2"/>
    <row r="35568" x14ac:dyDescent="0.2"/>
    <row r="35569" x14ac:dyDescent="0.2"/>
    <row r="35570" x14ac:dyDescent="0.2"/>
    <row r="35571" x14ac:dyDescent="0.2"/>
    <row r="35572" x14ac:dyDescent="0.2"/>
    <row r="35573" x14ac:dyDescent="0.2"/>
    <row r="35574" x14ac:dyDescent="0.2"/>
    <row r="35575" x14ac:dyDescent="0.2"/>
    <row r="35576" x14ac:dyDescent="0.2"/>
    <row r="35577" x14ac:dyDescent="0.2"/>
    <row r="35578" x14ac:dyDescent="0.2"/>
    <row r="35579" x14ac:dyDescent="0.2"/>
    <row r="35580" x14ac:dyDescent="0.2"/>
    <row r="35581" x14ac:dyDescent="0.2"/>
    <row r="35582" x14ac:dyDescent="0.2"/>
    <row r="35583" x14ac:dyDescent="0.2"/>
    <row r="35584" x14ac:dyDescent="0.2"/>
    <row r="35585" x14ac:dyDescent="0.2"/>
    <row r="35586" x14ac:dyDescent="0.2"/>
    <row r="35587" x14ac:dyDescent="0.2"/>
    <row r="35588" x14ac:dyDescent="0.2"/>
    <row r="35589" x14ac:dyDescent="0.2"/>
    <row r="35590" x14ac:dyDescent="0.2"/>
    <row r="35591" x14ac:dyDescent="0.2"/>
    <row r="35592" x14ac:dyDescent="0.2"/>
    <row r="35593" x14ac:dyDescent="0.2"/>
    <row r="35594" x14ac:dyDescent="0.2"/>
    <row r="35595" x14ac:dyDescent="0.2"/>
    <row r="35596" x14ac:dyDescent="0.2"/>
    <row r="35597" x14ac:dyDescent="0.2"/>
    <row r="35598" x14ac:dyDescent="0.2"/>
    <row r="35599" x14ac:dyDescent="0.2"/>
    <row r="35600" x14ac:dyDescent="0.2"/>
    <row r="35601" x14ac:dyDescent="0.2"/>
    <row r="35602" x14ac:dyDescent="0.2"/>
    <row r="35603" x14ac:dyDescent="0.2"/>
    <row r="35604" x14ac:dyDescent="0.2"/>
    <row r="35605" x14ac:dyDescent="0.2"/>
    <row r="35606" x14ac:dyDescent="0.2"/>
    <row r="35607" x14ac:dyDescent="0.2"/>
    <row r="35608" x14ac:dyDescent="0.2"/>
    <row r="35609" x14ac:dyDescent="0.2"/>
    <row r="35610" x14ac:dyDescent="0.2"/>
    <row r="35611" x14ac:dyDescent="0.2"/>
    <row r="35612" x14ac:dyDescent="0.2"/>
    <row r="35613" x14ac:dyDescent="0.2"/>
    <row r="35614" x14ac:dyDescent="0.2"/>
    <row r="35615" x14ac:dyDescent="0.2"/>
    <row r="35616" x14ac:dyDescent="0.2"/>
    <row r="35617" x14ac:dyDescent="0.2"/>
    <row r="35618" x14ac:dyDescent="0.2"/>
    <row r="35619" x14ac:dyDescent="0.2"/>
    <row r="35620" x14ac:dyDescent="0.2"/>
    <row r="35621" x14ac:dyDescent="0.2"/>
    <row r="35622" x14ac:dyDescent="0.2"/>
    <row r="35623" x14ac:dyDescent="0.2"/>
    <row r="35624" x14ac:dyDescent="0.2"/>
    <row r="35625" x14ac:dyDescent="0.2"/>
    <row r="35626" x14ac:dyDescent="0.2"/>
    <row r="35627" x14ac:dyDescent="0.2"/>
    <row r="35628" x14ac:dyDescent="0.2"/>
    <row r="35629" x14ac:dyDescent="0.2"/>
    <row r="35630" x14ac:dyDescent="0.2"/>
    <row r="35631" x14ac:dyDescent="0.2"/>
    <row r="35632" x14ac:dyDescent="0.2"/>
    <row r="35633" x14ac:dyDescent="0.2"/>
    <row r="35634" x14ac:dyDescent="0.2"/>
    <row r="35635" x14ac:dyDescent="0.2"/>
    <row r="35636" x14ac:dyDescent="0.2"/>
    <row r="35637" x14ac:dyDescent="0.2"/>
    <row r="35638" x14ac:dyDescent="0.2"/>
    <row r="35639" x14ac:dyDescent="0.2"/>
    <row r="35640" x14ac:dyDescent="0.2"/>
    <row r="35641" x14ac:dyDescent="0.2"/>
    <row r="35642" x14ac:dyDescent="0.2"/>
    <row r="35643" x14ac:dyDescent="0.2"/>
    <row r="35644" x14ac:dyDescent="0.2"/>
    <row r="35645" x14ac:dyDescent="0.2"/>
    <row r="35646" x14ac:dyDescent="0.2"/>
    <row r="35647" x14ac:dyDescent="0.2"/>
    <row r="35648" x14ac:dyDescent="0.2"/>
    <row r="35649" x14ac:dyDescent="0.2"/>
    <row r="35650" x14ac:dyDescent="0.2"/>
    <row r="35651" x14ac:dyDescent="0.2"/>
    <row r="35652" x14ac:dyDescent="0.2"/>
    <row r="35653" x14ac:dyDescent="0.2"/>
    <row r="35654" x14ac:dyDescent="0.2"/>
    <row r="35655" x14ac:dyDescent="0.2"/>
    <row r="35656" x14ac:dyDescent="0.2"/>
    <row r="35657" x14ac:dyDescent="0.2"/>
    <row r="35658" x14ac:dyDescent="0.2"/>
    <row r="35659" x14ac:dyDescent="0.2"/>
    <row r="35660" x14ac:dyDescent="0.2"/>
    <row r="35661" x14ac:dyDescent="0.2"/>
    <row r="35662" x14ac:dyDescent="0.2"/>
    <row r="35663" x14ac:dyDescent="0.2"/>
    <row r="35664" x14ac:dyDescent="0.2"/>
    <row r="35665" x14ac:dyDescent="0.2"/>
    <row r="35666" x14ac:dyDescent="0.2"/>
    <row r="35667" x14ac:dyDescent="0.2"/>
    <row r="35668" x14ac:dyDescent="0.2"/>
    <row r="35669" x14ac:dyDescent="0.2"/>
    <row r="35670" x14ac:dyDescent="0.2"/>
    <row r="35671" x14ac:dyDescent="0.2"/>
    <row r="35672" x14ac:dyDescent="0.2"/>
    <row r="35673" x14ac:dyDescent="0.2"/>
    <row r="35674" x14ac:dyDescent="0.2"/>
    <row r="35675" x14ac:dyDescent="0.2"/>
    <row r="35676" x14ac:dyDescent="0.2"/>
    <row r="35677" x14ac:dyDescent="0.2"/>
    <row r="35678" x14ac:dyDescent="0.2"/>
    <row r="35679" x14ac:dyDescent="0.2"/>
    <row r="35680" x14ac:dyDescent="0.2"/>
    <row r="35681" x14ac:dyDescent="0.2"/>
    <row r="35682" x14ac:dyDescent="0.2"/>
    <row r="35683" x14ac:dyDescent="0.2"/>
    <row r="35684" x14ac:dyDescent="0.2"/>
    <row r="35685" x14ac:dyDescent="0.2"/>
    <row r="35686" x14ac:dyDescent="0.2"/>
    <row r="35687" x14ac:dyDescent="0.2"/>
    <row r="35688" x14ac:dyDescent="0.2"/>
    <row r="35689" x14ac:dyDescent="0.2"/>
    <row r="35690" x14ac:dyDescent="0.2"/>
    <row r="35691" x14ac:dyDescent="0.2"/>
    <row r="35692" x14ac:dyDescent="0.2"/>
    <row r="35693" x14ac:dyDescent="0.2"/>
    <row r="35694" x14ac:dyDescent="0.2"/>
    <row r="35695" x14ac:dyDescent="0.2"/>
    <row r="35696" x14ac:dyDescent="0.2"/>
    <row r="35697" x14ac:dyDescent="0.2"/>
    <row r="35698" x14ac:dyDescent="0.2"/>
    <row r="35699" x14ac:dyDescent="0.2"/>
    <row r="35700" x14ac:dyDescent="0.2"/>
    <row r="35701" x14ac:dyDescent="0.2"/>
    <row r="35702" x14ac:dyDescent="0.2"/>
    <row r="35703" x14ac:dyDescent="0.2"/>
    <row r="35704" x14ac:dyDescent="0.2"/>
    <row r="35705" x14ac:dyDescent="0.2"/>
    <row r="35706" x14ac:dyDescent="0.2"/>
    <row r="35707" x14ac:dyDescent="0.2"/>
    <row r="35708" x14ac:dyDescent="0.2"/>
    <row r="35709" x14ac:dyDescent="0.2"/>
    <row r="35710" x14ac:dyDescent="0.2"/>
    <row r="35711" x14ac:dyDescent="0.2"/>
    <row r="35712" x14ac:dyDescent="0.2"/>
    <row r="35713" x14ac:dyDescent="0.2"/>
    <row r="35714" x14ac:dyDescent="0.2"/>
    <row r="35715" x14ac:dyDescent="0.2"/>
    <row r="35716" x14ac:dyDescent="0.2"/>
    <row r="35717" x14ac:dyDescent="0.2"/>
    <row r="35718" x14ac:dyDescent="0.2"/>
    <row r="35719" x14ac:dyDescent="0.2"/>
    <row r="35720" x14ac:dyDescent="0.2"/>
    <row r="35721" x14ac:dyDescent="0.2"/>
    <row r="35722" x14ac:dyDescent="0.2"/>
    <row r="35723" x14ac:dyDescent="0.2"/>
    <row r="35724" x14ac:dyDescent="0.2"/>
    <row r="35725" x14ac:dyDescent="0.2"/>
    <row r="35726" x14ac:dyDescent="0.2"/>
    <row r="35727" x14ac:dyDescent="0.2"/>
    <row r="35728" x14ac:dyDescent="0.2"/>
    <row r="35729" x14ac:dyDescent="0.2"/>
    <row r="35730" x14ac:dyDescent="0.2"/>
    <row r="35731" x14ac:dyDescent="0.2"/>
    <row r="35732" x14ac:dyDescent="0.2"/>
    <row r="35733" x14ac:dyDescent="0.2"/>
    <row r="35734" x14ac:dyDescent="0.2"/>
    <row r="35735" x14ac:dyDescent="0.2"/>
    <row r="35736" x14ac:dyDescent="0.2"/>
    <row r="35737" x14ac:dyDescent="0.2"/>
    <row r="35738" x14ac:dyDescent="0.2"/>
    <row r="35739" x14ac:dyDescent="0.2"/>
    <row r="35740" x14ac:dyDescent="0.2"/>
    <row r="35741" x14ac:dyDescent="0.2"/>
    <row r="35742" x14ac:dyDescent="0.2"/>
    <row r="35743" x14ac:dyDescent="0.2"/>
    <row r="35744" x14ac:dyDescent="0.2"/>
    <row r="35745" x14ac:dyDescent="0.2"/>
    <row r="35746" x14ac:dyDescent="0.2"/>
    <row r="35747" x14ac:dyDescent="0.2"/>
    <row r="35748" x14ac:dyDescent="0.2"/>
    <row r="35749" x14ac:dyDescent="0.2"/>
    <row r="35750" x14ac:dyDescent="0.2"/>
    <row r="35751" x14ac:dyDescent="0.2"/>
    <row r="35752" x14ac:dyDescent="0.2"/>
    <row r="35753" x14ac:dyDescent="0.2"/>
    <row r="35754" x14ac:dyDescent="0.2"/>
    <row r="35755" x14ac:dyDescent="0.2"/>
    <row r="35756" x14ac:dyDescent="0.2"/>
    <row r="35757" x14ac:dyDescent="0.2"/>
    <row r="35758" x14ac:dyDescent="0.2"/>
    <row r="35759" x14ac:dyDescent="0.2"/>
    <row r="35760" x14ac:dyDescent="0.2"/>
    <row r="35761" x14ac:dyDescent="0.2"/>
    <row r="35762" x14ac:dyDescent="0.2"/>
    <row r="35763" x14ac:dyDescent="0.2"/>
    <row r="35764" x14ac:dyDescent="0.2"/>
    <row r="35765" x14ac:dyDescent="0.2"/>
    <row r="35766" x14ac:dyDescent="0.2"/>
    <row r="35767" x14ac:dyDescent="0.2"/>
    <row r="35768" x14ac:dyDescent="0.2"/>
    <row r="35769" x14ac:dyDescent="0.2"/>
    <row r="35770" x14ac:dyDescent="0.2"/>
    <row r="35771" x14ac:dyDescent="0.2"/>
    <row r="35772" x14ac:dyDescent="0.2"/>
    <row r="35773" x14ac:dyDescent="0.2"/>
    <row r="35774" x14ac:dyDescent="0.2"/>
    <row r="35775" x14ac:dyDescent="0.2"/>
    <row r="35776" x14ac:dyDescent="0.2"/>
    <row r="35777" x14ac:dyDescent="0.2"/>
    <row r="35778" x14ac:dyDescent="0.2"/>
    <row r="35779" x14ac:dyDescent="0.2"/>
    <row r="35780" x14ac:dyDescent="0.2"/>
    <row r="35781" x14ac:dyDescent="0.2"/>
    <row r="35782" x14ac:dyDescent="0.2"/>
    <row r="35783" x14ac:dyDescent="0.2"/>
    <row r="35784" x14ac:dyDescent="0.2"/>
    <row r="35785" x14ac:dyDescent="0.2"/>
    <row r="35786" x14ac:dyDescent="0.2"/>
    <row r="35787" x14ac:dyDescent="0.2"/>
    <row r="35788" x14ac:dyDescent="0.2"/>
    <row r="35789" x14ac:dyDescent="0.2"/>
    <row r="35790" x14ac:dyDescent="0.2"/>
    <row r="35791" x14ac:dyDescent="0.2"/>
    <row r="35792" x14ac:dyDescent="0.2"/>
    <row r="35793" x14ac:dyDescent="0.2"/>
    <row r="35794" x14ac:dyDescent="0.2"/>
    <row r="35795" x14ac:dyDescent="0.2"/>
    <row r="35796" x14ac:dyDescent="0.2"/>
    <row r="35797" x14ac:dyDescent="0.2"/>
    <row r="35798" x14ac:dyDescent="0.2"/>
    <row r="35799" x14ac:dyDescent="0.2"/>
    <row r="35800" x14ac:dyDescent="0.2"/>
    <row r="35801" x14ac:dyDescent="0.2"/>
    <row r="35802" x14ac:dyDescent="0.2"/>
    <row r="35803" x14ac:dyDescent="0.2"/>
    <row r="35804" x14ac:dyDescent="0.2"/>
    <row r="35805" x14ac:dyDescent="0.2"/>
    <row r="35806" x14ac:dyDescent="0.2"/>
    <row r="35807" x14ac:dyDescent="0.2"/>
    <row r="35808" x14ac:dyDescent="0.2"/>
    <row r="35809" x14ac:dyDescent="0.2"/>
    <row r="35810" x14ac:dyDescent="0.2"/>
    <row r="35811" x14ac:dyDescent="0.2"/>
    <row r="35812" x14ac:dyDescent="0.2"/>
    <row r="35813" x14ac:dyDescent="0.2"/>
    <row r="35814" x14ac:dyDescent="0.2"/>
    <row r="35815" x14ac:dyDescent="0.2"/>
    <row r="35816" x14ac:dyDescent="0.2"/>
    <row r="35817" x14ac:dyDescent="0.2"/>
    <row r="35818" x14ac:dyDescent="0.2"/>
    <row r="35819" x14ac:dyDescent="0.2"/>
    <row r="35820" x14ac:dyDescent="0.2"/>
    <row r="35821" x14ac:dyDescent="0.2"/>
    <row r="35822" x14ac:dyDescent="0.2"/>
    <row r="35823" x14ac:dyDescent="0.2"/>
    <row r="35824" x14ac:dyDescent="0.2"/>
    <row r="35825" x14ac:dyDescent="0.2"/>
    <row r="35826" x14ac:dyDescent="0.2"/>
    <row r="35827" x14ac:dyDescent="0.2"/>
    <row r="35828" x14ac:dyDescent="0.2"/>
    <row r="35829" x14ac:dyDescent="0.2"/>
    <row r="35830" x14ac:dyDescent="0.2"/>
    <row r="35831" x14ac:dyDescent="0.2"/>
    <row r="35832" x14ac:dyDescent="0.2"/>
    <row r="35833" x14ac:dyDescent="0.2"/>
    <row r="35834" x14ac:dyDescent="0.2"/>
    <row r="35835" x14ac:dyDescent="0.2"/>
    <row r="35836" x14ac:dyDescent="0.2"/>
    <row r="35837" x14ac:dyDescent="0.2"/>
    <row r="35838" x14ac:dyDescent="0.2"/>
    <row r="35839" x14ac:dyDescent="0.2"/>
    <row r="35840" x14ac:dyDescent="0.2"/>
    <row r="35841" x14ac:dyDescent="0.2"/>
    <row r="35842" x14ac:dyDescent="0.2"/>
    <row r="35843" x14ac:dyDescent="0.2"/>
    <row r="35844" x14ac:dyDescent="0.2"/>
    <row r="35845" x14ac:dyDescent="0.2"/>
    <row r="35846" x14ac:dyDescent="0.2"/>
    <row r="35847" x14ac:dyDescent="0.2"/>
    <row r="35848" x14ac:dyDescent="0.2"/>
    <row r="35849" x14ac:dyDescent="0.2"/>
    <row r="35850" x14ac:dyDescent="0.2"/>
    <row r="35851" x14ac:dyDescent="0.2"/>
    <row r="35852" x14ac:dyDescent="0.2"/>
    <row r="35853" x14ac:dyDescent="0.2"/>
    <row r="35854" x14ac:dyDescent="0.2"/>
    <row r="35855" x14ac:dyDescent="0.2"/>
    <row r="35856" x14ac:dyDescent="0.2"/>
    <row r="35857" x14ac:dyDescent="0.2"/>
    <row r="35858" x14ac:dyDescent="0.2"/>
    <row r="35859" x14ac:dyDescent="0.2"/>
    <row r="35860" x14ac:dyDescent="0.2"/>
    <row r="35861" x14ac:dyDescent="0.2"/>
    <row r="35862" x14ac:dyDescent="0.2"/>
    <row r="35863" x14ac:dyDescent="0.2"/>
    <row r="35864" x14ac:dyDescent="0.2"/>
    <row r="35865" x14ac:dyDescent="0.2"/>
    <row r="35866" x14ac:dyDescent="0.2"/>
    <row r="35867" x14ac:dyDescent="0.2"/>
    <row r="35868" x14ac:dyDescent="0.2"/>
    <row r="35869" x14ac:dyDescent="0.2"/>
    <row r="35870" x14ac:dyDescent="0.2"/>
    <row r="35871" x14ac:dyDescent="0.2"/>
    <row r="35872" x14ac:dyDescent="0.2"/>
    <row r="35873" x14ac:dyDescent="0.2"/>
    <row r="35874" x14ac:dyDescent="0.2"/>
    <row r="35875" x14ac:dyDescent="0.2"/>
    <row r="35876" x14ac:dyDescent="0.2"/>
    <row r="35877" x14ac:dyDescent="0.2"/>
    <row r="35878" x14ac:dyDescent="0.2"/>
    <row r="35879" x14ac:dyDescent="0.2"/>
    <row r="35880" x14ac:dyDescent="0.2"/>
    <row r="35881" x14ac:dyDescent="0.2"/>
    <row r="35882" x14ac:dyDescent="0.2"/>
    <row r="35883" x14ac:dyDescent="0.2"/>
    <row r="35884" x14ac:dyDescent="0.2"/>
    <row r="35885" x14ac:dyDescent="0.2"/>
    <row r="35886" x14ac:dyDescent="0.2"/>
    <row r="35887" x14ac:dyDescent="0.2"/>
    <row r="35888" x14ac:dyDescent="0.2"/>
    <row r="35889" x14ac:dyDescent="0.2"/>
    <row r="35890" x14ac:dyDescent="0.2"/>
    <row r="35891" x14ac:dyDescent="0.2"/>
    <row r="35892" x14ac:dyDescent="0.2"/>
    <row r="35893" x14ac:dyDescent="0.2"/>
    <row r="35894" x14ac:dyDescent="0.2"/>
    <row r="35895" x14ac:dyDescent="0.2"/>
    <row r="35896" x14ac:dyDescent="0.2"/>
    <row r="35897" x14ac:dyDescent="0.2"/>
    <row r="35898" x14ac:dyDescent="0.2"/>
    <row r="35899" x14ac:dyDescent="0.2"/>
    <row r="35900" x14ac:dyDescent="0.2"/>
    <row r="35901" x14ac:dyDescent="0.2"/>
    <row r="35902" x14ac:dyDescent="0.2"/>
    <row r="35903" x14ac:dyDescent="0.2"/>
    <row r="35904" x14ac:dyDescent="0.2"/>
    <row r="35905" x14ac:dyDescent="0.2"/>
    <row r="35906" x14ac:dyDescent="0.2"/>
    <row r="35907" x14ac:dyDescent="0.2"/>
    <row r="35908" x14ac:dyDescent="0.2"/>
    <row r="35909" x14ac:dyDescent="0.2"/>
    <row r="35910" x14ac:dyDescent="0.2"/>
    <row r="35911" x14ac:dyDescent="0.2"/>
    <row r="35912" x14ac:dyDescent="0.2"/>
    <row r="35913" x14ac:dyDescent="0.2"/>
    <row r="35914" x14ac:dyDescent="0.2"/>
    <row r="35915" x14ac:dyDescent="0.2"/>
    <row r="35916" x14ac:dyDescent="0.2"/>
    <row r="35917" x14ac:dyDescent="0.2"/>
    <row r="35918" x14ac:dyDescent="0.2"/>
    <row r="35919" x14ac:dyDescent="0.2"/>
    <row r="35920" x14ac:dyDescent="0.2"/>
    <row r="35921" x14ac:dyDescent="0.2"/>
    <row r="35922" x14ac:dyDescent="0.2"/>
    <row r="35923" x14ac:dyDescent="0.2"/>
    <row r="35924" x14ac:dyDescent="0.2"/>
    <row r="35925" x14ac:dyDescent="0.2"/>
    <row r="35926" x14ac:dyDescent="0.2"/>
    <row r="35927" x14ac:dyDescent="0.2"/>
    <row r="35928" x14ac:dyDescent="0.2"/>
    <row r="35929" x14ac:dyDescent="0.2"/>
    <row r="35930" x14ac:dyDescent="0.2"/>
    <row r="35931" x14ac:dyDescent="0.2"/>
    <row r="35932" x14ac:dyDescent="0.2"/>
    <row r="35933" x14ac:dyDescent="0.2"/>
    <row r="35934" x14ac:dyDescent="0.2"/>
    <row r="35935" x14ac:dyDescent="0.2"/>
    <row r="35936" x14ac:dyDescent="0.2"/>
    <row r="35937" x14ac:dyDescent="0.2"/>
    <row r="35938" x14ac:dyDescent="0.2"/>
    <row r="35939" x14ac:dyDescent="0.2"/>
    <row r="35940" x14ac:dyDescent="0.2"/>
    <row r="35941" x14ac:dyDescent="0.2"/>
    <row r="35942" x14ac:dyDescent="0.2"/>
    <row r="35943" x14ac:dyDescent="0.2"/>
    <row r="35944" x14ac:dyDescent="0.2"/>
    <row r="35945" x14ac:dyDescent="0.2"/>
    <row r="35946" x14ac:dyDescent="0.2"/>
    <row r="35947" x14ac:dyDescent="0.2"/>
    <row r="35948" x14ac:dyDescent="0.2"/>
    <row r="35949" x14ac:dyDescent="0.2"/>
    <row r="35950" x14ac:dyDescent="0.2"/>
    <row r="35951" x14ac:dyDescent="0.2"/>
    <row r="35952" x14ac:dyDescent="0.2"/>
    <row r="35953" x14ac:dyDescent="0.2"/>
    <row r="35954" x14ac:dyDescent="0.2"/>
    <row r="35955" x14ac:dyDescent="0.2"/>
    <row r="35956" x14ac:dyDescent="0.2"/>
    <row r="35957" x14ac:dyDescent="0.2"/>
    <row r="35958" x14ac:dyDescent="0.2"/>
    <row r="35959" x14ac:dyDescent="0.2"/>
    <row r="35960" x14ac:dyDescent="0.2"/>
    <row r="35961" x14ac:dyDescent="0.2"/>
    <row r="35962" x14ac:dyDescent="0.2"/>
    <row r="35963" x14ac:dyDescent="0.2"/>
    <row r="35964" x14ac:dyDescent="0.2"/>
    <row r="35965" x14ac:dyDescent="0.2"/>
    <row r="35966" x14ac:dyDescent="0.2"/>
    <row r="35967" x14ac:dyDescent="0.2"/>
    <row r="35968" x14ac:dyDescent="0.2"/>
    <row r="35969" x14ac:dyDescent="0.2"/>
    <row r="35970" x14ac:dyDescent="0.2"/>
    <row r="35971" x14ac:dyDescent="0.2"/>
    <row r="35972" x14ac:dyDescent="0.2"/>
    <row r="35973" x14ac:dyDescent="0.2"/>
    <row r="35974" x14ac:dyDescent="0.2"/>
    <row r="35975" x14ac:dyDescent="0.2"/>
    <row r="35976" x14ac:dyDescent="0.2"/>
    <row r="35977" x14ac:dyDescent="0.2"/>
    <row r="35978" x14ac:dyDescent="0.2"/>
    <row r="35979" x14ac:dyDescent="0.2"/>
    <row r="35980" x14ac:dyDescent="0.2"/>
    <row r="35981" x14ac:dyDescent="0.2"/>
    <row r="35982" x14ac:dyDescent="0.2"/>
    <row r="35983" x14ac:dyDescent="0.2"/>
    <row r="35984" x14ac:dyDescent="0.2"/>
    <row r="35985" x14ac:dyDescent="0.2"/>
    <row r="35986" x14ac:dyDescent="0.2"/>
    <row r="35987" x14ac:dyDescent="0.2"/>
    <row r="35988" x14ac:dyDescent="0.2"/>
    <row r="35989" x14ac:dyDescent="0.2"/>
    <row r="35990" x14ac:dyDescent="0.2"/>
    <row r="35991" x14ac:dyDescent="0.2"/>
    <row r="35992" x14ac:dyDescent="0.2"/>
    <row r="35993" x14ac:dyDescent="0.2"/>
    <row r="35994" x14ac:dyDescent="0.2"/>
    <row r="35995" x14ac:dyDescent="0.2"/>
    <row r="35996" x14ac:dyDescent="0.2"/>
    <row r="35997" x14ac:dyDescent="0.2"/>
    <row r="35998" x14ac:dyDescent="0.2"/>
    <row r="35999" x14ac:dyDescent="0.2"/>
    <row r="36000" x14ac:dyDescent="0.2"/>
    <row r="36001" x14ac:dyDescent="0.2"/>
    <row r="36002" x14ac:dyDescent="0.2"/>
    <row r="36003" x14ac:dyDescent="0.2"/>
    <row r="36004" x14ac:dyDescent="0.2"/>
    <row r="36005" x14ac:dyDescent="0.2"/>
    <row r="36006" x14ac:dyDescent="0.2"/>
    <row r="36007" x14ac:dyDescent="0.2"/>
    <row r="36008" x14ac:dyDescent="0.2"/>
    <row r="36009" x14ac:dyDescent="0.2"/>
    <row r="36010" x14ac:dyDescent="0.2"/>
    <row r="36011" x14ac:dyDescent="0.2"/>
    <row r="36012" x14ac:dyDescent="0.2"/>
    <row r="36013" x14ac:dyDescent="0.2"/>
    <row r="36014" x14ac:dyDescent="0.2"/>
    <row r="36015" x14ac:dyDescent="0.2"/>
    <row r="36016" x14ac:dyDescent="0.2"/>
    <row r="36017" x14ac:dyDescent="0.2"/>
    <row r="36018" x14ac:dyDescent="0.2"/>
    <row r="36019" x14ac:dyDescent="0.2"/>
    <row r="36020" x14ac:dyDescent="0.2"/>
    <row r="36021" x14ac:dyDescent="0.2"/>
    <row r="36022" x14ac:dyDescent="0.2"/>
    <row r="36023" x14ac:dyDescent="0.2"/>
    <row r="36024" x14ac:dyDescent="0.2"/>
    <row r="36025" x14ac:dyDescent="0.2"/>
    <row r="36026" x14ac:dyDescent="0.2"/>
    <row r="36027" x14ac:dyDescent="0.2"/>
    <row r="36028" x14ac:dyDescent="0.2"/>
    <row r="36029" x14ac:dyDescent="0.2"/>
    <row r="36030" x14ac:dyDescent="0.2"/>
    <row r="36031" x14ac:dyDescent="0.2"/>
    <row r="36032" x14ac:dyDescent="0.2"/>
    <row r="36033" x14ac:dyDescent="0.2"/>
    <row r="36034" x14ac:dyDescent="0.2"/>
    <row r="36035" x14ac:dyDescent="0.2"/>
    <row r="36036" x14ac:dyDescent="0.2"/>
    <row r="36037" x14ac:dyDescent="0.2"/>
    <row r="36038" x14ac:dyDescent="0.2"/>
    <row r="36039" x14ac:dyDescent="0.2"/>
    <row r="36040" x14ac:dyDescent="0.2"/>
    <row r="36041" x14ac:dyDescent="0.2"/>
    <row r="36042" x14ac:dyDescent="0.2"/>
    <row r="36043" x14ac:dyDescent="0.2"/>
    <row r="36044" x14ac:dyDescent="0.2"/>
    <row r="36045" x14ac:dyDescent="0.2"/>
    <row r="36046" x14ac:dyDescent="0.2"/>
    <row r="36047" x14ac:dyDescent="0.2"/>
    <row r="36048" x14ac:dyDescent="0.2"/>
    <row r="36049" x14ac:dyDescent="0.2"/>
    <row r="36050" x14ac:dyDescent="0.2"/>
    <row r="36051" x14ac:dyDescent="0.2"/>
    <row r="36052" x14ac:dyDescent="0.2"/>
    <row r="36053" x14ac:dyDescent="0.2"/>
    <row r="36054" x14ac:dyDescent="0.2"/>
    <row r="36055" x14ac:dyDescent="0.2"/>
    <row r="36056" x14ac:dyDescent="0.2"/>
    <row r="36057" x14ac:dyDescent="0.2"/>
    <row r="36058" x14ac:dyDescent="0.2"/>
    <row r="36059" x14ac:dyDescent="0.2"/>
    <row r="36060" x14ac:dyDescent="0.2"/>
    <row r="36061" x14ac:dyDescent="0.2"/>
    <row r="36062" x14ac:dyDescent="0.2"/>
    <row r="36063" x14ac:dyDescent="0.2"/>
    <row r="36064" x14ac:dyDescent="0.2"/>
    <row r="36065" x14ac:dyDescent="0.2"/>
    <row r="36066" x14ac:dyDescent="0.2"/>
    <row r="36067" x14ac:dyDescent="0.2"/>
    <row r="36068" x14ac:dyDescent="0.2"/>
    <row r="36069" x14ac:dyDescent="0.2"/>
    <row r="36070" x14ac:dyDescent="0.2"/>
    <row r="36071" x14ac:dyDescent="0.2"/>
    <row r="36072" x14ac:dyDescent="0.2"/>
    <row r="36073" x14ac:dyDescent="0.2"/>
    <row r="36074" x14ac:dyDescent="0.2"/>
    <row r="36075" x14ac:dyDescent="0.2"/>
    <row r="36076" x14ac:dyDescent="0.2"/>
    <row r="36077" x14ac:dyDescent="0.2"/>
    <row r="36078" x14ac:dyDescent="0.2"/>
    <row r="36079" x14ac:dyDescent="0.2"/>
    <row r="36080" x14ac:dyDescent="0.2"/>
    <row r="36081" x14ac:dyDescent="0.2"/>
    <row r="36082" x14ac:dyDescent="0.2"/>
    <row r="36083" x14ac:dyDescent="0.2"/>
    <row r="36084" x14ac:dyDescent="0.2"/>
    <row r="36085" x14ac:dyDescent="0.2"/>
    <row r="36086" x14ac:dyDescent="0.2"/>
    <row r="36087" x14ac:dyDescent="0.2"/>
    <row r="36088" x14ac:dyDescent="0.2"/>
    <row r="36089" x14ac:dyDescent="0.2"/>
    <row r="36090" x14ac:dyDescent="0.2"/>
    <row r="36091" x14ac:dyDescent="0.2"/>
    <row r="36092" x14ac:dyDescent="0.2"/>
    <row r="36093" x14ac:dyDescent="0.2"/>
    <row r="36094" x14ac:dyDescent="0.2"/>
    <row r="36095" x14ac:dyDescent="0.2"/>
    <row r="36096" x14ac:dyDescent="0.2"/>
    <row r="36097" x14ac:dyDescent="0.2"/>
    <row r="36098" x14ac:dyDescent="0.2"/>
    <row r="36099" x14ac:dyDescent="0.2"/>
    <row r="36100" x14ac:dyDescent="0.2"/>
    <row r="36101" x14ac:dyDescent="0.2"/>
    <row r="36102" x14ac:dyDescent="0.2"/>
    <row r="36103" x14ac:dyDescent="0.2"/>
    <row r="36104" x14ac:dyDescent="0.2"/>
    <row r="36105" x14ac:dyDescent="0.2"/>
    <row r="36106" x14ac:dyDescent="0.2"/>
    <row r="36107" x14ac:dyDescent="0.2"/>
    <row r="36108" x14ac:dyDescent="0.2"/>
    <row r="36109" x14ac:dyDescent="0.2"/>
    <row r="36110" x14ac:dyDescent="0.2"/>
    <row r="36111" x14ac:dyDescent="0.2"/>
    <row r="36112" x14ac:dyDescent="0.2"/>
    <row r="36113" x14ac:dyDescent="0.2"/>
    <row r="36114" x14ac:dyDescent="0.2"/>
    <row r="36115" x14ac:dyDescent="0.2"/>
    <row r="36116" x14ac:dyDescent="0.2"/>
    <row r="36117" x14ac:dyDescent="0.2"/>
    <row r="36118" x14ac:dyDescent="0.2"/>
    <row r="36119" x14ac:dyDescent="0.2"/>
    <row r="36120" x14ac:dyDescent="0.2"/>
    <row r="36121" x14ac:dyDescent="0.2"/>
    <row r="36122" x14ac:dyDescent="0.2"/>
    <row r="36123" x14ac:dyDescent="0.2"/>
    <row r="36124" x14ac:dyDescent="0.2"/>
    <row r="36125" x14ac:dyDescent="0.2"/>
    <row r="36126" x14ac:dyDescent="0.2"/>
    <row r="36127" x14ac:dyDescent="0.2"/>
    <row r="36128" x14ac:dyDescent="0.2"/>
    <row r="36129" x14ac:dyDescent="0.2"/>
    <row r="36130" x14ac:dyDescent="0.2"/>
    <row r="36131" x14ac:dyDescent="0.2"/>
    <row r="36132" x14ac:dyDescent="0.2"/>
    <row r="36133" x14ac:dyDescent="0.2"/>
    <row r="36134" x14ac:dyDescent="0.2"/>
    <row r="36135" x14ac:dyDescent="0.2"/>
    <row r="36136" x14ac:dyDescent="0.2"/>
    <row r="36137" x14ac:dyDescent="0.2"/>
    <row r="36138" x14ac:dyDescent="0.2"/>
    <row r="36139" x14ac:dyDescent="0.2"/>
    <row r="36140" x14ac:dyDescent="0.2"/>
    <row r="36141" x14ac:dyDescent="0.2"/>
    <row r="36142" x14ac:dyDescent="0.2"/>
    <row r="36143" x14ac:dyDescent="0.2"/>
    <row r="36144" x14ac:dyDescent="0.2"/>
    <row r="36145" x14ac:dyDescent="0.2"/>
    <row r="36146" x14ac:dyDescent="0.2"/>
    <row r="36147" x14ac:dyDescent="0.2"/>
    <row r="36148" x14ac:dyDescent="0.2"/>
    <row r="36149" x14ac:dyDescent="0.2"/>
    <row r="36150" x14ac:dyDescent="0.2"/>
    <row r="36151" x14ac:dyDescent="0.2"/>
    <row r="36152" x14ac:dyDescent="0.2"/>
    <row r="36153" x14ac:dyDescent="0.2"/>
    <row r="36154" x14ac:dyDescent="0.2"/>
    <row r="36155" x14ac:dyDescent="0.2"/>
    <row r="36156" x14ac:dyDescent="0.2"/>
    <row r="36157" x14ac:dyDescent="0.2"/>
    <row r="36158" x14ac:dyDescent="0.2"/>
    <row r="36159" x14ac:dyDescent="0.2"/>
    <row r="36160" x14ac:dyDescent="0.2"/>
    <row r="36161" x14ac:dyDescent="0.2"/>
    <row r="36162" x14ac:dyDescent="0.2"/>
    <row r="36163" x14ac:dyDescent="0.2"/>
    <row r="36164" x14ac:dyDescent="0.2"/>
    <row r="36165" x14ac:dyDescent="0.2"/>
    <row r="36166" x14ac:dyDescent="0.2"/>
    <row r="36167" x14ac:dyDescent="0.2"/>
    <row r="36168" x14ac:dyDescent="0.2"/>
    <row r="36169" x14ac:dyDescent="0.2"/>
    <row r="36170" x14ac:dyDescent="0.2"/>
    <row r="36171" x14ac:dyDescent="0.2"/>
    <row r="36172" x14ac:dyDescent="0.2"/>
    <row r="36173" x14ac:dyDescent="0.2"/>
    <row r="36174" x14ac:dyDescent="0.2"/>
    <row r="36175" x14ac:dyDescent="0.2"/>
    <row r="36176" x14ac:dyDescent="0.2"/>
    <row r="36177" x14ac:dyDescent="0.2"/>
    <row r="36178" x14ac:dyDescent="0.2"/>
    <row r="36179" x14ac:dyDescent="0.2"/>
    <row r="36180" x14ac:dyDescent="0.2"/>
    <row r="36181" x14ac:dyDescent="0.2"/>
    <row r="36182" x14ac:dyDescent="0.2"/>
    <row r="36183" x14ac:dyDescent="0.2"/>
    <row r="36184" x14ac:dyDescent="0.2"/>
    <row r="36185" x14ac:dyDescent="0.2"/>
    <row r="36186" x14ac:dyDescent="0.2"/>
    <row r="36187" x14ac:dyDescent="0.2"/>
    <row r="36188" x14ac:dyDescent="0.2"/>
    <row r="36189" x14ac:dyDescent="0.2"/>
    <row r="36190" x14ac:dyDescent="0.2"/>
    <row r="36191" x14ac:dyDescent="0.2"/>
    <row r="36192" x14ac:dyDescent="0.2"/>
    <row r="36193" x14ac:dyDescent="0.2"/>
    <row r="36194" x14ac:dyDescent="0.2"/>
    <row r="36195" x14ac:dyDescent="0.2"/>
    <row r="36196" x14ac:dyDescent="0.2"/>
    <row r="36197" x14ac:dyDescent="0.2"/>
    <row r="36198" x14ac:dyDescent="0.2"/>
    <row r="36199" x14ac:dyDescent="0.2"/>
    <row r="36200" x14ac:dyDescent="0.2"/>
    <row r="36201" x14ac:dyDescent="0.2"/>
    <row r="36202" x14ac:dyDescent="0.2"/>
    <row r="36203" x14ac:dyDescent="0.2"/>
    <row r="36204" x14ac:dyDescent="0.2"/>
    <row r="36205" x14ac:dyDescent="0.2"/>
    <row r="36206" x14ac:dyDescent="0.2"/>
    <row r="36207" x14ac:dyDescent="0.2"/>
    <row r="36208" x14ac:dyDescent="0.2"/>
    <row r="36209" x14ac:dyDescent="0.2"/>
    <row r="36210" x14ac:dyDescent="0.2"/>
    <row r="36211" x14ac:dyDescent="0.2"/>
    <row r="36212" x14ac:dyDescent="0.2"/>
    <row r="36213" x14ac:dyDescent="0.2"/>
    <row r="36214" x14ac:dyDescent="0.2"/>
    <row r="36215" x14ac:dyDescent="0.2"/>
    <row r="36216" x14ac:dyDescent="0.2"/>
    <row r="36217" x14ac:dyDescent="0.2"/>
    <row r="36218" x14ac:dyDescent="0.2"/>
    <row r="36219" x14ac:dyDescent="0.2"/>
    <row r="36220" x14ac:dyDescent="0.2"/>
    <row r="36221" x14ac:dyDescent="0.2"/>
    <row r="36222" x14ac:dyDescent="0.2"/>
    <row r="36223" x14ac:dyDescent="0.2"/>
    <row r="36224" x14ac:dyDescent="0.2"/>
    <row r="36225" x14ac:dyDescent="0.2"/>
    <row r="36226" x14ac:dyDescent="0.2"/>
    <row r="36227" x14ac:dyDescent="0.2"/>
    <row r="36228" x14ac:dyDescent="0.2"/>
    <row r="36229" x14ac:dyDescent="0.2"/>
    <row r="36230" x14ac:dyDescent="0.2"/>
    <row r="36231" x14ac:dyDescent="0.2"/>
    <row r="36232" x14ac:dyDescent="0.2"/>
    <row r="36233" x14ac:dyDescent="0.2"/>
    <row r="36234" x14ac:dyDescent="0.2"/>
    <row r="36235" x14ac:dyDescent="0.2"/>
    <row r="36236" x14ac:dyDescent="0.2"/>
    <row r="36237" x14ac:dyDescent="0.2"/>
    <row r="36238" x14ac:dyDescent="0.2"/>
    <row r="36239" x14ac:dyDescent="0.2"/>
    <row r="36240" x14ac:dyDescent="0.2"/>
    <row r="36241" x14ac:dyDescent="0.2"/>
    <row r="36242" x14ac:dyDescent="0.2"/>
    <row r="36243" x14ac:dyDescent="0.2"/>
    <row r="36244" x14ac:dyDescent="0.2"/>
    <row r="36245" x14ac:dyDescent="0.2"/>
    <row r="36246" x14ac:dyDescent="0.2"/>
    <row r="36247" x14ac:dyDescent="0.2"/>
    <row r="36248" x14ac:dyDescent="0.2"/>
    <row r="36249" x14ac:dyDescent="0.2"/>
    <row r="36250" x14ac:dyDescent="0.2"/>
    <row r="36251" x14ac:dyDescent="0.2"/>
    <row r="36252" x14ac:dyDescent="0.2"/>
    <row r="36253" x14ac:dyDescent="0.2"/>
    <row r="36254" x14ac:dyDescent="0.2"/>
    <row r="36255" x14ac:dyDescent="0.2"/>
    <row r="36256" x14ac:dyDescent="0.2"/>
    <row r="36257" x14ac:dyDescent="0.2"/>
    <row r="36258" x14ac:dyDescent="0.2"/>
    <row r="36259" x14ac:dyDescent="0.2"/>
    <row r="36260" x14ac:dyDescent="0.2"/>
    <row r="36261" x14ac:dyDescent="0.2"/>
    <row r="36262" x14ac:dyDescent="0.2"/>
    <row r="36263" x14ac:dyDescent="0.2"/>
    <row r="36264" x14ac:dyDescent="0.2"/>
    <row r="36265" x14ac:dyDescent="0.2"/>
    <row r="36266" x14ac:dyDescent="0.2"/>
    <row r="36267" x14ac:dyDescent="0.2"/>
    <row r="36268" x14ac:dyDescent="0.2"/>
    <row r="36269" x14ac:dyDescent="0.2"/>
    <row r="36270" x14ac:dyDescent="0.2"/>
    <row r="36271" x14ac:dyDescent="0.2"/>
    <row r="36272" x14ac:dyDescent="0.2"/>
    <row r="36273" x14ac:dyDescent="0.2"/>
    <row r="36274" x14ac:dyDescent="0.2"/>
    <row r="36275" x14ac:dyDescent="0.2"/>
    <row r="36276" x14ac:dyDescent="0.2"/>
    <row r="36277" x14ac:dyDescent="0.2"/>
    <row r="36278" x14ac:dyDescent="0.2"/>
    <row r="36279" x14ac:dyDescent="0.2"/>
    <row r="36280" x14ac:dyDescent="0.2"/>
    <row r="36281" x14ac:dyDescent="0.2"/>
    <row r="36282" x14ac:dyDescent="0.2"/>
    <row r="36283" x14ac:dyDescent="0.2"/>
    <row r="36284" x14ac:dyDescent="0.2"/>
    <row r="36285" x14ac:dyDescent="0.2"/>
    <row r="36286" x14ac:dyDescent="0.2"/>
    <row r="36287" x14ac:dyDescent="0.2"/>
    <row r="36288" x14ac:dyDescent="0.2"/>
    <row r="36289" x14ac:dyDescent="0.2"/>
    <row r="36290" x14ac:dyDescent="0.2"/>
    <row r="36291" x14ac:dyDescent="0.2"/>
    <row r="36292" x14ac:dyDescent="0.2"/>
    <row r="36293" x14ac:dyDescent="0.2"/>
    <row r="36294" x14ac:dyDescent="0.2"/>
    <row r="36295" x14ac:dyDescent="0.2"/>
    <row r="36296" x14ac:dyDescent="0.2"/>
    <row r="36297" x14ac:dyDescent="0.2"/>
    <row r="36298" x14ac:dyDescent="0.2"/>
    <row r="36299" x14ac:dyDescent="0.2"/>
    <row r="36300" x14ac:dyDescent="0.2"/>
    <row r="36301" x14ac:dyDescent="0.2"/>
    <row r="36302" x14ac:dyDescent="0.2"/>
    <row r="36303" x14ac:dyDescent="0.2"/>
    <row r="36304" x14ac:dyDescent="0.2"/>
    <row r="36305" x14ac:dyDescent="0.2"/>
    <row r="36306" x14ac:dyDescent="0.2"/>
    <row r="36307" x14ac:dyDescent="0.2"/>
    <row r="36308" x14ac:dyDescent="0.2"/>
    <row r="36309" x14ac:dyDescent="0.2"/>
    <row r="36310" x14ac:dyDescent="0.2"/>
    <row r="36311" x14ac:dyDescent="0.2"/>
    <row r="36312" x14ac:dyDescent="0.2"/>
    <row r="36313" x14ac:dyDescent="0.2"/>
    <row r="36314" x14ac:dyDescent="0.2"/>
    <row r="36315" x14ac:dyDescent="0.2"/>
    <row r="36316" x14ac:dyDescent="0.2"/>
    <row r="36317" x14ac:dyDescent="0.2"/>
    <row r="36318" x14ac:dyDescent="0.2"/>
    <row r="36319" x14ac:dyDescent="0.2"/>
    <row r="36320" x14ac:dyDescent="0.2"/>
    <row r="36321" x14ac:dyDescent="0.2"/>
    <row r="36322" x14ac:dyDescent="0.2"/>
    <row r="36323" x14ac:dyDescent="0.2"/>
    <row r="36324" x14ac:dyDescent="0.2"/>
    <row r="36325" x14ac:dyDescent="0.2"/>
    <row r="36326" x14ac:dyDescent="0.2"/>
    <row r="36327" x14ac:dyDescent="0.2"/>
    <row r="36328" x14ac:dyDescent="0.2"/>
    <row r="36329" x14ac:dyDescent="0.2"/>
    <row r="36330" x14ac:dyDescent="0.2"/>
    <row r="36331" x14ac:dyDescent="0.2"/>
    <row r="36332" x14ac:dyDescent="0.2"/>
    <row r="36333" x14ac:dyDescent="0.2"/>
    <row r="36334" x14ac:dyDescent="0.2"/>
    <row r="36335" x14ac:dyDescent="0.2"/>
    <row r="36336" x14ac:dyDescent="0.2"/>
    <row r="36337" x14ac:dyDescent="0.2"/>
    <row r="36338" x14ac:dyDescent="0.2"/>
    <row r="36339" x14ac:dyDescent="0.2"/>
    <row r="36340" x14ac:dyDescent="0.2"/>
    <row r="36341" x14ac:dyDescent="0.2"/>
    <row r="36342" x14ac:dyDescent="0.2"/>
    <row r="36343" x14ac:dyDescent="0.2"/>
    <row r="36344" x14ac:dyDescent="0.2"/>
    <row r="36345" x14ac:dyDescent="0.2"/>
    <row r="36346" x14ac:dyDescent="0.2"/>
    <row r="36347" x14ac:dyDescent="0.2"/>
    <row r="36348" x14ac:dyDescent="0.2"/>
    <row r="36349" x14ac:dyDescent="0.2"/>
    <row r="36350" x14ac:dyDescent="0.2"/>
    <row r="36351" x14ac:dyDescent="0.2"/>
    <row r="36352" x14ac:dyDescent="0.2"/>
    <row r="36353" x14ac:dyDescent="0.2"/>
    <row r="36354" x14ac:dyDescent="0.2"/>
    <row r="36355" x14ac:dyDescent="0.2"/>
    <row r="36356" x14ac:dyDescent="0.2"/>
    <row r="36357" x14ac:dyDescent="0.2"/>
    <row r="36358" x14ac:dyDescent="0.2"/>
    <row r="36359" x14ac:dyDescent="0.2"/>
    <row r="36360" x14ac:dyDescent="0.2"/>
    <row r="36361" x14ac:dyDescent="0.2"/>
    <row r="36362" x14ac:dyDescent="0.2"/>
    <row r="36363" x14ac:dyDescent="0.2"/>
    <row r="36364" x14ac:dyDescent="0.2"/>
    <row r="36365" x14ac:dyDescent="0.2"/>
    <row r="36366" x14ac:dyDescent="0.2"/>
    <row r="36367" x14ac:dyDescent="0.2"/>
    <row r="36368" x14ac:dyDescent="0.2"/>
    <row r="36369" x14ac:dyDescent="0.2"/>
    <row r="36370" x14ac:dyDescent="0.2"/>
    <row r="36371" x14ac:dyDescent="0.2"/>
    <row r="36372" x14ac:dyDescent="0.2"/>
    <row r="36373" x14ac:dyDescent="0.2"/>
    <row r="36374" x14ac:dyDescent="0.2"/>
    <row r="36375" x14ac:dyDescent="0.2"/>
    <row r="36376" x14ac:dyDescent="0.2"/>
    <row r="36377" x14ac:dyDescent="0.2"/>
    <row r="36378" x14ac:dyDescent="0.2"/>
    <row r="36379" x14ac:dyDescent="0.2"/>
    <row r="36380" x14ac:dyDescent="0.2"/>
    <row r="36381" x14ac:dyDescent="0.2"/>
    <row r="36382" x14ac:dyDescent="0.2"/>
    <row r="36383" x14ac:dyDescent="0.2"/>
    <row r="36384" x14ac:dyDescent="0.2"/>
    <row r="36385" x14ac:dyDescent="0.2"/>
    <row r="36386" x14ac:dyDescent="0.2"/>
    <row r="36387" x14ac:dyDescent="0.2"/>
    <row r="36388" x14ac:dyDescent="0.2"/>
    <row r="36389" x14ac:dyDescent="0.2"/>
    <row r="36390" x14ac:dyDescent="0.2"/>
    <row r="36391" x14ac:dyDescent="0.2"/>
    <row r="36392" x14ac:dyDescent="0.2"/>
    <row r="36393" x14ac:dyDescent="0.2"/>
    <row r="36394" x14ac:dyDescent="0.2"/>
    <row r="36395" x14ac:dyDescent="0.2"/>
    <row r="36396" x14ac:dyDescent="0.2"/>
    <row r="36397" x14ac:dyDescent="0.2"/>
    <row r="36398" x14ac:dyDescent="0.2"/>
    <row r="36399" x14ac:dyDescent="0.2"/>
    <row r="36400" x14ac:dyDescent="0.2"/>
    <row r="36401" x14ac:dyDescent="0.2"/>
    <row r="36402" x14ac:dyDescent="0.2"/>
    <row r="36403" x14ac:dyDescent="0.2"/>
    <row r="36404" x14ac:dyDescent="0.2"/>
    <row r="36405" x14ac:dyDescent="0.2"/>
    <row r="36406" x14ac:dyDescent="0.2"/>
    <row r="36407" x14ac:dyDescent="0.2"/>
    <row r="36408" x14ac:dyDescent="0.2"/>
    <row r="36409" x14ac:dyDescent="0.2"/>
    <row r="36410" x14ac:dyDescent="0.2"/>
    <row r="36411" x14ac:dyDescent="0.2"/>
    <row r="36412" x14ac:dyDescent="0.2"/>
    <row r="36413" x14ac:dyDescent="0.2"/>
    <row r="36414" x14ac:dyDescent="0.2"/>
    <row r="36415" x14ac:dyDescent="0.2"/>
    <row r="36416" x14ac:dyDescent="0.2"/>
    <row r="36417" x14ac:dyDescent="0.2"/>
    <row r="36418" x14ac:dyDescent="0.2"/>
    <row r="36419" x14ac:dyDescent="0.2"/>
    <row r="36420" x14ac:dyDescent="0.2"/>
    <row r="36421" x14ac:dyDescent="0.2"/>
    <row r="36422" x14ac:dyDescent="0.2"/>
    <row r="36423" x14ac:dyDescent="0.2"/>
    <row r="36424" x14ac:dyDescent="0.2"/>
    <row r="36425" x14ac:dyDescent="0.2"/>
    <row r="36426" x14ac:dyDescent="0.2"/>
    <row r="36427" x14ac:dyDescent="0.2"/>
    <row r="36428" x14ac:dyDescent="0.2"/>
    <row r="36429" x14ac:dyDescent="0.2"/>
    <row r="36430" x14ac:dyDescent="0.2"/>
    <row r="36431" x14ac:dyDescent="0.2"/>
    <row r="36432" x14ac:dyDescent="0.2"/>
    <row r="36433" x14ac:dyDescent="0.2"/>
    <row r="36434" x14ac:dyDescent="0.2"/>
    <row r="36435" x14ac:dyDescent="0.2"/>
    <row r="36436" x14ac:dyDescent="0.2"/>
    <row r="36437" x14ac:dyDescent="0.2"/>
    <row r="36438" x14ac:dyDescent="0.2"/>
    <row r="36439" x14ac:dyDescent="0.2"/>
    <row r="36440" x14ac:dyDescent="0.2"/>
    <row r="36441" x14ac:dyDescent="0.2"/>
    <row r="36442" x14ac:dyDescent="0.2"/>
    <row r="36443" x14ac:dyDescent="0.2"/>
    <row r="36444" x14ac:dyDescent="0.2"/>
    <row r="36445" x14ac:dyDescent="0.2"/>
    <row r="36446" x14ac:dyDescent="0.2"/>
    <row r="36447" x14ac:dyDescent="0.2"/>
    <row r="36448" x14ac:dyDescent="0.2"/>
    <row r="36449" x14ac:dyDescent="0.2"/>
    <row r="36450" x14ac:dyDescent="0.2"/>
    <row r="36451" x14ac:dyDescent="0.2"/>
    <row r="36452" x14ac:dyDescent="0.2"/>
    <row r="36453" x14ac:dyDescent="0.2"/>
    <row r="36454" x14ac:dyDescent="0.2"/>
    <row r="36455" x14ac:dyDescent="0.2"/>
    <row r="36456" x14ac:dyDescent="0.2"/>
    <row r="36457" x14ac:dyDescent="0.2"/>
    <row r="36458" x14ac:dyDescent="0.2"/>
    <row r="36459" x14ac:dyDescent="0.2"/>
    <row r="36460" x14ac:dyDescent="0.2"/>
    <row r="36461" x14ac:dyDescent="0.2"/>
    <row r="36462" x14ac:dyDescent="0.2"/>
    <row r="36463" x14ac:dyDescent="0.2"/>
    <row r="36464" x14ac:dyDescent="0.2"/>
    <row r="36465" x14ac:dyDescent="0.2"/>
    <row r="36466" x14ac:dyDescent="0.2"/>
    <row r="36467" x14ac:dyDescent="0.2"/>
    <row r="36468" x14ac:dyDescent="0.2"/>
    <row r="36469" x14ac:dyDescent="0.2"/>
    <row r="36470" x14ac:dyDescent="0.2"/>
    <row r="36471" x14ac:dyDescent="0.2"/>
    <row r="36472" x14ac:dyDescent="0.2"/>
    <row r="36473" x14ac:dyDescent="0.2"/>
    <row r="36474" x14ac:dyDescent="0.2"/>
    <row r="36475" x14ac:dyDescent="0.2"/>
    <row r="36476" x14ac:dyDescent="0.2"/>
    <row r="36477" x14ac:dyDescent="0.2"/>
    <row r="36478" x14ac:dyDescent="0.2"/>
    <row r="36479" x14ac:dyDescent="0.2"/>
    <row r="36480" x14ac:dyDescent="0.2"/>
    <row r="36481" x14ac:dyDescent="0.2"/>
    <row r="36482" x14ac:dyDescent="0.2"/>
    <row r="36483" x14ac:dyDescent="0.2"/>
    <row r="36484" x14ac:dyDescent="0.2"/>
    <row r="36485" x14ac:dyDescent="0.2"/>
    <row r="36486" x14ac:dyDescent="0.2"/>
    <row r="36487" x14ac:dyDescent="0.2"/>
    <row r="36488" x14ac:dyDescent="0.2"/>
    <row r="36489" x14ac:dyDescent="0.2"/>
    <row r="36490" x14ac:dyDescent="0.2"/>
    <row r="36491" x14ac:dyDescent="0.2"/>
    <row r="36492" x14ac:dyDescent="0.2"/>
    <row r="36493" x14ac:dyDescent="0.2"/>
    <row r="36494" x14ac:dyDescent="0.2"/>
    <row r="36495" x14ac:dyDescent="0.2"/>
    <row r="36496" x14ac:dyDescent="0.2"/>
    <row r="36497" x14ac:dyDescent="0.2"/>
    <row r="36498" x14ac:dyDescent="0.2"/>
    <row r="36499" x14ac:dyDescent="0.2"/>
    <row r="36500" x14ac:dyDescent="0.2"/>
    <row r="36501" x14ac:dyDescent="0.2"/>
    <row r="36502" x14ac:dyDescent="0.2"/>
    <row r="36503" x14ac:dyDescent="0.2"/>
    <row r="36504" x14ac:dyDescent="0.2"/>
    <row r="36505" x14ac:dyDescent="0.2"/>
    <row r="36506" x14ac:dyDescent="0.2"/>
    <row r="36507" x14ac:dyDescent="0.2"/>
    <row r="36508" x14ac:dyDescent="0.2"/>
    <row r="36509" x14ac:dyDescent="0.2"/>
    <row r="36510" x14ac:dyDescent="0.2"/>
    <row r="36511" x14ac:dyDescent="0.2"/>
    <row r="36512" x14ac:dyDescent="0.2"/>
    <row r="36513" x14ac:dyDescent="0.2"/>
    <row r="36514" x14ac:dyDescent="0.2"/>
    <row r="36515" x14ac:dyDescent="0.2"/>
    <row r="36516" x14ac:dyDescent="0.2"/>
    <row r="36517" x14ac:dyDescent="0.2"/>
    <row r="36518" x14ac:dyDescent="0.2"/>
    <row r="36519" x14ac:dyDescent="0.2"/>
    <row r="36520" x14ac:dyDescent="0.2"/>
    <row r="36521" x14ac:dyDescent="0.2"/>
    <row r="36522" x14ac:dyDescent="0.2"/>
    <row r="36523" x14ac:dyDescent="0.2"/>
    <row r="36524" x14ac:dyDescent="0.2"/>
    <row r="36525" x14ac:dyDescent="0.2"/>
    <row r="36526" x14ac:dyDescent="0.2"/>
    <row r="36527" x14ac:dyDescent="0.2"/>
    <row r="36528" x14ac:dyDescent="0.2"/>
    <row r="36529" x14ac:dyDescent="0.2"/>
    <row r="36530" x14ac:dyDescent="0.2"/>
    <row r="36531" x14ac:dyDescent="0.2"/>
    <row r="36532" x14ac:dyDescent="0.2"/>
    <row r="36533" x14ac:dyDescent="0.2"/>
    <row r="36534" x14ac:dyDescent="0.2"/>
    <row r="36535" x14ac:dyDescent="0.2"/>
    <row r="36536" x14ac:dyDescent="0.2"/>
    <row r="36537" x14ac:dyDescent="0.2"/>
    <row r="36538" x14ac:dyDescent="0.2"/>
    <row r="36539" x14ac:dyDescent="0.2"/>
    <row r="36540" x14ac:dyDescent="0.2"/>
    <row r="36541" x14ac:dyDescent="0.2"/>
    <row r="36542" x14ac:dyDescent="0.2"/>
    <row r="36543" x14ac:dyDescent="0.2"/>
    <row r="36544" x14ac:dyDescent="0.2"/>
    <row r="36545" x14ac:dyDescent="0.2"/>
    <row r="36546" x14ac:dyDescent="0.2"/>
    <row r="36547" x14ac:dyDescent="0.2"/>
    <row r="36548" x14ac:dyDescent="0.2"/>
    <row r="36549" x14ac:dyDescent="0.2"/>
    <row r="36550" x14ac:dyDescent="0.2"/>
    <row r="36551" x14ac:dyDescent="0.2"/>
    <row r="36552" x14ac:dyDescent="0.2"/>
    <row r="36553" x14ac:dyDescent="0.2"/>
    <row r="36554" x14ac:dyDescent="0.2"/>
    <row r="36555" x14ac:dyDescent="0.2"/>
    <row r="36556" x14ac:dyDescent="0.2"/>
    <row r="36557" x14ac:dyDescent="0.2"/>
    <row r="36558" x14ac:dyDescent="0.2"/>
    <row r="36559" x14ac:dyDescent="0.2"/>
    <row r="36560" x14ac:dyDescent="0.2"/>
    <row r="36561" x14ac:dyDescent="0.2"/>
    <row r="36562" x14ac:dyDescent="0.2"/>
    <row r="36563" x14ac:dyDescent="0.2"/>
    <row r="36564" x14ac:dyDescent="0.2"/>
    <row r="36565" x14ac:dyDescent="0.2"/>
    <row r="36566" x14ac:dyDescent="0.2"/>
    <row r="36567" x14ac:dyDescent="0.2"/>
    <row r="36568" x14ac:dyDescent="0.2"/>
    <row r="36569" x14ac:dyDescent="0.2"/>
    <row r="36570" x14ac:dyDescent="0.2"/>
    <row r="36571" x14ac:dyDescent="0.2"/>
    <row r="36572" x14ac:dyDescent="0.2"/>
    <row r="36573" x14ac:dyDescent="0.2"/>
    <row r="36574" x14ac:dyDescent="0.2"/>
    <row r="36575" x14ac:dyDescent="0.2"/>
    <row r="36576" x14ac:dyDescent="0.2"/>
    <row r="36577" x14ac:dyDescent="0.2"/>
    <row r="36578" x14ac:dyDescent="0.2"/>
    <row r="36579" x14ac:dyDescent="0.2"/>
    <row r="36580" x14ac:dyDescent="0.2"/>
    <row r="36581" x14ac:dyDescent="0.2"/>
    <row r="36582" x14ac:dyDescent="0.2"/>
    <row r="36583" x14ac:dyDescent="0.2"/>
    <row r="36584" x14ac:dyDescent="0.2"/>
    <row r="36585" x14ac:dyDescent="0.2"/>
    <row r="36586" x14ac:dyDescent="0.2"/>
    <row r="36587" x14ac:dyDescent="0.2"/>
    <row r="36588" x14ac:dyDescent="0.2"/>
    <row r="36589" x14ac:dyDescent="0.2"/>
    <row r="36590" x14ac:dyDescent="0.2"/>
    <row r="36591" x14ac:dyDescent="0.2"/>
    <row r="36592" x14ac:dyDescent="0.2"/>
    <row r="36593" x14ac:dyDescent="0.2"/>
    <row r="36594" x14ac:dyDescent="0.2"/>
    <row r="36595" x14ac:dyDescent="0.2"/>
    <row r="36596" x14ac:dyDescent="0.2"/>
    <row r="36597" x14ac:dyDescent="0.2"/>
    <row r="36598" x14ac:dyDescent="0.2"/>
    <row r="36599" x14ac:dyDescent="0.2"/>
    <row r="36600" x14ac:dyDescent="0.2"/>
    <row r="36601" x14ac:dyDescent="0.2"/>
    <row r="36602" x14ac:dyDescent="0.2"/>
    <row r="36603" x14ac:dyDescent="0.2"/>
    <row r="36604" x14ac:dyDescent="0.2"/>
    <row r="36605" x14ac:dyDescent="0.2"/>
    <row r="36606" x14ac:dyDescent="0.2"/>
    <row r="36607" x14ac:dyDescent="0.2"/>
    <row r="36608" x14ac:dyDescent="0.2"/>
    <row r="36609" x14ac:dyDescent="0.2"/>
    <row r="36610" x14ac:dyDescent="0.2"/>
    <row r="36611" x14ac:dyDescent="0.2"/>
    <row r="36612" x14ac:dyDescent="0.2"/>
    <row r="36613" x14ac:dyDescent="0.2"/>
    <row r="36614" x14ac:dyDescent="0.2"/>
    <row r="36615" x14ac:dyDescent="0.2"/>
    <row r="36616" x14ac:dyDescent="0.2"/>
    <row r="36617" x14ac:dyDescent="0.2"/>
    <row r="36618" x14ac:dyDescent="0.2"/>
    <row r="36619" x14ac:dyDescent="0.2"/>
    <row r="36620" x14ac:dyDescent="0.2"/>
    <row r="36621" x14ac:dyDescent="0.2"/>
    <row r="36622" x14ac:dyDescent="0.2"/>
    <row r="36623" x14ac:dyDescent="0.2"/>
    <row r="36624" x14ac:dyDescent="0.2"/>
    <row r="36625" x14ac:dyDescent="0.2"/>
    <row r="36626" x14ac:dyDescent="0.2"/>
    <row r="36627" x14ac:dyDescent="0.2"/>
    <row r="36628" x14ac:dyDescent="0.2"/>
    <row r="36629" x14ac:dyDescent="0.2"/>
    <row r="36630" x14ac:dyDescent="0.2"/>
    <row r="36631" x14ac:dyDescent="0.2"/>
    <row r="36632" x14ac:dyDescent="0.2"/>
    <row r="36633" x14ac:dyDescent="0.2"/>
    <row r="36634" x14ac:dyDescent="0.2"/>
    <row r="36635" x14ac:dyDescent="0.2"/>
    <row r="36636" x14ac:dyDescent="0.2"/>
    <row r="36637" x14ac:dyDescent="0.2"/>
    <row r="36638" x14ac:dyDescent="0.2"/>
    <row r="36639" x14ac:dyDescent="0.2"/>
    <row r="36640" x14ac:dyDescent="0.2"/>
    <row r="36641" x14ac:dyDescent="0.2"/>
    <row r="36642" x14ac:dyDescent="0.2"/>
    <row r="36643" x14ac:dyDescent="0.2"/>
    <row r="36644" x14ac:dyDescent="0.2"/>
    <row r="36645" x14ac:dyDescent="0.2"/>
    <row r="36646" x14ac:dyDescent="0.2"/>
    <row r="36647" x14ac:dyDescent="0.2"/>
    <row r="36648" x14ac:dyDescent="0.2"/>
    <row r="36649" x14ac:dyDescent="0.2"/>
    <row r="36650" x14ac:dyDescent="0.2"/>
    <row r="36651" x14ac:dyDescent="0.2"/>
    <row r="36652" x14ac:dyDescent="0.2"/>
    <row r="36653" x14ac:dyDescent="0.2"/>
    <row r="36654" x14ac:dyDescent="0.2"/>
    <row r="36655" x14ac:dyDescent="0.2"/>
    <row r="36656" x14ac:dyDescent="0.2"/>
    <row r="36657" x14ac:dyDescent="0.2"/>
    <row r="36658" x14ac:dyDescent="0.2"/>
    <row r="36659" x14ac:dyDescent="0.2"/>
    <row r="36660" x14ac:dyDescent="0.2"/>
    <row r="36661" x14ac:dyDescent="0.2"/>
    <row r="36662" x14ac:dyDescent="0.2"/>
    <row r="36663" x14ac:dyDescent="0.2"/>
    <row r="36664" x14ac:dyDescent="0.2"/>
    <row r="36665" x14ac:dyDescent="0.2"/>
    <row r="36666" x14ac:dyDescent="0.2"/>
    <row r="36667" x14ac:dyDescent="0.2"/>
    <row r="36668" x14ac:dyDescent="0.2"/>
    <row r="36669" x14ac:dyDescent="0.2"/>
    <row r="36670" x14ac:dyDescent="0.2"/>
    <row r="36671" x14ac:dyDescent="0.2"/>
    <row r="36672" x14ac:dyDescent="0.2"/>
    <row r="36673" x14ac:dyDescent="0.2"/>
    <row r="36674" x14ac:dyDescent="0.2"/>
    <row r="36675" x14ac:dyDescent="0.2"/>
    <row r="36676" x14ac:dyDescent="0.2"/>
    <row r="36677" x14ac:dyDescent="0.2"/>
    <row r="36678" x14ac:dyDescent="0.2"/>
    <row r="36679" x14ac:dyDescent="0.2"/>
    <row r="36680" x14ac:dyDescent="0.2"/>
    <row r="36681" x14ac:dyDescent="0.2"/>
    <row r="36682" x14ac:dyDescent="0.2"/>
    <row r="36683" x14ac:dyDescent="0.2"/>
    <row r="36684" x14ac:dyDescent="0.2"/>
    <row r="36685" x14ac:dyDescent="0.2"/>
    <row r="36686" x14ac:dyDescent="0.2"/>
    <row r="36687" x14ac:dyDescent="0.2"/>
    <row r="36688" x14ac:dyDescent="0.2"/>
    <row r="36689" x14ac:dyDescent="0.2"/>
    <row r="36690" x14ac:dyDescent="0.2"/>
    <row r="36691" x14ac:dyDescent="0.2"/>
    <row r="36692" x14ac:dyDescent="0.2"/>
    <row r="36693" x14ac:dyDescent="0.2"/>
    <row r="36694" x14ac:dyDescent="0.2"/>
    <row r="36695" x14ac:dyDescent="0.2"/>
    <row r="36696" x14ac:dyDescent="0.2"/>
    <row r="36697" x14ac:dyDescent="0.2"/>
    <row r="36698" x14ac:dyDescent="0.2"/>
    <row r="36699" x14ac:dyDescent="0.2"/>
    <row r="36700" x14ac:dyDescent="0.2"/>
    <row r="36701" x14ac:dyDescent="0.2"/>
    <row r="36702" x14ac:dyDescent="0.2"/>
    <row r="36703" x14ac:dyDescent="0.2"/>
    <row r="36704" x14ac:dyDescent="0.2"/>
    <row r="36705" x14ac:dyDescent="0.2"/>
    <row r="36706" x14ac:dyDescent="0.2"/>
    <row r="36707" x14ac:dyDescent="0.2"/>
    <row r="36708" x14ac:dyDescent="0.2"/>
    <row r="36709" x14ac:dyDescent="0.2"/>
    <row r="36710" x14ac:dyDescent="0.2"/>
    <row r="36711" x14ac:dyDescent="0.2"/>
    <row r="36712" x14ac:dyDescent="0.2"/>
    <row r="36713" x14ac:dyDescent="0.2"/>
    <row r="36714" x14ac:dyDescent="0.2"/>
    <row r="36715" x14ac:dyDescent="0.2"/>
    <row r="36716" x14ac:dyDescent="0.2"/>
    <row r="36717" x14ac:dyDescent="0.2"/>
    <row r="36718" x14ac:dyDescent="0.2"/>
    <row r="36719" x14ac:dyDescent="0.2"/>
    <row r="36720" x14ac:dyDescent="0.2"/>
    <row r="36721" x14ac:dyDescent="0.2"/>
    <row r="36722" x14ac:dyDescent="0.2"/>
    <row r="36723" x14ac:dyDescent="0.2"/>
    <row r="36724" x14ac:dyDescent="0.2"/>
    <row r="36725" x14ac:dyDescent="0.2"/>
    <row r="36726" x14ac:dyDescent="0.2"/>
    <row r="36727" x14ac:dyDescent="0.2"/>
    <row r="36728" x14ac:dyDescent="0.2"/>
    <row r="36729" x14ac:dyDescent="0.2"/>
    <row r="36730" x14ac:dyDescent="0.2"/>
    <row r="36731" x14ac:dyDescent="0.2"/>
    <row r="36732" x14ac:dyDescent="0.2"/>
    <row r="36733" x14ac:dyDescent="0.2"/>
    <row r="36734" x14ac:dyDescent="0.2"/>
    <row r="36735" x14ac:dyDescent="0.2"/>
    <row r="36736" x14ac:dyDescent="0.2"/>
    <row r="36737" x14ac:dyDescent="0.2"/>
    <row r="36738" x14ac:dyDescent="0.2"/>
    <row r="36739" x14ac:dyDescent="0.2"/>
    <row r="36740" x14ac:dyDescent="0.2"/>
    <row r="36741" x14ac:dyDescent="0.2"/>
    <row r="36742" x14ac:dyDescent="0.2"/>
    <row r="36743" x14ac:dyDescent="0.2"/>
    <row r="36744" x14ac:dyDescent="0.2"/>
    <row r="36745" x14ac:dyDescent="0.2"/>
    <row r="36746" x14ac:dyDescent="0.2"/>
    <row r="36747" x14ac:dyDescent="0.2"/>
    <row r="36748" x14ac:dyDescent="0.2"/>
    <row r="36749" x14ac:dyDescent="0.2"/>
    <row r="36750" x14ac:dyDescent="0.2"/>
    <row r="36751" x14ac:dyDescent="0.2"/>
    <row r="36752" x14ac:dyDescent="0.2"/>
    <row r="36753" x14ac:dyDescent="0.2"/>
    <row r="36754" x14ac:dyDescent="0.2"/>
    <row r="36755" x14ac:dyDescent="0.2"/>
    <row r="36756" x14ac:dyDescent="0.2"/>
    <row r="36757" x14ac:dyDescent="0.2"/>
    <row r="36758" x14ac:dyDescent="0.2"/>
    <row r="36759" x14ac:dyDescent="0.2"/>
    <row r="36760" x14ac:dyDescent="0.2"/>
    <row r="36761" x14ac:dyDescent="0.2"/>
    <row r="36762" x14ac:dyDescent="0.2"/>
    <row r="36763" x14ac:dyDescent="0.2"/>
    <row r="36764" x14ac:dyDescent="0.2"/>
    <row r="36765" x14ac:dyDescent="0.2"/>
    <row r="36766" x14ac:dyDescent="0.2"/>
    <row r="36767" x14ac:dyDescent="0.2"/>
    <row r="36768" x14ac:dyDescent="0.2"/>
    <row r="36769" x14ac:dyDescent="0.2"/>
    <row r="36770" x14ac:dyDescent="0.2"/>
    <row r="36771" x14ac:dyDescent="0.2"/>
    <row r="36772" x14ac:dyDescent="0.2"/>
    <row r="36773" x14ac:dyDescent="0.2"/>
    <row r="36774" x14ac:dyDescent="0.2"/>
    <row r="36775" x14ac:dyDescent="0.2"/>
    <row r="36776" x14ac:dyDescent="0.2"/>
    <row r="36777" x14ac:dyDescent="0.2"/>
    <row r="36778" x14ac:dyDescent="0.2"/>
    <row r="36779" x14ac:dyDescent="0.2"/>
    <row r="36780" x14ac:dyDescent="0.2"/>
    <row r="36781" x14ac:dyDescent="0.2"/>
    <row r="36782" x14ac:dyDescent="0.2"/>
    <row r="36783" x14ac:dyDescent="0.2"/>
    <row r="36784" x14ac:dyDescent="0.2"/>
    <row r="36785" x14ac:dyDescent="0.2"/>
    <row r="36786" x14ac:dyDescent="0.2"/>
    <row r="36787" x14ac:dyDescent="0.2"/>
    <row r="36788" x14ac:dyDescent="0.2"/>
    <row r="36789" x14ac:dyDescent="0.2"/>
    <row r="36790" x14ac:dyDescent="0.2"/>
    <row r="36791" x14ac:dyDescent="0.2"/>
    <row r="36792" x14ac:dyDescent="0.2"/>
    <row r="36793" x14ac:dyDescent="0.2"/>
    <row r="36794" x14ac:dyDescent="0.2"/>
    <row r="36795" x14ac:dyDescent="0.2"/>
    <row r="36796" x14ac:dyDescent="0.2"/>
    <row r="36797" x14ac:dyDescent="0.2"/>
    <row r="36798" x14ac:dyDescent="0.2"/>
    <row r="36799" x14ac:dyDescent="0.2"/>
    <row r="36800" x14ac:dyDescent="0.2"/>
    <row r="36801" x14ac:dyDescent="0.2"/>
    <row r="36802" x14ac:dyDescent="0.2"/>
    <row r="36803" x14ac:dyDescent="0.2"/>
    <row r="36804" x14ac:dyDescent="0.2"/>
    <row r="36805" x14ac:dyDescent="0.2"/>
    <row r="36806" x14ac:dyDescent="0.2"/>
    <row r="36807" x14ac:dyDescent="0.2"/>
    <row r="36808" x14ac:dyDescent="0.2"/>
    <row r="36809" x14ac:dyDescent="0.2"/>
    <row r="36810" x14ac:dyDescent="0.2"/>
    <row r="36811" x14ac:dyDescent="0.2"/>
    <row r="36812" x14ac:dyDescent="0.2"/>
    <row r="36813" x14ac:dyDescent="0.2"/>
    <row r="36814" x14ac:dyDescent="0.2"/>
    <row r="36815" x14ac:dyDescent="0.2"/>
    <row r="36816" x14ac:dyDescent="0.2"/>
    <row r="36817" x14ac:dyDescent="0.2"/>
    <row r="36818" x14ac:dyDescent="0.2"/>
    <row r="36819" x14ac:dyDescent="0.2"/>
    <row r="36820" x14ac:dyDescent="0.2"/>
    <row r="36821" x14ac:dyDescent="0.2"/>
    <row r="36822" x14ac:dyDescent="0.2"/>
    <row r="36823" x14ac:dyDescent="0.2"/>
    <row r="36824" x14ac:dyDescent="0.2"/>
    <row r="36825" x14ac:dyDescent="0.2"/>
    <row r="36826" x14ac:dyDescent="0.2"/>
    <row r="36827" x14ac:dyDescent="0.2"/>
    <row r="36828" x14ac:dyDescent="0.2"/>
    <row r="36829" x14ac:dyDescent="0.2"/>
    <row r="36830" x14ac:dyDescent="0.2"/>
    <row r="36831" x14ac:dyDescent="0.2"/>
    <row r="36832" x14ac:dyDescent="0.2"/>
    <row r="36833" x14ac:dyDescent="0.2"/>
    <row r="36834" x14ac:dyDescent="0.2"/>
    <row r="36835" x14ac:dyDescent="0.2"/>
    <row r="36836" x14ac:dyDescent="0.2"/>
    <row r="36837" x14ac:dyDescent="0.2"/>
    <row r="36838" x14ac:dyDescent="0.2"/>
    <row r="36839" x14ac:dyDescent="0.2"/>
    <row r="36840" x14ac:dyDescent="0.2"/>
    <row r="36841" x14ac:dyDescent="0.2"/>
    <row r="36842" x14ac:dyDescent="0.2"/>
    <row r="36843" x14ac:dyDescent="0.2"/>
    <row r="36844" x14ac:dyDescent="0.2"/>
    <row r="36845" x14ac:dyDescent="0.2"/>
    <row r="36846" x14ac:dyDescent="0.2"/>
    <row r="36847" x14ac:dyDescent="0.2"/>
    <row r="36848" x14ac:dyDescent="0.2"/>
    <row r="36849" x14ac:dyDescent="0.2"/>
    <row r="36850" x14ac:dyDescent="0.2"/>
    <row r="36851" x14ac:dyDescent="0.2"/>
    <row r="36852" x14ac:dyDescent="0.2"/>
    <row r="36853" x14ac:dyDescent="0.2"/>
    <row r="36854" x14ac:dyDescent="0.2"/>
    <row r="36855" x14ac:dyDescent="0.2"/>
    <row r="36856" x14ac:dyDescent="0.2"/>
    <row r="36857" x14ac:dyDescent="0.2"/>
    <row r="36858" x14ac:dyDescent="0.2"/>
    <row r="36859" x14ac:dyDescent="0.2"/>
    <row r="36860" x14ac:dyDescent="0.2"/>
    <row r="36861" x14ac:dyDescent="0.2"/>
    <row r="36862" x14ac:dyDescent="0.2"/>
    <row r="36863" x14ac:dyDescent="0.2"/>
    <row r="36864" x14ac:dyDescent="0.2"/>
    <row r="36865" x14ac:dyDescent="0.2"/>
    <row r="36866" x14ac:dyDescent="0.2"/>
    <row r="36867" x14ac:dyDescent="0.2"/>
    <row r="36868" x14ac:dyDescent="0.2"/>
    <row r="36869" x14ac:dyDescent="0.2"/>
    <row r="36870" x14ac:dyDescent="0.2"/>
    <row r="36871" x14ac:dyDescent="0.2"/>
    <row r="36872" x14ac:dyDescent="0.2"/>
    <row r="36873" x14ac:dyDescent="0.2"/>
    <row r="36874" x14ac:dyDescent="0.2"/>
    <row r="36875" x14ac:dyDescent="0.2"/>
    <row r="36876" x14ac:dyDescent="0.2"/>
    <row r="36877" x14ac:dyDescent="0.2"/>
    <row r="36878" x14ac:dyDescent="0.2"/>
    <row r="36879" x14ac:dyDescent="0.2"/>
    <row r="36880" x14ac:dyDescent="0.2"/>
    <row r="36881" x14ac:dyDescent="0.2"/>
    <row r="36882" x14ac:dyDescent="0.2"/>
    <row r="36883" x14ac:dyDescent="0.2"/>
    <row r="36884" x14ac:dyDescent="0.2"/>
    <row r="36885" x14ac:dyDescent="0.2"/>
    <row r="36886" x14ac:dyDescent="0.2"/>
    <row r="36887" x14ac:dyDescent="0.2"/>
    <row r="36888" x14ac:dyDescent="0.2"/>
    <row r="36889" x14ac:dyDescent="0.2"/>
    <row r="36890" x14ac:dyDescent="0.2"/>
    <row r="36891" x14ac:dyDescent="0.2"/>
    <row r="36892" x14ac:dyDescent="0.2"/>
    <row r="36893" x14ac:dyDescent="0.2"/>
    <row r="36894" x14ac:dyDescent="0.2"/>
    <row r="36895" x14ac:dyDescent="0.2"/>
    <row r="36896" x14ac:dyDescent="0.2"/>
    <row r="36897" x14ac:dyDescent="0.2"/>
    <row r="36898" x14ac:dyDescent="0.2"/>
    <row r="36899" x14ac:dyDescent="0.2"/>
    <row r="36900" x14ac:dyDescent="0.2"/>
    <row r="36901" x14ac:dyDescent="0.2"/>
    <row r="36902" x14ac:dyDescent="0.2"/>
    <row r="36903" x14ac:dyDescent="0.2"/>
    <row r="36904" x14ac:dyDescent="0.2"/>
    <row r="36905" x14ac:dyDescent="0.2"/>
    <row r="36906" x14ac:dyDescent="0.2"/>
    <row r="36907" x14ac:dyDescent="0.2"/>
    <row r="36908" x14ac:dyDescent="0.2"/>
    <row r="36909" x14ac:dyDescent="0.2"/>
    <row r="36910" x14ac:dyDescent="0.2"/>
    <row r="36911" x14ac:dyDescent="0.2"/>
    <row r="36912" x14ac:dyDescent="0.2"/>
    <row r="36913" x14ac:dyDescent="0.2"/>
    <row r="36914" x14ac:dyDescent="0.2"/>
    <row r="36915" x14ac:dyDescent="0.2"/>
    <row r="36916" x14ac:dyDescent="0.2"/>
    <row r="36917" x14ac:dyDescent="0.2"/>
    <row r="36918" x14ac:dyDescent="0.2"/>
    <row r="36919" x14ac:dyDescent="0.2"/>
    <row r="36920" x14ac:dyDescent="0.2"/>
    <row r="36921" x14ac:dyDescent="0.2"/>
    <row r="36922" x14ac:dyDescent="0.2"/>
    <row r="36923" x14ac:dyDescent="0.2"/>
    <row r="36924" x14ac:dyDescent="0.2"/>
    <row r="36925" x14ac:dyDescent="0.2"/>
    <row r="36926" x14ac:dyDescent="0.2"/>
    <row r="36927" x14ac:dyDescent="0.2"/>
    <row r="36928" x14ac:dyDescent="0.2"/>
    <row r="36929" x14ac:dyDescent="0.2"/>
    <row r="36930" x14ac:dyDescent="0.2"/>
    <row r="36931" x14ac:dyDescent="0.2"/>
    <row r="36932" x14ac:dyDescent="0.2"/>
    <row r="36933" x14ac:dyDescent="0.2"/>
    <row r="36934" x14ac:dyDescent="0.2"/>
    <row r="36935" x14ac:dyDescent="0.2"/>
    <row r="36936" x14ac:dyDescent="0.2"/>
    <row r="36937" x14ac:dyDescent="0.2"/>
    <row r="36938" x14ac:dyDescent="0.2"/>
    <row r="36939" x14ac:dyDescent="0.2"/>
    <row r="36940" x14ac:dyDescent="0.2"/>
    <row r="36941" x14ac:dyDescent="0.2"/>
    <row r="36942" x14ac:dyDescent="0.2"/>
    <row r="36943" x14ac:dyDescent="0.2"/>
    <row r="36944" x14ac:dyDescent="0.2"/>
    <row r="36945" x14ac:dyDescent="0.2"/>
    <row r="36946" x14ac:dyDescent="0.2"/>
    <row r="36947" x14ac:dyDescent="0.2"/>
    <row r="36948" x14ac:dyDescent="0.2"/>
    <row r="36949" x14ac:dyDescent="0.2"/>
    <row r="36950" x14ac:dyDescent="0.2"/>
    <row r="36951" x14ac:dyDescent="0.2"/>
    <row r="36952" x14ac:dyDescent="0.2"/>
    <row r="36953" x14ac:dyDescent="0.2"/>
    <row r="36954" x14ac:dyDescent="0.2"/>
    <row r="36955" x14ac:dyDescent="0.2"/>
    <row r="36956" x14ac:dyDescent="0.2"/>
    <row r="36957" x14ac:dyDescent="0.2"/>
    <row r="36958" x14ac:dyDescent="0.2"/>
    <row r="36959" x14ac:dyDescent="0.2"/>
    <row r="36960" x14ac:dyDescent="0.2"/>
    <row r="36961" x14ac:dyDescent="0.2"/>
    <row r="36962" x14ac:dyDescent="0.2"/>
    <row r="36963" x14ac:dyDescent="0.2"/>
    <row r="36964" x14ac:dyDescent="0.2"/>
    <row r="36965" x14ac:dyDescent="0.2"/>
    <row r="36966" x14ac:dyDescent="0.2"/>
    <row r="36967" x14ac:dyDescent="0.2"/>
    <row r="36968" x14ac:dyDescent="0.2"/>
    <row r="36969" x14ac:dyDescent="0.2"/>
    <row r="36970" x14ac:dyDescent="0.2"/>
    <row r="36971" x14ac:dyDescent="0.2"/>
    <row r="36972" x14ac:dyDescent="0.2"/>
    <row r="36973" x14ac:dyDescent="0.2"/>
    <row r="36974" x14ac:dyDescent="0.2"/>
    <row r="36975" x14ac:dyDescent="0.2"/>
    <row r="36976" x14ac:dyDescent="0.2"/>
    <row r="36977" x14ac:dyDescent="0.2"/>
    <row r="36978" x14ac:dyDescent="0.2"/>
    <row r="36979" x14ac:dyDescent="0.2"/>
    <row r="36980" x14ac:dyDescent="0.2"/>
    <row r="36981" x14ac:dyDescent="0.2"/>
    <row r="36982" x14ac:dyDescent="0.2"/>
    <row r="36983" x14ac:dyDescent="0.2"/>
    <row r="36984" x14ac:dyDescent="0.2"/>
    <row r="36985" x14ac:dyDescent="0.2"/>
    <row r="36986" x14ac:dyDescent="0.2"/>
    <row r="36987" x14ac:dyDescent="0.2"/>
    <row r="36988" x14ac:dyDescent="0.2"/>
    <row r="36989" x14ac:dyDescent="0.2"/>
    <row r="36990" x14ac:dyDescent="0.2"/>
    <row r="36991" x14ac:dyDescent="0.2"/>
    <row r="36992" x14ac:dyDescent="0.2"/>
    <row r="36993" x14ac:dyDescent="0.2"/>
    <row r="36994" x14ac:dyDescent="0.2"/>
    <row r="36995" x14ac:dyDescent="0.2"/>
    <row r="36996" x14ac:dyDescent="0.2"/>
    <row r="36997" x14ac:dyDescent="0.2"/>
    <row r="36998" x14ac:dyDescent="0.2"/>
    <row r="36999" x14ac:dyDescent="0.2"/>
    <row r="37000" x14ac:dyDescent="0.2"/>
    <row r="37001" x14ac:dyDescent="0.2"/>
    <row r="37002" x14ac:dyDescent="0.2"/>
    <row r="37003" x14ac:dyDescent="0.2"/>
    <row r="37004" x14ac:dyDescent="0.2"/>
    <row r="37005" x14ac:dyDescent="0.2"/>
    <row r="37006" x14ac:dyDescent="0.2"/>
    <row r="37007" x14ac:dyDescent="0.2"/>
    <row r="37008" x14ac:dyDescent="0.2"/>
    <row r="37009" x14ac:dyDescent="0.2"/>
    <row r="37010" x14ac:dyDescent="0.2"/>
    <row r="37011" x14ac:dyDescent="0.2"/>
    <row r="37012" x14ac:dyDescent="0.2"/>
    <row r="37013" x14ac:dyDescent="0.2"/>
    <row r="37014" x14ac:dyDescent="0.2"/>
    <row r="37015" x14ac:dyDescent="0.2"/>
    <row r="37016" x14ac:dyDescent="0.2"/>
    <row r="37017" x14ac:dyDescent="0.2"/>
    <row r="37018" x14ac:dyDescent="0.2"/>
    <row r="37019" x14ac:dyDescent="0.2"/>
    <row r="37020" x14ac:dyDescent="0.2"/>
    <row r="37021" x14ac:dyDescent="0.2"/>
    <row r="37022" x14ac:dyDescent="0.2"/>
    <row r="37023" x14ac:dyDescent="0.2"/>
    <row r="37024" x14ac:dyDescent="0.2"/>
    <row r="37025" x14ac:dyDescent="0.2"/>
    <row r="37026" x14ac:dyDescent="0.2"/>
    <row r="37027" x14ac:dyDescent="0.2"/>
    <row r="37028" x14ac:dyDescent="0.2"/>
    <row r="37029" x14ac:dyDescent="0.2"/>
    <row r="37030" x14ac:dyDescent="0.2"/>
    <row r="37031" x14ac:dyDescent="0.2"/>
    <row r="37032" x14ac:dyDescent="0.2"/>
    <row r="37033" x14ac:dyDescent="0.2"/>
    <row r="37034" x14ac:dyDescent="0.2"/>
    <row r="37035" x14ac:dyDescent="0.2"/>
    <row r="37036" x14ac:dyDescent="0.2"/>
    <row r="37037" x14ac:dyDescent="0.2"/>
    <row r="37038" x14ac:dyDescent="0.2"/>
    <row r="37039" x14ac:dyDescent="0.2"/>
    <row r="37040" x14ac:dyDescent="0.2"/>
    <row r="37041" x14ac:dyDescent="0.2"/>
    <row r="37042" x14ac:dyDescent="0.2"/>
    <row r="37043" x14ac:dyDescent="0.2"/>
    <row r="37044" x14ac:dyDescent="0.2"/>
    <row r="37045" x14ac:dyDescent="0.2"/>
    <row r="37046" x14ac:dyDescent="0.2"/>
    <row r="37047" x14ac:dyDescent="0.2"/>
    <row r="37048" x14ac:dyDescent="0.2"/>
    <row r="37049" x14ac:dyDescent="0.2"/>
    <row r="37050" x14ac:dyDescent="0.2"/>
    <row r="37051" x14ac:dyDescent="0.2"/>
    <row r="37052" x14ac:dyDescent="0.2"/>
    <row r="37053" x14ac:dyDescent="0.2"/>
    <row r="37054" x14ac:dyDescent="0.2"/>
    <row r="37055" x14ac:dyDescent="0.2"/>
    <row r="37056" x14ac:dyDescent="0.2"/>
    <row r="37057" x14ac:dyDescent="0.2"/>
    <row r="37058" x14ac:dyDescent="0.2"/>
    <row r="37059" x14ac:dyDescent="0.2"/>
    <row r="37060" x14ac:dyDescent="0.2"/>
    <row r="37061" x14ac:dyDescent="0.2"/>
    <row r="37062" x14ac:dyDescent="0.2"/>
    <row r="37063" x14ac:dyDescent="0.2"/>
    <row r="37064" x14ac:dyDescent="0.2"/>
    <row r="37065" x14ac:dyDescent="0.2"/>
    <row r="37066" x14ac:dyDescent="0.2"/>
    <row r="37067" x14ac:dyDescent="0.2"/>
    <row r="37068" x14ac:dyDescent="0.2"/>
    <row r="37069" x14ac:dyDescent="0.2"/>
    <row r="37070" x14ac:dyDescent="0.2"/>
    <row r="37071" x14ac:dyDescent="0.2"/>
    <row r="37072" x14ac:dyDescent="0.2"/>
    <row r="37073" x14ac:dyDescent="0.2"/>
    <row r="37074" x14ac:dyDescent="0.2"/>
    <row r="37075" x14ac:dyDescent="0.2"/>
    <row r="37076" x14ac:dyDescent="0.2"/>
    <row r="37077" x14ac:dyDescent="0.2"/>
    <row r="37078" x14ac:dyDescent="0.2"/>
    <row r="37079" x14ac:dyDescent="0.2"/>
    <row r="37080" x14ac:dyDescent="0.2"/>
    <row r="37081" x14ac:dyDescent="0.2"/>
    <row r="37082" x14ac:dyDescent="0.2"/>
    <row r="37083" x14ac:dyDescent="0.2"/>
    <row r="37084" x14ac:dyDescent="0.2"/>
    <row r="37085" x14ac:dyDescent="0.2"/>
    <row r="37086" x14ac:dyDescent="0.2"/>
    <row r="37087" x14ac:dyDescent="0.2"/>
    <row r="37088" x14ac:dyDescent="0.2"/>
    <row r="37089" x14ac:dyDescent="0.2"/>
    <row r="37090" x14ac:dyDescent="0.2"/>
    <row r="37091" x14ac:dyDescent="0.2"/>
    <row r="37092" x14ac:dyDescent="0.2"/>
    <row r="37093" x14ac:dyDescent="0.2"/>
    <row r="37094" x14ac:dyDescent="0.2"/>
    <row r="37095" x14ac:dyDescent="0.2"/>
    <row r="37096" x14ac:dyDescent="0.2"/>
    <row r="37097" x14ac:dyDescent="0.2"/>
    <row r="37098" x14ac:dyDescent="0.2"/>
    <row r="37099" x14ac:dyDescent="0.2"/>
    <row r="37100" x14ac:dyDescent="0.2"/>
    <row r="37101" x14ac:dyDescent="0.2"/>
    <row r="37102" x14ac:dyDescent="0.2"/>
    <row r="37103" x14ac:dyDescent="0.2"/>
    <row r="37104" x14ac:dyDescent="0.2"/>
    <row r="37105" x14ac:dyDescent="0.2"/>
    <row r="37106" x14ac:dyDescent="0.2"/>
    <row r="37107" x14ac:dyDescent="0.2"/>
    <row r="37108" x14ac:dyDescent="0.2"/>
    <row r="37109" x14ac:dyDescent="0.2"/>
    <row r="37110" x14ac:dyDescent="0.2"/>
    <row r="37111" x14ac:dyDescent="0.2"/>
    <row r="37112" x14ac:dyDescent="0.2"/>
    <row r="37113" x14ac:dyDescent="0.2"/>
    <row r="37114" x14ac:dyDescent="0.2"/>
    <row r="37115" x14ac:dyDescent="0.2"/>
    <row r="37116" x14ac:dyDescent="0.2"/>
    <row r="37117" x14ac:dyDescent="0.2"/>
    <row r="37118" x14ac:dyDescent="0.2"/>
    <row r="37119" x14ac:dyDescent="0.2"/>
    <row r="37120" x14ac:dyDescent="0.2"/>
    <row r="37121" x14ac:dyDescent="0.2"/>
    <row r="37122" x14ac:dyDescent="0.2"/>
    <row r="37123" x14ac:dyDescent="0.2"/>
    <row r="37124" x14ac:dyDescent="0.2"/>
    <row r="37125" x14ac:dyDescent="0.2"/>
    <row r="37126" x14ac:dyDescent="0.2"/>
    <row r="37127" x14ac:dyDescent="0.2"/>
    <row r="37128" x14ac:dyDescent="0.2"/>
    <row r="37129" x14ac:dyDescent="0.2"/>
    <row r="37130" x14ac:dyDescent="0.2"/>
    <row r="37131" x14ac:dyDescent="0.2"/>
    <row r="37132" x14ac:dyDescent="0.2"/>
    <row r="37133" x14ac:dyDescent="0.2"/>
    <row r="37134" x14ac:dyDescent="0.2"/>
    <row r="37135" x14ac:dyDescent="0.2"/>
    <row r="37136" x14ac:dyDescent="0.2"/>
    <row r="37137" x14ac:dyDescent="0.2"/>
    <row r="37138" x14ac:dyDescent="0.2"/>
    <row r="37139" x14ac:dyDescent="0.2"/>
    <row r="37140" x14ac:dyDescent="0.2"/>
    <row r="37141" x14ac:dyDescent="0.2"/>
    <row r="37142" x14ac:dyDescent="0.2"/>
    <row r="37143" x14ac:dyDescent="0.2"/>
    <row r="37144" x14ac:dyDescent="0.2"/>
    <row r="37145" x14ac:dyDescent="0.2"/>
    <row r="37146" x14ac:dyDescent="0.2"/>
    <row r="37147" x14ac:dyDescent="0.2"/>
    <row r="37148" x14ac:dyDescent="0.2"/>
    <row r="37149" x14ac:dyDescent="0.2"/>
    <row r="37150" x14ac:dyDescent="0.2"/>
    <row r="37151" x14ac:dyDescent="0.2"/>
    <row r="37152" x14ac:dyDescent="0.2"/>
    <row r="37153" x14ac:dyDescent="0.2"/>
    <row r="37154" x14ac:dyDescent="0.2"/>
    <row r="37155" x14ac:dyDescent="0.2"/>
    <row r="37156" x14ac:dyDescent="0.2"/>
    <row r="37157" x14ac:dyDescent="0.2"/>
    <row r="37158" x14ac:dyDescent="0.2"/>
    <row r="37159" x14ac:dyDescent="0.2"/>
    <row r="37160" x14ac:dyDescent="0.2"/>
    <row r="37161" x14ac:dyDescent="0.2"/>
    <row r="37162" x14ac:dyDescent="0.2"/>
    <row r="37163" x14ac:dyDescent="0.2"/>
    <row r="37164" x14ac:dyDescent="0.2"/>
    <row r="37165" x14ac:dyDescent="0.2"/>
    <row r="37166" x14ac:dyDescent="0.2"/>
    <row r="37167" x14ac:dyDescent="0.2"/>
    <row r="37168" x14ac:dyDescent="0.2"/>
    <row r="37169" x14ac:dyDescent="0.2"/>
    <row r="37170" x14ac:dyDescent="0.2"/>
    <row r="37171" x14ac:dyDescent="0.2"/>
    <row r="37172" x14ac:dyDescent="0.2"/>
    <row r="37173" x14ac:dyDescent="0.2"/>
    <row r="37174" x14ac:dyDescent="0.2"/>
    <row r="37175" x14ac:dyDescent="0.2"/>
    <row r="37176" x14ac:dyDescent="0.2"/>
    <row r="37177" x14ac:dyDescent="0.2"/>
    <row r="37178" x14ac:dyDescent="0.2"/>
    <row r="37179" x14ac:dyDescent="0.2"/>
    <row r="37180" x14ac:dyDescent="0.2"/>
    <row r="37181" x14ac:dyDescent="0.2"/>
    <row r="37182" x14ac:dyDescent="0.2"/>
    <row r="37183" x14ac:dyDescent="0.2"/>
    <row r="37184" x14ac:dyDescent="0.2"/>
    <row r="37185" x14ac:dyDescent="0.2"/>
    <row r="37186" x14ac:dyDescent="0.2"/>
    <row r="37187" x14ac:dyDescent="0.2"/>
    <row r="37188" x14ac:dyDescent="0.2"/>
    <row r="37189" x14ac:dyDescent="0.2"/>
    <row r="37190" x14ac:dyDescent="0.2"/>
    <row r="37191" x14ac:dyDescent="0.2"/>
    <row r="37192" x14ac:dyDescent="0.2"/>
    <row r="37193" x14ac:dyDescent="0.2"/>
    <row r="37194" x14ac:dyDescent="0.2"/>
    <row r="37195" x14ac:dyDescent="0.2"/>
    <row r="37196" x14ac:dyDescent="0.2"/>
    <row r="37197" x14ac:dyDescent="0.2"/>
    <row r="37198" x14ac:dyDescent="0.2"/>
    <row r="37199" x14ac:dyDescent="0.2"/>
    <row r="37200" x14ac:dyDescent="0.2"/>
    <row r="37201" x14ac:dyDescent="0.2"/>
    <row r="37202" x14ac:dyDescent="0.2"/>
    <row r="37203" x14ac:dyDescent="0.2"/>
    <row r="37204" x14ac:dyDescent="0.2"/>
    <row r="37205" x14ac:dyDescent="0.2"/>
    <row r="37206" x14ac:dyDescent="0.2"/>
    <row r="37207" x14ac:dyDescent="0.2"/>
    <row r="37208" x14ac:dyDescent="0.2"/>
    <row r="37209" x14ac:dyDescent="0.2"/>
    <row r="37210" x14ac:dyDescent="0.2"/>
    <row r="37211" x14ac:dyDescent="0.2"/>
    <row r="37212" x14ac:dyDescent="0.2"/>
    <row r="37213" x14ac:dyDescent="0.2"/>
    <row r="37214" x14ac:dyDescent="0.2"/>
    <row r="37215" x14ac:dyDescent="0.2"/>
    <row r="37216" x14ac:dyDescent="0.2"/>
    <row r="37217" x14ac:dyDescent="0.2"/>
    <row r="37218" x14ac:dyDescent="0.2"/>
    <row r="37219" x14ac:dyDescent="0.2"/>
    <row r="37220" x14ac:dyDescent="0.2"/>
    <row r="37221" x14ac:dyDescent="0.2"/>
    <row r="37222" x14ac:dyDescent="0.2"/>
    <row r="37223" x14ac:dyDescent="0.2"/>
    <row r="37224" x14ac:dyDescent="0.2"/>
    <row r="37225" x14ac:dyDescent="0.2"/>
    <row r="37226" x14ac:dyDescent="0.2"/>
    <row r="37227" x14ac:dyDescent="0.2"/>
    <row r="37228" x14ac:dyDescent="0.2"/>
    <row r="37229" x14ac:dyDescent="0.2"/>
    <row r="37230" x14ac:dyDescent="0.2"/>
    <row r="37231" x14ac:dyDescent="0.2"/>
    <row r="37232" x14ac:dyDescent="0.2"/>
    <row r="37233" x14ac:dyDescent="0.2"/>
    <row r="37234" x14ac:dyDescent="0.2"/>
    <row r="37235" x14ac:dyDescent="0.2"/>
    <row r="37236" x14ac:dyDescent="0.2"/>
    <row r="37237" x14ac:dyDescent="0.2"/>
    <row r="37238" x14ac:dyDescent="0.2"/>
    <row r="37239" x14ac:dyDescent="0.2"/>
    <row r="37240" x14ac:dyDescent="0.2"/>
    <row r="37241" x14ac:dyDescent="0.2"/>
    <row r="37242" x14ac:dyDescent="0.2"/>
    <row r="37243" x14ac:dyDescent="0.2"/>
    <row r="37244" x14ac:dyDescent="0.2"/>
    <row r="37245" x14ac:dyDescent="0.2"/>
    <row r="37246" x14ac:dyDescent="0.2"/>
    <row r="37247" x14ac:dyDescent="0.2"/>
    <row r="37248" x14ac:dyDescent="0.2"/>
    <row r="37249" x14ac:dyDescent="0.2"/>
    <row r="37250" x14ac:dyDescent="0.2"/>
    <row r="37251" x14ac:dyDescent="0.2"/>
    <row r="37252" x14ac:dyDescent="0.2"/>
    <row r="37253" x14ac:dyDescent="0.2"/>
    <row r="37254" x14ac:dyDescent="0.2"/>
    <row r="37255" x14ac:dyDescent="0.2"/>
    <row r="37256" x14ac:dyDescent="0.2"/>
    <row r="37257" x14ac:dyDescent="0.2"/>
    <row r="37258" x14ac:dyDescent="0.2"/>
    <row r="37259" x14ac:dyDescent="0.2"/>
    <row r="37260" x14ac:dyDescent="0.2"/>
    <row r="37261" x14ac:dyDescent="0.2"/>
    <row r="37262" x14ac:dyDescent="0.2"/>
    <row r="37263" x14ac:dyDescent="0.2"/>
    <row r="37264" x14ac:dyDescent="0.2"/>
    <row r="37265" x14ac:dyDescent="0.2"/>
    <row r="37266" x14ac:dyDescent="0.2"/>
    <row r="37267" x14ac:dyDescent="0.2"/>
    <row r="37268" x14ac:dyDescent="0.2"/>
    <row r="37269" x14ac:dyDescent="0.2"/>
    <row r="37270" x14ac:dyDescent="0.2"/>
    <row r="37271" x14ac:dyDescent="0.2"/>
    <row r="37272" x14ac:dyDescent="0.2"/>
    <row r="37273" x14ac:dyDescent="0.2"/>
    <row r="37274" x14ac:dyDescent="0.2"/>
    <row r="37275" x14ac:dyDescent="0.2"/>
    <row r="37276" x14ac:dyDescent="0.2"/>
    <row r="37277" x14ac:dyDescent="0.2"/>
    <row r="37278" x14ac:dyDescent="0.2"/>
    <row r="37279" x14ac:dyDescent="0.2"/>
    <row r="37280" x14ac:dyDescent="0.2"/>
    <row r="37281" x14ac:dyDescent="0.2"/>
    <row r="37282" x14ac:dyDescent="0.2"/>
    <row r="37283" x14ac:dyDescent="0.2"/>
    <row r="37284" x14ac:dyDescent="0.2"/>
    <row r="37285" x14ac:dyDescent="0.2"/>
    <row r="37286" x14ac:dyDescent="0.2"/>
    <row r="37287" x14ac:dyDescent="0.2"/>
    <row r="37288" x14ac:dyDescent="0.2"/>
    <row r="37289" x14ac:dyDescent="0.2"/>
    <row r="37290" x14ac:dyDescent="0.2"/>
    <row r="37291" x14ac:dyDescent="0.2"/>
    <row r="37292" x14ac:dyDescent="0.2"/>
    <row r="37293" x14ac:dyDescent="0.2"/>
    <row r="37294" x14ac:dyDescent="0.2"/>
    <row r="37295" x14ac:dyDescent="0.2"/>
    <row r="37296" x14ac:dyDescent="0.2"/>
    <row r="37297" x14ac:dyDescent="0.2"/>
    <row r="37298" x14ac:dyDescent="0.2"/>
    <row r="37299" x14ac:dyDescent="0.2"/>
    <row r="37300" x14ac:dyDescent="0.2"/>
    <row r="37301" x14ac:dyDescent="0.2"/>
    <row r="37302" x14ac:dyDescent="0.2"/>
    <row r="37303" x14ac:dyDescent="0.2"/>
    <row r="37304" x14ac:dyDescent="0.2"/>
    <row r="37305" x14ac:dyDescent="0.2"/>
    <row r="37306" x14ac:dyDescent="0.2"/>
    <row r="37307" x14ac:dyDescent="0.2"/>
    <row r="37308" x14ac:dyDescent="0.2"/>
    <row r="37309" x14ac:dyDescent="0.2"/>
    <row r="37310" x14ac:dyDescent="0.2"/>
    <row r="37311" x14ac:dyDescent="0.2"/>
    <row r="37312" x14ac:dyDescent="0.2"/>
    <row r="37313" x14ac:dyDescent="0.2"/>
    <row r="37314" x14ac:dyDescent="0.2"/>
    <row r="37315" x14ac:dyDescent="0.2"/>
    <row r="37316" x14ac:dyDescent="0.2"/>
    <row r="37317" x14ac:dyDescent="0.2"/>
    <row r="37318" x14ac:dyDescent="0.2"/>
    <row r="37319" x14ac:dyDescent="0.2"/>
    <row r="37320" x14ac:dyDescent="0.2"/>
    <row r="37321" x14ac:dyDescent="0.2"/>
    <row r="37322" x14ac:dyDescent="0.2"/>
    <row r="37323" x14ac:dyDescent="0.2"/>
    <row r="37324" x14ac:dyDescent="0.2"/>
    <row r="37325" x14ac:dyDescent="0.2"/>
    <row r="37326" x14ac:dyDescent="0.2"/>
    <row r="37327" x14ac:dyDescent="0.2"/>
    <row r="37328" x14ac:dyDescent="0.2"/>
    <row r="37329" x14ac:dyDescent="0.2"/>
    <row r="37330" x14ac:dyDescent="0.2"/>
    <row r="37331" x14ac:dyDescent="0.2"/>
    <row r="37332" x14ac:dyDescent="0.2"/>
    <row r="37333" x14ac:dyDescent="0.2"/>
    <row r="37334" x14ac:dyDescent="0.2"/>
    <row r="37335" x14ac:dyDescent="0.2"/>
    <row r="37336" x14ac:dyDescent="0.2"/>
    <row r="37337" x14ac:dyDescent="0.2"/>
    <row r="37338" x14ac:dyDescent="0.2"/>
    <row r="37339" x14ac:dyDescent="0.2"/>
    <row r="37340" x14ac:dyDescent="0.2"/>
    <row r="37341" x14ac:dyDescent="0.2"/>
    <row r="37342" x14ac:dyDescent="0.2"/>
    <row r="37343" x14ac:dyDescent="0.2"/>
    <row r="37344" x14ac:dyDescent="0.2"/>
    <row r="37345" x14ac:dyDescent="0.2"/>
    <row r="37346" x14ac:dyDescent="0.2"/>
    <row r="37347" x14ac:dyDescent="0.2"/>
    <row r="37348" x14ac:dyDescent="0.2"/>
    <row r="37349" x14ac:dyDescent="0.2"/>
    <row r="37350" x14ac:dyDescent="0.2"/>
    <row r="37351" x14ac:dyDescent="0.2"/>
    <row r="37352" x14ac:dyDescent="0.2"/>
    <row r="37353" x14ac:dyDescent="0.2"/>
    <row r="37354" x14ac:dyDescent="0.2"/>
    <row r="37355" x14ac:dyDescent="0.2"/>
    <row r="37356" x14ac:dyDescent="0.2"/>
    <row r="37357" x14ac:dyDescent="0.2"/>
    <row r="37358" x14ac:dyDescent="0.2"/>
    <row r="37359" x14ac:dyDescent="0.2"/>
    <row r="37360" x14ac:dyDescent="0.2"/>
    <row r="37361" x14ac:dyDescent="0.2"/>
    <row r="37362" x14ac:dyDescent="0.2"/>
    <row r="37363" x14ac:dyDescent="0.2"/>
    <row r="37364" x14ac:dyDescent="0.2"/>
    <row r="37365" x14ac:dyDescent="0.2"/>
    <row r="37366" x14ac:dyDescent="0.2"/>
    <row r="37367" x14ac:dyDescent="0.2"/>
    <row r="37368" x14ac:dyDescent="0.2"/>
    <row r="37369" x14ac:dyDescent="0.2"/>
    <row r="37370" x14ac:dyDescent="0.2"/>
    <row r="37371" x14ac:dyDescent="0.2"/>
    <row r="37372" x14ac:dyDescent="0.2"/>
    <row r="37373" x14ac:dyDescent="0.2"/>
    <row r="37374" x14ac:dyDescent="0.2"/>
    <row r="37375" x14ac:dyDescent="0.2"/>
    <row r="37376" x14ac:dyDescent="0.2"/>
    <row r="37377" x14ac:dyDescent="0.2"/>
    <row r="37378" x14ac:dyDescent="0.2"/>
    <row r="37379" x14ac:dyDescent="0.2"/>
    <row r="37380" x14ac:dyDescent="0.2"/>
    <row r="37381" x14ac:dyDescent="0.2"/>
    <row r="37382" x14ac:dyDescent="0.2"/>
    <row r="37383" x14ac:dyDescent="0.2"/>
    <row r="37384" x14ac:dyDescent="0.2"/>
    <row r="37385" x14ac:dyDescent="0.2"/>
    <row r="37386" x14ac:dyDescent="0.2"/>
    <row r="37387" x14ac:dyDescent="0.2"/>
    <row r="37388" x14ac:dyDescent="0.2"/>
    <row r="37389" x14ac:dyDescent="0.2"/>
    <row r="37390" x14ac:dyDescent="0.2"/>
    <row r="37391" x14ac:dyDescent="0.2"/>
    <row r="37392" x14ac:dyDescent="0.2"/>
    <row r="37393" x14ac:dyDescent="0.2"/>
    <row r="37394" x14ac:dyDescent="0.2"/>
    <row r="37395" x14ac:dyDescent="0.2"/>
    <row r="37396" x14ac:dyDescent="0.2"/>
    <row r="37397" x14ac:dyDescent="0.2"/>
    <row r="37398" x14ac:dyDescent="0.2"/>
    <row r="37399" x14ac:dyDescent="0.2"/>
    <row r="37400" x14ac:dyDescent="0.2"/>
    <row r="37401" x14ac:dyDescent="0.2"/>
    <row r="37402" x14ac:dyDescent="0.2"/>
    <row r="37403" x14ac:dyDescent="0.2"/>
    <row r="37404" x14ac:dyDescent="0.2"/>
    <row r="37405" x14ac:dyDescent="0.2"/>
    <row r="37406" x14ac:dyDescent="0.2"/>
    <row r="37407" x14ac:dyDescent="0.2"/>
    <row r="37408" x14ac:dyDescent="0.2"/>
    <row r="37409" x14ac:dyDescent="0.2"/>
    <row r="37410" x14ac:dyDescent="0.2"/>
    <row r="37411" x14ac:dyDescent="0.2"/>
    <row r="37412" x14ac:dyDescent="0.2"/>
    <row r="37413" x14ac:dyDescent="0.2"/>
    <row r="37414" x14ac:dyDescent="0.2"/>
    <row r="37415" x14ac:dyDescent="0.2"/>
    <row r="37416" x14ac:dyDescent="0.2"/>
    <row r="37417" x14ac:dyDescent="0.2"/>
    <row r="37418" x14ac:dyDescent="0.2"/>
    <row r="37419" x14ac:dyDescent="0.2"/>
    <row r="37420" x14ac:dyDescent="0.2"/>
    <row r="37421" x14ac:dyDescent="0.2"/>
    <row r="37422" x14ac:dyDescent="0.2"/>
    <row r="37423" x14ac:dyDescent="0.2"/>
    <row r="37424" x14ac:dyDescent="0.2"/>
    <row r="37425" x14ac:dyDescent="0.2"/>
    <row r="37426" x14ac:dyDescent="0.2"/>
    <row r="37427" x14ac:dyDescent="0.2"/>
    <row r="37428" x14ac:dyDescent="0.2"/>
    <row r="37429" x14ac:dyDescent="0.2"/>
    <row r="37430" x14ac:dyDescent="0.2"/>
    <row r="37431" x14ac:dyDescent="0.2"/>
    <row r="37432" x14ac:dyDescent="0.2"/>
    <row r="37433" x14ac:dyDescent="0.2"/>
    <row r="37434" x14ac:dyDescent="0.2"/>
    <row r="37435" x14ac:dyDescent="0.2"/>
    <row r="37436" x14ac:dyDescent="0.2"/>
    <row r="37437" x14ac:dyDescent="0.2"/>
    <row r="37438" x14ac:dyDescent="0.2"/>
    <row r="37439" x14ac:dyDescent="0.2"/>
    <row r="37440" x14ac:dyDescent="0.2"/>
    <row r="37441" x14ac:dyDescent="0.2"/>
    <row r="37442" x14ac:dyDescent="0.2"/>
    <row r="37443" x14ac:dyDescent="0.2"/>
    <row r="37444" x14ac:dyDescent="0.2"/>
    <row r="37445" x14ac:dyDescent="0.2"/>
    <row r="37446" x14ac:dyDescent="0.2"/>
    <row r="37447" x14ac:dyDescent="0.2"/>
    <row r="37448" x14ac:dyDescent="0.2"/>
    <row r="37449" x14ac:dyDescent="0.2"/>
    <row r="37450" x14ac:dyDescent="0.2"/>
    <row r="37451" x14ac:dyDescent="0.2"/>
    <row r="37452" x14ac:dyDescent="0.2"/>
    <row r="37453" x14ac:dyDescent="0.2"/>
    <row r="37454" x14ac:dyDescent="0.2"/>
    <row r="37455" x14ac:dyDescent="0.2"/>
    <row r="37456" x14ac:dyDescent="0.2"/>
    <row r="37457" x14ac:dyDescent="0.2"/>
    <row r="37458" x14ac:dyDescent="0.2"/>
    <row r="37459" x14ac:dyDescent="0.2"/>
    <row r="37460" x14ac:dyDescent="0.2"/>
    <row r="37461" x14ac:dyDescent="0.2"/>
    <row r="37462" x14ac:dyDescent="0.2"/>
    <row r="37463" x14ac:dyDescent="0.2"/>
    <row r="37464" x14ac:dyDescent="0.2"/>
    <row r="37465" x14ac:dyDescent="0.2"/>
    <row r="37466" x14ac:dyDescent="0.2"/>
    <row r="37467" x14ac:dyDescent="0.2"/>
    <row r="37468" x14ac:dyDescent="0.2"/>
    <row r="37469" x14ac:dyDescent="0.2"/>
    <row r="37470" x14ac:dyDescent="0.2"/>
    <row r="37471" x14ac:dyDescent="0.2"/>
    <row r="37472" x14ac:dyDescent="0.2"/>
    <row r="37473" x14ac:dyDescent="0.2"/>
    <row r="37474" x14ac:dyDescent="0.2"/>
    <row r="37475" x14ac:dyDescent="0.2"/>
    <row r="37476" x14ac:dyDescent="0.2"/>
    <row r="37477" x14ac:dyDescent="0.2"/>
    <row r="37478" x14ac:dyDescent="0.2"/>
    <row r="37479" x14ac:dyDescent="0.2"/>
    <row r="37480" x14ac:dyDescent="0.2"/>
    <row r="37481" x14ac:dyDescent="0.2"/>
    <row r="37482" x14ac:dyDescent="0.2"/>
    <row r="37483" x14ac:dyDescent="0.2"/>
    <row r="37484" x14ac:dyDescent="0.2"/>
    <row r="37485" x14ac:dyDescent="0.2"/>
    <row r="37486" x14ac:dyDescent="0.2"/>
    <row r="37487" x14ac:dyDescent="0.2"/>
    <row r="37488" x14ac:dyDescent="0.2"/>
    <row r="37489" x14ac:dyDescent="0.2"/>
    <row r="37490" x14ac:dyDescent="0.2"/>
    <row r="37491" x14ac:dyDescent="0.2"/>
    <row r="37492" x14ac:dyDescent="0.2"/>
    <row r="37493" x14ac:dyDescent="0.2"/>
    <row r="37494" x14ac:dyDescent="0.2"/>
    <row r="37495" x14ac:dyDescent="0.2"/>
    <row r="37496" x14ac:dyDescent="0.2"/>
    <row r="37497" x14ac:dyDescent="0.2"/>
    <row r="37498" x14ac:dyDescent="0.2"/>
    <row r="37499" x14ac:dyDescent="0.2"/>
    <row r="37500" x14ac:dyDescent="0.2"/>
    <row r="37501" x14ac:dyDescent="0.2"/>
    <row r="37502" x14ac:dyDescent="0.2"/>
    <row r="37503" x14ac:dyDescent="0.2"/>
    <row r="37504" x14ac:dyDescent="0.2"/>
    <row r="37505" x14ac:dyDescent="0.2"/>
    <row r="37506" x14ac:dyDescent="0.2"/>
    <row r="37507" x14ac:dyDescent="0.2"/>
    <row r="37508" x14ac:dyDescent="0.2"/>
    <row r="37509" x14ac:dyDescent="0.2"/>
    <row r="37510" x14ac:dyDescent="0.2"/>
    <row r="37511" x14ac:dyDescent="0.2"/>
    <row r="37512" x14ac:dyDescent="0.2"/>
    <row r="37513" x14ac:dyDescent="0.2"/>
    <row r="37514" x14ac:dyDescent="0.2"/>
    <row r="37515" x14ac:dyDescent="0.2"/>
    <row r="37516" x14ac:dyDescent="0.2"/>
    <row r="37517" x14ac:dyDescent="0.2"/>
    <row r="37518" x14ac:dyDescent="0.2"/>
    <row r="37519" x14ac:dyDescent="0.2"/>
    <row r="37520" x14ac:dyDescent="0.2"/>
    <row r="37521" x14ac:dyDescent="0.2"/>
    <row r="37522" x14ac:dyDescent="0.2"/>
    <row r="37523" x14ac:dyDescent="0.2"/>
    <row r="37524" x14ac:dyDescent="0.2"/>
    <row r="37525" x14ac:dyDescent="0.2"/>
    <row r="37526" x14ac:dyDescent="0.2"/>
    <row r="37527" x14ac:dyDescent="0.2"/>
    <row r="37528" x14ac:dyDescent="0.2"/>
    <row r="37529" x14ac:dyDescent="0.2"/>
    <row r="37530" x14ac:dyDescent="0.2"/>
    <row r="37531" x14ac:dyDescent="0.2"/>
    <row r="37532" x14ac:dyDescent="0.2"/>
    <row r="37533" x14ac:dyDescent="0.2"/>
    <row r="37534" x14ac:dyDescent="0.2"/>
    <row r="37535" x14ac:dyDescent="0.2"/>
    <row r="37536" x14ac:dyDescent="0.2"/>
    <row r="37537" x14ac:dyDescent="0.2"/>
    <row r="37538" x14ac:dyDescent="0.2"/>
    <row r="37539" x14ac:dyDescent="0.2"/>
    <row r="37540" x14ac:dyDescent="0.2"/>
    <row r="37541" x14ac:dyDescent="0.2"/>
    <row r="37542" x14ac:dyDescent="0.2"/>
    <row r="37543" x14ac:dyDescent="0.2"/>
    <row r="37544" x14ac:dyDescent="0.2"/>
    <row r="37545" x14ac:dyDescent="0.2"/>
    <row r="37546" x14ac:dyDescent="0.2"/>
    <row r="37547" x14ac:dyDescent="0.2"/>
    <row r="37548" x14ac:dyDescent="0.2"/>
    <row r="37549" x14ac:dyDescent="0.2"/>
    <row r="37550" x14ac:dyDescent="0.2"/>
    <row r="37551" x14ac:dyDescent="0.2"/>
    <row r="37552" x14ac:dyDescent="0.2"/>
    <row r="37553" x14ac:dyDescent="0.2"/>
    <row r="37554" x14ac:dyDescent="0.2"/>
    <row r="37555" x14ac:dyDescent="0.2"/>
    <row r="37556" x14ac:dyDescent="0.2"/>
    <row r="37557" x14ac:dyDescent="0.2"/>
    <row r="37558" x14ac:dyDescent="0.2"/>
    <row r="37559" x14ac:dyDescent="0.2"/>
    <row r="37560" x14ac:dyDescent="0.2"/>
    <row r="37561" x14ac:dyDescent="0.2"/>
    <row r="37562" x14ac:dyDescent="0.2"/>
    <row r="37563" x14ac:dyDescent="0.2"/>
    <row r="37564" x14ac:dyDescent="0.2"/>
    <row r="37565" x14ac:dyDescent="0.2"/>
    <row r="37566" x14ac:dyDescent="0.2"/>
    <row r="37567" x14ac:dyDescent="0.2"/>
    <row r="37568" x14ac:dyDescent="0.2"/>
    <row r="37569" x14ac:dyDescent="0.2"/>
    <row r="37570" x14ac:dyDescent="0.2"/>
    <row r="37571" x14ac:dyDescent="0.2"/>
    <row r="37572" x14ac:dyDescent="0.2"/>
    <row r="37573" x14ac:dyDescent="0.2"/>
    <row r="37574" x14ac:dyDescent="0.2"/>
    <row r="37575" x14ac:dyDescent="0.2"/>
    <row r="37576" x14ac:dyDescent="0.2"/>
    <row r="37577" x14ac:dyDescent="0.2"/>
    <row r="37578" x14ac:dyDescent="0.2"/>
    <row r="37579" x14ac:dyDescent="0.2"/>
    <row r="37580" x14ac:dyDescent="0.2"/>
    <row r="37581" x14ac:dyDescent="0.2"/>
    <row r="37582" x14ac:dyDescent="0.2"/>
    <row r="37583" x14ac:dyDescent="0.2"/>
    <row r="37584" x14ac:dyDescent="0.2"/>
    <row r="37585" x14ac:dyDescent="0.2"/>
    <row r="37586" x14ac:dyDescent="0.2"/>
    <row r="37587" x14ac:dyDescent="0.2"/>
    <row r="37588" x14ac:dyDescent="0.2"/>
    <row r="37589" x14ac:dyDescent="0.2"/>
    <row r="37590" x14ac:dyDescent="0.2"/>
    <row r="37591" x14ac:dyDescent="0.2"/>
    <row r="37592" x14ac:dyDescent="0.2"/>
    <row r="37593" x14ac:dyDescent="0.2"/>
    <row r="37594" x14ac:dyDescent="0.2"/>
    <row r="37595" x14ac:dyDescent="0.2"/>
    <row r="37596" x14ac:dyDescent="0.2"/>
    <row r="37597" x14ac:dyDescent="0.2"/>
    <row r="37598" x14ac:dyDescent="0.2"/>
    <row r="37599" x14ac:dyDescent="0.2"/>
    <row r="37600" x14ac:dyDescent="0.2"/>
    <row r="37601" x14ac:dyDescent="0.2"/>
    <row r="37602" x14ac:dyDescent="0.2"/>
    <row r="37603" x14ac:dyDescent="0.2"/>
    <row r="37604" x14ac:dyDescent="0.2"/>
    <row r="37605" x14ac:dyDescent="0.2"/>
    <row r="37606" x14ac:dyDescent="0.2"/>
    <row r="37607" x14ac:dyDescent="0.2"/>
    <row r="37608" x14ac:dyDescent="0.2"/>
    <row r="37609" x14ac:dyDescent="0.2"/>
    <row r="37610" x14ac:dyDescent="0.2"/>
    <row r="37611" x14ac:dyDescent="0.2"/>
    <row r="37612" x14ac:dyDescent="0.2"/>
    <row r="37613" x14ac:dyDescent="0.2"/>
    <row r="37614" x14ac:dyDescent="0.2"/>
    <row r="37615" x14ac:dyDescent="0.2"/>
    <row r="37616" x14ac:dyDescent="0.2"/>
    <row r="37617" x14ac:dyDescent="0.2"/>
    <row r="37618" x14ac:dyDescent="0.2"/>
    <row r="37619" x14ac:dyDescent="0.2"/>
    <row r="37620" x14ac:dyDescent="0.2"/>
    <row r="37621" x14ac:dyDescent="0.2"/>
    <row r="37622" x14ac:dyDescent="0.2"/>
    <row r="37623" x14ac:dyDescent="0.2"/>
    <row r="37624" x14ac:dyDescent="0.2"/>
    <row r="37625" x14ac:dyDescent="0.2"/>
    <row r="37626" x14ac:dyDescent="0.2"/>
    <row r="37627" x14ac:dyDescent="0.2"/>
    <row r="37628" x14ac:dyDescent="0.2"/>
    <row r="37629" x14ac:dyDescent="0.2"/>
    <row r="37630" x14ac:dyDescent="0.2"/>
    <row r="37631" x14ac:dyDescent="0.2"/>
    <row r="37632" x14ac:dyDescent="0.2"/>
    <row r="37633" x14ac:dyDescent="0.2"/>
    <row r="37634" x14ac:dyDescent="0.2"/>
    <row r="37635" x14ac:dyDescent="0.2"/>
    <row r="37636" x14ac:dyDescent="0.2"/>
    <row r="37637" x14ac:dyDescent="0.2"/>
    <row r="37638" x14ac:dyDescent="0.2"/>
    <row r="37639" x14ac:dyDescent="0.2"/>
    <row r="37640" x14ac:dyDescent="0.2"/>
    <row r="37641" x14ac:dyDescent="0.2"/>
    <row r="37642" x14ac:dyDescent="0.2"/>
    <row r="37643" x14ac:dyDescent="0.2"/>
    <row r="37644" x14ac:dyDescent="0.2"/>
    <row r="37645" x14ac:dyDescent="0.2"/>
    <row r="37646" x14ac:dyDescent="0.2"/>
    <row r="37647" x14ac:dyDescent="0.2"/>
    <row r="37648" x14ac:dyDescent="0.2"/>
    <row r="37649" x14ac:dyDescent="0.2"/>
    <row r="37650" x14ac:dyDescent="0.2"/>
    <row r="37651" x14ac:dyDescent="0.2"/>
    <row r="37652" x14ac:dyDescent="0.2"/>
    <row r="37653" x14ac:dyDescent="0.2"/>
    <row r="37654" x14ac:dyDescent="0.2"/>
    <row r="37655" x14ac:dyDescent="0.2"/>
    <row r="37656" x14ac:dyDescent="0.2"/>
    <row r="37657" x14ac:dyDescent="0.2"/>
    <row r="37658" x14ac:dyDescent="0.2"/>
    <row r="37659" x14ac:dyDescent="0.2"/>
    <row r="37660" x14ac:dyDescent="0.2"/>
    <row r="37661" x14ac:dyDescent="0.2"/>
    <row r="37662" x14ac:dyDescent="0.2"/>
    <row r="37663" x14ac:dyDescent="0.2"/>
    <row r="37664" x14ac:dyDescent="0.2"/>
    <row r="37665" x14ac:dyDescent="0.2"/>
    <row r="37666" x14ac:dyDescent="0.2"/>
    <row r="37667" x14ac:dyDescent="0.2"/>
    <row r="37668" x14ac:dyDescent="0.2"/>
    <row r="37669" x14ac:dyDescent="0.2"/>
    <row r="37670" x14ac:dyDescent="0.2"/>
    <row r="37671" x14ac:dyDescent="0.2"/>
    <row r="37672" x14ac:dyDescent="0.2"/>
    <row r="37673" x14ac:dyDescent="0.2"/>
    <row r="37674" x14ac:dyDescent="0.2"/>
    <row r="37675" x14ac:dyDescent="0.2"/>
    <row r="37676" x14ac:dyDescent="0.2"/>
    <row r="37677" x14ac:dyDescent="0.2"/>
    <row r="37678" x14ac:dyDescent="0.2"/>
    <row r="37679" x14ac:dyDescent="0.2"/>
    <row r="37680" x14ac:dyDescent="0.2"/>
    <row r="37681" x14ac:dyDescent="0.2"/>
    <row r="37682" x14ac:dyDescent="0.2"/>
    <row r="37683" x14ac:dyDescent="0.2"/>
    <row r="37684" x14ac:dyDescent="0.2"/>
    <row r="37685" x14ac:dyDescent="0.2"/>
    <row r="37686" x14ac:dyDescent="0.2"/>
    <row r="37687" x14ac:dyDescent="0.2"/>
    <row r="37688" x14ac:dyDescent="0.2"/>
    <row r="37689" x14ac:dyDescent="0.2"/>
    <row r="37690" x14ac:dyDescent="0.2"/>
    <row r="37691" x14ac:dyDescent="0.2"/>
    <row r="37692" x14ac:dyDescent="0.2"/>
    <row r="37693" x14ac:dyDescent="0.2"/>
    <row r="37694" x14ac:dyDescent="0.2"/>
    <row r="37695" x14ac:dyDescent="0.2"/>
    <row r="37696" x14ac:dyDescent="0.2"/>
    <row r="37697" x14ac:dyDescent="0.2"/>
    <row r="37698" x14ac:dyDescent="0.2"/>
    <row r="37699" x14ac:dyDescent="0.2"/>
    <row r="37700" x14ac:dyDescent="0.2"/>
    <row r="37701" x14ac:dyDescent="0.2"/>
    <row r="37702" x14ac:dyDescent="0.2"/>
    <row r="37703" x14ac:dyDescent="0.2"/>
    <row r="37704" x14ac:dyDescent="0.2"/>
    <row r="37705" x14ac:dyDescent="0.2"/>
    <row r="37706" x14ac:dyDescent="0.2"/>
    <row r="37707" x14ac:dyDescent="0.2"/>
    <row r="37708" x14ac:dyDescent="0.2"/>
    <row r="37709" x14ac:dyDescent="0.2"/>
    <row r="37710" x14ac:dyDescent="0.2"/>
    <row r="37711" x14ac:dyDescent="0.2"/>
    <row r="37712" x14ac:dyDescent="0.2"/>
    <row r="37713" x14ac:dyDescent="0.2"/>
    <row r="37714" x14ac:dyDescent="0.2"/>
    <row r="37715" x14ac:dyDescent="0.2"/>
    <row r="37716" x14ac:dyDescent="0.2"/>
    <row r="37717" x14ac:dyDescent="0.2"/>
    <row r="37718" x14ac:dyDescent="0.2"/>
    <row r="37719" x14ac:dyDescent="0.2"/>
    <row r="37720" x14ac:dyDescent="0.2"/>
    <row r="37721" x14ac:dyDescent="0.2"/>
    <row r="37722" x14ac:dyDescent="0.2"/>
    <row r="37723" x14ac:dyDescent="0.2"/>
    <row r="37724" x14ac:dyDescent="0.2"/>
    <row r="37725" x14ac:dyDescent="0.2"/>
    <row r="37726" x14ac:dyDescent="0.2"/>
    <row r="37727" x14ac:dyDescent="0.2"/>
    <row r="37728" x14ac:dyDescent="0.2"/>
    <row r="37729" x14ac:dyDescent="0.2"/>
    <row r="37730" x14ac:dyDescent="0.2"/>
    <row r="37731" x14ac:dyDescent="0.2"/>
    <row r="37732" x14ac:dyDescent="0.2"/>
    <row r="37733" x14ac:dyDescent="0.2"/>
    <row r="37734" x14ac:dyDescent="0.2"/>
    <row r="37735" x14ac:dyDescent="0.2"/>
    <row r="37736" x14ac:dyDescent="0.2"/>
    <row r="37737" x14ac:dyDescent="0.2"/>
    <row r="37738" x14ac:dyDescent="0.2"/>
    <row r="37739" x14ac:dyDescent="0.2"/>
    <row r="37740" x14ac:dyDescent="0.2"/>
    <row r="37741" x14ac:dyDescent="0.2"/>
    <row r="37742" x14ac:dyDescent="0.2"/>
    <row r="37743" x14ac:dyDescent="0.2"/>
    <row r="37744" x14ac:dyDescent="0.2"/>
    <row r="37745" x14ac:dyDescent="0.2"/>
    <row r="37746" x14ac:dyDescent="0.2"/>
    <row r="37747" x14ac:dyDescent="0.2"/>
    <row r="37748" x14ac:dyDescent="0.2"/>
    <row r="37749" x14ac:dyDescent="0.2"/>
    <row r="37750" x14ac:dyDescent="0.2"/>
    <row r="37751" x14ac:dyDescent="0.2"/>
    <row r="37752" x14ac:dyDescent="0.2"/>
    <row r="37753" x14ac:dyDescent="0.2"/>
    <row r="37754" x14ac:dyDescent="0.2"/>
    <row r="37755" x14ac:dyDescent="0.2"/>
    <row r="37756" x14ac:dyDescent="0.2"/>
    <row r="37757" x14ac:dyDescent="0.2"/>
    <row r="37758" x14ac:dyDescent="0.2"/>
    <row r="37759" x14ac:dyDescent="0.2"/>
    <row r="37760" x14ac:dyDescent="0.2"/>
    <row r="37761" x14ac:dyDescent="0.2"/>
    <row r="37762" x14ac:dyDescent="0.2"/>
    <row r="37763" x14ac:dyDescent="0.2"/>
    <row r="37764" x14ac:dyDescent="0.2"/>
    <row r="37765" x14ac:dyDescent="0.2"/>
    <row r="37766" x14ac:dyDescent="0.2"/>
    <row r="37767" x14ac:dyDescent="0.2"/>
    <row r="37768" x14ac:dyDescent="0.2"/>
    <row r="37769" x14ac:dyDescent="0.2"/>
    <row r="37770" x14ac:dyDescent="0.2"/>
    <row r="37771" x14ac:dyDescent="0.2"/>
    <row r="37772" x14ac:dyDescent="0.2"/>
    <row r="37773" x14ac:dyDescent="0.2"/>
    <row r="37774" x14ac:dyDescent="0.2"/>
    <row r="37775" x14ac:dyDescent="0.2"/>
    <row r="37776" x14ac:dyDescent="0.2"/>
    <row r="37777" x14ac:dyDescent="0.2"/>
    <row r="37778" x14ac:dyDescent="0.2"/>
    <row r="37779" x14ac:dyDescent="0.2"/>
    <row r="37780" x14ac:dyDescent="0.2"/>
    <row r="37781" x14ac:dyDescent="0.2"/>
    <row r="37782" x14ac:dyDescent="0.2"/>
    <row r="37783" x14ac:dyDescent="0.2"/>
    <row r="37784" x14ac:dyDescent="0.2"/>
    <row r="37785" x14ac:dyDescent="0.2"/>
    <row r="37786" x14ac:dyDescent="0.2"/>
    <row r="37787" x14ac:dyDescent="0.2"/>
    <row r="37788" x14ac:dyDescent="0.2"/>
    <row r="37789" x14ac:dyDescent="0.2"/>
    <row r="37790" x14ac:dyDescent="0.2"/>
    <row r="37791" x14ac:dyDescent="0.2"/>
    <row r="37792" x14ac:dyDescent="0.2"/>
    <row r="37793" x14ac:dyDescent="0.2"/>
    <row r="37794" x14ac:dyDescent="0.2"/>
    <row r="37795" x14ac:dyDescent="0.2"/>
    <row r="37796" x14ac:dyDescent="0.2"/>
    <row r="37797" x14ac:dyDescent="0.2"/>
    <row r="37798" x14ac:dyDescent="0.2"/>
    <row r="37799" x14ac:dyDescent="0.2"/>
    <row r="37800" x14ac:dyDescent="0.2"/>
    <row r="37801" x14ac:dyDescent="0.2"/>
    <row r="37802" x14ac:dyDescent="0.2"/>
    <row r="37803" x14ac:dyDescent="0.2"/>
    <row r="37804" x14ac:dyDescent="0.2"/>
    <row r="37805" x14ac:dyDescent="0.2"/>
    <row r="37806" x14ac:dyDescent="0.2"/>
    <row r="37807" x14ac:dyDescent="0.2"/>
    <row r="37808" x14ac:dyDescent="0.2"/>
    <row r="37809" x14ac:dyDescent="0.2"/>
    <row r="37810" x14ac:dyDescent="0.2"/>
    <row r="37811" x14ac:dyDescent="0.2"/>
    <row r="37812" x14ac:dyDescent="0.2"/>
    <row r="37813" x14ac:dyDescent="0.2"/>
    <row r="37814" x14ac:dyDescent="0.2"/>
    <row r="37815" x14ac:dyDescent="0.2"/>
    <row r="37816" x14ac:dyDescent="0.2"/>
    <row r="37817" x14ac:dyDescent="0.2"/>
    <row r="37818" x14ac:dyDescent="0.2"/>
    <row r="37819" x14ac:dyDescent="0.2"/>
    <row r="37820" x14ac:dyDescent="0.2"/>
    <row r="37821" x14ac:dyDescent="0.2"/>
    <row r="37822" x14ac:dyDescent="0.2"/>
    <row r="37823" x14ac:dyDescent="0.2"/>
    <row r="37824" x14ac:dyDescent="0.2"/>
    <row r="37825" x14ac:dyDescent="0.2"/>
    <row r="37826" x14ac:dyDescent="0.2"/>
    <row r="37827" x14ac:dyDescent="0.2"/>
    <row r="37828" x14ac:dyDescent="0.2"/>
    <row r="37829" x14ac:dyDescent="0.2"/>
    <row r="37830" x14ac:dyDescent="0.2"/>
    <row r="37831" x14ac:dyDescent="0.2"/>
    <row r="37832" x14ac:dyDescent="0.2"/>
    <row r="37833" x14ac:dyDescent="0.2"/>
    <row r="37834" x14ac:dyDescent="0.2"/>
    <row r="37835" x14ac:dyDescent="0.2"/>
    <row r="37836" x14ac:dyDescent="0.2"/>
    <row r="37837" x14ac:dyDescent="0.2"/>
    <row r="37838" x14ac:dyDescent="0.2"/>
    <row r="37839" x14ac:dyDescent="0.2"/>
    <row r="37840" x14ac:dyDescent="0.2"/>
    <row r="37841" x14ac:dyDescent="0.2"/>
    <row r="37842" x14ac:dyDescent="0.2"/>
    <row r="37843" x14ac:dyDescent="0.2"/>
    <row r="37844" x14ac:dyDescent="0.2"/>
    <row r="37845" x14ac:dyDescent="0.2"/>
    <row r="37846" x14ac:dyDescent="0.2"/>
    <row r="37847" x14ac:dyDescent="0.2"/>
    <row r="37848" x14ac:dyDescent="0.2"/>
    <row r="37849" x14ac:dyDescent="0.2"/>
    <row r="37850" x14ac:dyDescent="0.2"/>
    <row r="37851" x14ac:dyDescent="0.2"/>
    <row r="37852" x14ac:dyDescent="0.2"/>
    <row r="37853" x14ac:dyDescent="0.2"/>
    <row r="37854" x14ac:dyDescent="0.2"/>
    <row r="37855" x14ac:dyDescent="0.2"/>
    <row r="37856" x14ac:dyDescent="0.2"/>
    <row r="37857" x14ac:dyDescent="0.2"/>
    <row r="37858" x14ac:dyDescent="0.2"/>
    <row r="37859" x14ac:dyDescent="0.2"/>
    <row r="37860" x14ac:dyDescent="0.2"/>
    <row r="37861" x14ac:dyDescent="0.2"/>
    <row r="37862" x14ac:dyDescent="0.2"/>
    <row r="37863" x14ac:dyDescent="0.2"/>
    <row r="37864" x14ac:dyDescent="0.2"/>
    <row r="37865" x14ac:dyDescent="0.2"/>
    <row r="37866" x14ac:dyDescent="0.2"/>
    <row r="37867" x14ac:dyDescent="0.2"/>
    <row r="37868" x14ac:dyDescent="0.2"/>
    <row r="37869" x14ac:dyDescent="0.2"/>
    <row r="37870" x14ac:dyDescent="0.2"/>
    <row r="37871" x14ac:dyDescent="0.2"/>
    <row r="37872" x14ac:dyDescent="0.2"/>
    <row r="37873" x14ac:dyDescent="0.2"/>
    <row r="37874" x14ac:dyDescent="0.2"/>
    <row r="37875" x14ac:dyDescent="0.2"/>
    <row r="37876" x14ac:dyDescent="0.2"/>
    <row r="37877" x14ac:dyDescent="0.2"/>
    <row r="37878" x14ac:dyDescent="0.2"/>
    <row r="37879" x14ac:dyDescent="0.2"/>
    <row r="37880" x14ac:dyDescent="0.2"/>
    <row r="37881" x14ac:dyDescent="0.2"/>
    <row r="37882" x14ac:dyDescent="0.2"/>
    <row r="37883" x14ac:dyDescent="0.2"/>
    <row r="37884" x14ac:dyDescent="0.2"/>
    <row r="37885" x14ac:dyDescent="0.2"/>
    <row r="37886" x14ac:dyDescent="0.2"/>
    <row r="37887" x14ac:dyDescent="0.2"/>
    <row r="37888" x14ac:dyDescent="0.2"/>
    <row r="37889" x14ac:dyDescent="0.2"/>
    <row r="37890" x14ac:dyDescent="0.2"/>
    <row r="37891" x14ac:dyDescent="0.2"/>
    <row r="37892" x14ac:dyDescent="0.2"/>
    <row r="37893" x14ac:dyDescent="0.2"/>
    <row r="37894" x14ac:dyDescent="0.2"/>
    <row r="37895" x14ac:dyDescent="0.2"/>
    <row r="37896" x14ac:dyDescent="0.2"/>
    <row r="37897" x14ac:dyDescent="0.2"/>
    <row r="37898" x14ac:dyDescent="0.2"/>
    <row r="37899" x14ac:dyDescent="0.2"/>
    <row r="37900" x14ac:dyDescent="0.2"/>
    <row r="37901" x14ac:dyDescent="0.2"/>
    <row r="37902" x14ac:dyDescent="0.2"/>
    <row r="37903" x14ac:dyDescent="0.2"/>
    <row r="37904" x14ac:dyDescent="0.2"/>
    <row r="37905" x14ac:dyDescent="0.2"/>
    <row r="37906" x14ac:dyDescent="0.2"/>
    <row r="37907" x14ac:dyDescent="0.2"/>
    <row r="37908" x14ac:dyDescent="0.2"/>
    <row r="37909" x14ac:dyDescent="0.2"/>
    <row r="37910" x14ac:dyDescent="0.2"/>
    <row r="37911" x14ac:dyDescent="0.2"/>
    <row r="37912" x14ac:dyDescent="0.2"/>
    <row r="37913" x14ac:dyDescent="0.2"/>
    <row r="37914" x14ac:dyDescent="0.2"/>
    <row r="37915" x14ac:dyDescent="0.2"/>
    <row r="37916" x14ac:dyDescent="0.2"/>
    <row r="37917" x14ac:dyDescent="0.2"/>
    <row r="37918" x14ac:dyDescent="0.2"/>
    <row r="37919" x14ac:dyDescent="0.2"/>
    <row r="37920" x14ac:dyDescent="0.2"/>
    <row r="37921" x14ac:dyDescent="0.2"/>
    <row r="37922" x14ac:dyDescent="0.2"/>
    <row r="37923" x14ac:dyDescent="0.2"/>
    <row r="37924" x14ac:dyDescent="0.2"/>
    <row r="37925" x14ac:dyDescent="0.2"/>
    <row r="37926" x14ac:dyDescent="0.2"/>
    <row r="37927" x14ac:dyDescent="0.2"/>
    <row r="37928" x14ac:dyDescent="0.2"/>
    <row r="37929" x14ac:dyDescent="0.2"/>
    <row r="37930" x14ac:dyDescent="0.2"/>
    <row r="37931" x14ac:dyDescent="0.2"/>
    <row r="37932" x14ac:dyDescent="0.2"/>
    <row r="37933" x14ac:dyDescent="0.2"/>
    <row r="37934" x14ac:dyDescent="0.2"/>
    <row r="37935" x14ac:dyDescent="0.2"/>
    <row r="37936" x14ac:dyDescent="0.2"/>
    <row r="37937" x14ac:dyDescent="0.2"/>
    <row r="37938" x14ac:dyDescent="0.2"/>
    <row r="37939" x14ac:dyDescent="0.2"/>
    <row r="37940" x14ac:dyDescent="0.2"/>
    <row r="37941" x14ac:dyDescent="0.2"/>
    <row r="37942" x14ac:dyDescent="0.2"/>
    <row r="37943" x14ac:dyDescent="0.2"/>
    <row r="37944" x14ac:dyDescent="0.2"/>
    <row r="37945" x14ac:dyDescent="0.2"/>
    <row r="37946" x14ac:dyDescent="0.2"/>
    <row r="37947" x14ac:dyDescent="0.2"/>
    <row r="37948" x14ac:dyDescent="0.2"/>
    <row r="37949" x14ac:dyDescent="0.2"/>
    <row r="37950" x14ac:dyDescent="0.2"/>
    <row r="37951" x14ac:dyDescent="0.2"/>
    <row r="37952" x14ac:dyDescent="0.2"/>
    <row r="37953" x14ac:dyDescent="0.2"/>
    <row r="37954" x14ac:dyDescent="0.2"/>
    <row r="37955" x14ac:dyDescent="0.2"/>
    <row r="37956" x14ac:dyDescent="0.2"/>
    <row r="37957" x14ac:dyDescent="0.2"/>
    <row r="37958" x14ac:dyDescent="0.2"/>
    <row r="37959" x14ac:dyDescent="0.2"/>
    <row r="37960" x14ac:dyDescent="0.2"/>
    <row r="37961" x14ac:dyDescent="0.2"/>
    <row r="37962" x14ac:dyDescent="0.2"/>
    <row r="37963" x14ac:dyDescent="0.2"/>
    <row r="37964" x14ac:dyDescent="0.2"/>
    <row r="37965" x14ac:dyDescent="0.2"/>
    <row r="37966" x14ac:dyDescent="0.2"/>
    <row r="37967" x14ac:dyDescent="0.2"/>
    <row r="37968" x14ac:dyDescent="0.2"/>
    <row r="37969" x14ac:dyDescent="0.2"/>
    <row r="37970" x14ac:dyDescent="0.2"/>
    <row r="37971" x14ac:dyDescent="0.2"/>
    <row r="37972" x14ac:dyDescent="0.2"/>
    <row r="37973" x14ac:dyDescent="0.2"/>
    <row r="37974" x14ac:dyDescent="0.2"/>
    <row r="37975" x14ac:dyDescent="0.2"/>
    <row r="37976" x14ac:dyDescent="0.2"/>
    <row r="37977" x14ac:dyDescent="0.2"/>
    <row r="37978" x14ac:dyDescent="0.2"/>
    <row r="37979" x14ac:dyDescent="0.2"/>
    <row r="37980" x14ac:dyDescent="0.2"/>
    <row r="37981" x14ac:dyDescent="0.2"/>
    <row r="37982" x14ac:dyDescent="0.2"/>
    <row r="37983" x14ac:dyDescent="0.2"/>
    <row r="37984" x14ac:dyDescent="0.2"/>
    <row r="37985" x14ac:dyDescent="0.2"/>
    <row r="37986" x14ac:dyDescent="0.2"/>
    <row r="37987" x14ac:dyDescent="0.2"/>
    <row r="37988" x14ac:dyDescent="0.2"/>
    <row r="37989" x14ac:dyDescent="0.2"/>
    <row r="37990" x14ac:dyDescent="0.2"/>
    <row r="37991" x14ac:dyDescent="0.2"/>
    <row r="37992" x14ac:dyDescent="0.2"/>
    <row r="37993" x14ac:dyDescent="0.2"/>
    <row r="37994" x14ac:dyDescent="0.2"/>
    <row r="37995" x14ac:dyDescent="0.2"/>
    <row r="37996" x14ac:dyDescent="0.2"/>
    <row r="37997" x14ac:dyDescent="0.2"/>
    <row r="37998" x14ac:dyDescent="0.2"/>
    <row r="37999" x14ac:dyDescent="0.2"/>
    <row r="38000" x14ac:dyDescent="0.2"/>
    <row r="38001" x14ac:dyDescent="0.2"/>
    <row r="38002" x14ac:dyDescent="0.2"/>
    <row r="38003" x14ac:dyDescent="0.2"/>
    <row r="38004" x14ac:dyDescent="0.2"/>
    <row r="38005" x14ac:dyDescent="0.2"/>
    <row r="38006" x14ac:dyDescent="0.2"/>
    <row r="38007" x14ac:dyDescent="0.2"/>
    <row r="38008" x14ac:dyDescent="0.2"/>
    <row r="38009" x14ac:dyDescent="0.2"/>
    <row r="38010" x14ac:dyDescent="0.2"/>
    <row r="38011" x14ac:dyDescent="0.2"/>
    <row r="38012" x14ac:dyDescent="0.2"/>
    <row r="38013" x14ac:dyDescent="0.2"/>
    <row r="38014" x14ac:dyDescent="0.2"/>
    <row r="38015" x14ac:dyDescent="0.2"/>
    <row r="38016" x14ac:dyDescent="0.2"/>
    <row r="38017" x14ac:dyDescent="0.2"/>
    <row r="38018" x14ac:dyDescent="0.2"/>
    <row r="38019" x14ac:dyDescent="0.2"/>
    <row r="38020" x14ac:dyDescent="0.2"/>
    <row r="38021" x14ac:dyDescent="0.2"/>
    <row r="38022" x14ac:dyDescent="0.2"/>
    <row r="38023" x14ac:dyDescent="0.2"/>
    <row r="38024" x14ac:dyDescent="0.2"/>
    <row r="38025" x14ac:dyDescent="0.2"/>
    <row r="38026" x14ac:dyDescent="0.2"/>
    <row r="38027" x14ac:dyDescent="0.2"/>
    <row r="38028" x14ac:dyDescent="0.2"/>
    <row r="38029" x14ac:dyDescent="0.2"/>
    <row r="38030" x14ac:dyDescent="0.2"/>
    <row r="38031" x14ac:dyDescent="0.2"/>
    <row r="38032" x14ac:dyDescent="0.2"/>
    <row r="38033" x14ac:dyDescent="0.2"/>
    <row r="38034" x14ac:dyDescent="0.2"/>
    <row r="38035" x14ac:dyDescent="0.2"/>
    <row r="38036" x14ac:dyDescent="0.2"/>
    <row r="38037" x14ac:dyDescent="0.2"/>
    <row r="38038" x14ac:dyDescent="0.2"/>
    <row r="38039" x14ac:dyDescent="0.2"/>
    <row r="38040" x14ac:dyDescent="0.2"/>
    <row r="38041" x14ac:dyDescent="0.2"/>
    <row r="38042" x14ac:dyDescent="0.2"/>
    <row r="38043" x14ac:dyDescent="0.2"/>
    <row r="38044" x14ac:dyDescent="0.2"/>
    <row r="38045" x14ac:dyDescent="0.2"/>
    <row r="38046" x14ac:dyDescent="0.2"/>
    <row r="38047" x14ac:dyDescent="0.2"/>
    <row r="38048" x14ac:dyDescent="0.2"/>
    <row r="38049" x14ac:dyDescent="0.2"/>
    <row r="38050" x14ac:dyDescent="0.2"/>
    <row r="38051" x14ac:dyDescent="0.2"/>
    <row r="38052" x14ac:dyDescent="0.2"/>
    <row r="38053" x14ac:dyDescent="0.2"/>
    <row r="38054" x14ac:dyDescent="0.2"/>
    <row r="38055" x14ac:dyDescent="0.2"/>
    <row r="38056" x14ac:dyDescent="0.2"/>
    <row r="38057" x14ac:dyDescent="0.2"/>
    <row r="38058" x14ac:dyDescent="0.2"/>
    <row r="38059" x14ac:dyDescent="0.2"/>
    <row r="38060" x14ac:dyDescent="0.2"/>
    <row r="38061" x14ac:dyDescent="0.2"/>
    <row r="38062" x14ac:dyDescent="0.2"/>
    <row r="38063" x14ac:dyDescent="0.2"/>
    <row r="38064" x14ac:dyDescent="0.2"/>
    <row r="38065" x14ac:dyDescent="0.2"/>
    <row r="38066" x14ac:dyDescent="0.2"/>
    <row r="38067" x14ac:dyDescent="0.2"/>
    <row r="38068" x14ac:dyDescent="0.2"/>
    <row r="38069" x14ac:dyDescent="0.2"/>
    <row r="38070" x14ac:dyDescent="0.2"/>
    <row r="38071" x14ac:dyDescent="0.2"/>
    <row r="38072" x14ac:dyDescent="0.2"/>
    <row r="38073" x14ac:dyDescent="0.2"/>
    <row r="38074" x14ac:dyDescent="0.2"/>
    <row r="38075" x14ac:dyDescent="0.2"/>
    <row r="38076" x14ac:dyDescent="0.2"/>
    <row r="38077" x14ac:dyDescent="0.2"/>
    <row r="38078" x14ac:dyDescent="0.2"/>
    <row r="38079" x14ac:dyDescent="0.2"/>
    <row r="38080" x14ac:dyDescent="0.2"/>
    <row r="38081" x14ac:dyDescent="0.2"/>
    <row r="38082" x14ac:dyDescent="0.2"/>
    <row r="38083" x14ac:dyDescent="0.2"/>
    <row r="38084" x14ac:dyDescent="0.2"/>
    <row r="38085" x14ac:dyDescent="0.2"/>
    <row r="38086" x14ac:dyDescent="0.2"/>
    <row r="38087" x14ac:dyDescent="0.2"/>
    <row r="38088" x14ac:dyDescent="0.2"/>
    <row r="38089" x14ac:dyDescent="0.2"/>
    <row r="38090" x14ac:dyDescent="0.2"/>
    <row r="38091" x14ac:dyDescent="0.2"/>
    <row r="38092" x14ac:dyDescent="0.2"/>
    <row r="38093" x14ac:dyDescent="0.2"/>
    <row r="38094" x14ac:dyDescent="0.2"/>
    <row r="38095" x14ac:dyDescent="0.2"/>
    <row r="38096" x14ac:dyDescent="0.2"/>
    <row r="38097" x14ac:dyDescent="0.2"/>
    <row r="38098" x14ac:dyDescent="0.2"/>
    <row r="38099" x14ac:dyDescent="0.2"/>
    <row r="38100" x14ac:dyDescent="0.2"/>
    <row r="38101" x14ac:dyDescent="0.2"/>
    <row r="38102" x14ac:dyDescent="0.2"/>
    <row r="38103" x14ac:dyDescent="0.2"/>
    <row r="38104" x14ac:dyDescent="0.2"/>
    <row r="38105" x14ac:dyDescent="0.2"/>
    <row r="38106" x14ac:dyDescent="0.2"/>
    <row r="38107" x14ac:dyDescent="0.2"/>
    <row r="38108" x14ac:dyDescent="0.2"/>
    <row r="38109" x14ac:dyDescent="0.2"/>
    <row r="38110" x14ac:dyDescent="0.2"/>
    <row r="38111" x14ac:dyDescent="0.2"/>
    <row r="38112" x14ac:dyDescent="0.2"/>
    <row r="38113" x14ac:dyDescent="0.2"/>
    <row r="38114" x14ac:dyDescent="0.2"/>
    <row r="38115" x14ac:dyDescent="0.2"/>
    <row r="38116" x14ac:dyDescent="0.2"/>
    <row r="38117" x14ac:dyDescent="0.2"/>
    <row r="38118" x14ac:dyDescent="0.2"/>
    <row r="38119" x14ac:dyDescent="0.2"/>
    <row r="38120" x14ac:dyDescent="0.2"/>
    <row r="38121" x14ac:dyDescent="0.2"/>
    <row r="38122" x14ac:dyDescent="0.2"/>
    <row r="38123" x14ac:dyDescent="0.2"/>
    <row r="38124" x14ac:dyDescent="0.2"/>
    <row r="38125" x14ac:dyDescent="0.2"/>
    <row r="38126" x14ac:dyDescent="0.2"/>
    <row r="38127" x14ac:dyDescent="0.2"/>
    <row r="38128" x14ac:dyDescent="0.2"/>
    <row r="38129" x14ac:dyDescent="0.2"/>
    <row r="38130" x14ac:dyDescent="0.2"/>
    <row r="38131" x14ac:dyDescent="0.2"/>
    <row r="38132" x14ac:dyDescent="0.2"/>
    <row r="38133" x14ac:dyDescent="0.2"/>
    <row r="38134" x14ac:dyDescent="0.2"/>
    <row r="38135" x14ac:dyDescent="0.2"/>
    <row r="38136" x14ac:dyDescent="0.2"/>
    <row r="38137" x14ac:dyDescent="0.2"/>
    <row r="38138" x14ac:dyDescent="0.2"/>
    <row r="38139" x14ac:dyDescent="0.2"/>
    <row r="38140" x14ac:dyDescent="0.2"/>
    <row r="38141" x14ac:dyDescent="0.2"/>
    <row r="38142" x14ac:dyDescent="0.2"/>
    <row r="38143" x14ac:dyDescent="0.2"/>
    <row r="38144" x14ac:dyDescent="0.2"/>
    <row r="38145" x14ac:dyDescent="0.2"/>
    <row r="38146" x14ac:dyDescent="0.2"/>
    <row r="38147" x14ac:dyDescent="0.2"/>
    <row r="38148" x14ac:dyDescent="0.2"/>
    <row r="38149" x14ac:dyDescent="0.2"/>
    <row r="38150" x14ac:dyDescent="0.2"/>
    <row r="38151" x14ac:dyDescent="0.2"/>
    <row r="38152" x14ac:dyDescent="0.2"/>
    <row r="38153" x14ac:dyDescent="0.2"/>
    <row r="38154" x14ac:dyDescent="0.2"/>
    <row r="38155" x14ac:dyDescent="0.2"/>
    <row r="38156" x14ac:dyDescent="0.2"/>
    <row r="38157" x14ac:dyDescent="0.2"/>
    <row r="38158" x14ac:dyDescent="0.2"/>
    <row r="38159" x14ac:dyDescent="0.2"/>
    <row r="38160" x14ac:dyDescent="0.2"/>
    <row r="38161" x14ac:dyDescent="0.2"/>
    <row r="38162" x14ac:dyDescent="0.2"/>
    <row r="38163" x14ac:dyDescent="0.2"/>
    <row r="38164" x14ac:dyDescent="0.2"/>
    <row r="38165" x14ac:dyDescent="0.2"/>
    <row r="38166" x14ac:dyDescent="0.2"/>
    <row r="38167" x14ac:dyDescent="0.2"/>
    <row r="38168" x14ac:dyDescent="0.2"/>
    <row r="38169" x14ac:dyDescent="0.2"/>
    <row r="38170" x14ac:dyDescent="0.2"/>
    <row r="38171" x14ac:dyDescent="0.2"/>
    <row r="38172" x14ac:dyDescent="0.2"/>
    <row r="38173" x14ac:dyDescent="0.2"/>
    <row r="38174" x14ac:dyDescent="0.2"/>
    <row r="38175" x14ac:dyDescent="0.2"/>
    <row r="38176" x14ac:dyDescent="0.2"/>
    <row r="38177" x14ac:dyDescent="0.2"/>
    <row r="38178" x14ac:dyDescent="0.2"/>
    <row r="38179" x14ac:dyDescent="0.2"/>
    <row r="38180" x14ac:dyDescent="0.2"/>
    <row r="38181" x14ac:dyDescent="0.2"/>
    <row r="38182" x14ac:dyDescent="0.2"/>
    <row r="38183" x14ac:dyDescent="0.2"/>
    <row r="38184" x14ac:dyDescent="0.2"/>
    <row r="38185" x14ac:dyDescent="0.2"/>
    <row r="38186" x14ac:dyDescent="0.2"/>
    <row r="38187" x14ac:dyDescent="0.2"/>
    <row r="38188" x14ac:dyDescent="0.2"/>
    <row r="38189" x14ac:dyDescent="0.2"/>
    <row r="38190" x14ac:dyDescent="0.2"/>
    <row r="38191" x14ac:dyDescent="0.2"/>
    <row r="38192" x14ac:dyDescent="0.2"/>
    <row r="38193" x14ac:dyDescent="0.2"/>
    <row r="38194" x14ac:dyDescent="0.2"/>
    <row r="38195" x14ac:dyDescent="0.2"/>
    <row r="38196" x14ac:dyDescent="0.2"/>
    <row r="38197" x14ac:dyDescent="0.2"/>
    <row r="38198" x14ac:dyDescent="0.2"/>
    <row r="38199" x14ac:dyDescent="0.2"/>
    <row r="38200" x14ac:dyDescent="0.2"/>
    <row r="38201" x14ac:dyDescent="0.2"/>
    <row r="38202" x14ac:dyDescent="0.2"/>
    <row r="38203" x14ac:dyDescent="0.2"/>
    <row r="38204" x14ac:dyDescent="0.2"/>
    <row r="38205" x14ac:dyDescent="0.2"/>
    <row r="38206" x14ac:dyDescent="0.2"/>
    <row r="38207" x14ac:dyDescent="0.2"/>
    <row r="38208" x14ac:dyDescent="0.2"/>
    <row r="38209" x14ac:dyDescent="0.2"/>
    <row r="38210" x14ac:dyDescent="0.2"/>
    <row r="38211" x14ac:dyDescent="0.2"/>
    <row r="38212" x14ac:dyDescent="0.2"/>
    <row r="38213" x14ac:dyDescent="0.2"/>
    <row r="38214" x14ac:dyDescent="0.2"/>
    <row r="38215" x14ac:dyDescent="0.2"/>
    <row r="38216" x14ac:dyDescent="0.2"/>
    <row r="38217" x14ac:dyDescent="0.2"/>
    <row r="38218" x14ac:dyDescent="0.2"/>
    <row r="38219" x14ac:dyDescent="0.2"/>
    <row r="38220" x14ac:dyDescent="0.2"/>
    <row r="38221" x14ac:dyDescent="0.2"/>
    <row r="38222" x14ac:dyDescent="0.2"/>
    <row r="38223" x14ac:dyDescent="0.2"/>
    <row r="38224" x14ac:dyDescent="0.2"/>
    <row r="38225" x14ac:dyDescent="0.2"/>
    <row r="38226" x14ac:dyDescent="0.2"/>
    <row r="38227" x14ac:dyDescent="0.2"/>
    <row r="38228" x14ac:dyDescent="0.2"/>
    <row r="38229" x14ac:dyDescent="0.2"/>
    <row r="38230" x14ac:dyDescent="0.2"/>
    <row r="38231" x14ac:dyDescent="0.2"/>
    <row r="38232" x14ac:dyDescent="0.2"/>
    <row r="38233" x14ac:dyDescent="0.2"/>
    <row r="38234" x14ac:dyDescent="0.2"/>
    <row r="38235" x14ac:dyDescent="0.2"/>
    <row r="38236" x14ac:dyDescent="0.2"/>
    <row r="38237" x14ac:dyDescent="0.2"/>
    <row r="38238" x14ac:dyDescent="0.2"/>
    <row r="38239" x14ac:dyDescent="0.2"/>
    <row r="38240" x14ac:dyDescent="0.2"/>
    <row r="38241" x14ac:dyDescent="0.2"/>
    <row r="38242" x14ac:dyDescent="0.2"/>
    <row r="38243" x14ac:dyDescent="0.2"/>
    <row r="38244" x14ac:dyDescent="0.2"/>
    <row r="38245" x14ac:dyDescent="0.2"/>
    <row r="38246" x14ac:dyDescent="0.2"/>
    <row r="38247" x14ac:dyDescent="0.2"/>
    <row r="38248" x14ac:dyDescent="0.2"/>
    <row r="38249" x14ac:dyDescent="0.2"/>
    <row r="38250" x14ac:dyDescent="0.2"/>
    <row r="38251" x14ac:dyDescent="0.2"/>
    <row r="38252" x14ac:dyDescent="0.2"/>
    <row r="38253" x14ac:dyDescent="0.2"/>
    <row r="38254" x14ac:dyDescent="0.2"/>
    <row r="38255" x14ac:dyDescent="0.2"/>
    <row r="38256" x14ac:dyDescent="0.2"/>
    <row r="38257" x14ac:dyDescent="0.2"/>
    <row r="38258" x14ac:dyDescent="0.2"/>
    <row r="38259" x14ac:dyDescent="0.2"/>
    <row r="38260" x14ac:dyDescent="0.2"/>
    <row r="38261" x14ac:dyDescent="0.2"/>
    <row r="38262" x14ac:dyDescent="0.2"/>
    <row r="38263" x14ac:dyDescent="0.2"/>
    <row r="38264" x14ac:dyDescent="0.2"/>
    <row r="38265" x14ac:dyDescent="0.2"/>
    <row r="38266" x14ac:dyDescent="0.2"/>
    <row r="38267" x14ac:dyDescent="0.2"/>
    <row r="38268" x14ac:dyDescent="0.2"/>
    <row r="38269" x14ac:dyDescent="0.2"/>
    <row r="38270" x14ac:dyDescent="0.2"/>
    <row r="38271" x14ac:dyDescent="0.2"/>
    <row r="38272" x14ac:dyDescent="0.2"/>
    <row r="38273" x14ac:dyDescent="0.2"/>
    <row r="38274" x14ac:dyDescent="0.2"/>
    <row r="38275" x14ac:dyDescent="0.2"/>
    <row r="38276" x14ac:dyDescent="0.2"/>
    <row r="38277" x14ac:dyDescent="0.2"/>
    <row r="38278" x14ac:dyDescent="0.2"/>
    <row r="38279" x14ac:dyDescent="0.2"/>
    <row r="38280" x14ac:dyDescent="0.2"/>
    <row r="38281" x14ac:dyDescent="0.2"/>
    <row r="38282" x14ac:dyDescent="0.2"/>
    <row r="38283" x14ac:dyDescent="0.2"/>
    <row r="38284" x14ac:dyDescent="0.2"/>
    <row r="38285" x14ac:dyDescent="0.2"/>
    <row r="38286" x14ac:dyDescent="0.2"/>
    <row r="38287" x14ac:dyDescent="0.2"/>
    <row r="38288" x14ac:dyDescent="0.2"/>
    <row r="38289" x14ac:dyDescent="0.2"/>
    <row r="38290" x14ac:dyDescent="0.2"/>
    <row r="38291" x14ac:dyDescent="0.2"/>
    <row r="38292" x14ac:dyDescent="0.2"/>
    <row r="38293" x14ac:dyDescent="0.2"/>
    <row r="38294" x14ac:dyDescent="0.2"/>
    <row r="38295" x14ac:dyDescent="0.2"/>
    <row r="38296" x14ac:dyDescent="0.2"/>
    <row r="38297" x14ac:dyDescent="0.2"/>
    <row r="38298" x14ac:dyDescent="0.2"/>
    <row r="38299" x14ac:dyDescent="0.2"/>
    <row r="38300" x14ac:dyDescent="0.2"/>
    <row r="38301" x14ac:dyDescent="0.2"/>
    <row r="38302" x14ac:dyDescent="0.2"/>
    <row r="38303" x14ac:dyDescent="0.2"/>
    <row r="38304" x14ac:dyDescent="0.2"/>
    <row r="38305" x14ac:dyDescent="0.2"/>
    <row r="38306" x14ac:dyDescent="0.2"/>
    <row r="38307" x14ac:dyDescent="0.2"/>
    <row r="38308" x14ac:dyDescent="0.2"/>
    <row r="38309" x14ac:dyDescent="0.2"/>
    <row r="38310" x14ac:dyDescent="0.2"/>
    <row r="38311" x14ac:dyDescent="0.2"/>
    <row r="38312" x14ac:dyDescent="0.2"/>
    <row r="38313" x14ac:dyDescent="0.2"/>
    <row r="38314" x14ac:dyDescent="0.2"/>
    <row r="38315" x14ac:dyDescent="0.2"/>
    <row r="38316" x14ac:dyDescent="0.2"/>
    <row r="38317" x14ac:dyDescent="0.2"/>
    <row r="38318" x14ac:dyDescent="0.2"/>
    <row r="38319" x14ac:dyDescent="0.2"/>
    <row r="38320" x14ac:dyDescent="0.2"/>
    <row r="38321" x14ac:dyDescent="0.2"/>
    <row r="38322" x14ac:dyDescent="0.2"/>
    <row r="38323" x14ac:dyDescent="0.2"/>
    <row r="38324" x14ac:dyDescent="0.2"/>
    <row r="38325" x14ac:dyDescent="0.2"/>
    <row r="38326" x14ac:dyDescent="0.2"/>
    <row r="38327" x14ac:dyDescent="0.2"/>
    <row r="38328" x14ac:dyDescent="0.2"/>
    <row r="38329" x14ac:dyDescent="0.2"/>
    <row r="38330" x14ac:dyDescent="0.2"/>
    <row r="38331" x14ac:dyDescent="0.2"/>
    <row r="38332" x14ac:dyDescent="0.2"/>
    <row r="38333" x14ac:dyDescent="0.2"/>
    <row r="38334" x14ac:dyDescent="0.2"/>
    <row r="38335" x14ac:dyDescent="0.2"/>
    <row r="38336" x14ac:dyDescent="0.2"/>
    <row r="38337" x14ac:dyDescent="0.2"/>
    <row r="38338" x14ac:dyDescent="0.2"/>
    <row r="38339" x14ac:dyDescent="0.2"/>
    <row r="38340" x14ac:dyDescent="0.2"/>
    <row r="38341" x14ac:dyDescent="0.2"/>
    <row r="38342" x14ac:dyDescent="0.2"/>
    <row r="38343" x14ac:dyDescent="0.2"/>
    <row r="38344" x14ac:dyDescent="0.2"/>
    <row r="38345" x14ac:dyDescent="0.2"/>
    <row r="38346" x14ac:dyDescent="0.2"/>
    <row r="38347" x14ac:dyDescent="0.2"/>
    <row r="38348" x14ac:dyDescent="0.2"/>
    <row r="38349" x14ac:dyDescent="0.2"/>
    <row r="38350" x14ac:dyDescent="0.2"/>
    <row r="38351" x14ac:dyDescent="0.2"/>
    <row r="38352" x14ac:dyDescent="0.2"/>
    <row r="38353" x14ac:dyDescent="0.2"/>
    <row r="38354" x14ac:dyDescent="0.2"/>
    <row r="38355" x14ac:dyDescent="0.2"/>
    <row r="38356" x14ac:dyDescent="0.2"/>
    <row r="38357" x14ac:dyDescent="0.2"/>
    <row r="38358" x14ac:dyDescent="0.2"/>
    <row r="38359" x14ac:dyDescent="0.2"/>
    <row r="38360" x14ac:dyDescent="0.2"/>
    <row r="38361" x14ac:dyDescent="0.2"/>
    <row r="38362" x14ac:dyDescent="0.2"/>
    <row r="38363" x14ac:dyDescent="0.2"/>
    <row r="38364" x14ac:dyDescent="0.2"/>
    <row r="38365" x14ac:dyDescent="0.2"/>
    <row r="38366" x14ac:dyDescent="0.2"/>
    <row r="38367" x14ac:dyDescent="0.2"/>
    <row r="38368" x14ac:dyDescent="0.2"/>
    <row r="38369" x14ac:dyDescent="0.2"/>
    <row r="38370" x14ac:dyDescent="0.2"/>
    <row r="38371" x14ac:dyDescent="0.2"/>
    <row r="38372" x14ac:dyDescent="0.2"/>
    <row r="38373" x14ac:dyDescent="0.2"/>
    <row r="38374" x14ac:dyDescent="0.2"/>
    <row r="38375" x14ac:dyDescent="0.2"/>
    <row r="38376" x14ac:dyDescent="0.2"/>
    <row r="38377" x14ac:dyDescent="0.2"/>
    <row r="38378" x14ac:dyDescent="0.2"/>
    <row r="38379" x14ac:dyDescent="0.2"/>
    <row r="38380" x14ac:dyDescent="0.2"/>
    <row r="38381" x14ac:dyDescent="0.2"/>
    <row r="38382" x14ac:dyDescent="0.2"/>
    <row r="38383" x14ac:dyDescent="0.2"/>
    <row r="38384" x14ac:dyDescent="0.2"/>
    <row r="38385" x14ac:dyDescent="0.2"/>
    <row r="38386" x14ac:dyDescent="0.2"/>
    <row r="38387" x14ac:dyDescent="0.2"/>
    <row r="38388" x14ac:dyDescent="0.2"/>
    <row r="38389" x14ac:dyDescent="0.2"/>
    <row r="38390" x14ac:dyDescent="0.2"/>
    <row r="38391" x14ac:dyDescent="0.2"/>
    <row r="38392" x14ac:dyDescent="0.2"/>
    <row r="38393" x14ac:dyDescent="0.2"/>
    <row r="38394" x14ac:dyDescent="0.2"/>
    <row r="38395" x14ac:dyDescent="0.2"/>
    <row r="38396" x14ac:dyDescent="0.2"/>
    <row r="38397" x14ac:dyDescent="0.2"/>
    <row r="38398" x14ac:dyDescent="0.2"/>
    <row r="38399" x14ac:dyDescent="0.2"/>
    <row r="38400" x14ac:dyDescent="0.2"/>
    <row r="38401" x14ac:dyDescent="0.2"/>
    <row r="38402" x14ac:dyDescent="0.2"/>
    <row r="38403" x14ac:dyDescent="0.2"/>
    <row r="38404" x14ac:dyDescent="0.2"/>
    <row r="38405" x14ac:dyDescent="0.2"/>
    <row r="38406" x14ac:dyDescent="0.2"/>
    <row r="38407" x14ac:dyDescent="0.2"/>
    <row r="38408" x14ac:dyDescent="0.2"/>
    <row r="38409" x14ac:dyDescent="0.2"/>
    <row r="38410" x14ac:dyDescent="0.2"/>
    <row r="38411" x14ac:dyDescent="0.2"/>
    <row r="38412" x14ac:dyDescent="0.2"/>
    <row r="38413" x14ac:dyDescent="0.2"/>
    <row r="38414" x14ac:dyDescent="0.2"/>
    <row r="38415" x14ac:dyDescent="0.2"/>
    <row r="38416" x14ac:dyDescent="0.2"/>
    <row r="38417" x14ac:dyDescent="0.2"/>
    <row r="38418" x14ac:dyDescent="0.2"/>
    <row r="38419" x14ac:dyDescent="0.2"/>
    <row r="38420" x14ac:dyDescent="0.2"/>
    <row r="38421" x14ac:dyDescent="0.2"/>
    <row r="38422" x14ac:dyDescent="0.2"/>
    <row r="38423" x14ac:dyDescent="0.2"/>
    <row r="38424" x14ac:dyDescent="0.2"/>
    <row r="38425" x14ac:dyDescent="0.2"/>
    <row r="38426" x14ac:dyDescent="0.2"/>
    <row r="38427" x14ac:dyDescent="0.2"/>
    <row r="38428" x14ac:dyDescent="0.2"/>
    <row r="38429" x14ac:dyDescent="0.2"/>
    <row r="38430" x14ac:dyDescent="0.2"/>
    <row r="38431" x14ac:dyDescent="0.2"/>
    <row r="38432" x14ac:dyDescent="0.2"/>
    <row r="38433" x14ac:dyDescent="0.2"/>
    <row r="38434" x14ac:dyDescent="0.2"/>
    <row r="38435" x14ac:dyDescent="0.2"/>
    <row r="38436" x14ac:dyDescent="0.2"/>
    <row r="38437" x14ac:dyDescent="0.2"/>
    <row r="38438" x14ac:dyDescent="0.2"/>
    <row r="38439" x14ac:dyDescent="0.2"/>
    <row r="38440" x14ac:dyDescent="0.2"/>
    <row r="38441" x14ac:dyDescent="0.2"/>
    <row r="38442" x14ac:dyDescent="0.2"/>
    <row r="38443" x14ac:dyDescent="0.2"/>
    <row r="38444" x14ac:dyDescent="0.2"/>
    <row r="38445" x14ac:dyDescent="0.2"/>
    <row r="38446" x14ac:dyDescent="0.2"/>
    <row r="38447" x14ac:dyDescent="0.2"/>
    <row r="38448" x14ac:dyDescent="0.2"/>
    <row r="38449" x14ac:dyDescent="0.2"/>
    <row r="38450" x14ac:dyDescent="0.2"/>
    <row r="38451" x14ac:dyDescent="0.2"/>
    <row r="38452" x14ac:dyDescent="0.2"/>
    <row r="38453" x14ac:dyDescent="0.2"/>
    <row r="38454" x14ac:dyDescent="0.2"/>
    <row r="38455" x14ac:dyDescent="0.2"/>
    <row r="38456" x14ac:dyDescent="0.2"/>
    <row r="38457" x14ac:dyDescent="0.2"/>
    <row r="38458" x14ac:dyDescent="0.2"/>
    <row r="38459" x14ac:dyDescent="0.2"/>
    <row r="38460" x14ac:dyDescent="0.2"/>
    <row r="38461" x14ac:dyDescent="0.2"/>
    <row r="38462" x14ac:dyDescent="0.2"/>
    <row r="38463" x14ac:dyDescent="0.2"/>
    <row r="38464" x14ac:dyDescent="0.2"/>
    <row r="38465" x14ac:dyDescent="0.2"/>
    <row r="38466" x14ac:dyDescent="0.2"/>
    <row r="38467" x14ac:dyDescent="0.2"/>
    <row r="38468" x14ac:dyDescent="0.2"/>
    <row r="38469" x14ac:dyDescent="0.2"/>
    <row r="38470" x14ac:dyDescent="0.2"/>
    <row r="38471" x14ac:dyDescent="0.2"/>
    <row r="38472" x14ac:dyDescent="0.2"/>
    <row r="38473" x14ac:dyDescent="0.2"/>
    <row r="38474" x14ac:dyDescent="0.2"/>
    <row r="38475" x14ac:dyDescent="0.2"/>
    <row r="38476" x14ac:dyDescent="0.2"/>
    <row r="38477" x14ac:dyDescent="0.2"/>
    <row r="38478" x14ac:dyDescent="0.2"/>
    <row r="38479" x14ac:dyDescent="0.2"/>
    <row r="38480" x14ac:dyDescent="0.2"/>
    <row r="38481" x14ac:dyDescent="0.2"/>
    <row r="38482" x14ac:dyDescent="0.2"/>
    <row r="38483" x14ac:dyDescent="0.2"/>
    <row r="38484" x14ac:dyDescent="0.2"/>
    <row r="38485" x14ac:dyDescent="0.2"/>
    <row r="38486" x14ac:dyDescent="0.2"/>
    <row r="38487" x14ac:dyDescent="0.2"/>
    <row r="38488" x14ac:dyDescent="0.2"/>
    <row r="38489" x14ac:dyDescent="0.2"/>
    <row r="38490" x14ac:dyDescent="0.2"/>
    <row r="38491" x14ac:dyDescent="0.2"/>
    <row r="38492" x14ac:dyDescent="0.2"/>
    <row r="38493" x14ac:dyDescent="0.2"/>
    <row r="38494" x14ac:dyDescent="0.2"/>
    <row r="38495" x14ac:dyDescent="0.2"/>
    <row r="38496" x14ac:dyDescent="0.2"/>
    <row r="38497" x14ac:dyDescent="0.2"/>
    <row r="38498" x14ac:dyDescent="0.2"/>
    <row r="38499" x14ac:dyDescent="0.2"/>
    <row r="38500" x14ac:dyDescent="0.2"/>
    <row r="38501" x14ac:dyDescent="0.2"/>
    <row r="38502" x14ac:dyDescent="0.2"/>
    <row r="38503" x14ac:dyDescent="0.2"/>
    <row r="38504" x14ac:dyDescent="0.2"/>
    <row r="38505" x14ac:dyDescent="0.2"/>
    <row r="38506" x14ac:dyDescent="0.2"/>
    <row r="38507" x14ac:dyDescent="0.2"/>
    <row r="38508" x14ac:dyDescent="0.2"/>
    <row r="38509" x14ac:dyDescent="0.2"/>
    <row r="38510" x14ac:dyDescent="0.2"/>
    <row r="38511" x14ac:dyDescent="0.2"/>
    <row r="38512" x14ac:dyDescent="0.2"/>
    <row r="38513" x14ac:dyDescent="0.2"/>
    <row r="38514" x14ac:dyDescent="0.2"/>
    <row r="38515" x14ac:dyDescent="0.2"/>
    <row r="38516" x14ac:dyDescent="0.2"/>
    <row r="38517" x14ac:dyDescent="0.2"/>
    <row r="38518" x14ac:dyDescent="0.2"/>
    <row r="38519" x14ac:dyDescent="0.2"/>
    <row r="38520" x14ac:dyDescent="0.2"/>
    <row r="38521" x14ac:dyDescent="0.2"/>
    <row r="38522" x14ac:dyDescent="0.2"/>
    <row r="38523" x14ac:dyDescent="0.2"/>
    <row r="38524" x14ac:dyDescent="0.2"/>
    <row r="38525" x14ac:dyDescent="0.2"/>
    <row r="38526" x14ac:dyDescent="0.2"/>
    <row r="38527" x14ac:dyDescent="0.2"/>
    <row r="38528" x14ac:dyDescent="0.2"/>
    <row r="38529" x14ac:dyDescent="0.2"/>
    <row r="38530" x14ac:dyDescent="0.2"/>
    <row r="38531" x14ac:dyDescent="0.2"/>
    <row r="38532" x14ac:dyDescent="0.2"/>
    <row r="38533" x14ac:dyDescent="0.2"/>
    <row r="38534" x14ac:dyDescent="0.2"/>
    <row r="38535" x14ac:dyDescent="0.2"/>
    <row r="38536" x14ac:dyDescent="0.2"/>
    <row r="38537" x14ac:dyDescent="0.2"/>
    <row r="38538" x14ac:dyDescent="0.2"/>
    <row r="38539" x14ac:dyDescent="0.2"/>
    <row r="38540" x14ac:dyDescent="0.2"/>
    <row r="38541" x14ac:dyDescent="0.2"/>
    <row r="38542" x14ac:dyDescent="0.2"/>
    <row r="38543" x14ac:dyDescent="0.2"/>
    <row r="38544" x14ac:dyDescent="0.2"/>
    <row r="38545" x14ac:dyDescent="0.2"/>
    <row r="38546" x14ac:dyDescent="0.2"/>
    <row r="38547" x14ac:dyDescent="0.2"/>
    <row r="38548" x14ac:dyDescent="0.2"/>
    <row r="38549" x14ac:dyDescent="0.2"/>
    <row r="38550" x14ac:dyDescent="0.2"/>
    <row r="38551" x14ac:dyDescent="0.2"/>
    <row r="38552" x14ac:dyDescent="0.2"/>
    <row r="38553" x14ac:dyDescent="0.2"/>
    <row r="38554" x14ac:dyDescent="0.2"/>
    <row r="38555" x14ac:dyDescent="0.2"/>
    <row r="38556" x14ac:dyDescent="0.2"/>
    <row r="38557" x14ac:dyDescent="0.2"/>
    <row r="38558" x14ac:dyDescent="0.2"/>
    <row r="38559" x14ac:dyDescent="0.2"/>
    <row r="38560" x14ac:dyDescent="0.2"/>
    <row r="38561" x14ac:dyDescent="0.2"/>
    <row r="38562" x14ac:dyDescent="0.2"/>
    <row r="38563" x14ac:dyDescent="0.2"/>
    <row r="38564" x14ac:dyDescent="0.2"/>
    <row r="38565" x14ac:dyDescent="0.2"/>
    <row r="38566" x14ac:dyDescent="0.2"/>
    <row r="38567" x14ac:dyDescent="0.2"/>
    <row r="38568" x14ac:dyDescent="0.2"/>
    <row r="38569" x14ac:dyDescent="0.2"/>
    <row r="38570" x14ac:dyDescent="0.2"/>
    <row r="38571" x14ac:dyDescent="0.2"/>
    <row r="38572" x14ac:dyDescent="0.2"/>
    <row r="38573" x14ac:dyDescent="0.2"/>
    <row r="38574" x14ac:dyDescent="0.2"/>
    <row r="38575" x14ac:dyDescent="0.2"/>
    <row r="38576" x14ac:dyDescent="0.2"/>
    <row r="38577" x14ac:dyDescent="0.2"/>
    <row r="38578" x14ac:dyDescent="0.2"/>
    <row r="38579" x14ac:dyDescent="0.2"/>
    <row r="38580" x14ac:dyDescent="0.2"/>
    <row r="38581" x14ac:dyDescent="0.2"/>
    <row r="38582" x14ac:dyDescent="0.2"/>
    <row r="38583" x14ac:dyDescent="0.2"/>
    <row r="38584" x14ac:dyDescent="0.2"/>
    <row r="38585" x14ac:dyDescent="0.2"/>
    <row r="38586" x14ac:dyDescent="0.2"/>
    <row r="38587" x14ac:dyDescent="0.2"/>
    <row r="38588" x14ac:dyDescent="0.2"/>
    <row r="38589" x14ac:dyDescent="0.2"/>
    <row r="38590" x14ac:dyDescent="0.2"/>
    <row r="38591" x14ac:dyDescent="0.2"/>
    <row r="38592" x14ac:dyDescent="0.2"/>
    <row r="38593" x14ac:dyDescent="0.2"/>
    <row r="38594" x14ac:dyDescent="0.2"/>
    <row r="38595" x14ac:dyDescent="0.2"/>
    <row r="38596" x14ac:dyDescent="0.2"/>
    <row r="38597" x14ac:dyDescent="0.2"/>
    <row r="38598" x14ac:dyDescent="0.2"/>
    <row r="38599" x14ac:dyDescent="0.2"/>
    <row r="38600" x14ac:dyDescent="0.2"/>
    <row r="38601" x14ac:dyDescent="0.2"/>
    <row r="38602" x14ac:dyDescent="0.2"/>
    <row r="38603" x14ac:dyDescent="0.2"/>
    <row r="38604" x14ac:dyDescent="0.2"/>
    <row r="38605" x14ac:dyDescent="0.2"/>
    <row r="38606" x14ac:dyDescent="0.2"/>
    <row r="38607" x14ac:dyDescent="0.2"/>
    <row r="38608" x14ac:dyDescent="0.2"/>
    <row r="38609" x14ac:dyDescent="0.2"/>
    <row r="38610" x14ac:dyDescent="0.2"/>
    <row r="38611" x14ac:dyDescent="0.2"/>
    <row r="38612" x14ac:dyDescent="0.2"/>
    <row r="38613" x14ac:dyDescent="0.2"/>
    <row r="38614" x14ac:dyDescent="0.2"/>
    <row r="38615" x14ac:dyDescent="0.2"/>
    <row r="38616" x14ac:dyDescent="0.2"/>
    <row r="38617" x14ac:dyDescent="0.2"/>
    <row r="38618" x14ac:dyDescent="0.2"/>
    <row r="38619" x14ac:dyDescent="0.2"/>
    <row r="38620" x14ac:dyDescent="0.2"/>
    <row r="38621" x14ac:dyDescent="0.2"/>
    <row r="38622" x14ac:dyDescent="0.2"/>
    <row r="38623" x14ac:dyDescent="0.2"/>
    <row r="38624" x14ac:dyDescent="0.2"/>
    <row r="38625" x14ac:dyDescent="0.2"/>
    <row r="38626" x14ac:dyDescent="0.2"/>
    <row r="38627" x14ac:dyDescent="0.2"/>
    <row r="38628" x14ac:dyDescent="0.2"/>
    <row r="38629" x14ac:dyDescent="0.2"/>
    <row r="38630" x14ac:dyDescent="0.2"/>
    <row r="38631" x14ac:dyDescent="0.2"/>
    <row r="38632" x14ac:dyDescent="0.2"/>
    <row r="38633" x14ac:dyDescent="0.2"/>
    <row r="38634" x14ac:dyDescent="0.2"/>
    <row r="38635" x14ac:dyDescent="0.2"/>
    <row r="38636" x14ac:dyDescent="0.2"/>
    <row r="38637" x14ac:dyDescent="0.2"/>
    <row r="38638" x14ac:dyDescent="0.2"/>
    <row r="38639" x14ac:dyDescent="0.2"/>
    <row r="38640" x14ac:dyDescent="0.2"/>
    <row r="38641" x14ac:dyDescent="0.2"/>
    <row r="38642" x14ac:dyDescent="0.2"/>
    <row r="38643" x14ac:dyDescent="0.2"/>
    <row r="38644" x14ac:dyDescent="0.2"/>
    <row r="38645" x14ac:dyDescent="0.2"/>
    <row r="38646" x14ac:dyDescent="0.2"/>
    <row r="38647" x14ac:dyDescent="0.2"/>
    <row r="38648" x14ac:dyDescent="0.2"/>
    <row r="38649" x14ac:dyDescent="0.2"/>
    <row r="38650" x14ac:dyDescent="0.2"/>
    <row r="38651" x14ac:dyDescent="0.2"/>
    <row r="38652" x14ac:dyDescent="0.2"/>
    <row r="38653" x14ac:dyDescent="0.2"/>
    <row r="38654" x14ac:dyDescent="0.2"/>
    <row r="38655" x14ac:dyDescent="0.2"/>
    <row r="38656" x14ac:dyDescent="0.2"/>
    <row r="38657" x14ac:dyDescent="0.2"/>
    <row r="38658" x14ac:dyDescent="0.2"/>
    <row r="38659" x14ac:dyDescent="0.2"/>
    <row r="38660" x14ac:dyDescent="0.2"/>
    <row r="38661" x14ac:dyDescent="0.2"/>
    <row r="38662" x14ac:dyDescent="0.2"/>
    <row r="38663" x14ac:dyDescent="0.2"/>
    <row r="38664" x14ac:dyDescent="0.2"/>
    <row r="38665" x14ac:dyDescent="0.2"/>
    <row r="38666" x14ac:dyDescent="0.2"/>
    <row r="38667" x14ac:dyDescent="0.2"/>
    <row r="38668" x14ac:dyDescent="0.2"/>
    <row r="38669" x14ac:dyDescent="0.2"/>
    <row r="38670" x14ac:dyDescent="0.2"/>
    <row r="38671" x14ac:dyDescent="0.2"/>
    <row r="38672" x14ac:dyDescent="0.2"/>
    <row r="38673" x14ac:dyDescent="0.2"/>
    <row r="38674" x14ac:dyDescent="0.2"/>
    <row r="38675" x14ac:dyDescent="0.2"/>
    <row r="38676" x14ac:dyDescent="0.2"/>
    <row r="38677" x14ac:dyDescent="0.2"/>
    <row r="38678" x14ac:dyDescent="0.2"/>
    <row r="38679" x14ac:dyDescent="0.2"/>
    <row r="38680" x14ac:dyDescent="0.2"/>
    <row r="38681" x14ac:dyDescent="0.2"/>
    <row r="38682" x14ac:dyDescent="0.2"/>
    <row r="38683" x14ac:dyDescent="0.2"/>
    <row r="38684" x14ac:dyDescent="0.2"/>
    <row r="38685" x14ac:dyDescent="0.2"/>
    <row r="38686" x14ac:dyDescent="0.2"/>
    <row r="38687" x14ac:dyDescent="0.2"/>
    <row r="38688" x14ac:dyDescent="0.2"/>
    <row r="38689" x14ac:dyDescent="0.2"/>
    <row r="38690" x14ac:dyDescent="0.2"/>
    <row r="38691" x14ac:dyDescent="0.2"/>
    <row r="38692" x14ac:dyDescent="0.2"/>
    <row r="38693" x14ac:dyDescent="0.2"/>
    <row r="38694" x14ac:dyDescent="0.2"/>
    <row r="38695" x14ac:dyDescent="0.2"/>
    <row r="38696" x14ac:dyDescent="0.2"/>
    <row r="38697" x14ac:dyDescent="0.2"/>
    <row r="38698" x14ac:dyDescent="0.2"/>
    <row r="38699" x14ac:dyDescent="0.2"/>
    <row r="38700" x14ac:dyDescent="0.2"/>
    <row r="38701" x14ac:dyDescent="0.2"/>
    <row r="38702" x14ac:dyDescent="0.2"/>
    <row r="38703" x14ac:dyDescent="0.2"/>
    <row r="38704" x14ac:dyDescent="0.2"/>
    <row r="38705" x14ac:dyDescent="0.2"/>
    <row r="38706" x14ac:dyDescent="0.2"/>
    <row r="38707" x14ac:dyDescent="0.2"/>
    <row r="38708" x14ac:dyDescent="0.2"/>
    <row r="38709" x14ac:dyDescent="0.2"/>
    <row r="38710" x14ac:dyDescent="0.2"/>
    <row r="38711" x14ac:dyDescent="0.2"/>
    <row r="38712" x14ac:dyDescent="0.2"/>
    <row r="38713" x14ac:dyDescent="0.2"/>
    <row r="38714" x14ac:dyDescent="0.2"/>
    <row r="38715" x14ac:dyDescent="0.2"/>
    <row r="38716" x14ac:dyDescent="0.2"/>
    <row r="38717" x14ac:dyDescent="0.2"/>
    <row r="38718" x14ac:dyDescent="0.2"/>
    <row r="38719" x14ac:dyDescent="0.2"/>
    <row r="38720" x14ac:dyDescent="0.2"/>
    <row r="38721" x14ac:dyDescent="0.2"/>
    <row r="38722" x14ac:dyDescent="0.2"/>
    <row r="38723" x14ac:dyDescent="0.2"/>
    <row r="38724" x14ac:dyDescent="0.2"/>
    <row r="38725" x14ac:dyDescent="0.2"/>
    <row r="38726" x14ac:dyDescent="0.2"/>
    <row r="38727" x14ac:dyDescent="0.2"/>
    <row r="38728" x14ac:dyDescent="0.2"/>
    <row r="38729" x14ac:dyDescent="0.2"/>
    <row r="38730" x14ac:dyDescent="0.2"/>
    <row r="38731" x14ac:dyDescent="0.2"/>
    <row r="38732" x14ac:dyDescent="0.2"/>
    <row r="38733" x14ac:dyDescent="0.2"/>
    <row r="38734" x14ac:dyDescent="0.2"/>
    <row r="38735" x14ac:dyDescent="0.2"/>
    <row r="38736" x14ac:dyDescent="0.2"/>
    <row r="38737" x14ac:dyDescent="0.2"/>
    <row r="38738" x14ac:dyDescent="0.2"/>
    <row r="38739" x14ac:dyDescent="0.2"/>
    <row r="38740" x14ac:dyDescent="0.2"/>
    <row r="38741" x14ac:dyDescent="0.2"/>
    <row r="38742" x14ac:dyDescent="0.2"/>
    <row r="38743" x14ac:dyDescent="0.2"/>
    <row r="38744" x14ac:dyDescent="0.2"/>
    <row r="38745" x14ac:dyDescent="0.2"/>
    <row r="38746" x14ac:dyDescent="0.2"/>
    <row r="38747" x14ac:dyDescent="0.2"/>
    <row r="38748" x14ac:dyDescent="0.2"/>
    <row r="38749" x14ac:dyDescent="0.2"/>
    <row r="38750" x14ac:dyDescent="0.2"/>
    <row r="38751" x14ac:dyDescent="0.2"/>
    <row r="38752" x14ac:dyDescent="0.2"/>
    <row r="38753" x14ac:dyDescent="0.2"/>
    <row r="38754" x14ac:dyDescent="0.2"/>
    <row r="38755" x14ac:dyDescent="0.2"/>
    <row r="38756" x14ac:dyDescent="0.2"/>
    <row r="38757" x14ac:dyDescent="0.2"/>
    <row r="38758" x14ac:dyDescent="0.2"/>
    <row r="38759" x14ac:dyDescent="0.2"/>
    <row r="38760" x14ac:dyDescent="0.2"/>
    <row r="38761" x14ac:dyDescent="0.2"/>
    <row r="38762" x14ac:dyDescent="0.2"/>
    <row r="38763" x14ac:dyDescent="0.2"/>
    <row r="38764" x14ac:dyDescent="0.2"/>
    <row r="38765" x14ac:dyDescent="0.2"/>
    <row r="38766" x14ac:dyDescent="0.2"/>
    <row r="38767" x14ac:dyDescent="0.2"/>
    <row r="38768" x14ac:dyDescent="0.2"/>
    <row r="38769" x14ac:dyDescent="0.2"/>
    <row r="38770" x14ac:dyDescent="0.2"/>
    <row r="38771" x14ac:dyDescent="0.2"/>
    <row r="38772" x14ac:dyDescent="0.2"/>
    <row r="38773" x14ac:dyDescent="0.2"/>
    <row r="38774" x14ac:dyDescent="0.2"/>
    <row r="38775" x14ac:dyDescent="0.2"/>
    <row r="38776" x14ac:dyDescent="0.2"/>
    <row r="38777" x14ac:dyDescent="0.2"/>
    <row r="38778" x14ac:dyDescent="0.2"/>
    <row r="38779" x14ac:dyDescent="0.2"/>
    <row r="38780" x14ac:dyDescent="0.2"/>
    <row r="38781" x14ac:dyDescent="0.2"/>
    <row r="38782" x14ac:dyDescent="0.2"/>
    <row r="38783" x14ac:dyDescent="0.2"/>
    <row r="38784" x14ac:dyDescent="0.2"/>
    <row r="38785" x14ac:dyDescent="0.2"/>
    <row r="38786" x14ac:dyDescent="0.2"/>
    <row r="38787" x14ac:dyDescent="0.2"/>
    <row r="38788" x14ac:dyDescent="0.2"/>
    <row r="38789" x14ac:dyDescent="0.2"/>
    <row r="38790" x14ac:dyDescent="0.2"/>
    <row r="38791" x14ac:dyDescent="0.2"/>
    <row r="38792" x14ac:dyDescent="0.2"/>
    <row r="38793" x14ac:dyDescent="0.2"/>
    <row r="38794" x14ac:dyDescent="0.2"/>
    <row r="38795" x14ac:dyDescent="0.2"/>
    <row r="38796" x14ac:dyDescent="0.2"/>
    <row r="38797" x14ac:dyDescent="0.2"/>
    <row r="38798" x14ac:dyDescent="0.2"/>
    <row r="38799" x14ac:dyDescent="0.2"/>
    <row r="38800" x14ac:dyDescent="0.2"/>
    <row r="38801" x14ac:dyDescent="0.2"/>
    <row r="38802" x14ac:dyDescent="0.2"/>
    <row r="38803" x14ac:dyDescent="0.2"/>
    <row r="38804" x14ac:dyDescent="0.2"/>
    <row r="38805" x14ac:dyDescent="0.2"/>
    <row r="38806" x14ac:dyDescent="0.2"/>
    <row r="38807" x14ac:dyDescent="0.2"/>
    <row r="38808" x14ac:dyDescent="0.2"/>
    <row r="38809" x14ac:dyDescent="0.2"/>
    <row r="38810" x14ac:dyDescent="0.2"/>
    <row r="38811" x14ac:dyDescent="0.2"/>
    <row r="38812" x14ac:dyDescent="0.2"/>
    <row r="38813" x14ac:dyDescent="0.2"/>
    <row r="38814" x14ac:dyDescent="0.2"/>
    <row r="38815" x14ac:dyDescent="0.2"/>
    <row r="38816" x14ac:dyDescent="0.2"/>
    <row r="38817" x14ac:dyDescent="0.2"/>
    <row r="38818" x14ac:dyDescent="0.2"/>
    <row r="38819" x14ac:dyDescent="0.2"/>
    <row r="38820" x14ac:dyDescent="0.2"/>
    <row r="38821" x14ac:dyDescent="0.2"/>
    <row r="38822" x14ac:dyDescent="0.2"/>
    <row r="38823" x14ac:dyDescent="0.2"/>
    <row r="38824" x14ac:dyDescent="0.2"/>
    <row r="38825" x14ac:dyDescent="0.2"/>
    <row r="38826" x14ac:dyDescent="0.2"/>
    <row r="38827" x14ac:dyDescent="0.2"/>
    <row r="38828" x14ac:dyDescent="0.2"/>
    <row r="38829" x14ac:dyDescent="0.2"/>
    <row r="38830" x14ac:dyDescent="0.2"/>
    <row r="38831" x14ac:dyDescent="0.2"/>
    <row r="38832" x14ac:dyDescent="0.2"/>
    <row r="38833" x14ac:dyDescent="0.2"/>
    <row r="38834" x14ac:dyDescent="0.2"/>
    <row r="38835" x14ac:dyDescent="0.2"/>
    <row r="38836" x14ac:dyDescent="0.2"/>
    <row r="38837" x14ac:dyDescent="0.2"/>
    <row r="38838" x14ac:dyDescent="0.2"/>
    <row r="38839" x14ac:dyDescent="0.2"/>
    <row r="38840" x14ac:dyDescent="0.2"/>
    <row r="38841" x14ac:dyDescent="0.2"/>
    <row r="38842" x14ac:dyDescent="0.2"/>
    <row r="38843" x14ac:dyDescent="0.2"/>
    <row r="38844" x14ac:dyDescent="0.2"/>
    <row r="38845" x14ac:dyDescent="0.2"/>
    <row r="38846" x14ac:dyDescent="0.2"/>
    <row r="38847" x14ac:dyDescent="0.2"/>
    <row r="38848" x14ac:dyDescent="0.2"/>
    <row r="38849" x14ac:dyDescent="0.2"/>
    <row r="38850" x14ac:dyDescent="0.2"/>
    <row r="38851" x14ac:dyDescent="0.2"/>
    <row r="38852" x14ac:dyDescent="0.2"/>
    <row r="38853" x14ac:dyDescent="0.2"/>
    <row r="38854" x14ac:dyDescent="0.2"/>
    <row r="38855" x14ac:dyDescent="0.2"/>
    <row r="38856" x14ac:dyDescent="0.2"/>
    <row r="38857" x14ac:dyDescent="0.2"/>
    <row r="38858" x14ac:dyDescent="0.2"/>
    <row r="38859" x14ac:dyDescent="0.2"/>
    <row r="38860" x14ac:dyDescent="0.2"/>
    <row r="38861" x14ac:dyDescent="0.2"/>
    <row r="38862" x14ac:dyDescent="0.2"/>
    <row r="38863" x14ac:dyDescent="0.2"/>
    <row r="38864" x14ac:dyDescent="0.2"/>
    <row r="38865" x14ac:dyDescent="0.2"/>
    <row r="38866" x14ac:dyDescent="0.2"/>
    <row r="38867" x14ac:dyDescent="0.2"/>
    <row r="38868" x14ac:dyDescent="0.2"/>
    <row r="38869" x14ac:dyDescent="0.2"/>
    <row r="38870" x14ac:dyDescent="0.2"/>
    <row r="38871" x14ac:dyDescent="0.2"/>
    <row r="38872" x14ac:dyDescent="0.2"/>
    <row r="38873" x14ac:dyDescent="0.2"/>
    <row r="38874" x14ac:dyDescent="0.2"/>
    <row r="38875" x14ac:dyDescent="0.2"/>
    <row r="38876" x14ac:dyDescent="0.2"/>
    <row r="38877" x14ac:dyDescent="0.2"/>
    <row r="38878" x14ac:dyDescent="0.2"/>
    <row r="38879" x14ac:dyDescent="0.2"/>
    <row r="38880" x14ac:dyDescent="0.2"/>
    <row r="38881" x14ac:dyDescent="0.2"/>
    <row r="38882" x14ac:dyDescent="0.2"/>
    <row r="38883" x14ac:dyDescent="0.2"/>
    <row r="38884" x14ac:dyDescent="0.2"/>
    <row r="38885" x14ac:dyDescent="0.2"/>
    <row r="38886" x14ac:dyDescent="0.2"/>
    <row r="38887" x14ac:dyDescent="0.2"/>
    <row r="38888" x14ac:dyDescent="0.2"/>
    <row r="38889" x14ac:dyDescent="0.2"/>
    <row r="38890" x14ac:dyDescent="0.2"/>
    <row r="38891" x14ac:dyDescent="0.2"/>
    <row r="38892" x14ac:dyDescent="0.2"/>
    <row r="38893" x14ac:dyDescent="0.2"/>
    <row r="38894" x14ac:dyDescent="0.2"/>
    <row r="38895" x14ac:dyDescent="0.2"/>
    <row r="38896" x14ac:dyDescent="0.2"/>
    <row r="38897" x14ac:dyDescent="0.2"/>
    <row r="38898" x14ac:dyDescent="0.2"/>
    <row r="38899" x14ac:dyDescent="0.2"/>
    <row r="38900" x14ac:dyDescent="0.2"/>
    <row r="38901" x14ac:dyDescent="0.2"/>
    <row r="38902" x14ac:dyDescent="0.2"/>
    <row r="38903" x14ac:dyDescent="0.2"/>
    <row r="38904" x14ac:dyDescent="0.2"/>
    <row r="38905" x14ac:dyDescent="0.2"/>
    <row r="38906" x14ac:dyDescent="0.2"/>
    <row r="38907" x14ac:dyDescent="0.2"/>
    <row r="38908" x14ac:dyDescent="0.2"/>
    <row r="38909" x14ac:dyDescent="0.2"/>
    <row r="38910" x14ac:dyDescent="0.2"/>
    <row r="38911" x14ac:dyDescent="0.2"/>
    <row r="38912" x14ac:dyDescent="0.2"/>
    <row r="38913" x14ac:dyDescent="0.2"/>
    <row r="38914" x14ac:dyDescent="0.2"/>
    <row r="38915" x14ac:dyDescent="0.2"/>
    <row r="38916" x14ac:dyDescent="0.2"/>
    <row r="38917" x14ac:dyDescent="0.2"/>
    <row r="38918" x14ac:dyDescent="0.2"/>
    <row r="38919" x14ac:dyDescent="0.2"/>
    <row r="38920" x14ac:dyDescent="0.2"/>
    <row r="38921" x14ac:dyDescent="0.2"/>
    <row r="38922" x14ac:dyDescent="0.2"/>
    <row r="38923" x14ac:dyDescent="0.2"/>
    <row r="38924" x14ac:dyDescent="0.2"/>
    <row r="38925" x14ac:dyDescent="0.2"/>
    <row r="38926" x14ac:dyDescent="0.2"/>
    <row r="38927" x14ac:dyDescent="0.2"/>
    <row r="38928" x14ac:dyDescent="0.2"/>
    <row r="38929" x14ac:dyDescent="0.2"/>
    <row r="38930" x14ac:dyDescent="0.2"/>
    <row r="38931" x14ac:dyDescent="0.2"/>
    <row r="38932" x14ac:dyDescent="0.2"/>
    <row r="38933" x14ac:dyDescent="0.2"/>
    <row r="38934" x14ac:dyDescent="0.2"/>
    <row r="38935" x14ac:dyDescent="0.2"/>
    <row r="38936" x14ac:dyDescent="0.2"/>
    <row r="38937" x14ac:dyDescent="0.2"/>
    <row r="38938" x14ac:dyDescent="0.2"/>
    <row r="38939" x14ac:dyDescent="0.2"/>
    <row r="38940" x14ac:dyDescent="0.2"/>
    <row r="38941" x14ac:dyDescent="0.2"/>
    <row r="38942" x14ac:dyDescent="0.2"/>
    <row r="38943" x14ac:dyDescent="0.2"/>
    <row r="38944" x14ac:dyDescent="0.2"/>
    <row r="38945" x14ac:dyDescent="0.2"/>
    <row r="38946" x14ac:dyDescent="0.2"/>
    <row r="38947" x14ac:dyDescent="0.2"/>
    <row r="38948" x14ac:dyDescent="0.2"/>
    <row r="38949" x14ac:dyDescent="0.2"/>
    <row r="38950" x14ac:dyDescent="0.2"/>
    <row r="38951" x14ac:dyDescent="0.2"/>
    <row r="38952" x14ac:dyDescent="0.2"/>
    <row r="38953" x14ac:dyDescent="0.2"/>
    <row r="38954" x14ac:dyDescent="0.2"/>
    <row r="38955" x14ac:dyDescent="0.2"/>
    <row r="38956" x14ac:dyDescent="0.2"/>
    <row r="38957" x14ac:dyDescent="0.2"/>
    <row r="38958" x14ac:dyDescent="0.2"/>
    <row r="38959" x14ac:dyDescent="0.2"/>
    <row r="38960" x14ac:dyDescent="0.2"/>
    <row r="38961" x14ac:dyDescent="0.2"/>
    <row r="38962" x14ac:dyDescent="0.2"/>
    <row r="38963" x14ac:dyDescent="0.2"/>
    <row r="38964" x14ac:dyDescent="0.2"/>
    <row r="38965" x14ac:dyDescent="0.2"/>
    <row r="38966" x14ac:dyDescent="0.2"/>
    <row r="38967" x14ac:dyDescent="0.2"/>
    <row r="38968" x14ac:dyDescent="0.2"/>
    <row r="38969" x14ac:dyDescent="0.2"/>
    <row r="38970" x14ac:dyDescent="0.2"/>
    <row r="38971" x14ac:dyDescent="0.2"/>
    <row r="38972" x14ac:dyDescent="0.2"/>
    <row r="38973" x14ac:dyDescent="0.2"/>
    <row r="38974" x14ac:dyDescent="0.2"/>
    <row r="38975" x14ac:dyDescent="0.2"/>
    <row r="38976" x14ac:dyDescent="0.2"/>
    <row r="38977" x14ac:dyDescent="0.2"/>
    <row r="38978" x14ac:dyDescent="0.2"/>
    <row r="38979" x14ac:dyDescent="0.2"/>
    <row r="38980" x14ac:dyDescent="0.2"/>
    <row r="38981" x14ac:dyDescent="0.2"/>
    <row r="38982" x14ac:dyDescent="0.2"/>
    <row r="38983" x14ac:dyDescent="0.2"/>
    <row r="38984" x14ac:dyDescent="0.2"/>
    <row r="38985" x14ac:dyDescent="0.2"/>
    <row r="38986" x14ac:dyDescent="0.2"/>
    <row r="38987" x14ac:dyDescent="0.2"/>
    <row r="38988" x14ac:dyDescent="0.2"/>
    <row r="38989" x14ac:dyDescent="0.2"/>
    <row r="38990" x14ac:dyDescent="0.2"/>
    <row r="38991" x14ac:dyDescent="0.2"/>
    <row r="38992" x14ac:dyDescent="0.2"/>
    <row r="38993" x14ac:dyDescent="0.2"/>
    <row r="38994" x14ac:dyDescent="0.2"/>
    <row r="38995" x14ac:dyDescent="0.2"/>
    <row r="38996" x14ac:dyDescent="0.2"/>
    <row r="38997" x14ac:dyDescent="0.2"/>
    <row r="38998" x14ac:dyDescent="0.2"/>
    <row r="38999" x14ac:dyDescent="0.2"/>
    <row r="39000" x14ac:dyDescent="0.2"/>
    <row r="39001" x14ac:dyDescent="0.2"/>
    <row r="39002" x14ac:dyDescent="0.2"/>
    <row r="39003" x14ac:dyDescent="0.2"/>
    <row r="39004" x14ac:dyDescent="0.2"/>
    <row r="39005" x14ac:dyDescent="0.2"/>
    <row r="39006" x14ac:dyDescent="0.2"/>
    <row r="39007" x14ac:dyDescent="0.2"/>
    <row r="39008" x14ac:dyDescent="0.2"/>
    <row r="39009" x14ac:dyDescent="0.2"/>
    <row r="39010" x14ac:dyDescent="0.2"/>
    <row r="39011" x14ac:dyDescent="0.2"/>
    <row r="39012" x14ac:dyDescent="0.2"/>
    <row r="39013" x14ac:dyDescent="0.2"/>
    <row r="39014" x14ac:dyDescent="0.2"/>
    <row r="39015" x14ac:dyDescent="0.2"/>
    <row r="39016" x14ac:dyDescent="0.2"/>
    <row r="39017" x14ac:dyDescent="0.2"/>
    <row r="39018" x14ac:dyDescent="0.2"/>
    <row r="39019" x14ac:dyDescent="0.2"/>
    <row r="39020" x14ac:dyDescent="0.2"/>
    <row r="39021" x14ac:dyDescent="0.2"/>
    <row r="39022" x14ac:dyDescent="0.2"/>
    <row r="39023" x14ac:dyDescent="0.2"/>
    <row r="39024" x14ac:dyDescent="0.2"/>
    <row r="39025" x14ac:dyDescent="0.2"/>
    <row r="39026" x14ac:dyDescent="0.2"/>
    <row r="39027" x14ac:dyDescent="0.2"/>
    <row r="39028" x14ac:dyDescent="0.2"/>
    <row r="39029" x14ac:dyDescent="0.2"/>
    <row r="39030" x14ac:dyDescent="0.2"/>
    <row r="39031" x14ac:dyDescent="0.2"/>
    <row r="39032" x14ac:dyDescent="0.2"/>
    <row r="39033" x14ac:dyDescent="0.2"/>
    <row r="39034" x14ac:dyDescent="0.2"/>
    <row r="39035" x14ac:dyDescent="0.2"/>
    <row r="39036" x14ac:dyDescent="0.2"/>
    <row r="39037" x14ac:dyDescent="0.2"/>
    <row r="39038" x14ac:dyDescent="0.2"/>
    <row r="39039" x14ac:dyDescent="0.2"/>
    <row r="39040" x14ac:dyDescent="0.2"/>
    <row r="39041" x14ac:dyDescent="0.2"/>
    <row r="39042" x14ac:dyDescent="0.2"/>
    <row r="39043" x14ac:dyDescent="0.2"/>
    <row r="39044" x14ac:dyDescent="0.2"/>
    <row r="39045" x14ac:dyDescent="0.2"/>
    <row r="39046" x14ac:dyDescent="0.2"/>
    <row r="39047" x14ac:dyDescent="0.2"/>
    <row r="39048" x14ac:dyDescent="0.2"/>
    <row r="39049" x14ac:dyDescent="0.2"/>
    <row r="39050" x14ac:dyDescent="0.2"/>
    <row r="39051" x14ac:dyDescent="0.2"/>
    <row r="39052" x14ac:dyDescent="0.2"/>
    <row r="39053" x14ac:dyDescent="0.2"/>
    <row r="39054" x14ac:dyDescent="0.2"/>
    <row r="39055" x14ac:dyDescent="0.2"/>
    <row r="39056" x14ac:dyDescent="0.2"/>
    <row r="39057" x14ac:dyDescent="0.2"/>
    <row r="39058" x14ac:dyDescent="0.2"/>
    <row r="39059" x14ac:dyDescent="0.2"/>
    <row r="39060" x14ac:dyDescent="0.2"/>
    <row r="39061" x14ac:dyDescent="0.2"/>
    <row r="39062" x14ac:dyDescent="0.2"/>
    <row r="39063" x14ac:dyDescent="0.2"/>
    <row r="39064" x14ac:dyDescent="0.2"/>
    <row r="39065" x14ac:dyDescent="0.2"/>
    <row r="39066" x14ac:dyDescent="0.2"/>
    <row r="39067" x14ac:dyDescent="0.2"/>
    <row r="39068" x14ac:dyDescent="0.2"/>
    <row r="39069" x14ac:dyDescent="0.2"/>
    <row r="39070" x14ac:dyDescent="0.2"/>
    <row r="39071" x14ac:dyDescent="0.2"/>
    <row r="39072" x14ac:dyDescent="0.2"/>
    <row r="39073" x14ac:dyDescent="0.2"/>
    <row r="39074" x14ac:dyDescent="0.2"/>
    <row r="39075" x14ac:dyDescent="0.2"/>
    <row r="39076" x14ac:dyDescent="0.2"/>
    <row r="39077" x14ac:dyDescent="0.2"/>
    <row r="39078" x14ac:dyDescent="0.2"/>
    <row r="39079" x14ac:dyDescent="0.2"/>
    <row r="39080" x14ac:dyDescent="0.2"/>
    <row r="39081" x14ac:dyDescent="0.2"/>
    <row r="39082" x14ac:dyDescent="0.2"/>
    <row r="39083" x14ac:dyDescent="0.2"/>
    <row r="39084" x14ac:dyDescent="0.2"/>
    <row r="39085" x14ac:dyDescent="0.2"/>
    <row r="39086" x14ac:dyDescent="0.2"/>
    <row r="39087" x14ac:dyDescent="0.2"/>
    <row r="39088" x14ac:dyDescent="0.2"/>
    <row r="39089" x14ac:dyDescent="0.2"/>
    <row r="39090" x14ac:dyDescent="0.2"/>
    <row r="39091" x14ac:dyDescent="0.2"/>
    <row r="39092" x14ac:dyDescent="0.2"/>
    <row r="39093" x14ac:dyDescent="0.2"/>
    <row r="39094" x14ac:dyDescent="0.2"/>
    <row r="39095" x14ac:dyDescent="0.2"/>
    <row r="39096" x14ac:dyDescent="0.2"/>
    <row r="39097" x14ac:dyDescent="0.2"/>
    <row r="39098" x14ac:dyDescent="0.2"/>
    <row r="39099" x14ac:dyDescent="0.2"/>
    <row r="39100" x14ac:dyDescent="0.2"/>
    <row r="39101" x14ac:dyDescent="0.2"/>
    <row r="39102" x14ac:dyDescent="0.2"/>
    <row r="39103" x14ac:dyDescent="0.2"/>
    <row r="39104" x14ac:dyDescent="0.2"/>
    <row r="39105" x14ac:dyDescent="0.2"/>
    <row r="39106" x14ac:dyDescent="0.2"/>
    <row r="39107" x14ac:dyDescent="0.2"/>
    <row r="39108" x14ac:dyDescent="0.2"/>
    <row r="39109" x14ac:dyDescent="0.2"/>
    <row r="39110" x14ac:dyDescent="0.2"/>
    <row r="39111" x14ac:dyDescent="0.2"/>
    <row r="39112" x14ac:dyDescent="0.2"/>
    <row r="39113" x14ac:dyDescent="0.2"/>
    <row r="39114" x14ac:dyDescent="0.2"/>
    <row r="39115" x14ac:dyDescent="0.2"/>
    <row r="39116" x14ac:dyDescent="0.2"/>
    <row r="39117" x14ac:dyDescent="0.2"/>
    <row r="39118" x14ac:dyDescent="0.2"/>
    <row r="39119" x14ac:dyDescent="0.2"/>
    <row r="39120" x14ac:dyDescent="0.2"/>
    <row r="39121" x14ac:dyDescent="0.2"/>
    <row r="39122" x14ac:dyDescent="0.2"/>
    <row r="39123" x14ac:dyDescent="0.2"/>
    <row r="39124" x14ac:dyDescent="0.2"/>
    <row r="39125" x14ac:dyDescent="0.2"/>
    <row r="39126" x14ac:dyDescent="0.2"/>
    <row r="39127" x14ac:dyDescent="0.2"/>
    <row r="39128" x14ac:dyDescent="0.2"/>
    <row r="39129" x14ac:dyDescent="0.2"/>
    <row r="39130" x14ac:dyDescent="0.2"/>
    <row r="39131" x14ac:dyDescent="0.2"/>
    <row r="39132" x14ac:dyDescent="0.2"/>
    <row r="39133" x14ac:dyDescent="0.2"/>
    <row r="39134" x14ac:dyDescent="0.2"/>
    <row r="39135" x14ac:dyDescent="0.2"/>
    <row r="39136" x14ac:dyDescent="0.2"/>
    <row r="39137" x14ac:dyDescent="0.2"/>
    <row r="39138" x14ac:dyDescent="0.2"/>
    <row r="39139" x14ac:dyDescent="0.2"/>
    <row r="39140" x14ac:dyDescent="0.2"/>
    <row r="39141" x14ac:dyDescent="0.2"/>
    <row r="39142" x14ac:dyDescent="0.2"/>
    <row r="39143" x14ac:dyDescent="0.2"/>
    <row r="39144" x14ac:dyDescent="0.2"/>
    <row r="39145" x14ac:dyDescent="0.2"/>
    <row r="39146" x14ac:dyDescent="0.2"/>
    <row r="39147" x14ac:dyDescent="0.2"/>
    <row r="39148" x14ac:dyDescent="0.2"/>
    <row r="39149" x14ac:dyDescent="0.2"/>
    <row r="39150" x14ac:dyDescent="0.2"/>
    <row r="39151" x14ac:dyDescent="0.2"/>
    <row r="39152" x14ac:dyDescent="0.2"/>
    <row r="39153" x14ac:dyDescent="0.2"/>
    <row r="39154" x14ac:dyDescent="0.2"/>
    <row r="39155" x14ac:dyDescent="0.2"/>
    <row r="39156" x14ac:dyDescent="0.2"/>
    <row r="39157" x14ac:dyDescent="0.2"/>
    <row r="39158" x14ac:dyDescent="0.2"/>
    <row r="39159" x14ac:dyDescent="0.2"/>
    <row r="39160" x14ac:dyDescent="0.2"/>
    <row r="39161" x14ac:dyDescent="0.2"/>
    <row r="39162" x14ac:dyDescent="0.2"/>
    <row r="39163" x14ac:dyDescent="0.2"/>
    <row r="39164" x14ac:dyDescent="0.2"/>
    <row r="39165" x14ac:dyDescent="0.2"/>
    <row r="39166" x14ac:dyDescent="0.2"/>
    <row r="39167" x14ac:dyDescent="0.2"/>
    <row r="39168" x14ac:dyDescent="0.2"/>
    <row r="39169" x14ac:dyDescent="0.2"/>
    <row r="39170" x14ac:dyDescent="0.2"/>
    <row r="39171" x14ac:dyDescent="0.2"/>
    <row r="39172" x14ac:dyDescent="0.2"/>
    <row r="39173" x14ac:dyDescent="0.2"/>
    <row r="39174" x14ac:dyDescent="0.2"/>
    <row r="39175" x14ac:dyDescent="0.2"/>
    <row r="39176" x14ac:dyDescent="0.2"/>
    <row r="39177" x14ac:dyDescent="0.2"/>
    <row r="39178" x14ac:dyDescent="0.2"/>
    <row r="39179" x14ac:dyDescent="0.2"/>
    <row r="39180" x14ac:dyDescent="0.2"/>
    <row r="39181" x14ac:dyDescent="0.2"/>
    <row r="39182" x14ac:dyDescent="0.2"/>
    <row r="39183" x14ac:dyDescent="0.2"/>
    <row r="39184" x14ac:dyDescent="0.2"/>
    <row r="39185" x14ac:dyDescent="0.2"/>
    <row r="39186" x14ac:dyDescent="0.2"/>
    <row r="39187" x14ac:dyDescent="0.2"/>
    <row r="39188" x14ac:dyDescent="0.2"/>
    <row r="39189" x14ac:dyDescent="0.2"/>
    <row r="39190" x14ac:dyDescent="0.2"/>
    <row r="39191" x14ac:dyDescent="0.2"/>
    <row r="39192" x14ac:dyDescent="0.2"/>
    <row r="39193" x14ac:dyDescent="0.2"/>
    <row r="39194" x14ac:dyDescent="0.2"/>
    <row r="39195" x14ac:dyDescent="0.2"/>
    <row r="39196" x14ac:dyDescent="0.2"/>
    <row r="39197" x14ac:dyDescent="0.2"/>
    <row r="39198" x14ac:dyDescent="0.2"/>
    <row r="39199" x14ac:dyDescent="0.2"/>
    <row r="39200" x14ac:dyDescent="0.2"/>
    <row r="39201" x14ac:dyDescent="0.2"/>
    <row r="39202" x14ac:dyDescent="0.2"/>
    <row r="39203" x14ac:dyDescent="0.2"/>
    <row r="39204" x14ac:dyDescent="0.2"/>
    <row r="39205" x14ac:dyDescent="0.2"/>
    <row r="39206" x14ac:dyDescent="0.2"/>
    <row r="39207" x14ac:dyDescent="0.2"/>
    <row r="39208" x14ac:dyDescent="0.2"/>
    <row r="39209" x14ac:dyDescent="0.2"/>
    <row r="39210" x14ac:dyDescent="0.2"/>
    <row r="39211" x14ac:dyDescent="0.2"/>
    <row r="39212" x14ac:dyDescent="0.2"/>
    <row r="39213" x14ac:dyDescent="0.2"/>
    <row r="39214" x14ac:dyDescent="0.2"/>
    <row r="39215" x14ac:dyDescent="0.2"/>
    <row r="39216" x14ac:dyDescent="0.2"/>
    <row r="39217" x14ac:dyDescent="0.2"/>
    <row r="39218" x14ac:dyDescent="0.2"/>
    <row r="39219" x14ac:dyDescent="0.2"/>
    <row r="39220" x14ac:dyDescent="0.2"/>
    <row r="39221" x14ac:dyDescent="0.2"/>
    <row r="39222" x14ac:dyDescent="0.2"/>
    <row r="39223" x14ac:dyDescent="0.2"/>
    <row r="39224" x14ac:dyDescent="0.2"/>
    <row r="39225" x14ac:dyDescent="0.2"/>
    <row r="39226" x14ac:dyDescent="0.2"/>
    <row r="39227" x14ac:dyDescent="0.2"/>
    <row r="39228" x14ac:dyDescent="0.2"/>
    <row r="39229" x14ac:dyDescent="0.2"/>
    <row r="39230" x14ac:dyDescent="0.2"/>
    <row r="39231" x14ac:dyDescent="0.2"/>
    <row r="39232" x14ac:dyDescent="0.2"/>
    <row r="39233" x14ac:dyDescent="0.2"/>
    <row r="39234" x14ac:dyDescent="0.2"/>
    <row r="39235" x14ac:dyDescent="0.2"/>
    <row r="39236" x14ac:dyDescent="0.2"/>
    <row r="39237" x14ac:dyDescent="0.2"/>
    <row r="39238" x14ac:dyDescent="0.2"/>
    <row r="39239" x14ac:dyDescent="0.2"/>
    <row r="39240" x14ac:dyDescent="0.2"/>
    <row r="39241" x14ac:dyDescent="0.2"/>
    <row r="39242" x14ac:dyDescent="0.2"/>
    <row r="39243" x14ac:dyDescent="0.2"/>
    <row r="39244" x14ac:dyDescent="0.2"/>
    <row r="39245" x14ac:dyDescent="0.2"/>
    <row r="39246" x14ac:dyDescent="0.2"/>
    <row r="39247" x14ac:dyDescent="0.2"/>
    <row r="39248" x14ac:dyDescent="0.2"/>
    <row r="39249" x14ac:dyDescent="0.2"/>
    <row r="39250" x14ac:dyDescent="0.2"/>
    <row r="39251" x14ac:dyDescent="0.2"/>
    <row r="39252" x14ac:dyDescent="0.2"/>
    <row r="39253" x14ac:dyDescent="0.2"/>
    <row r="39254" x14ac:dyDescent="0.2"/>
    <row r="39255" x14ac:dyDescent="0.2"/>
    <row r="39256" x14ac:dyDescent="0.2"/>
    <row r="39257" x14ac:dyDescent="0.2"/>
    <row r="39258" x14ac:dyDescent="0.2"/>
    <row r="39259" x14ac:dyDescent="0.2"/>
    <row r="39260" x14ac:dyDescent="0.2"/>
    <row r="39261" x14ac:dyDescent="0.2"/>
    <row r="39262" x14ac:dyDescent="0.2"/>
    <row r="39263" x14ac:dyDescent="0.2"/>
    <row r="39264" x14ac:dyDescent="0.2"/>
    <row r="39265" x14ac:dyDescent="0.2"/>
    <row r="39266" x14ac:dyDescent="0.2"/>
    <row r="39267" x14ac:dyDescent="0.2"/>
    <row r="39268" x14ac:dyDescent="0.2"/>
    <row r="39269" x14ac:dyDescent="0.2"/>
    <row r="39270" x14ac:dyDescent="0.2"/>
    <row r="39271" x14ac:dyDescent="0.2"/>
    <row r="39272" x14ac:dyDescent="0.2"/>
    <row r="39273" x14ac:dyDescent="0.2"/>
    <row r="39274" x14ac:dyDescent="0.2"/>
    <row r="39275" x14ac:dyDescent="0.2"/>
    <row r="39276" x14ac:dyDescent="0.2"/>
    <row r="39277" x14ac:dyDescent="0.2"/>
    <row r="39278" x14ac:dyDescent="0.2"/>
    <row r="39279" x14ac:dyDescent="0.2"/>
    <row r="39280" x14ac:dyDescent="0.2"/>
    <row r="39281" x14ac:dyDescent="0.2"/>
    <row r="39282" x14ac:dyDescent="0.2"/>
    <row r="39283" x14ac:dyDescent="0.2"/>
    <row r="39284" x14ac:dyDescent="0.2"/>
    <row r="39285" x14ac:dyDescent="0.2"/>
    <row r="39286" x14ac:dyDescent="0.2"/>
    <row r="39287" x14ac:dyDescent="0.2"/>
    <row r="39288" x14ac:dyDescent="0.2"/>
    <row r="39289" x14ac:dyDescent="0.2"/>
    <row r="39290" x14ac:dyDescent="0.2"/>
    <row r="39291" x14ac:dyDescent="0.2"/>
    <row r="39292" x14ac:dyDescent="0.2"/>
    <row r="39293" x14ac:dyDescent="0.2"/>
    <row r="39294" x14ac:dyDescent="0.2"/>
    <row r="39295" x14ac:dyDescent="0.2"/>
    <row r="39296" x14ac:dyDescent="0.2"/>
    <row r="39297" x14ac:dyDescent="0.2"/>
    <row r="39298" x14ac:dyDescent="0.2"/>
    <row r="39299" x14ac:dyDescent="0.2"/>
    <row r="39300" x14ac:dyDescent="0.2"/>
    <row r="39301" x14ac:dyDescent="0.2"/>
    <row r="39302" x14ac:dyDescent="0.2"/>
    <row r="39303" x14ac:dyDescent="0.2"/>
    <row r="39304" x14ac:dyDescent="0.2"/>
    <row r="39305" x14ac:dyDescent="0.2"/>
    <row r="39306" x14ac:dyDescent="0.2"/>
    <row r="39307" x14ac:dyDescent="0.2"/>
    <row r="39308" x14ac:dyDescent="0.2"/>
    <row r="39309" x14ac:dyDescent="0.2"/>
    <row r="39310" x14ac:dyDescent="0.2"/>
    <row r="39311" x14ac:dyDescent="0.2"/>
    <row r="39312" x14ac:dyDescent="0.2"/>
    <row r="39313" x14ac:dyDescent="0.2"/>
    <row r="39314" x14ac:dyDescent="0.2"/>
    <row r="39315" x14ac:dyDescent="0.2"/>
    <row r="39316" x14ac:dyDescent="0.2"/>
    <row r="39317" x14ac:dyDescent="0.2"/>
    <row r="39318" x14ac:dyDescent="0.2"/>
    <row r="39319" x14ac:dyDescent="0.2"/>
    <row r="39320" x14ac:dyDescent="0.2"/>
    <row r="39321" x14ac:dyDescent="0.2"/>
    <row r="39322" x14ac:dyDescent="0.2"/>
    <row r="39323" x14ac:dyDescent="0.2"/>
    <row r="39324" x14ac:dyDescent="0.2"/>
    <row r="39325" x14ac:dyDescent="0.2"/>
    <row r="39326" x14ac:dyDescent="0.2"/>
    <row r="39327" x14ac:dyDescent="0.2"/>
    <row r="39328" x14ac:dyDescent="0.2"/>
    <row r="39329" x14ac:dyDescent="0.2"/>
    <row r="39330" x14ac:dyDescent="0.2"/>
    <row r="39331" x14ac:dyDescent="0.2"/>
    <row r="39332" x14ac:dyDescent="0.2"/>
    <row r="39333" x14ac:dyDescent="0.2"/>
    <row r="39334" x14ac:dyDescent="0.2"/>
    <row r="39335" x14ac:dyDescent="0.2"/>
    <row r="39336" x14ac:dyDescent="0.2"/>
    <row r="39337" x14ac:dyDescent="0.2"/>
    <row r="39338" x14ac:dyDescent="0.2"/>
    <row r="39339" x14ac:dyDescent="0.2"/>
    <row r="39340" x14ac:dyDescent="0.2"/>
    <row r="39341" x14ac:dyDescent="0.2"/>
    <row r="39342" x14ac:dyDescent="0.2"/>
    <row r="39343" x14ac:dyDescent="0.2"/>
    <row r="39344" x14ac:dyDescent="0.2"/>
    <row r="39345" x14ac:dyDescent="0.2"/>
    <row r="39346" x14ac:dyDescent="0.2"/>
    <row r="39347" x14ac:dyDescent="0.2"/>
    <row r="39348" x14ac:dyDescent="0.2"/>
    <row r="39349" x14ac:dyDescent="0.2"/>
    <row r="39350" x14ac:dyDescent="0.2"/>
    <row r="39351" x14ac:dyDescent="0.2"/>
    <row r="39352" x14ac:dyDescent="0.2"/>
    <row r="39353" x14ac:dyDescent="0.2"/>
    <row r="39354" x14ac:dyDescent="0.2"/>
    <row r="39355" x14ac:dyDescent="0.2"/>
    <row r="39356" x14ac:dyDescent="0.2"/>
    <row r="39357" x14ac:dyDescent="0.2"/>
    <row r="39358" x14ac:dyDescent="0.2"/>
    <row r="39359" x14ac:dyDescent="0.2"/>
    <row r="39360" x14ac:dyDescent="0.2"/>
    <row r="39361" x14ac:dyDescent="0.2"/>
    <row r="39362" x14ac:dyDescent="0.2"/>
    <row r="39363" x14ac:dyDescent="0.2"/>
    <row r="39364" x14ac:dyDescent="0.2"/>
    <row r="39365" x14ac:dyDescent="0.2"/>
    <row r="39366" x14ac:dyDescent="0.2"/>
    <row r="39367" x14ac:dyDescent="0.2"/>
    <row r="39368" x14ac:dyDescent="0.2"/>
    <row r="39369" x14ac:dyDescent="0.2"/>
    <row r="39370" x14ac:dyDescent="0.2"/>
    <row r="39371" x14ac:dyDescent="0.2"/>
    <row r="39372" x14ac:dyDescent="0.2"/>
    <row r="39373" x14ac:dyDescent="0.2"/>
    <row r="39374" x14ac:dyDescent="0.2"/>
    <row r="39375" x14ac:dyDescent="0.2"/>
    <row r="39376" x14ac:dyDescent="0.2"/>
    <row r="39377" x14ac:dyDescent="0.2"/>
    <row r="39378" x14ac:dyDescent="0.2"/>
    <row r="39379" x14ac:dyDescent="0.2"/>
    <row r="39380" x14ac:dyDescent="0.2"/>
    <row r="39381" x14ac:dyDescent="0.2"/>
    <row r="39382" x14ac:dyDescent="0.2"/>
    <row r="39383" x14ac:dyDescent="0.2"/>
    <row r="39384" x14ac:dyDescent="0.2"/>
    <row r="39385" x14ac:dyDescent="0.2"/>
    <row r="39386" x14ac:dyDescent="0.2"/>
    <row r="39387" x14ac:dyDescent="0.2"/>
    <row r="39388" x14ac:dyDescent="0.2"/>
    <row r="39389" x14ac:dyDescent="0.2"/>
    <row r="39390" x14ac:dyDescent="0.2"/>
    <row r="39391" x14ac:dyDescent="0.2"/>
    <row r="39392" x14ac:dyDescent="0.2"/>
    <row r="39393" x14ac:dyDescent="0.2"/>
    <row r="39394" x14ac:dyDescent="0.2"/>
    <row r="39395" x14ac:dyDescent="0.2"/>
    <row r="39396" x14ac:dyDescent="0.2"/>
    <row r="39397" x14ac:dyDescent="0.2"/>
    <row r="39398" x14ac:dyDescent="0.2"/>
    <row r="39399" x14ac:dyDescent="0.2"/>
    <row r="39400" x14ac:dyDescent="0.2"/>
    <row r="39401" x14ac:dyDescent="0.2"/>
    <row r="39402" x14ac:dyDescent="0.2"/>
    <row r="39403" x14ac:dyDescent="0.2"/>
    <row r="39404" x14ac:dyDescent="0.2"/>
    <row r="39405" x14ac:dyDescent="0.2"/>
    <row r="39406" x14ac:dyDescent="0.2"/>
    <row r="39407" x14ac:dyDescent="0.2"/>
    <row r="39408" x14ac:dyDescent="0.2"/>
    <row r="39409" x14ac:dyDescent="0.2"/>
    <row r="39410" x14ac:dyDescent="0.2"/>
    <row r="39411" x14ac:dyDescent="0.2"/>
    <row r="39412" x14ac:dyDescent="0.2"/>
    <row r="39413" x14ac:dyDescent="0.2"/>
    <row r="39414" x14ac:dyDescent="0.2"/>
    <row r="39415" x14ac:dyDescent="0.2"/>
    <row r="39416" x14ac:dyDescent="0.2"/>
    <row r="39417" x14ac:dyDescent="0.2"/>
    <row r="39418" x14ac:dyDescent="0.2"/>
    <row r="39419" x14ac:dyDescent="0.2"/>
    <row r="39420" x14ac:dyDescent="0.2"/>
    <row r="39421" x14ac:dyDescent="0.2"/>
    <row r="39422" x14ac:dyDescent="0.2"/>
    <row r="39423" x14ac:dyDescent="0.2"/>
    <row r="39424" x14ac:dyDescent="0.2"/>
    <row r="39425" x14ac:dyDescent="0.2"/>
    <row r="39426" x14ac:dyDescent="0.2"/>
    <row r="39427" x14ac:dyDescent="0.2"/>
    <row r="39428" x14ac:dyDescent="0.2"/>
    <row r="39429" x14ac:dyDescent="0.2"/>
    <row r="39430" x14ac:dyDescent="0.2"/>
    <row r="39431" x14ac:dyDescent="0.2"/>
    <row r="39432" x14ac:dyDescent="0.2"/>
    <row r="39433" x14ac:dyDescent="0.2"/>
    <row r="39434" x14ac:dyDescent="0.2"/>
    <row r="39435" x14ac:dyDescent="0.2"/>
    <row r="39436" x14ac:dyDescent="0.2"/>
    <row r="39437" x14ac:dyDescent="0.2"/>
    <row r="39438" x14ac:dyDescent="0.2"/>
    <row r="39439" x14ac:dyDescent="0.2"/>
    <row r="39440" x14ac:dyDescent="0.2"/>
    <row r="39441" x14ac:dyDescent="0.2"/>
    <row r="39442" x14ac:dyDescent="0.2"/>
    <row r="39443" x14ac:dyDescent="0.2"/>
    <row r="39444" x14ac:dyDescent="0.2"/>
    <row r="39445" x14ac:dyDescent="0.2"/>
    <row r="39446" x14ac:dyDescent="0.2"/>
    <row r="39447" x14ac:dyDescent="0.2"/>
    <row r="39448" x14ac:dyDescent="0.2"/>
    <row r="39449" x14ac:dyDescent="0.2"/>
    <row r="39450" x14ac:dyDescent="0.2"/>
    <row r="39451" x14ac:dyDescent="0.2"/>
    <row r="39452" x14ac:dyDescent="0.2"/>
    <row r="39453" x14ac:dyDescent="0.2"/>
    <row r="39454" x14ac:dyDescent="0.2"/>
    <row r="39455" x14ac:dyDescent="0.2"/>
    <row r="39456" x14ac:dyDescent="0.2"/>
    <row r="39457" x14ac:dyDescent="0.2"/>
    <row r="39458" x14ac:dyDescent="0.2"/>
    <row r="39459" x14ac:dyDescent="0.2"/>
    <row r="39460" x14ac:dyDescent="0.2"/>
    <row r="39461" x14ac:dyDescent="0.2"/>
    <row r="39462" x14ac:dyDescent="0.2"/>
    <row r="39463" x14ac:dyDescent="0.2"/>
    <row r="39464" x14ac:dyDescent="0.2"/>
    <row r="39465" x14ac:dyDescent="0.2"/>
    <row r="39466" x14ac:dyDescent="0.2"/>
    <row r="39467" x14ac:dyDescent="0.2"/>
    <row r="39468" x14ac:dyDescent="0.2"/>
    <row r="39469" x14ac:dyDescent="0.2"/>
    <row r="39470" x14ac:dyDescent="0.2"/>
    <row r="39471" x14ac:dyDescent="0.2"/>
    <row r="39472" x14ac:dyDescent="0.2"/>
    <row r="39473" x14ac:dyDescent="0.2"/>
    <row r="39474" x14ac:dyDescent="0.2"/>
    <row r="39475" x14ac:dyDescent="0.2"/>
    <row r="39476" x14ac:dyDescent="0.2"/>
    <row r="39477" x14ac:dyDescent="0.2"/>
    <row r="39478" x14ac:dyDescent="0.2"/>
    <row r="39479" x14ac:dyDescent="0.2"/>
    <row r="39480" x14ac:dyDescent="0.2"/>
    <row r="39481" x14ac:dyDescent="0.2"/>
    <row r="39482" x14ac:dyDescent="0.2"/>
    <row r="39483" x14ac:dyDescent="0.2"/>
    <row r="39484" x14ac:dyDescent="0.2"/>
    <row r="39485" x14ac:dyDescent="0.2"/>
    <row r="39486" x14ac:dyDescent="0.2"/>
    <row r="39487" x14ac:dyDescent="0.2"/>
    <row r="39488" x14ac:dyDescent="0.2"/>
    <row r="39489" x14ac:dyDescent="0.2"/>
    <row r="39490" x14ac:dyDescent="0.2"/>
    <row r="39491" x14ac:dyDescent="0.2"/>
    <row r="39492" x14ac:dyDescent="0.2"/>
    <row r="39493" x14ac:dyDescent="0.2"/>
    <row r="39494" x14ac:dyDescent="0.2"/>
    <row r="39495" x14ac:dyDescent="0.2"/>
    <row r="39496" x14ac:dyDescent="0.2"/>
    <row r="39497" x14ac:dyDescent="0.2"/>
    <row r="39498" x14ac:dyDescent="0.2"/>
    <row r="39499" x14ac:dyDescent="0.2"/>
    <row r="39500" x14ac:dyDescent="0.2"/>
    <row r="39501" x14ac:dyDescent="0.2"/>
    <row r="39502" x14ac:dyDescent="0.2"/>
    <row r="39503" x14ac:dyDescent="0.2"/>
    <row r="39504" x14ac:dyDescent="0.2"/>
    <row r="39505" x14ac:dyDescent="0.2"/>
    <row r="39506" x14ac:dyDescent="0.2"/>
    <row r="39507" x14ac:dyDescent="0.2"/>
    <row r="39508" x14ac:dyDescent="0.2"/>
    <row r="39509" x14ac:dyDescent="0.2"/>
    <row r="39510" x14ac:dyDescent="0.2"/>
    <row r="39511" x14ac:dyDescent="0.2"/>
    <row r="39512" x14ac:dyDescent="0.2"/>
    <row r="39513" x14ac:dyDescent="0.2"/>
    <row r="39514" x14ac:dyDescent="0.2"/>
    <row r="39515" x14ac:dyDescent="0.2"/>
    <row r="39516" x14ac:dyDescent="0.2"/>
    <row r="39517" x14ac:dyDescent="0.2"/>
    <row r="39518" x14ac:dyDescent="0.2"/>
    <row r="39519" x14ac:dyDescent="0.2"/>
    <row r="39520" x14ac:dyDescent="0.2"/>
    <row r="39521" x14ac:dyDescent="0.2"/>
    <row r="39522" x14ac:dyDescent="0.2"/>
    <row r="39523" x14ac:dyDescent="0.2"/>
    <row r="39524" x14ac:dyDescent="0.2"/>
    <row r="39525" x14ac:dyDescent="0.2"/>
    <row r="39526" x14ac:dyDescent="0.2"/>
    <row r="39527" x14ac:dyDescent="0.2"/>
    <row r="39528" x14ac:dyDescent="0.2"/>
    <row r="39529" x14ac:dyDescent="0.2"/>
    <row r="39530" x14ac:dyDescent="0.2"/>
    <row r="39531" x14ac:dyDescent="0.2"/>
    <row r="39532" x14ac:dyDescent="0.2"/>
    <row r="39533" x14ac:dyDescent="0.2"/>
    <row r="39534" x14ac:dyDescent="0.2"/>
    <row r="39535" x14ac:dyDescent="0.2"/>
    <row r="39536" x14ac:dyDescent="0.2"/>
    <row r="39537" x14ac:dyDescent="0.2"/>
    <row r="39538" x14ac:dyDescent="0.2"/>
    <row r="39539" x14ac:dyDescent="0.2"/>
    <row r="39540" x14ac:dyDescent="0.2"/>
    <row r="39541" x14ac:dyDescent="0.2"/>
    <row r="39542" x14ac:dyDescent="0.2"/>
    <row r="39543" x14ac:dyDescent="0.2"/>
    <row r="39544" x14ac:dyDescent="0.2"/>
    <row r="39545" x14ac:dyDescent="0.2"/>
    <row r="39546" x14ac:dyDescent="0.2"/>
    <row r="39547" x14ac:dyDescent="0.2"/>
    <row r="39548" x14ac:dyDescent="0.2"/>
    <row r="39549" x14ac:dyDescent="0.2"/>
    <row r="39550" x14ac:dyDescent="0.2"/>
    <row r="39551" x14ac:dyDescent="0.2"/>
    <row r="39552" x14ac:dyDescent="0.2"/>
    <row r="39553" x14ac:dyDescent="0.2"/>
    <row r="39554" x14ac:dyDescent="0.2"/>
    <row r="39555" x14ac:dyDescent="0.2"/>
    <row r="39556" x14ac:dyDescent="0.2"/>
    <row r="39557" x14ac:dyDescent="0.2"/>
    <row r="39558" x14ac:dyDescent="0.2"/>
    <row r="39559" x14ac:dyDescent="0.2"/>
    <row r="39560" x14ac:dyDescent="0.2"/>
    <row r="39561" x14ac:dyDescent="0.2"/>
    <row r="39562" x14ac:dyDescent="0.2"/>
    <row r="39563" x14ac:dyDescent="0.2"/>
    <row r="39564" x14ac:dyDescent="0.2"/>
    <row r="39565" x14ac:dyDescent="0.2"/>
    <row r="39566" x14ac:dyDescent="0.2"/>
    <row r="39567" x14ac:dyDescent="0.2"/>
    <row r="39568" x14ac:dyDescent="0.2"/>
    <row r="39569" x14ac:dyDescent="0.2"/>
    <row r="39570" x14ac:dyDescent="0.2"/>
    <row r="39571" x14ac:dyDescent="0.2"/>
    <row r="39572" x14ac:dyDescent="0.2"/>
    <row r="39573" x14ac:dyDescent="0.2"/>
    <row r="39574" x14ac:dyDescent="0.2"/>
    <row r="39575" x14ac:dyDescent="0.2"/>
    <row r="39576" x14ac:dyDescent="0.2"/>
    <row r="39577" x14ac:dyDescent="0.2"/>
    <row r="39578" x14ac:dyDescent="0.2"/>
    <row r="39579" x14ac:dyDescent="0.2"/>
    <row r="39580" x14ac:dyDescent="0.2"/>
    <row r="39581" x14ac:dyDescent="0.2"/>
    <row r="39582" x14ac:dyDescent="0.2"/>
    <row r="39583" x14ac:dyDescent="0.2"/>
    <row r="39584" x14ac:dyDescent="0.2"/>
    <row r="39585" x14ac:dyDescent="0.2"/>
    <row r="39586" x14ac:dyDescent="0.2"/>
    <row r="39587" x14ac:dyDescent="0.2"/>
    <row r="39588" x14ac:dyDescent="0.2"/>
    <row r="39589" x14ac:dyDescent="0.2"/>
    <row r="39590" x14ac:dyDescent="0.2"/>
    <row r="39591" x14ac:dyDescent="0.2"/>
    <row r="39592" x14ac:dyDescent="0.2"/>
    <row r="39593" x14ac:dyDescent="0.2"/>
    <row r="39594" x14ac:dyDescent="0.2"/>
    <row r="39595" x14ac:dyDescent="0.2"/>
    <row r="39596" x14ac:dyDescent="0.2"/>
    <row r="39597" x14ac:dyDescent="0.2"/>
    <row r="39598" x14ac:dyDescent="0.2"/>
    <row r="39599" x14ac:dyDescent="0.2"/>
    <row r="39600" x14ac:dyDescent="0.2"/>
    <row r="39601" x14ac:dyDescent="0.2"/>
    <row r="39602" x14ac:dyDescent="0.2"/>
    <row r="39603" x14ac:dyDescent="0.2"/>
    <row r="39604" x14ac:dyDescent="0.2"/>
    <row r="39605" x14ac:dyDescent="0.2"/>
    <row r="39606" x14ac:dyDescent="0.2"/>
    <row r="39607" x14ac:dyDescent="0.2"/>
    <row r="39608" x14ac:dyDescent="0.2"/>
    <row r="39609" x14ac:dyDescent="0.2"/>
    <row r="39610" x14ac:dyDescent="0.2"/>
    <row r="39611" x14ac:dyDescent="0.2"/>
    <row r="39612" x14ac:dyDescent="0.2"/>
    <row r="39613" x14ac:dyDescent="0.2"/>
    <row r="39614" x14ac:dyDescent="0.2"/>
    <row r="39615" x14ac:dyDescent="0.2"/>
    <row r="39616" x14ac:dyDescent="0.2"/>
    <row r="39617" x14ac:dyDescent="0.2"/>
    <row r="39618" x14ac:dyDescent="0.2"/>
    <row r="39619" x14ac:dyDescent="0.2"/>
    <row r="39620" x14ac:dyDescent="0.2"/>
    <row r="39621" x14ac:dyDescent="0.2"/>
    <row r="39622" x14ac:dyDescent="0.2"/>
    <row r="39623" x14ac:dyDescent="0.2"/>
    <row r="39624" x14ac:dyDescent="0.2"/>
    <row r="39625" x14ac:dyDescent="0.2"/>
    <row r="39626" x14ac:dyDescent="0.2"/>
    <row r="39627" x14ac:dyDescent="0.2"/>
    <row r="39628" x14ac:dyDescent="0.2"/>
    <row r="39629" x14ac:dyDescent="0.2"/>
    <row r="39630" x14ac:dyDescent="0.2"/>
    <row r="39631" x14ac:dyDescent="0.2"/>
    <row r="39632" x14ac:dyDescent="0.2"/>
    <row r="39633" x14ac:dyDescent="0.2"/>
    <row r="39634" x14ac:dyDescent="0.2"/>
    <row r="39635" x14ac:dyDescent="0.2"/>
    <row r="39636" x14ac:dyDescent="0.2"/>
    <row r="39637" x14ac:dyDescent="0.2"/>
    <row r="39638" x14ac:dyDescent="0.2"/>
    <row r="39639" x14ac:dyDescent="0.2"/>
    <row r="39640" x14ac:dyDescent="0.2"/>
    <row r="39641" x14ac:dyDescent="0.2"/>
    <row r="39642" x14ac:dyDescent="0.2"/>
    <row r="39643" x14ac:dyDescent="0.2"/>
    <row r="39644" x14ac:dyDescent="0.2"/>
    <row r="39645" x14ac:dyDescent="0.2"/>
    <row r="39646" x14ac:dyDescent="0.2"/>
    <row r="39647" x14ac:dyDescent="0.2"/>
    <row r="39648" x14ac:dyDescent="0.2"/>
    <row r="39649" x14ac:dyDescent="0.2"/>
    <row r="39650" x14ac:dyDescent="0.2"/>
    <row r="39651" x14ac:dyDescent="0.2"/>
    <row r="39652" x14ac:dyDescent="0.2"/>
    <row r="39653" x14ac:dyDescent="0.2"/>
    <row r="39654" x14ac:dyDescent="0.2"/>
    <row r="39655" x14ac:dyDescent="0.2"/>
    <row r="39656" x14ac:dyDescent="0.2"/>
    <row r="39657" x14ac:dyDescent="0.2"/>
    <row r="39658" x14ac:dyDescent="0.2"/>
    <row r="39659" x14ac:dyDescent="0.2"/>
    <row r="39660" x14ac:dyDescent="0.2"/>
    <row r="39661" x14ac:dyDescent="0.2"/>
    <row r="39662" x14ac:dyDescent="0.2"/>
    <row r="39663" x14ac:dyDescent="0.2"/>
    <row r="39664" x14ac:dyDescent="0.2"/>
    <row r="39665" x14ac:dyDescent="0.2"/>
    <row r="39666" x14ac:dyDescent="0.2"/>
    <row r="39667" x14ac:dyDescent="0.2"/>
    <row r="39668" x14ac:dyDescent="0.2"/>
    <row r="39669" x14ac:dyDescent="0.2"/>
    <row r="39670" x14ac:dyDescent="0.2"/>
    <row r="39671" x14ac:dyDescent="0.2"/>
    <row r="39672" x14ac:dyDescent="0.2"/>
    <row r="39673" x14ac:dyDescent="0.2"/>
    <row r="39674" x14ac:dyDescent="0.2"/>
    <row r="39675" x14ac:dyDescent="0.2"/>
    <row r="39676" x14ac:dyDescent="0.2"/>
    <row r="39677" x14ac:dyDescent="0.2"/>
    <row r="39678" x14ac:dyDescent="0.2"/>
    <row r="39679" x14ac:dyDescent="0.2"/>
    <row r="39680" x14ac:dyDescent="0.2"/>
    <row r="39681" x14ac:dyDescent="0.2"/>
    <row r="39682" x14ac:dyDescent="0.2"/>
    <row r="39683" x14ac:dyDescent="0.2"/>
    <row r="39684" x14ac:dyDescent="0.2"/>
    <row r="39685" x14ac:dyDescent="0.2"/>
    <row r="39686" x14ac:dyDescent="0.2"/>
    <row r="39687" x14ac:dyDescent="0.2"/>
    <row r="39688" x14ac:dyDescent="0.2"/>
    <row r="39689" x14ac:dyDescent="0.2"/>
    <row r="39690" x14ac:dyDescent="0.2"/>
    <row r="39691" x14ac:dyDescent="0.2"/>
    <row r="39692" x14ac:dyDescent="0.2"/>
    <row r="39693" x14ac:dyDescent="0.2"/>
    <row r="39694" x14ac:dyDescent="0.2"/>
    <row r="39695" x14ac:dyDescent="0.2"/>
    <row r="39696" x14ac:dyDescent="0.2"/>
    <row r="39697" x14ac:dyDescent="0.2"/>
    <row r="39698" x14ac:dyDescent="0.2"/>
    <row r="39699" x14ac:dyDescent="0.2"/>
    <row r="39700" x14ac:dyDescent="0.2"/>
    <row r="39701" x14ac:dyDescent="0.2"/>
    <row r="39702" x14ac:dyDescent="0.2"/>
    <row r="39703" x14ac:dyDescent="0.2"/>
    <row r="39704" x14ac:dyDescent="0.2"/>
    <row r="39705" x14ac:dyDescent="0.2"/>
    <row r="39706" x14ac:dyDescent="0.2"/>
    <row r="39707" x14ac:dyDescent="0.2"/>
    <row r="39708" x14ac:dyDescent="0.2"/>
    <row r="39709" x14ac:dyDescent="0.2"/>
    <row r="39710" x14ac:dyDescent="0.2"/>
    <row r="39711" x14ac:dyDescent="0.2"/>
    <row r="39712" x14ac:dyDescent="0.2"/>
    <row r="39713" x14ac:dyDescent="0.2"/>
    <row r="39714" x14ac:dyDescent="0.2"/>
    <row r="39715" x14ac:dyDescent="0.2"/>
    <row r="39716" x14ac:dyDescent="0.2"/>
    <row r="39717" x14ac:dyDescent="0.2"/>
    <row r="39718" x14ac:dyDescent="0.2"/>
    <row r="39719" x14ac:dyDescent="0.2"/>
    <row r="39720" x14ac:dyDescent="0.2"/>
    <row r="39721" x14ac:dyDescent="0.2"/>
    <row r="39722" x14ac:dyDescent="0.2"/>
    <row r="39723" x14ac:dyDescent="0.2"/>
    <row r="39724" x14ac:dyDescent="0.2"/>
    <row r="39725" x14ac:dyDescent="0.2"/>
    <row r="39726" x14ac:dyDescent="0.2"/>
    <row r="39727" x14ac:dyDescent="0.2"/>
    <row r="39728" x14ac:dyDescent="0.2"/>
    <row r="39729" x14ac:dyDescent="0.2"/>
    <row r="39730" x14ac:dyDescent="0.2"/>
    <row r="39731" x14ac:dyDescent="0.2"/>
    <row r="39732" x14ac:dyDescent="0.2"/>
    <row r="39733" x14ac:dyDescent="0.2"/>
    <row r="39734" x14ac:dyDescent="0.2"/>
    <row r="39735" x14ac:dyDescent="0.2"/>
    <row r="39736" x14ac:dyDescent="0.2"/>
    <row r="39737" x14ac:dyDescent="0.2"/>
    <row r="39738" x14ac:dyDescent="0.2"/>
    <row r="39739" x14ac:dyDescent="0.2"/>
    <row r="39740" x14ac:dyDescent="0.2"/>
    <row r="39741" x14ac:dyDescent="0.2"/>
    <row r="39742" x14ac:dyDescent="0.2"/>
    <row r="39743" x14ac:dyDescent="0.2"/>
    <row r="39744" x14ac:dyDescent="0.2"/>
    <row r="39745" x14ac:dyDescent="0.2"/>
    <row r="39746" x14ac:dyDescent="0.2"/>
    <row r="39747" x14ac:dyDescent="0.2"/>
    <row r="39748" x14ac:dyDescent="0.2"/>
    <row r="39749" x14ac:dyDescent="0.2"/>
    <row r="39750" x14ac:dyDescent="0.2"/>
    <row r="39751" x14ac:dyDescent="0.2"/>
    <row r="39752" x14ac:dyDescent="0.2"/>
    <row r="39753" x14ac:dyDescent="0.2"/>
    <row r="39754" x14ac:dyDescent="0.2"/>
    <row r="39755" x14ac:dyDescent="0.2"/>
    <row r="39756" x14ac:dyDescent="0.2"/>
    <row r="39757" x14ac:dyDescent="0.2"/>
    <row r="39758" x14ac:dyDescent="0.2"/>
    <row r="39759" x14ac:dyDescent="0.2"/>
    <row r="39760" x14ac:dyDescent="0.2"/>
    <row r="39761" x14ac:dyDescent="0.2"/>
    <row r="39762" x14ac:dyDescent="0.2"/>
    <row r="39763" x14ac:dyDescent="0.2"/>
    <row r="39764" x14ac:dyDescent="0.2"/>
    <row r="39765" x14ac:dyDescent="0.2"/>
    <row r="39766" x14ac:dyDescent="0.2"/>
    <row r="39767" x14ac:dyDescent="0.2"/>
    <row r="39768" x14ac:dyDescent="0.2"/>
    <row r="39769" x14ac:dyDescent="0.2"/>
    <row r="39770" x14ac:dyDescent="0.2"/>
    <row r="39771" x14ac:dyDescent="0.2"/>
    <row r="39772" x14ac:dyDescent="0.2"/>
    <row r="39773" x14ac:dyDescent="0.2"/>
    <row r="39774" x14ac:dyDescent="0.2"/>
    <row r="39775" x14ac:dyDescent="0.2"/>
    <row r="39776" x14ac:dyDescent="0.2"/>
    <row r="39777" x14ac:dyDescent="0.2"/>
    <row r="39778" x14ac:dyDescent="0.2"/>
    <row r="39779" x14ac:dyDescent="0.2"/>
    <row r="39780" x14ac:dyDescent="0.2"/>
    <row r="39781" x14ac:dyDescent="0.2"/>
    <row r="39782" x14ac:dyDescent="0.2"/>
    <row r="39783" x14ac:dyDescent="0.2"/>
    <row r="39784" x14ac:dyDescent="0.2"/>
    <row r="39785" x14ac:dyDescent="0.2"/>
    <row r="39786" x14ac:dyDescent="0.2"/>
    <row r="39787" x14ac:dyDescent="0.2"/>
    <row r="39788" x14ac:dyDescent="0.2"/>
    <row r="39789" x14ac:dyDescent="0.2"/>
    <row r="39790" x14ac:dyDescent="0.2"/>
    <row r="39791" x14ac:dyDescent="0.2"/>
    <row r="39792" x14ac:dyDescent="0.2"/>
    <row r="39793" x14ac:dyDescent="0.2"/>
    <row r="39794" x14ac:dyDescent="0.2"/>
    <row r="39795" x14ac:dyDescent="0.2"/>
    <row r="39796" x14ac:dyDescent="0.2"/>
    <row r="39797" x14ac:dyDescent="0.2"/>
    <row r="39798" x14ac:dyDescent="0.2"/>
    <row r="39799" x14ac:dyDescent="0.2"/>
    <row r="39800" x14ac:dyDescent="0.2"/>
    <row r="39801" x14ac:dyDescent="0.2"/>
    <row r="39802" x14ac:dyDescent="0.2"/>
    <row r="39803" x14ac:dyDescent="0.2"/>
    <row r="39804" x14ac:dyDescent="0.2"/>
    <row r="39805" x14ac:dyDescent="0.2"/>
    <row r="39806" x14ac:dyDescent="0.2"/>
    <row r="39807" x14ac:dyDescent="0.2"/>
    <row r="39808" x14ac:dyDescent="0.2"/>
    <row r="39809" x14ac:dyDescent="0.2"/>
    <row r="39810" x14ac:dyDescent="0.2"/>
    <row r="39811" x14ac:dyDescent="0.2"/>
    <row r="39812" x14ac:dyDescent="0.2"/>
    <row r="39813" x14ac:dyDescent="0.2"/>
    <row r="39814" x14ac:dyDescent="0.2"/>
    <row r="39815" x14ac:dyDescent="0.2"/>
    <row r="39816" x14ac:dyDescent="0.2"/>
    <row r="39817" x14ac:dyDescent="0.2"/>
    <row r="39818" x14ac:dyDescent="0.2"/>
    <row r="39819" x14ac:dyDescent="0.2"/>
    <row r="39820" x14ac:dyDescent="0.2"/>
    <row r="39821" x14ac:dyDescent="0.2"/>
    <row r="39822" x14ac:dyDescent="0.2"/>
    <row r="39823" x14ac:dyDescent="0.2"/>
    <row r="39824" x14ac:dyDescent="0.2"/>
    <row r="39825" x14ac:dyDescent="0.2"/>
    <row r="39826" x14ac:dyDescent="0.2"/>
    <row r="39827" x14ac:dyDescent="0.2"/>
    <row r="39828" x14ac:dyDescent="0.2"/>
    <row r="39829" x14ac:dyDescent="0.2"/>
    <row r="39830" x14ac:dyDescent="0.2"/>
    <row r="39831" x14ac:dyDescent="0.2"/>
    <row r="39832" x14ac:dyDescent="0.2"/>
    <row r="39833" x14ac:dyDescent="0.2"/>
    <row r="39834" x14ac:dyDescent="0.2"/>
    <row r="39835" x14ac:dyDescent="0.2"/>
    <row r="39836" x14ac:dyDescent="0.2"/>
    <row r="39837" x14ac:dyDescent="0.2"/>
    <row r="39838" x14ac:dyDescent="0.2"/>
    <row r="39839" x14ac:dyDescent="0.2"/>
    <row r="39840" x14ac:dyDescent="0.2"/>
    <row r="39841" x14ac:dyDescent="0.2"/>
    <row r="39842" x14ac:dyDescent="0.2"/>
    <row r="39843" x14ac:dyDescent="0.2"/>
    <row r="39844" x14ac:dyDescent="0.2"/>
    <row r="39845" x14ac:dyDescent="0.2"/>
    <row r="39846" x14ac:dyDescent="0.2"/>
    <row r="39847" x14ac:dyDescent="0.2"/>
    <row r="39848" x14ac:dyDescent="0.2"/>
    <row r="39849" x14ac:dyDescent="0.2"/>
    <row r="39850" x14ac:dyDescent="0.2"/>
    <row r="39851" x14ac:dyDescent="0.2"/>
    <row r="39852" x14ac:dyDescent="0.2"/>
    <row r="39853" x14ac:dyDescent="0.2"/>
    <row r="39854" x14ac:dyDescent="0.2"/>
    <row r="39855" x14ac:dyDescent="0.2"/>
    <row r="39856" x14ac:dyDescent="0.2"/>
    <row r="39857" x14ac:dyDescent="0.2"/>
    <row r="39858" x14ac:dyDescent="0.2"/>
    <row r="39859" x14ac:dyDescent="0.2"/>
    <row r="39860" x14ac:dyDescent="0.2"/>
    <row r="39861" x14ac:dyDescent="0.2"/>
    <row r="39862" x14ac:dyDescent="0.2"/>
    <row r="39863" x14ac:dyDescent="0.2"/>
    <row r="39864" x14ac:dyDescent="0.2"/>
    <row r="39865" x14ac:dyDescent="0.2"/>
    <row r="39866" x14ac:dyDescent="0.2"/>
    <row r="39867" x14ac:dyDescent="0.2"/>
    <row r="39868" x14ac:dyDescent="0.2"/>
    <row r="39869" x14ac:dyDescent="0.2"/>
    <row r="39870" x14ac:dyDescent="0.2"/>
    <row r="39871" x14ac:dyDescent="0.2"/>
    <row r="39872" x14ac:dyDescent="0.2"/>
    <row r="39873" x14ac:dyDescent="0.2"/>
    <row r="39874" x14ac:dyDescent="0.2"/>
    <row r="39875" x14ac:dyDescent="0.2"/>
    <row r="39876" x14ac:dyDescent="0.2"/>
    <row r="39877" x14ac:dyDescent="0.2"/>
    <row r="39878" x14ac:dyDescent="0.2"/>
    <row r="39879" x14ac:dyDescent="0.2"/>
    <row r="39880" x14ac:dyDescent="0.2"/>
    <row r="39881" x14ac:dyDescent="0.2"/>
    <row r="39882" x14ac:dyDescent="0.2"/>
    <row r="39883" x14ac:dyDescent="0.2"/>
    <row r="39884" x14ac:dyDescent="0.2"/>
    <row r="39885" x14ac:dyDescent="0.2"/>
    <row r="39886" x14ac:dyDescent="0.2"/>
    <row r="39887" x14ac:dyDescent="0.2"/>
    <row r="39888" x14ac:dyDescent="0.2"/>
    <row r="39889" x14ac:dyDescent="0.2"/>
    <row r="39890" x14ac:dyDescent="0.2"/>
    <row r="39891" x14ac:dyDescent="0.2"/>
    <row r="39892" x14ac:dyDescent="0.2"/>
    <row r="39893" x14ac:dyDescent="0.2"/>
    <row r="39894" x14ac:dyDescent="0.2"/>
    <row r="39895" x14ac:dyDescent="0.2"/>
    <row r="39896" x14ac:dyDescent="0.2"/>
    <row r="39897" x14ac:dyDescent="0.2"/>
    <row r="39898" x14ac:dyDescent="0.2"/>
    <row r="39899" x14ac:dyDescent="0.2"/>
    <row r="39900" x14ac:dyDescent="0.2"/>
    <row r="39901" x14ac:dyDescent="0.2"/>
    <row r="39902" x14ac:dyDescent="0.2"/>
    <row r="39903" x14ac:dyDescent="0.2"/>
    <row r="39904" x14ac:dyDescent="0.2"/>
    <row r="39905" x14ac:dyDescent="0.2"/>
    <row r="39906" x14ac:dyDescent="0.2"/>
    <row r="39907" x14ac:dyDescent="0.2"/>
    <row r="39908" x14ac:dyDescent="0.2"/>
    <row r="39909" x14ac:dyDescent="0.2"/>
    <row r="39910" x14ac:dyDescent="0.2"/>
    <row r="39911" x14ac:dyDescent="0.2"/>
    <row r="39912" x14ac:dyDescent="0.2"/>
    <row r="39913" x14ac:dyDescent="0.2"/>
    <row r="39914" x14ac:dyDescent="0.2"/>
    <row r="39915" x14ac:dyDescent="0.2"/>
    <row r="39916" x14ac:dyDescent="0.2"/>
    <row r="39917" x14ac:dyDescent="0.2"/>
    <row r="39918" x14ac:dyDescent="0.2"/>
    <row r="39919" x14ac:dyDescent="0.2"/>
    <row r="39920" x14ac:dyDescent="0.2"/>
    <row r="39921" x14ac:dyDescent="0.2"/>
    <row r="39922" x14ac:dyDescent="0.2"/>
    <row r="39923" x14ac:dyDescent="0.2"/>
    <row r="39924" x14ac:dyDescent="0.2"/>
    <row r="39925" x14ac:dyDescent="0.2"/>
    <row r="39926" x14ac:dyDescent="0.2"/>
    <row r="39927" x14ac:dyDescent="0.2"/>
    <row r="39928" x14ac:dyDescent="0.2"/>
    <row r="39929" x14ac:dyDescent="0.2"/>
    <row r="39930" x14ac:dyDescent="0.2"/>
    <row r="39931" x14ac:dyDescent="0.2"/>
    <row r="39932" x14ac:dyDescent="0.2"/>
    <row r="39933" x14ac:dyDescent="0.2"/>
    <row r="39934" x14ac:dyDescent="0.2"/>
    <row r="39935" x14ac:dyDescent="0.2"/>
    <row r="39936" x14ac:dyDescent="0.2"/>
    <row r="39937" x14ac:dyDescent="0.2"/>
    <row r="39938" x14ac:dyDescent="0.2"/>
    <row r="39939" x14ac:dyDescent="0.2"/>
    <row r="39940" x14ac:dyDescent="0.2"/>
    <row r="39941" x14ac:dyDescent="0.2"/>
    <row r="39942" x14ac:dyDescent="0.2"/>
    <row r="39943" x14ac:dyDescent="0.2"/>
    <row r="39944" x14ac:dyDescent="0.2"/>
    <row r="39945" x14ac:dyDescent="0.2"/>
    <row r="39946" x14ac:dyDescent="0.2"/>
    <row r="39947" x14ac:dyDescent="0.2"/>
    <row r="39948" x14ac:dyDescent="0.2"/>
    <row r="39949" x14ac:dyDescent="0.2"/>
    <row r="39950" x14ac:dyDescent="0.2"/>
    <row r="39951" x14ac:dyDescent="0.2"/>
    <row r="39952" x14ac:dyDescent="0.2"/>
    <row r="39953" x14ac:dyDescent="0.2"/>
    <row r="39954" x14ac:dyDescent="0.2"/>
    <row r="39955" x14ac:dyDescent="0.2"/>
    <row r="39956" x14ac:dyDescent="0.2"/>
    <row r="39957" x14ac:dyDescent="0.2"/>
    <row r="39958" x14ac:dyDescent="0.2"/>
    <row r="39959" x14ac:dyDescent="0.2"/>
    <row r="39960" x14ac:dyDescent="0.2"/>
    <row r="39961" x14ac:dyDescent="0.2"/>
    <row r="39962" x14ac:dyDescent="0.2"/>
    <row r="39963" x14ac:dyDescent="0.2"/>
    <row r="39964" x14ac:dyDescent="0.2"/>
    <row r="39965" x14ac:dyDescent="0.2"/>
    <row r="39966" x14ac:dyDescent="0.2"/>
    <row r="39967" x14ac:dyDescent="0.2"/>
    <row r="39968" x14ac:dyDescent="0.2"/>
    <row r="39969" x14ac:dyDescent="0.2"/>
    <row r="39970" x14ac:dyDescent="0.2"/>
    <row r="39971" x14ac:dyDescent="0.2"/>
    <row r="39972" x14ac:dyDescent="0.2"/>
    <row r="39973" x14ac:dyDescent="0.2"/>
    <row r="39974" x14ac:dyDescent="0.2"/>
    <row r="39975" x14ac:dyDescent="0.2"/>
    <row r="39976" x14ac:dyDescent="0.2"/>
    <row r="39977" x14ac:dyDescent="0.2"/>
    <row r="39978" x14ac:dyDescent="0.2"/>
    <row r="39979" x14ac:dyDescent="0.2"/>
    <row r="39980" x14ac:dyDescent="0.2"/>
    <row r="39981" x14ac:dyDescent="0.2"/>
    <row r="39982" x14ac:dyDescent="0.2"/>
    <row r="39983" x14ac:dyDescent="0.2"/>
    <row r="39984" x14ac:dyDescent="0.2"/>
    <row r="39985" x14ac:dyDescent="0.2"/>
    <row r="39986" x14ac:dyDescent="0.2"/>
    <row r="39987" x14ac:dyDescent="0.2"/>
    <row r="39988" x14ac:dyDescent="0.2"/>
    <row r="39989" x14ac:dyDescent="0.2"/>
    <row r="39990" x14ac:dyDescent="0.2"/>
    <row r="39991" x14ac:dyDescent="0.2"/>
    <row r="39992" x14ac:dyDescent="0.2"/>
    <row r="39993" x14ac:dyDescent="0.2"/>
    <row r="39994" x14ac:dyDescent="0.2"/>
    <row r="39995" x14ac:dyDescent="0.2"/>
    <row r="39996" x14ac:dyDescent="0.2"/>
    <row r="39997" x14ac:dyDescent="0.2"/>
    <row r="39998" x14ac:dyDescent="0.2"/>
    <row r="39999" x14ac:dyDescent="0.2"/>
    <row r="40000" x14ac:dyDescent="0.2"/>
    <row r="40001" x14ac:dyDescent="0.2"/>
    <row r="40002" x14ac:dyDescent="0.2"/>
    <row r="40003" x14ac:dyDescent="0.2"/>
    <row r="40004" x14ac:dyDescent="0.2"/>
    <row r="40005" x14ac:dyDescent="0.2"/>
    <row r="40006" x14ac:dyDescent="0.2"/>
    <row r="40007" x14ac:dyDescent="0.2"/>
    <row r="40008" x14ac:dyDescent="0.2"/>
    <row r="40009" x14ac:dyDescent="0.2"/>
    <row r="40010" x14ac:dyDescent="0.2"/>
    <row r="40011" x14ac:dyDescent="0.2"/>
    <row r="40012" x14ac:dyDescent="0.2"/>
    <row r="40013" x14ac:dyDescent="0.2"/>
    <row r="40014" x14ac:dyDescent="0.2"/>
    <row r="40015" x14ac:dyDescent="0.2"/>
    <row r="40016" x14ac:dyDescent="0.2"/>
    <row r="40017" x14ac:dyDescent="0.2"/>
    <row r="40018" x14ac:dyDescent="0.2"/>
    <row r="40019" x14ac:dyDescent="0.2"/>
    <row r="40020" x14ac:dyDescent="0.2"/>
    <row r="40021" x14ac:dyDescent="0.2"/>
    <row r="40022" x14ac:dyDescent="0.2"/>
    <row r="40023" x14ac:dyDescent="0.2"/>
    <row r="40024" x14ac:dyDescent="0.2"/>
    <row r="40025" x14ac:dyDescent="0.2"/>
    <row r="40026" x14ac:dyDescent="0.2"/>
    <row r="40027" x14ac:dyDescent="0.2"/>
    <row r="40028" x14ac:dyDescent="0.2"/>
    <row r="40029" x14ac:dyDescent="0.2"/>
    <row r="40030" x14ac:dyDescent="0.2"/>
    <row r="40031" x14ac:dyDescent="0.2"/>
    <row r="40032" x14ac:dyDescent="0.2"/>
    <row r="40033" x14ac:dyDescent="0.2"/>
    <row r="40034" x14ac:dyDescent="0.2"/>
    <row r="40035" x14ac:dyDescent="0.2"/>
    <row r="40036" x14ac:dyDescent="0.2"/>
    <row r="40037" x14ac:dyDescent="0.2"/>
    <row r="40038" x14ac:dyDescent="0.2"/>
    <row r="40039" x14ac:dyDescent="0.2"/>
    <row r="40040" x14ac:dyDescent="0.2"/>
    <row r="40041" x14ac:dyDescent="0.2"/>
    <row r="40042" x14ac:dyDescent="0.2"/>
    <row r="40043" x14ac:dyDescent="0.2"/>
    <row r="40044" x14ac:dyDescent="0.2"/>
    <row r="40045" x14ac:dyDescent="0.2"/>
    <row r="40046" x14ac:dyDescent="0.2"/>
    <row r="40047" x14ac:dyDescent="0.2"/>
    <row r="40048" x14ac:dyDescent="0.2"/>
    <row r="40049" x14ac:dyDescent="0.2"/>
    <row r="40050" x14ac:dyDescent="0.2"/>
    <row r="40051" x14ac:dyDescent="0.2"/>
    <row r="40052" x14ac:dyDescent="0.2"/>
    <row r="40053" x14ac:dyDescent="0.2"/>
    <row r="40054" x14ac:dyDescent="0.2"/>
    <row r="40055" x14ac:dyDescent="0.2"/>
    <row r="40056" x14ac:dyDescent="0.2"/>
    <row r="40057" x14ac:dyDescent="0.2"/>
    <row r="40058" x14ac:dyDescent="0.2"/>
    <row r="40059" x14ac:dyDescent="0.2"/>
    <row r="40060" x14ac:dyDescent="0.2"/>
    <row r="40061" x14ac:dyDescent="0.2"/>
    <row r="40062" x14ac:dyDescent="0.2"/>
    <row r="40063" x14ac:dyDescent="0.2"/>
    <row r="40064" x14ac:dyDescent="0.2"/>
    <row r="40065" x14ac:dyDescent="0.2"/>
    <row r="40066" x14ac:dyDescent="0.2"/>
    <row r="40067" x14ac:dyDescent="0.2"/>
    <row r="40068" x14ac:dyDescent="0.2"/>
    <row r="40069" x14ac:dyDescent="0.2"/>
    <row r="40070" x14ac:dyDescent="0.2"/>
    <row r="40071" x14ac:dyDescent="0.2"/>
    <row r="40072" x14ac:dyDescent="0.2"/>
    <row r="40073" x14ac:dyDescent="0.2"/>
    <row r="40074" x14ac:dyDescent="0.2"/>
    <row r="40075" x14ac:dyDescent="0.2"/>
    <row r="40076" x14ac:dyDescent="0.2"/>
    <row r="40077" x14ac:dyDescent="0.2"/>
    <row r="40078" x14ac:dyDescent="0.2"/>
    <row r="40079" x14ac:dyDescent="0.2"/>
    <row r="40080" x14ac:dyDescent="0.2"/>
    <row r="40081" x14ac:dyDescent="0.2"/>
    <row r="40082" x14ac:dyDescent="0.2"/>
    <row r="40083" x14ac:dyDescent="0.2"/>
    <row r="40084" x14ac:dyDescent="0.2"/>
    <row r="40085" x14ac:dyDescent="0.2"/>
    <row r="40086" x14ac:dyDescent="0.2"/>
    <row r="40087" x14ac:dyDescent="0.2"/>
    <row r="40088" x14ac:dyDescent="0.2"/>
    <row r="40089" x14ac:dyDescent="0.2"/>
    <row r="40090" x14ac:dyDescent="0.2"/>
    <row r="40091" x14ac:dyDescent="0.2"/>
    <row r="40092" x14ac:dyDescent="0.2"/>
    <row r="40093" x14ac:dyDescent="0.2"/>
    <row r="40094" x14ac:dyDescent="0.2"/>
    <row r="40095" x14ac:dyDescent="0.2"/>
    <row r="40096" x14ac:dyDescent="0.2"/>
    <row r="40097" x14ac:dyDescent="0.2"/>
    <row r="40098" x14ac:dyDescent="0.2"/>
    <row r="40099" x14ac:dyDescent="0.2"/>
    <row r="40100" x14ac:dyDescent="0.2"/>
    <row r="40101" x14ac:dyDescent="0.2"/>
    <row r="40102" x14ac:dyDescent="0.2"/>
    <row r="40103" x14ac:dyDescent="0.2"/>
    <row r="40104" x14ac:dyDescent="0.2"/>
    <row r="40105" x14ac:dyDescent="0.2"/>
    <row r="40106" x14ac:dyDescent="0.2"/>
    <row r="40107" x14ac:dyDescent="0.2"/>
    <row r="40108" x14ac:dyDescent="0.2"/>
    <row r="40109" x14ac:dyDescent="0.2"/>
    <row r="40110" x14ac:dyDescent="0.2"/>
    <row r="40111" x14ac:dyDescent="0.2"/>
    <row r="40112" x14ac:dyDescent="0.2"/>
    <row r="40113" x14ac:dyDescent="0.2"/>
    <row r="40114" x14ac:dyDescent="0.2"/>
    <row r="40115" x14ac:dyDescent="0.2"/>
    <row r="40116" x14ac:dyDescent="0.2"/>
    <row r="40117" x14ac:dyDescent="0.2"/>
    <row r="40118" x14ac:dyDescent="0.2"/>
    <row r="40119" x14ac:dyDescent="0.2"/>
    <row r="40120" x14ac:dyDescent="0.2"/>
    <row r="40121" x14ac:dyDescent="0.2"/>
    <row r="40122" x14ac:dyDescent="0.2"/>
    <row r="40123" x14ac:dyDescent="0.2"/>
    <row r="40124" x14ac:dyDescent="0.2"/>
    <row r="40125" x14ac:dyDescent="0.2"/>
    <row r="40126" x14ac:dyDescent="0.2"/>
    <row r="40127" x14ac:dyDescent="0.2"/>
    <row r="40128" x14ac:dyDescent="0.2"/>
    <row r="40129" x14ac:dyDescent="0.2"/>
    <row r="40130" x14ac:dyDescent="0.2"/>
    <row r="40131" x14ac:dyDescent="0.2"/>
    <row r="40132" x14ac:dyDescent="0.2"/>
    <row r="40133" x14ac:dyDescent="0.2"/>
    <row r="40134" x14ac:dyDescent="0.2"/>
    <row r="40135" x14ac:dyDescent="0.2"/>
    <row r="40136" x14ac:dyDescent="0.2"/>
    <row r="40137" x14ac:dyDescent="0.2"/>
    <row r="40138" x14ac:dyDescent="0.2"/>
    <row r="40139" x14ac:dyDescent="0.2"/>
    <row r="40140" x14ac:dyDescent="0.2"/>
    <row r="40141" x14ac:dyDescent="0.2"/>
    <row r="40142" x14ac:dyDescent="0.2"/>
    <row r="40143" x14ac:dyDescent="0.2"/>
    <row r="40144" x14ac:dyDescent="0.2"/>
    <row r="40145" x14ac:dyDescent="0.2"/>
    <row r="40146" x14ac:dyDescent="0.2"/>
    <row r="40147" x14ac:dyDescent="0.2"/>
    <row r="40148" x14ac:dyDescent="0.2"/>
    <row r="40149" x14ac:dyDescent="0.2"/>
    <row r="40150" x14ac:dyDescent="0.2"/>
    <row r="40151" x14ac:dyDescent="0.2"/>
    <row r="40152" x14ac:dyDescent="0.2"/>
    <row r="40153" x14ac:dyDescent="0.2"/>
    <row r="40154" x14ac:dyDescent="0.2"/>
    <row r="40155" x14ac:dyDescent="0.2"/>
    <row r="40156" x14ac:dyDescent="0.2"/>
    <row r="40157" x14ac:dyDescent="0.2"/>
    <row r="40158" x14ac:dyDescent="0.2"/>
    <row r="40159" x14ac:dyDescent="0.2"/>
    <row r="40160" x14ac:dyDescent="0.2"/>
    <row r="40161" x14ac:dyDescent="0.2"/>
    <row r="40162" x14ac:dyDescent="0.2"/>
    <row r="40163" x14ac:dyDescent="0.2"/>
    <row r="40164" x14ac:dyDescent="0.2"/>
    <row r="40165" x14ac:dyDescent="0.2"/>
    <row r="40166" x14ac:dyDescent="0.2"/>
    <row r="40167" x14ac:dyDescent="0.2"/>
    <row r="40168" x14ac:dyDescent="0.2"/>
    <row r="40169" x14ac:dyDescent="0.2"/>
    <row r="40170" x14ac:dyDescent="0.2"/>
    <row r="40171" x14ac:dyDescent="0.2"/>
    <row r="40172" x14ac:dyDescent="0.2"/>
    <row r="40173" x14ac:dyDescent="0.2"/>
    <row r="40174" x14ac:dyDescent="0.2"/>
    <row r="40175" x14ac:dyDescent="0.2"/>
    <row r="40176" x14ac:dyDescent="0.2"/>
    <row r="40177" x14ac:dyDescent="0.2"/>
    <row r="40178" x14ac:dyDescent="0.2"/>
    <row r="40179" x14ac:dyDescent="0.2"/>
    <row r="40180" x14ac:dyDescent="0.2"/>
    <row r="40181" x14ac:dyDescent="0.2"/>
    <row r="40182" x14ac:dyDescent="0.2"/>
    <row r="40183" x14ac:dyDescent="0.2"/>
    <row r="40184" x14ac:dyDescent="0.2"/>
    <row r="40185" x14ac:dyDescent="0.2"/>
    <row r="40186" x14ac:dyDescent="0.2"/>
    <row r="40187" x14ac:dyDescent="0.2"/>
    <row r="40188" x14ac:dyDescent="0.2"/>
    <row r="40189" x14ac:dyDescent="0.2"/>
    <row r="40190" x14ac:dyDescent="0.2"/>
    <row r="40191" x14ac:dyDescent="0.2"/>
    <row r="40192" x14ac:dyDescent="0.2"/>
    <row r="40193" x14ac:dyDescent="0.2"/>
    <row r="40194" x14ac:dyDescent="0.2"/>
    <row r="40195" x14ac:dyDescent="0.2"/>
    <row r="40196" x14ac:dyDescent="0.2"/>
    <row r="40197" x14ac:dyDescent="0.2"/>
    <row r="40198" x14ac:dyDescent="0.2"/>
    <row r="40199" x14ac:dyDescent="0.2"/>
    <row r="40200" x14ac:dyDescent="0.2"/>
    <row r="40201" x14ac:dyDescent="0.2"/>
    <row r="40202" x14ac:dyDescent="0.2"/>
    <row r="40203" x14ac:dyDescent="0.2"/>
    <row r="40204" x14ac:dyDescent="0.2"/>
    <row r="40205" x14ac:dyDescent="0.2"/>
    <row r="40206" x14ac:dyDescent="0.2"/>
    <row r="40207" x14ac:dyDescent="0.2"/>
    <row r="40208" x14ac:dyDescent="0.2"/>
    <row r="40209" x14ac:dyDescent="0.2"/>
    <row r="40210" x14ac:dyDescent="0.2"/>
    <row r="40211" x14ac:dyDescent="0.2"/>
    <row r="40212" x14ac:dyDescent="0.2"/>
    <row r="40213" x14ac:dyDescent="0.2"/>
    <row r="40214" x14ac:dyDescent="0.2"/>
    <row r="40215" x14ac:dyDescent="0.2"/>
    <row r="40216" x14ac:dyDescent="0.2"/>
    <row r="40217" x14ac:dyDescent="0.2"/>
    <row r="40218" x14ac:dyDescent="0.2"/>
    <row r="40219" x14ac:dyDescent="0.2"/>
    <row r="40220" x14ac:dyDescent="0.2"/>
    <row r="40221" x14ac:dyDescent="0.2"/>
    <row r="40222" x14ac:dyDescent="0.2"/>
    <row r="40223" x14ac:dyDescent="0.2"/>
    <row r="40224" x14ac:dyDescent="0.2"/>
    <row r="40225" x14ac:dyDescent="0.2"/>
    <row r="40226" x14ac:dyDescent="0.2"/>
    <row r="40227" x14ac:dyDescent="0.2"/>
    <row r="40228" x14ac:dyDescent="0.2"/>
    <row r="40229" x14ac:dyDescent="0.2"/>
    <row r="40230" x14ac:dyDescent="0.2"/>
    <row r="40231" x14ac:dyDescent="0.2"/>
    <row r="40232" x14ac:dyDescent="0.2"/>
    <row r="40233" x14ac:dyDescent="0.2"/>
    <row r="40234" x14ac:dyDescent="0.2"/>
    <row r="40235" x14ac:dyDescent="0.2"/>
    <row r="40236" x14ac:dyDescent="0.2"/>
    <row r="40237" x14ac:dyDescent="0.2"/>
    <row r="40238" x14ac:dyDescent="0.2"/>
    <row r="40239" x14ac:dyDescent="0.2"/>
    <row r="40240" x14ac:dyDescent="0.2"/>
    <row r="40241" x14ac:dyDescent="0.2"/>
    <row r="40242" x14ac:dyDescent="0.2"/>
    <row r="40243" x14ac:dyDescent="0.2"/>
    <row r="40244" x14ac:dyDescent="0.2"/>
    <row r="40245" x14ac:dyDescent="0.2"/>
    <row r="40246" x14ac:dyDescent="0.2"/>
    <row r="40247" x14ac:dyDescent="0.2"/>
    <row r="40248" x14ac:dyDescent="0.2"/>
    <row r="40249" x14ac:dyDescent="0.2"/>
    <row r="40250" x14ac:dyDescent="0.2"/>
    <row r="40251" x14ac:dyDescent="0.2"/>
    <row r="40252" x14ac:dyDescent="0.2"/>
    <row r="40253" x14ac:dyDescent="0.2"/>
    <row r="40254" x14ac:dyDescent="0.2"/>
    <row r="40255" x14ac:dyDescent="0.2"/>
    <row r="40256" x14ac:dyDescent="0.2"/>
    <row r="40257" x14ac:dyDescent="0.2"/>
    <row r="40258" x14ac:dyDescent="0.2"/>
    <row r="40259" x14ac:dyDescent="0.2"/>
    <row r="40260" x14ac:dyDescent="0.2"/>
    <row r="40261" x14ac:dyDescent="0.2"/>
    <row r="40262" x14ac:dyDescent="0.2"/>
    <row r="40263" x14ac:dyDescent="0.2"/>
    <row r="40264" x14ac:dyDescent="0.2"/>
    <row r="40265" x14ac:dyDescent="0.2"/>
    <row r="40266" x14ac:dyDescent="0.2"/>
    <row r="40267" x14ac:dyDescent="0.2"/>
    <row r="40268" x14ac:dyDescent="0.2"/>
    <row r="40269" x14ac:dyDescent="0.2"/>
    <row r="40270" x14ac:dyDescent="0.2"/>
    <row r="40271" x14ac:dyDescent="0.2"/>
    <row r="40272" x14ac:dyDescent="0.2"/>
    <row r="40273" x14ac:dyDescent="0.2"/>
    <row r="40274" x14ac:dyDescent="0.2"/>
    <row r="40275" x14ac:dyDescent="0.2"/>
    <row r="40276" x14ac:dyDescent="0.2"/>
    <row r="40277" x14ac:dyDescent="0.2"/>
    <row r="40278" x14ac:dyDescent="0.2"/>
    <row r="40279" x14ac:dyDescent="0.2"/>
    <row r="40280" x14ac:dyDescent="0.2"/>
    <row r="40281" x14ac:dyDescent="0.2"/>
    <row r="40282" x14ac:dyDescent="0.2"/>
    <row r="40283" x14ac:dyDescent="0.2"/>
    <row r="40284" x14ac:dyDescent="0.2"/>
    <row r="40285" x14ac:dyDescent="0.2"/>
    <row r="40286" x14ac:dyDescent="0.2"/>
    <row r="40287" x14ac:dyDescent="0.2"/>
    <row r="40288" x14ac:dyDescent="0.2"/>
    <row r="40289" x14ac:dyDescent="0.2"/>
    <row r="40290" x14ac:dyDescent="0.2"/>
    <row r="40291" x14ac:dyDescent="0.2"/>
    <row r="40292" x14ac:dyDescent="0.2"/>
    <row r="40293" x14ac:dyDescent="0.2"/>
    <row r="40294" x14ac:dyDescent="0.2"/>
    <row r="40295" x14ac:dyDescent="0.2"/>
    <row r="40296" x14ac:dyDescent="0.2"/>
    <row r="40297" x14ac:dyDescent="0.2"/>
    <row r="40298" x14ac:dyDescent="0.2"/>
    <row r="40299" x14ac:dyDescent="0.2"/>
    <row r="40300" x14ac:dyDescent="0.2"/>
    <row r="40301" x14ac:dyDescent="0.2"/>
    <row r="40302" x14ac:dyDescent="0.2"/>
    <row r="40303" x14ac:dyDescent="0.2"/>
    <row r="40304" x14ac:dyDescent="0.2"/>
    <row r="40305" x14ac:dyDescent="0.2"/>
    <row r="40306" x14ac:dyDescent="0.2"/>
    <row r="40307" x14ac:dyDescent="0.2"/>
    <row r="40308" x14ac:dyDescent="0.2"/>
    <row r="40309" x14ac:dyDescent="0.2"/>
    <row r="40310" x14ac:dyDescent="0.2"/>
    <row r="40311" x14ac:dyDescent="0.2"/>
    <row r="40312" x14ac:dyDescent="0.2"/>
    <row r="40313" x14ac:dyDescent="0.2"/>
    <row r="40314" x14ac:dyDescent="0.2"/>
    <row r="40315" x14ac:dyDescent="0.2"/>
    <row r="40316" x14ac:dyDescent="0.2"/>
    <row r="40317" x14ac:dyDescent="0.2"/>
    <row r="40318" x14ac:dyDescent="0.2"/>
    <row r="40319" x14ac:dyDescent="0.2"/>
    <row r="40320" x14ac:dyDescent="0.2"/>
    <row r="40321" x14ac:dyDescent="0.2"/>
    <row r="40322" x14ac:dyDescent="0.2"/>
    <row r="40323" x14ac:dyDescent="0.2"/>
    <row r="40324" x14ac:dyDescent="0.2"/>
    <row r="40325" x14ac:dyDescent="0.2"/>
    <row r="40326" x14ac:dyDescent="0.2"/>
    <row r="40327" x14ac:dyDescent="0.2"/>
    <row r="40328" x14ac:dyDescent="0.2"/>
    <row r="40329" x14ac:dyDescent="0.2"/>
    <row r="40330" x14ac:dyDescent="0.2"/>
    <row r="40331" x14ac:dyDescent="0.2"/>
    <row r="40332" x14ac:dyDescent="0.2"/>
    <row r="40333" x14ac:dyDescent="0.2"/>
    <row r="40334" x14ac:dyDescent="0.2"/>
    <row r="40335" x14ac:dyDescent="0.2"/>
    <row r="40336" x14ac:dyDescent="0.2"/>
    <row r="40337" x14ac:dyDescent="0.2"/>
    <row r="40338" x14ac:dyDescent="0.2"/>
    <row r="40339" x14ac:dyDescent="0.2"/>
    <row r="40340" x14ac:dyDescent="0.2"/>
    <row r="40341" x14ac:dyDescent="0.2"/>
    <row r="40342" x14ac:dyDescent="0.2"/>
    <row r="40343" x14ac:dyDescent="0.2"/>
    <row r="40344" x14ac:dyDescent="0.2"/>
    <row r="40345" x14ac:dyDescent="0.2"/>
    <row r="40346" x14ac:dyDescent="0.2"/>
    <row r="40347" x14ac:dyDescent="0.2"/>
    <row r="40348" x14ac:dyDescent="0.2"/>
    <row r="40349" x14ac:dyDescent="0.2"/>
    <row r="40350" x14ac:dyDescent="0.2"/>
    <row r="40351" x14ac:dyDescent="0.2"/>
    <row r="40352" x14ac:dyDescent="0.2"/>
    <row r="40353" x14ac:dyDescent="0.2"/>
    <row r="40354" x14ac:dyDescent="0.2"/>
    <row r="40355" x14ac:dyDescent="0.2"/>
    <row r="40356" x14ac:dyDescent="0.2"/>
    <row r="40357" x14ac:dyDescent="0.2"/>
    <row r="40358" x14ac:dyDescent="0.2"/>
    <row r="40359" x14ac:dyDescent="0.2"/>
    <row r="40360" x14ac:dyDescent="0.2"/>
    <row r="40361" x14ac:dyDescent="0.2"/>
    <row r="40362" x14ac:dyDescent="0.2"/>
    <row r="40363" x14ac:dyDescent="0.2"/>
    <row r="40364" x14ac:dyDescent="0.2"/>
    <row r="40365" x14ac:dyDescent="0.2"/>
    <row r="40366" x14ac:dyDescent="0.2"/>
    <row r="40367" x14ac:dyDescent="0.2"/>
    <row r="40368" x14ac:dyDescent="0.2"/>
    <row r="40369" x14ac:dyDescent="0.2"/>
    <row r="40370" x14ac:dyDescent="0.2"/>
    <row r="40371" x14ac:dyDescent="0.2"/>
    <row r="40372" x14ac:dyDescent="0.2"/>
    <row r="40373" x14ac:dyDescent="0.2"/>
    <row r="40374" x14ac:dyDescent="0.2"/>
    <row r="40375" x14ac:dyDescent="0.2"/>
    <row r="40376" x14ac:dyDescent="0.2"/>
    <row r="40377" x14ac:dyDescent="0.2"/>
    <row r="40378" x14ac:dyDescent="0.2"/>
    <row r="40379" x14ac:dyDescent="0.2"/>
    <row r="40380" x14ac:dyDescent="0.2"/>
    <row r="40381" x14ac:dyDescent="0.2"/>
    <row r="40382" x14ac:dyDescent="0.2"/>
    <row r="40383" x14ac:dyDescent="0.2"/>
    <row r="40384" x14ac:dyDescent="0.2"/>
    <row r="40385" x14ac:dyDescent="0.2"/>
    <row r="40386" x14ac:dyDescent="0.2"/>
    <row r="40387" x14ac:dyDescent="0.2"/>
    <row r="40388" x14ac:dyDescent="0.2"/>
    <row r="40389" x14ac:dyDescent="0.2"/>
    <row r="40390" x14ac:dyDescent="0.2"/>
    <row r="40391" x14ac:dyDescent="0.2"/>
    <row r="40392" x14ac:dyDescent="0.2"/>
    <row r="40393" x14ac:dyDescent="0.2"/>
    <row r="40394" x14ac:dyDescent="0.2"/>
    <row r="40395" x14ac:dyDescent="0.2"/>
    <row r="40396" x14ac:dyDescent="0.2"/>
    <row r="40397" x14ac:dyDescent="0.2"/>
    <row r="40398" x14ac:dyDescent="0.2"/>
    <row r="40399" x14ac:dyDescent="0.2"/>
    <row r="40400" x14ac:dyDescent="0.2"/>
    <row r="40401" x14ac:dyDescent="0.2"/>
    <row r="40402" x14ac:dyDescent="0.2"/>
    <row r="40403" x14ac:dyDescent="0.2"/>
    <row r="40404" x14ac:dyDescent="0.2"/>
    <row r="40405" x14ac:dyDescent="0.2"/>
    <row r="40406" x14ac:dyDescent="0.2"/>
    <row r="40407" x14ac:dyDescent="0.2"/>
    <row r="40408" x14ac:dyDescent="0.2"/>
    <row r="40409" x14ac:dyDescent="0.2"/>
    <row r="40410" x14ac:dyDescent="0.2"/>
    <row r="40411" x14ac:dyDescent="0.2"/>
    <row r="40412" x14ac:dyDescent="0.2"/>
    <row r="40413" x14ac:dyDescent="0.2"/>
    <row r="40414" x14ac:dyDescent="0.2"/>
    <row r="40415" x14ac:dyDescent="0.2"/>
    <row r="40416" x14ac:dyDescent="0.2"/>
    <row r="40417" x14ac:dyDescent="0.2"/>
    <row r="40418" x14ac:dyDescent="0.2"/>
    <row r="40419" x14ac:dyDescent="0.2"/>
    <row r="40420" x14ac:dyDescent="0.2"/>
    <row r="40421" x14ac:dyDescent="0.2"/>
    <row r="40422" x14ac:dyDescent="0.2"/>
    <row r="40423" x14ac:dyDescent="0.2"/>
    <row r="40424" x14ac:dyDescent="0.2"/>
    <row r="40425" x14ac:dyDescent="0.2"/>
    <row r="40426" x14ac:dyDescent="0.2"/>
    <row r="40427" x14ac:dyDescent="0.2"/>
    <row r="40428" x14ac:dyDescent="0.2"/>
    <row r="40429" x14ac:dyDescent="0.2"/>
    <row r="40430" x14ac:dyDescent="0.2"/>
    <row r="40431" x14ac:dyDescent="0.2"/>
    <row r="40432" x14ac:dyDescent="0.2"/>
    <row r="40433" x14ac:dyDescent="0.2"/>
    <row r="40434" x14ac:dyDescent="0.2"/>
    <row r="40435" x14ac:dyDescent="0.2"/>
    <row r="40436" x14ac:dyDescent="0.2"/>
    <row r="40437" x14ac:dyDescent="0.2"/>
    <row r="40438" x14ac:dyDescent="0.2"/>
    <row r="40439" x14ac:dyDescent="0.2"/>
    <row r="40440" x14ac:dyDescent="0.2"/>
    <row r="40441" x14ac:dyDescent="0.2"/>
    <row r="40442" x14ac:dyDescent="0.2"/>
    <row r="40443" x14ac:dyDescent="0.2"/>
    <row r="40444" x14ac:dyDescent="0.2"/>
    <row r="40445" x14ac:dyDescent="0.2"/>
    <row r="40446" x14ac:dyDescent="0.2"/>
    <row r="40447" x14ac:dyDescent="0.2"/>
    <row r="40448" x14ac:dyDescent="0.2"/>
    <row r="40449" x14ac:dyDescent="0.2"/>
    <row r="40450" x14ac:dyDescent="0.2"/>
    <row r="40451" x14ac:dyDescent="0.2"/>
    <row r="40452" x14ac:dyDescent="0.2"/>
    <row r="40453" x14ac:dyDescent="0.2"/>
    <row r="40454" x14ac:dyDescent="0.2"/>
    <row r="40455" x14ac:dyDescent="0.2"/>
    <row r="40456" x14ac:dyDescent="0.2"/>
    <row r="40457" x14ac:dyDescent="0.2"/>
    <row r="40458" x14ac:dyDescent="0.2"/>
    <row r="40459" x14ac:dyDescent="0.2"/>
    <row r="40460" x14ac:dyDescent="0.2"/>
    <row r="40461" x14ac:dyDescent="0.2"/>
    <row r="40462" x14ac:dyDescent="0.2"/>
    <row r="40463" x14ac:dyDescent="0.2"/>
    <row r="40464" x14ac:dyDescent="0.2"/>
    <row r="40465" x14ac:dyDescent="0.2"/>
    <row r="40466" x14ac:dyDescent="0.2"/>
    <row r="40467" x14ac:dyDescent="0.2"/>
    <row r="40468" x14ac:dyDescent="0.2"/>
    <row r="40469" x14ac:dyDescent="0.2"/>
    <row r="40470" x14ac:dyDescent="0.2"/>
    <row r="40471" x14ac:dyDescent="0.2"/>
    <row r="40472" x14ac:dyDescent="0.2"/>
    <row r="40473" x14ac:dyDescent="0.2"/>
    <row r="40474" x14ac:dyDescent="0.2"/>
    <row r="40475" x14ac:dyDescent="0.2"/>
    <row r="40476" x14ac:dyDescent="0.2"/>
    <row r="40477" x14ac:dyDescent="0.2"/>
    <row r="40478" x14ac:dyDescent="0.2"/>
    <row r="40479" x14ac:dyDescent="0.2"/>
    <row r="40480" x14ac:dyDescent="0.2"/>
    <row r="40481" x14ac:dyDescent="0.2"/>
    <row r="40482" x14ac:dyDescent="0.2"/>
    <row r="40483" x14ac:dyDescent="0.2"/>
    <row r="40484" x14ac:dyDescent="0.2"/>
    <row r="40485" x14ac:dyDescent="0.2"/>
    <row r="40486" x14ac:dyDescent="0.2"/>
    <row r="40487" x14ac:dyDescent="0.2"/>
    <row r="40488" x14ac:dyDescent="0.2"/>
    <row r="40489" x14ac:dyDescent="0.2"/>
    <row r="40490" x14ac:dyDescent="0.2"/>
    <row r="40491" x14ac:dyDescent="0.2"/>
    <row r="40492" x14ac:dyDescent="0.2"/>
    <row r="40493" x14ac:dyDescent="0.2"/>
    <row r="40494" x14ac:dyDescent="0.2"/>
    <row r="40495" x14ac:dyDescent="0.2"/>
    <row r="40496" x14ac:dyDescent="0.2"/>
    <row r="40497" x14ac:dyDescent="0.2"/>
    <row r="40498" x14ac:dyDescent="0.2"/>
    <row r="40499" x14ac:dyDescent="0.2"/>
    <row r="40500" x14ac:dyDescent="0.2"/>
    <row r="40501" x14ac:dyDescent="0.2"/>
    <row r="40502" x14ac:dyDescent="0.2"/>
    <row r="40503" x14ac:dyDescent="0.2"/>
    <row r="40504" x14ac:dyDescent="0.2"/>
    <row r="40505" x14ac:dyDescent="0.2"/>
    <row r="40506" x14ac:dyDescent="0.2"/>
    <row r="40507" x14ac:dyDescent="0.2"/>
    <row r="40508" x14ac:dyDescent="0.2"/>
    <row r="40509" x14ac:dyDescent="0.2"/>
    <row r="40510" x14ac:dyDescent="0.2"/>
    <row r="40511" x14ac:dyDescent="0.2"/>
    <row r="40512" x14ac:dyDescent="0.2"/>
    <row r="40513" x14ac:dyDescent="0.2"/>
    <row r="40514" x14ac:dyDescent="0.2"/>
    <row r="40515" x14ac:dyDescent="0.2"/>
    <row r="40516" x14ac:dyDescent="0.2"/>
    <row r="40517" x14ac:dyDescent="0.2"/>
    <row r="40518" x14ac:dyDescent="0.2"/>
    <row r="40519" x14ac:dyDescent="0.2"/>
    <row r="40520" x14ac:dyDescent="0.2"/>
    <row r="40521" x14ac:dyDescent="0.2"/>
    <row r="40522" x14ac:dyDescent="0.2"/>
    <row r="40523" x14ac:dyDescent="0.2"/>
    <row r="40524" x14ac:dyDescent="0.2"/>
    <row r="40525" x14ac:dyDescent="0.2"/>
    <row r="40526" x14ac:dyDescent="0.2"/>
    <row r="40527" x14ac:dyDescent="0.2"/>
    <row r="40528" x14ac:dyDescent="0.2"/>
    <row r="40529" x14ac:dyDescent="0.2"/>
    <row r="40530" x14ac:dyDescent="0.2"/>
    <row r="40531" x14ac:dyDescent="0.2"/>
    <row r="40532" x14ac:dyDescent="0.2"/>
    <row r="40533" x14ac:dyDescent="0.2"/>
    <row r="40534" x14ac:dyDescent="0.2"/>
    <row r="40535" x14ac:dyDescent="0.2"/>
    <row r="40536" x14ac:dyDescent="0.2"/>
    <row r="40537" x14ac:dyDescent="0.2"/>
    <row r="40538" x14ac:dyDescent="0.2"/>
    <row r="40539" x14ac:dyDescent="0.2"/>
    <row r="40540" x14ac:dyDescent="0.2"/>
    <row r="40541" x14ac:dyDescent="0.2"/>
    <row r="40542" x14ac:dyDescent="0.2"/>
    <row r="40543" x14ac:dyDescent="0.2"/>
    <row r="40544" x14ac:dyDescent="0.2"/>
    <row r="40545" x14ac:dyDescent="0.2"/>
    <row r="40546" x14ac:dyDescent="0.2"/>
    <row r="40547" x14ac:dyDescent="0.2"/>
    <row r="40548" x14ac:dyDescent="0.2"/>
    <row r="40549" x14ac:dyDescent="0.2"/>
    <row r="40550" x14ac:dyDescent="0.2"/>
    <row r="40551" x14ac:dyDescent="0.2"/>
    <row r="40552" x14ac:dyDescent="0.2"/>
    <row r="40553" x14ac:dyDescent="0.2"/>
    <row r="40554" x14ac:dyDescent="0.2"/>
    <row r="40555" x14ac:dyDescent="0.2"/>
    <row r="40556" x14ac:dyDescent="0.2"/>
    <row r="40557" x14ac:dyDescent="0.2"/>
    <row r="40558" x14ac:dyDescent="0.2"/>
    <row r="40559" x14ac:dyDescent="0.2"/>
    <row r="40560" x14ac:dyDescent="0.2"/>
    <row r="40561" x14ac:dyDescent="0.2"/>
    <row r="40562" x14ac:dyDescent="0.2"/>
    <row r="40563" x14ac:dyDescent="0.2"/>
    <row r="40564" x14ac:dyDescent="0.2"/>
    <row r="40565" x14ac:dyDescent="0.2"/>
    <row r="40566" x14ac:dyDescent="0.2"/>
    <row r="40567" x14ac:dyDescent="0.2"/>
    <row r="40568" x14ac:dyDescent="0.2"/>
    <row r="40569" x14ac:dyDescent="0.2"/>
    <row r="40570" x14ac:dyDescent="0.2"/>
    <row r="40571" x14ac:dyDescent="0.2"/>
    <row r="40572" x14ac:dyDescent="0.2"/>
    <row r="40573" x14ac:dyDescent="0.2"/>
    <row r="40574" x14ac:dyDescent="0.2"/>
    <row r="40575" x14ac:dyDescent="0.2"/>
    <row r="40576" x14ac:dyDescent="0.2"/>
    <row r="40577" x14ac:dyDescent="0.2"/>
    <row r="40578" x14ac:dyDescent="0.2"/>
    <row r="40579" x14ac:dyDescent="0.2"/>
    <row r="40580" x14ac:dyDescent="0.2"/>
    <row r="40581" x14ac:dyDescent="0.2"/>
    <row r="40582" x14ac:dyDescent="0.2"/>
    <row r="40583" x14ac:dyDescent="0.2"/>
    <row r="40584" x14ac:dyDescent="0.2"/>
    <row r="40585" x14ac:dyDescent="0.2"/>
    <row r="40586" x14ac:dyDescent="0.2"/>
    <row r="40587" x14ac:dyDescent="0.2"/>
    <row r="40588" x14ac:dyDescent="0.2"/>
    <row r="40589" x14ac:dyDescent="0.2"/>
    <row r="40590" x14ac:dyDescent="0.2"/>
    <row r="40591" x14ac:dyDescent="0.2"/>
    <row r="40592" x14ac:dyDescent="0.2"/>
    <row r="40593" x14ac:dyDescent="0.2"/>
    <row r="40594" x14ac:dyDescent="0.2"/>
    <row r="40595" x14ac:dyDescent="0.2"/>
    <row r="40596" x14ac:dyDescent="0.2"/>
    <row r="40597" x14ac:dyDescent="0.2"/>
    <row r="40598" x14ac:dyDescent="0.2"/>
    <row r="40599" x14ac:dyDescent="0.2"/>
    <row r="40600" x14ac:dyDescent="0.2"/>
    <row r="40601" x14ac:dyDescent="0.2"/>
    <row r="40602" x14ac:dyDescent="0.2"/>
    <row r="40603" x14ac:dyDescent="0.2"/>
    <row r="40604" x14ac:dyDescent="0.2"/>
    <row r="40605" x14ac:dyDescent="0.2"/>
    <row r="40606" x14ac:dyDescent="0.2"/>
    <row r="40607" x14ac:dyDescent="0.2"/>
    <row r="40608" x14ac:dyDescent="0.2"/>
    <row r="40609" x14ac:dyDescent="0.2"/>
    <row r="40610" x14ac:dyDescent="0.2"/>
    <row r="40611" x14ac:dyDescent="0.2"/>
    <row r="40612" x14ac:dyDescent="0.2"/>
    <row r="40613" x14ac:dyDescent="0.2"/>
    <row r="40614" x14ac:dyDescent="0.2"/>
    <row r="40615" x14ac:dyDescent="0.2"/>
    <row r="40616" x14ac:dyDescent="0.2"/>
    <row r="40617" x14ac:dyDescent="0.2"/>
    <row r="40618" x14ac:dyDescent="0.2"/>
    <row r="40619" x14ac:dyDescent="0.2"/>
    <row r="40620" x14ac:dyDescent="0.2"/>
    <row r="40621" x14ac:dyDescent="0.2"/>
    <row r="40622" x14ac:dyDescent="0.2"/>
    <row r="40623" x14ac:dyDescent="0.2"/>
    <row r="40624" x14ac:dyDescent="0.2"/>
    <row r="40625" x14ac:dyDescent="0.2"/>
    <row r="40626" x14ac:dyDescent="0.2"/>
    <row r="40627" x14ac:dyDescent="0.2"/>
    <row r="40628" x14ac:dyDescent="0.2"/>
    <row r="40629" x14ac:dyDescent="0.2"/>
    <row r="40630" x14ac:dyDescent="0.2"/>
    <row r="40631" x14ac:dyDescent="0.2"/>
    <row r="40632" x14ac:dyDescent="0.2"/>
    <row r="40633" x14ac:dyDescent="0.2"/>
    <row r="40634" x14ac:dyDescent="0.2"/>
    <row r="40635" x14ac:dyDescent="0.2"/>
    <row r="40636" x14ac:dyDescent="0.2"/>
    <row r="40637" x14ac:dyDescent="0.2"/>
    <row r="40638" x14ac:dyDescent="0.2"/>
    <row r="40639" x14ac:dyDescent="0.2"/>
    <row r="40640" x14ac:dyDescent="0.2"/>
    <row r="40641" x14ac:dyDescent="0.2"/>
    <row r="40642" x14ac:dyDescent="0.2"/>
    <row r="40643" x14ac:dyDescent="0.2"/>
    <row r="40644" x14ac:dyDescent="0.2"/>
    <row r="40645" x14ac:dyDescent="0.2"/>
    <row r="40646" x14ac:dyDescent="0.2"/>
    <row r="40647" x14ac:dyDescent="0.2"/>
    <row r="40648" x14ac:dyDescent="0.2"/>
    <row r="40649" x14ac:dyDescent="0.2"/>
    <row r="40650" x14ac:dyDescent="0.2"/>
    <row r="40651" x14ac:dyDescent="0.2"/>
    <row r="40652" x14ac:dyDescent="0.2"/>
    <row r="40653" x14ac:dyDescent="0.2"/>
    <row r="40654" x14ac:dyDescent="0.2"/>
    <row r="40655" x14ac:dyDescent="0.2"/>
    <row r="40656" x14ac:dyDescent="0.2"/>
    <row r="40657" x14ac:dyDescent="0.2"/>
    <row r="40658" x14ac:dyDescent="0.2"/>
    <row r="40659" x14ac:dyDescent="0.2"/>
    <row r="40660" x14ac:dyDescent="0.2"/>
    <row r="40661" x14ac:dyDescent="0.2"/>
    <row r="40662" x14ac:dyDescent="0.2"/>
    <row r="40663" x14ac:dyDescent="0.2"/>
    <row r="40664" x14ac:dyDescent="0.2"/>
    <row r="40665" x14ac:dyDescent="0.2"/>
    <row r="40666" x14ac:dyDescent="0.2"/>
    <row r="40667" x14ac:dyDescent="0.2"/>
    <row r="40668" x14ac:dyDescent="0.2"/>
    <row r="40669" x14ac:dyDescent="0.2"/>
    <row r="40670" x14ac:dyDescent="0.2"/>
    <row r="40671" x14ac:dyDescent="0.2"/>
    <row r="40672" x14ac:dyDescent="0.2"/>
    <row r="40673" x14ac:dyDescent="0.2"/>
    <row r="40674" x14ac:dyDescent="0.2"/>
    <row r="40675" x14ac:dyDescent="0.2"/>
    <row r="40676" x14ac:dyDescent="0.2"/>
    <row r="40677" x14ac:dyDescent="0.2"/>
    <row r="40678" x14ac:dyDescent="0.2"/>
    <row r="40679" x14ac:dyDescent="0.2"/>
    <row r="40680" x14ac:dyDescent="0.2"/>
    <row r="40681" x14ac:dyDescent="0.2"/>
    <row r="40682" x14ac:dyDescent="0.2"/>
    <row r="40683" x14ac:dyDescent="0.2"/>
    <row r="40684" x14ac:dyDescent="0.2"/>
    <row r="40685" x14ac:dyDescent="0.2"/>
    <row r="40686" x14ac:dyDescent="0.2"/>
    <row r="40687" x14ac:dyDescent="0.2"/>
    <row r="40688" x14ac:dyDescent="0.2"/>
    <row r="40689" x14ac:dyDescent="0.2"/>
    <row r="40690" x14ac:dyDescent="0.2"/>
    <row r="40691" x14ac:dyDescent="0.2"/>
    <row r="40692" x14ac:dyDescent="0.2"/>
    <row r="40693" x14ac:dyDescent="0.2"/>
    <row r="40694" x14ac:dyDescent="0.2"/>
    <row r="40695" x14ac:dyDescent="0.2"/>
    <row r="40696" x14ac:dyDescent="0.2"/>
    <row r="40697" x14ac:dyDescent="0.2"/>
    <row r="40698" x14ac:dyDescent="0.2"/>
    <row r="40699" x14ac:dyDescent="0.2"/>
    <row r="40700" x14ac:dyDescent="0.2"/>
    <row r="40701" x14ac:dyDescent="0.2"/>
    <row r="40702" x14ac:dyDescent="0.2"/>
    <row r="40703" x14ac:dyDescent="0.2"/>
    <row r="40704" x14ac:dyDescent="0.2"/>
    <row r="40705" x14ac:dyDescent="0.2"/>
    <row r="40706" x14ac:dyDescent="0.2"/>
    <row r="40707" x14ac:dyDescent="0.2"/>
    <row r="40708" x14ac:dyDescent="0.2"/>
    <row r="40709" x14ac:dyDescent="0.2"/>
    <row r="40710" x14ac:dyDescent="0.2"/>
    <row r="40711" x14ac:dyDescent="0.2"/>
    <row r="40712" x14ac:dyDescent="0.2"/>
    <row r="40713" x14ac:dyDescent="0.2"/>
    <row r="40714" x14ac:dyDescent="0.2"/>
    <row r="40715" x14ac:dyDescent="0.2"/>
    <row r="40716" x14ac:dyDescent="0.2"/>
    <row r="40717" x14ac:dyDescent="0.2"/>
    <row r="40718" x14ac:dyDescent="0.2"/>
    <row r="40719" x14ac:dyDescent="0.2"/>
    <row r="40720" x14ac:dyDescent="0.2"/>
    <row r="40721" x14ac:dyDescent="0.2"/>
    <row r="40722" x14ac:dyDescent="0.2"/>
    <row r="40723" x14ac:dyDescent="0.2"/>
    <row r="40724" x14ac:dyDescent="0.2"/>
    <row r="40725" x14ac:dyDescent="0.2"/>
    <row r="40726" x14ac:dyDescent="0.2"/>
    <row r="40727" x14ac:dyDescent="0.2"/>
    <row r="40728" x14ac:dyDescent="0.2"/>
    <row r="40729" x14ac:dyDescent="0.2"/>
    <row r="40730" x14ac:dyDescent="0.2"/>
    <row r="40731" x14ac:dyDescent="0.2"/>
    <row r="40732" x14ac:dyDescent="0.2"/>
    <row r="40733" x14ac:dyDescent="0.2"/>
    <row r="40734" x14ac:dyDescent="0.2"/>
    <row r="40735" x14ac:dyDescent="0.2"/>
    <row r="40736" x14ac:dyDescent="0.2"/>
    <row r="40737" x14ac:dyDescent="0.2"/>
    <row r="40738" x14ac:dyDescent="0.2"/>
    <row r="40739" x14ac:dyDescent="0.2"/>
    <row r="40740" x14ac:dyDescent="0.2"/>
    <row r="40741" x14ac:dyDescent="0.2"/>
    <row r="40742" x14ac:dyDescent="0.2"/>
    <row r="40743" x14ac:dyDescent="0.2"/>
    <row r="40744" x14ac:dyDescent="0.2"/>
    <row r="40745" x14ac:dyDescent="0.2"/>
    <row r="40746" x14ac:dyDescent="0.2"/>
    <row r="40747" x14ac:dyDescent="0.2"/>
    <row r="40748" x14ac:dyDescent="0.2"/>
    <row r="40749" x14ac:dyDescent="0.2"/>
    <row r="40750" x14ac:dyDescent="0.2"/>
    <row r="40751" x14ac:dyDescent="0.2"/>
    <row r="40752" x14ac:dyDescent="0.2"/>
    <row r="40753" x14ac:dyDescent="0.2"/>
    <row r="40754" x14ac:dyDescent="0.2"/>
    <row r="40755" x14ac:dyDescent="0.2"/>
    <row r="40756" x14ac:dyDescent="0.2"/>
    <row r="40757" x14ac:dyDescent="0.2"/>
    <row r="40758" x14ac:dyDescent="0.2"/>
    <row r="40759" x14ac:dyDescent="0.2"/>
    <row r="40760" x14ac:dyDescent="0.2"/>
    <row r="40761" x14ac:dyDescent="0.2"/>
    <row r="40762" x14ac:dyDescent="0.2"/>
    <row r="40763" x14ac:dyDescent="0.2"/>
    <row r="40764" x14ac:dyDescent="0.2"/>
    <row r="40765" x14ac:dyDescent="0.2"/>
    <row r="40766" x14ac:dyDescent="0.2"/>
    <row r="40767" x14ac:dyDescent="0.2"/>
    <row r="40768" x14ac:dyDescent="0.2"/>
    <row r="40769" x14ac:dyDescent="0.2"/>
    <row r="40770" x14ac:dyDescent="0.2"/>
    <row r="40771" x14ac:dyDescent="0.2"/>
    <row r="40772" x14ac:dyDescent="0.2"/>
    <row r="40773" x14ac:dyDescent="0.2"/>
    <row r="40774" x14ac:dyDescent="0.2"/>
    <row r="40775" x14ac:dyDescent="0.2"/>
    <row r="40776" x14ac:dyDescent="0.2"/>
    <row r="40777" x14ac:dyDescent="0.2"/>
    <row r="40778" x14ac:dyDescent="0.2"/>
    <row r="40779" x14ac:dyDescent="0.2"/>
    <row r="40780" x14ac:dyDescent="0.2"/>
    <row r="40781" x14ac:dyDescent="0.2"/>
    <row r="40782" x14ac:dyDescent="0.2"/>
    <row r="40783" x14ac:dyDescent="0.2"/>
    <row r="40784" x14ac:dyDescent="0.2"/>
    <row r="40785" x14ac:dyDescent="0.2"/>
    <row r="40786" x14ac:dyDescent="0.2"/>
    <row r="40787" x14ac:dyDescent="0.2"/>
    <row r="40788" x14ac:dyDescent="0.2"/>
    <row r="40789" x14ac:dyDescent="0.2"/>
    <row r="40790" x14ac:dyDescent="0.2"/>
    <row r="40791" x14ac:dyDescent="0.2"/>
    <row r="40792" x14ac:dyDescent="0.2"/>
    <row r="40793" x14ac:dyDescent="0.2"/>
    <row r="40794" x14ac:dyDescent="0.2"/>
    <row r="40795" x14ac:dyDescent="0.2"/>
    <row r="40796" x14ac:dyDescent="0.2"/>
    <row r="40797" x14ac:dyDescent="0.2"/>
    <row r="40798" x14ac:dyDescent="0.2"/>
    <row r="40799" x14ac:dyDescent="0.2"/>
    <row r="40800" x14ac:dyDescent="0.2"/>
    <row r="40801" x14ac:dyDescent="0.2"/>
    <row r="40802" x14ac:dyDescent="0.2"/>
    <row r="40803" x14ac:dyDescent="0.2"/>
    <row r="40804" x14ac:dyDescent="0.2"/>
    <row r="40805" x14ac:dyDescent="0.2"/>
    <row r="40806" x14ac:dyDescent="0.2"/>
    <row r="40807" x14ac:dyDescent="0.2"/>
    <row r="40808" x14ac:dyDescent="0.2"/>
    <row r="40809" x14ac:dyDescent="0.2"/>
    <row r="40810" x14ac:dyDescent="0.2"/>
    <row r="40811" x14ac:dyDescent="0.2"/>
    <row r="40812" x14ac:dyDescent="0.2"/>
    <row r="40813" x14ac:dyDescent="0.2"/>
    <row r="40814" x14ac:dyDescent="0.2"/>
    <row r="40815" x14ac:dyDescent="0.2"/>
    <row r="40816" x14ac:dyDescent="0.2"/>
    <row r="40817" x14ac:dyDescent="0.2"/>
    <row r="40818" x14ac:dyDescent="0.2"/>
    <row r="40819" x14ac:dyDescent="0.2"/>
    <row r="40820" x14ac:dyDescent="0.2"/>
    <row r="40821" x14ac:dyDescent="0.2"/>
    <row r="40822" x14ac:dyDescent="0.2"/>
    <row r="40823" x14ac:dyDescent="0.2"/>
    <row r="40824" x14ac:dyDescent="0.2"/>
    <row r="40825" x14ac:dyDescent="0.2"/>
    <row r="40826" x14ac:dyDescent="0.2"/>
    <row r="40827" x14ac:dyDescent="0.2"/>
    <row r="40828" x14ac:dyDescent="0.2"/>
    <row r="40829" x14ac:dyDescent="0.2"/>
    <row r="40830" x14ac:dyDescent="0.2"/>
    <row r="40831" x14ac:dyDescent="0.2"/>
    <row r="40832" x14ac:dyDescent="0.2"/>
    <row r="40833" x14ac:dyDescent="0.2"/>
    <row r="40834" x14ac:dyDescent="0.2"/>
    <row r="40835" x14ac:dyDescent="0.2"/>
    <row r="40836" x14ac:dyDescent="0.2"/>
    <row r="40837" x14ac:dyDescent="0.2"/>
    <row r="40838" x14ac:dyDescent="0.2"/>
    <row r="40839" x14ac:dyDescent="0.2"/>
    <row r="40840" x14ac:dyDescent="0.2"/>
    <row r="40841" x14ac:dyDescent="0.2"/>
    <row r="40842" x14ac:dyDescent="0.2"/>
    <row r="40843" x14ac:dyDescent="0.2"/>
    <row r="40844" x14ac:dyDescent="0.2"/>
    <row r="40845" x14ac:dyDescent="0.2"/>
    <row r="40846" x14ac:dyDescent="0.2"/>
    <row r="40847" x14ac:dyDescent="0.2"/>
    <row r="40848" x14ac:dyDescent="0.2"/>
    <row r="40849" x14ac:dyDescent="0.2"/>
    <row r="40850" x14ac:dyDescent="0.2"/>
    <row r="40851" x14ac:dyDescent="0.2"/>
    <row r="40852" x14ac:dyDescent="0.2"/>
    <row r="40853" x14ac:dyDescent="0.2"/>
    <row r="40854" x14ac:dyDescent="0.2"/>
    <row r="40855" x14ac:dyDescent="0.2"/>
    <row r="40856" x14ac:dyDescent="0.2"/>
    <row r="40857" x14ac:dyDescent="0.2"/>
    <row r="40858" x14ac:dyDescent="0.2"/>
    <row r="40859" x14ac:dyDescent="0.2"/>
    <row r="40860" x14ac:dyDescent="0.2"/>
    <row r="40861" x14ac:dyDescent="0.2"/>
    <row r="40862" x14ac:dyDescent="0.2"/>
    <row r="40863" x14ac:dyDescent="0.2"/>
    <row r="40864" x14ac:dyDescent="0.2"/>
    <row r="40865" x14ac:dyDescent="0.2"/>
    <row r="40866" x14ac:dyDescent="0.2"/>
    <row r="40867" x14ac:dyDescent="0.2"/>
    <row r="40868" x14ac:dyDescent="0.2"/>
    <row r="40869" x14ac:dyDescent="0.2"/>
    <row r="40870" x14ac:dyDescent="0.2"/>
    <row r="40871" x14ac:dyDescent="0.2"/>
    <row r="40872" x14ac:dyDescent="0.2"/>
    <row r="40873" x14ac:dyDescent="0.2"/>
    <row r="40874" x14ac:dyDescent="0.2"/>
    <row r="40875" x14ac:dyDescent="0.2"/>
    <row r="40876" x14ac:dyDescent="0.2"/>
    <row r="40877" x14ac:dyDescent="0.2"/>
    <row r="40878" x14ac:dyDescent="0.2"/>
    <row r="40879" x14ac:dyDescent="0.2"/>
    <row r="40880" x14ac:dyDescent="0.2"/>
    <row r="40881" x14ac:dyDescent="0.2"/>
    <row r="40882" x14ac:dyDescent="0.2"/>
    <row r="40883" x14ac:dyDescent="0.2"/>
    <row r="40884" x14ac:dyDescent="0.2"/>
    <row r="40885" x14ac:dyDescent="0.2"/>
    <row r="40886" x14ac:dyDescent="0.2"/>
    <row r="40887" x14ac:dyDescent="0.2"/>
    <row r="40888" x14ac:dyDescent="0.2"/>
    <row r="40889" x14ac:dyDescent="0.2"/>
    <row r="40890" x14ac:dyDescent="0.2"/>
    <row r="40891" x14ac:dyDescent="0.2"/>
    <row r="40892" x14ac:dyDescent="0.2"/>
    <row r="40893" x14ac:dyDescent="0.2"/>
    <row r="40894" x14ac:dyDescent="0.2"/>
    <row r="40895" x14ac:dyDescent="0.2"/>
    <row r="40896" x14ac:dyDescent="0.2"/>
    <row r="40897" x14ac:dyDescent="0.2"/>
    <row r="40898" x14ac:dyDescent="0.2"/>
    <row r="40899" x14ac:dyDescent="0.2"/>
    <row r="40900" x14ac:dyDescent="0.2"/>
    <row r="40901" x14ac:dyDescent="0.2"/>
    <row r="40902" x14ac:dyDescent="0.2"/>
    <row r="40903" x14ac:dyDescent="0.2"/>
    <row r="40904" x14ac:dyDescent="0.2"/>
    <row r="40905" x14ac:dyDescent="0.2"/>
    <row r="40906" x14ac:dyDescent="0.2"/>
    <row r="40907" x14ac:dyDescent="0.2"/>
    <row r="40908" x14ac:dyDescent="0.2"/>
    <row r="40909" x14ac:dyDescent="0.2"/>
    <row r="40910" x14ac:dyDescent="0.2"/>
    <row r="40911" x14ac:dyDescent="0.2"/>
    <row r="40912" x14ac:dyDescent="0.2"/>
    <row r="40913" x14ac:dyDescent="0.2"/>
    <row r="40914" x14ac:dyDescent="0.2"/>
    <row r="40915" x14ac:dyDescent="0.2"/>
    <row r="40916" x14ac:dyDescent="0.2"/>
    <row r="40917" x14ac:dyDescent="0.2"/>
    <row r="40918" x14ac:dyDescent="0.2"/>
    <row r="40919" x14ac:dyDescent="0.2"/>
    <row r="40920" x14ac:dyDescent="0.2"/>
    <row r="40921" x14ac:dyDescent="0.2"/>
    <row r="40922" x14ac:dyDescent="0.2"/>
    <row r="40923" x14ac:dyDescent="0.2"/>
    <row r="40924" x14ac:dyDescent="0.2"/>
    <row r="40925" x14ac:dyDescent="0.2"/>
    <row r="40926" x14ac:dyDescent="0.2"/>
    <row r="40927" x14ac:dyDescent="0.2"/>
    <row r="40928" x14ac:dyDescent="0.2"/>
    <row r="40929" x14ac:dyDescent="0.2"/>
    <row r="40930" x14ac:dyDescent="0.2"/>
    <row r="40931" x14ac:dyDescent="0.2"/>
    <row r="40932" x14ac:dyDescent="0.2"/>
    <row r="40933" x14ac:dyDescent="0.2"/>
    <row r="40934" x14ac:dyDescent="0.2"/>
    <row r="40935" x14ac:dyDescent="0.2"/>
    <row r="40936" x14ac:dyDescent="0.2"/>
    <row r="40937" x14ac:dyDescent="0.2"/>
    <row r="40938" x14ac:dyDescent="0.2"/>
    <row r="40939" x14ac:dyDescent="0.2"/>
    <row r="40940" x14ac:dyDescent="0.2"/>
    <row r="40941" x14ac:dyDescent="0.2"/>
    <row r="40942" x14ac:dyDescent="0.2"/>
    <row r="40943" x14ac:dyDescent="0.2"/>
    <row r="40944" x14ac:dyDescent="0.2"/>
    <row r="40945" x14ac:dyDescent="0.2"/>
    <row r="40946" x14ac:dyDescent="0.2"/>
    <row r="40947" x14ac:dyDescent="0.2"/>
    <row r="40948" x14ac:dyDescent="0.2"/>
    <row r="40949" x14ac:dyDescent="0.2"/>
    <row r="40950" x14ac:dyDescent="0.2"/>
    <row r="40951" x14ac:dyDescent="0.2"/>
    <row r="40952" x14ac:dyDescent="0.2"/>
    <row r="40953" x14ac:dyDescent="0.2"/>
    <row r="40954" x14ac:dyDescent="0.2"/>
    <row r="40955" x14ac:dyDescent="0.2"/>
    <row r="40956" x14ac:dyDescent="0.2"/>
    <row r="40957" x14ac:dyDescent="0.2"/>
    <row r="40958" x14ac:dyDescent="0.2"/>
    <row r="40959" x14ac:dyDescent="0.2"/>
    <row r="40960" x14ac:dyDescent="0.2"/>
    <row r="40961" x14ac:dyDescent="0.2"/>
    <row r="40962" x14ac:dyDescent="0.2"/>
    <row r="40963" x14ac:dyDescent="0.2"/>
    <row r="40964" x14ac:dyDescent="0.2"/>
    <row r="40965" x14ac:dyDescent="0.2"/>
    <row r="40966" x14ac:dyDescent="0.2"/>
    <row r="40967" x14ac:dyDescent="0.2"/>
    <row r="40968" x14ac:dyDescent="0.2"/>
    <row r="40969" x14ac:dyDescent="0.2"/>
    <row r="40970" x14ac:dyDescent="0.2"/>
    <row r="40971" x14ac:dyDescent="0.2"/>
    <row r="40972" x14ac:dyDescent="0.2"/>
    <row r="40973" x14ac:dyDescent="0.2"/>
    <row r="40974" x14ac:dyDescent="0.2"/>
    <row r="40975" x14ac:dyDescent="0.2"/>
    <row r="40976" x14ac:dyDescent="0.2"/>
    <row r="40977" x14ac:dyDescent="0.2"/>
    <row r="40978" x14ac:dyDescent="0.2"/>
    <row r="40979" x14ac:dyDescent="0.2"/>
    <row r="40980" x14ac:dyDescent="0.2"/>
    <row r="40981" x14ac:dyDescent="0.2"/>
    <row r="40982" x14ac:dyDescent="0.2"/>
    <row r="40983" x14ac:dyDescent="0.2"/>
    <row r="40984" x14ac:dyDescent="0.2"/>
    <row r="40985" x14ac:dyDescent="0.2"/>
    <row r="40986" x14ac:dyDescent="0.2"/>
    <row r="40987" x14ac:dyDescent="0.2"/>
    <row r="40988" x14ac:dyDescent="0.2"/>
    <row r="40989" x14ac:dyDescent="0.2"/>
    <row r="40990" x14ac:dyDescent="0.2"/>
    <row r="40991" x14ac:dyDescent="0.2"/>
    <row r="40992" x14ac:dyDescent="0.2"/>
    <row r="40993" x14ac:dyDescent="0.2"/>
    <row r="40994" x14ac:dyDescent="0.2"/>
    <row r="40995" x14ac:dyDescent="0.2"/>
    <row r="40996" x14ac:dyDescent="0.2"/>
    <row r="40997" x14ac:dyDescent="0.2"/>
    <row r="40998" x14ac:dyDescent="0.2"/>
    <row r="40999" x14ac:dyDescent="0.2"/>
    <row r="41000" x14ac:dyDescent="0.2"/>
    <row r="41001" x14ac:dyDescent="0.2"/>
    <row r="41002" x14ac:dyDescent="0.2"/>
    <row r="41003" x14ac:dyDescent="0.2"/>
    <row r="41004" x14ac:dyDescent="0.2"/>
    <row r="41005" x14ac:dyDescent="0.2"/>
    <row r="41006" x14ac:dyDescent="0.2"/>
    <row r="41007" x14ac:dyDescent="0.2"/>
    <row r="41008" x14ac:dyDescent="0.2"/>
    <row r="41009" x14ac:dyDescent="0.2"/>
    <row r="41010" x14ac:dyDescent="0.2"/>
    <row r="41011" x14ac:dyDescent="0.2"/>
    <row r="41012" x14ac:dyDescent="0.2"/>
    <row r="41013" x14ac:dyDescent="0.2"/>
    <row r="41014" x14ac:dyDescent="0.2"/>
    <row r="41015" x14ac:dyDescent="0.2"/>
    <row r="41016" x14ac:dyDescent="0.2"/>
    <row r="41017" x14ac:dyDescent="0.2"/>
    <row r="41018" x14ac:dyDescent="0.2"/>
    <row r="41019" x14ac:dyDescent="0.2"/>
    <row r="41020" x14ac:dyDescent="0.2"/>
    <row r="41021" x14ac:dyDescent="0.2"/>
    <row r="41022" x14ac:dyDescent="0.2"/>
    <row r="41023" x14ac:dyDescent="0.2"/>
    <row r="41024" x14ac:dyDescent="0.2"/>
    <row r="41025" x14ac:dyDescent="0.2"/>
    <row r="41026" x14ac:dyDescent="0.2"/>
    <row r="41027" x14ac:dyDescent="0.2"/>
    <row r="41028" x14ac:dyDescent="0.2"/>
    <row r="41029" x14ac:dyDescent="0.2"/>
    <row r="41030" x14ac:dyDescent="0.2"/>
    <row r="41031" x14ac:dyDescent="0.2"/>
    <row r="41032" x14ac:dyDescent="0.2"/>
    <row r="41033" x14ac:dyDescent="0.2"/>
    <row r="41034" x14ac:dyDescent="0.2"/>
    <row r="41035" x14ac:dyDescent="0.2"/>
    <row r="41036" x14ac:dyDescent="0.2"/>
    <row r="41037" x14ac:dyDescent="0.2"/>
    <row r="41038" x14ac:dyDescent="0.2"/>
    <row r="41039" x14ac:dyDescent="0.2"/>
    <row r="41040" x14ac:dyDescent="0.2"/>
    <row r="41041" x14ac:dyDescent="0.2"/>
    <row r="41042" x14ac:dyDescent="0.2"/>
    <row r="41043" x14ac:dyDescent="0.2"/>
    <row r="41044" x14ac:dyDescent="0.2"/>
    <row r="41045" x14ac:dyDescent="0.2"/>
    <row r="41046" x14ac:dyDescent="0.2"/>
    <row r="41047" x14ac:dyDescent="0.2"/>
    <row r="41048" x14ac:dyDescent="0.2"/>
    <row r="41049" x14ac:dyDescent="0.2"/>
    <row r="41050" x14ac:dyDescent="0.2"/>
    <row r="41051" x14ac:dyDescent="0.2"/>
    <row r="41052" x14ac:dyDescent="0.2"/>
    <row r="41053" x14ac:dyDescent="0.2"/>
    <row r="41054" x14ac:dyDescent="0.2"/>
    <row r="41055" x14ac:dyDescent="0.2"/>
    <row r="41056" x14ac:dyDescent="0.2"/>
    <row r="41057" x14ac:dyDescent="0.2"/>
    <row r="41058" x14ac:dyDescent="0.2"/>
    <row r="41059" x14ac:dyDescent="0.2"/>
    <row r="41060" x14ac:dyDescent="0.2"/>
    <row r="41061" x14ac:dyDescent="0.2"/>
    <row r="41062" x14ac:dyDescent="0.2"/>
    <row r="41063" x14ac:dyDescent="0.2"/>
    <row r="41064" x14ac:dyDescent="0.2"/>
    <row r="41065" x14ac:dyDescent="0.2"/>
    <row r="41066" x14ac:dyDescent="0.2"/>
    <row r="41067" x14ac:dyDescent="0.2"/>
    <row r="41068" x14ac:dyDescent="0.2"/>
    <row r="41069" x14ac:dyDescent="0.2"/>
    <row r="41070" x14ac:dyDescent="0.2"/>
    <row r="41071" x14ac:dyDescent="0.2"/>
    <row r="41072" x14ac:dyDescent="0.2"/>
    <row r="41073" x14ac:dyDescent="0.2"/>
    <row r="41074" x14ac:dyDescent="0.2"/>
    <row r="41075" x14ac:dyDescent="0.2"/>
    <row r="41076" x14ac:dyDescent="0.2"/>
    <row r="41077" x14ac:dyDescent="0.2"/>
    <row r="41078" x14ac:dyDescent="0.2"/>
    <row r="41079" x14ac:dyDescent="0.2"/>
    <row r="41080" x14ac:dyDescent="0.2"/>
    <row r="41081" x14ac:dyDescent="0.2"/>
    <row r="41082" x14ac:dyDescent="0.2"/>
    <row r="41083" x14ac:dyDescent="0.2"/>
    <row r="41084" x14ac:dyDescent="0.2"/>
    <row r="41085" x14ac:dyDescent="0.2"/>
    <row r="41086" x14ac:dyDescent="0.2"/>
    <row r="41087" x14ac:dyDescent="0.2"/>
    <row r="41088" x14ac:dyDescent="0.2"/>
    <row r="41089" x14ac:dyDescent="0.2"/>
    <row r="41090" x14ac:dyDescent="0.2"/>
    <row r="41091" x14ac:dyDescent="0.2"/>
    <row r="41092" x14ac:dyDescent="0.2"/>
    <row r="41093" x14ac:dyDescent="0.2"/>
    <row r="41094" x14ac:dyDescent="0.2"/>
    <row r="41095" x14ac:dyDescent="0.2"/>
    <row r="41096" x14ac:dyDescent="0.2"/>
    <row r="41097" x14ac:dyDescent="0.2"/>
    <row r="41098" x14ac:dyDescent="0.2"/>
    <row r="41099" x14ac:dyDescent="0.2"/>
    <row r="41100" x14ac:dyDescent="0.2"/>
    <row r="41101" x14ac:dyDescent="0.2"/>
    <row r="41102" x14ac:dyDescent="0.2"/>
    <row r="41103" x14ac:dyDescent="0.2"/>
    <row r="41104" x14ac:dyDescent="0.2"/>
    <row r="41105" x14ac:dyDescent="0.2"/>
    <row r="41106" x14ac:dyDescent="0.2"/>
    <row r="41107" x14ac:dyDescent="0.2"/>
    <row r="41108" x14ac:dyDescent="0.2"/>
    <row r="41109" x14ac:dyDescent="0.2"/>
    <row r="41110" x14ac:dyDescent="0.2"/>
    <row r="41111" x14ac:dyDescent="0.2"/>
    <row r="41112" x14ac:dyDescent="0.2"/>
    <row r="41113" x14ac:dyDescent="0.2"/>
    <row r="41114" x14ac:dyDescent="0.2"/>
    <row r="41115" x14ac:dyDescent="0.2"/>
    <row r="41116" x14ac:dyDescent="0.2"/>
    <row r="41117" x14ac:dyDescent="0.2"/>
    <row r="41118" x14ac:dyDescent="0.2"/>
    <row r="41119" x14ac:dyDescent="0.2"/>
    <row r="41120" x14ac:dyDescent="0.2"/>
    <row r="41121" x14ac:dyDescent="0.2"/>
    <row r="41122" x14ac:dyDescent="0.2"/>
    <row r="41123" x14ac:dyDescent="0.2"/>
    <row r="41124" x14ac:dyDescent="0.2"/>
    <row r="41125" x14ac:dyDescent="0.2"/>
    <row r="41126" x14ac:dyDescent="0.2"/>
    <row r="41127" x14ac:dyDescent="0.2"/>
    <row r="41128" x14ac:dyDescent="0.2"/>
    <row r="41129" x14ac:dyDescent="0.2"/>
    <row r="41130" x14ac:dyDescent="0.2"/>
    <row r="41131" x14ac:dyDescent="0.2"/>
    <row r="41132" x14ac:dyDescent="0.2"/>
    <row r="41133" x14ac:dyDescent="0.2"/>
    <row r="41134" x14ac:dyDescent="0.2"/>
    <row r="41135" x14ac:dyDescent="0.2"/>
    <row r="41136" x14ac:dyDescent="0.2"/>
    <row r="41137" x14ac:dyDescent="0.2"/>
    <row r="41138" x14ac:dyDescent="0.2"/>
    <row r="41139" x14ac:dyDescent="0.2"/>
    <row r="41140" x14ac:dyDescent="0.2"/>
    <row r="41141" x14ac:dyDescent="0.2"/>
    <row r="41142" x14ac:dyDescent="0.2"/>
    <row r="41143" x14ac:dyDescent="0.2"/>
    <row r="41144" x14ac:dyDescent="0.2"/>
    <row r="41145" x14ac:dyDescent="0.2"/>
    <row r="41146" x14ac:dyDescent="0.2"/>
    <row r="41147" x14ac:dyDescent="0.2"/>
    <row r="41148" x14ac:dyDescent="0.2"/>
    <row r="41149" x14ac:dyDescent="0.2"/>
    <row r="41150" x14ac:dyDescent="0.2"/>
    <row r="41151" x14ac:dyDescent="0.2"/>
    <row r="41152" x14ac:dyDescent="0.2"/>
    <row r="41153" x14ac:dyDescent="0.2"/>
    <row r="41154" x14ac:dyDescent="0.2"/>
    <row r="41155" x14ac:dyDescent="0.2"/>
    <row r="41156" x14ac:dyDescent="0.2"/>
    <row r="41157" x14ac:dyDescent="0.2"/>
    <row r="41158" x14ac:dyDescent="0.2"/>
    <row r="41159" x14ac:dyDescent="0.2"/>
    <row r="41160" x14ac:dyDescent="0.2"/>
    <row r="41161" x14ac:dyDescent="0.2"/>
    <row r="41162" x14ac:dyDescent="0.2"/>
    <row r="41163" x14ac:dyDescent="0.2"/>
    <row r="41164" x14ac:dyDescent="0.2"/>
    <row r="41165" x14ac:dyDescent="0.2"/>
    <row r="41166" x14ac:dyDescent="0.2"/>
    <row r="41167" x14ac:dyDescent="0.2"/>
    <row r="41168" x14ac:dyDescent="0.2"/>
    <row r="41169" x14ac:dyDescent="0.2"/>
    <row r="41170" x14ac:dyDescent="0.2"/>
    <row r="41171" x14ac:dyDescent="0.2"/>
    <row r="41172" x14ac:dyDescent="0.2"/>
    <row r="41173" x14ac:dyDescent="0.2"/>
    <row r="41174" x14ac:dyDescent="0.2"/>
    <row r="41175" x14ac:dyDescent="0.2"/>
    <row r="41176" x14ac:dyDescent="0.2"/>
    <row r="41177" x14ac:dyDescent="0.2"/>
    <row r="41178" x14ac:dyDescent="0.2"/>
    <row r="41179" x14ac:dyDescent="0.2"/>
    <row r="41180" x14ac:dyDescent="0.2"/>
    <row r="41181" x14ac:dyDescent="0.2"/>
    <row r="41182" x14ac:dyDescent="0.2"/>
    <row r="41183" x14ac:dyDescent="0.2"/>
    <row r="41184" x14ac:dyDescent="0.2"/>
    <row r="41185" x14ac:dyDescent="0.2"/>
    <row r="41186" x14ac:dyDescent="0.2"/>
    <row r="41187" x14ac:dyDescent="0.2"/>
    <row r="41188" x14ac:dyDescent="0.2"/>
    <row r="41189" x14ac:dyDescent="0.2"/>
    <row r="41190" x14ac:dyDescent="0.2"/>
    <row r="41191" x14ac:dyDescent="0.2"/>
    <row r="41192" x14ac:dyDescent="0.2"/>
    <row r="41193" x14ac:dyDescent="0.2"/>
    <row r="41194" x14ac:dyDescent="0.2"/>
    <row r="41195" x14ac:dyDescent="0.2"/>
    <row r="41196" x14ac:dyDescent="0.2"/>
    <row r="41197" x14ac:dyDescent="0.2"/>
    <row r="41198" x14ac:dyDescent="0.2"/>
    <row r="41199" x14ac:dyDescent="0.2"/>
    <row r="41200" x14ac:dyDescent="0.2"/>
    <row r="41201" x14ac:dyDescent="0.2"/>
    <row r="41202" x14ac:dyDescent="0.2"/>
    <row r="41203" x14ac:dyDescent="0.2"/>
    <row r="41204" x14ac:dyDescent="0.2"/>
    <row r="41205" x14ac:dyDescent="0.2"/>
    <row r="41206" x14ac:dyDescent="0.2"/>
    <row r="41207" x14ac:dyDescent="0.2"/>
    <row r="41208" x14ac:dyDescent="0.2"/>
    <row r="41209" x14ac:dyDescent="0.2"/>
    <row r="41210" x14ac:dyDescent="0.2"/>
    <row r="41211" x14ac:dyDescent="0.2"/>
    <row r="41212" x14ac:dyDescent="0.2"/>
    <row r="41213" x14ac:dyDescent="0.2"/>
    <row r="41214" x14ac:dyDescent="0.2"/>
    <row r="41215" x14ac:dyDescent="0.2"/>
    <row r="41216" x14ac:dyDescent="0.2"/>
    <row r="41217" x14ac:dyDescent="0.2"/>
    <row r="41218" x14ac:dyDescent="0.2"/>
    <row r="41219" x14ac:dyDescent="0.2"/>
    <row r="41220" x14ac:dyDescent="0.2"/>
    <row r="41221" x14ac:dyDescent="0.2"/>
    <row r="41222" x14ac:dyDescent="0.2"/>
    <row r="41223" x14ac:dyDescent="0.2"/>
    <row r="41224" x14ac:dyDescent="0.2"/>
    <row r="41225" x14ac:dyDescent="0.2"/>
    <row r="41226" x14ac:dyDescent="0.2"/>
    <row r="41227" x14ac:dyDescent="0.2"/>
    <row r="41228" x14ac:dyDescent="0.2"/>
    <row r="41229" x14ac:dyDescent="0.2"/>
    <row r="41230" x14ac:dyDescent="0.2"/>
    <row r="41231" x14ac:dyDescent="0.2"/>
    <row r="41232" x14ac:dyDescent="0.2"/>
    <row r="41233" x14ac:dyDescent="0.2"/>
    <row r="41234" x14ac:dyDescent="0.2"/>
    <row r="41235" x14ac:dyDescent="0.2"/>
    <row r="41236" x14ac:dyDescent="0.2"/>
    <row r="41237" x14ac:dyDescent="0.2"/>
    <row r="41238" x14ac:dyDescent="0.2"/>
    <row r="41239" x14ac:dyDescent="0.2"/>
    <row r="41240" x14ac:dyDescent="0.2"/>
    <row r="41241" x14ac:dyDescent="0.2"/>
    <row r="41242" x14ac:dyDescent="0.2"/>
    <row r="41243" x14ac:dyDescent="0.2"/>
    <row r="41244" x14ac:dyDescent="0.2"/>
    <row r="41245" x14ac:dyDescent="0.2"/>
    <row r="41246" x14ac:dyDescent="0.2"/>
    <row r="41247" x14ac:dyDescent="0.2"/>
    <row r="41248" x14ac:dyDescent="0.2"/>
    <row r="41249" x14ac:dyDescent="0.2"/>
    <row r="41250" x14ac:dyDescent="0.2"/>
    <row r="41251" x14ac:dyDescent="0.2"/>
    <row r="41252" x14ac:dyDescent="0.2"/>
    <row r="41253" x14ac:dyDescent="0.2"/>
    <row r="41254" x14ac:dyDescent="0.2"/>
    <row r="41255" x14ac:dyDescent="0.2"/>
    <row r="41256" x14ac:dyDescent="0.2"/>
    <row r="41257" x14ac:dyDescent="0.2"/>
    <row r="41258" x14ac:dyDescent="0.2"/>
    <row r="41259" x14ac:dyDescent="0.2"/>
    <row r="41260" x14ac:dyDescent="0.2"/>
    <row r="41261" x14ac:dyDescent="0.2"/>
    <row r="41262" x14ac:dyDescent="0.2"/>
    <row r="41263" x14ac:dyDescent="0.2"/>
    <row r="41264" x14ac:dyDescent="0.2"/>
    <row r="41265" x14ac:dyDescent="0.2"/>
    <row r="41266" x14ac:dyDescent="0.2"/>
    <row r="41267" x14ac:dyDescent="0.2"/>
    <row r="41268" x14ac:dyDescent="0.2"/>
    <row r="41269" x14ac:dyDescent="0.2"/>
    <row r="41270" x14ac:dyDescent="0.2"/>
    <row r="41271" x14ac:dyDescent="0.2"/>
    <row r="41272" x14ac:dyDescent="0.2"/>
    <row r="41273" x14ac:dyDescent="0.2"/>
    <row r="41274" x14ac:dyDescent="0.2"/>
    <row r="41275" x14ac:dyDescent="0.2"/>
    <row r="41276" x14ac:dyDescent="0.2"/>
    <row r="41277" x14ac:dyDescent="0.2"/>
    <row r="41278" x14ac:dyDescent="0.2"/>
    <row r="41279" x14ac:dyDescent="0.2"/>
    <row r="41280" x14ac:dyDescent="0.2"/>
    <row r="41281" x14ac:dyDescent="0.2"/>
    <row r="41282" x14ac:dyDescent="0.2"/>
    <row r="41283" x14ac:dyDescent="0.2"/>
    <row r="41284" x14ac:dyDescent="0.2"/>
    <row r="41285" x14ac:dyDescent="0.2"/>
    <row r="41286" x14ac:dyDescent="0.2"/>
    <row r="41287" x14ac:dyDescent="0.2"/>
    <row r="41288" x14ac:dyDescent="0.2"/>
    <row r="41289" x14ac:dyDescent="0.2"/>
    <row r="41290" x14ac:dyDescent="0.2"/>
    <row r="41291" x14ac:dyDescent="0.2"/>
    <row r="41292" x14ac:dyDescent="0.2"/>
    <row r="41293" x14ac:dyDescent="0.2"/>
    <row r="41294" x14ac:dyDescent="0.2"/>
    <row r="41295" x14ac:dyDescent="0.2"/>
    <row r="41296" x14ac:dyDescent="0.2"/>
    <row r="41297" x14ac:dyDescent="0.2"/>
    <row r="41298" x14ac:dyDescent="0.2"/>
    <row r="41299" x14ac:dyDescent="0.2"/>
    <row r="41300" x14ac:dyDescent="0.2"/>
    <row r="41301" x14ac:dyDescent="0.2"/>
    <row r="41302" x14ac:dyDescent="0.2"/>
    <row r="41303" x14ac:dyDescent="0.2"/>
    <row r="41304" x14ac:dyDescent="0.2"/>
    <row r="41305" x14ac:dyDescent="0.2"/>
    <row r="41306" x14ac:dyDescent="0.2"/>
    <row r="41307" x14ac:dyDescent="0.2"/>
    <row r="41308" x14ac:dyDescent="0.2"/>
    <row r="41309" x14ac:dyDescent="0.2"/>
    <row r="41310" x14ac:dyDescent="0.2"/>
    <row r="41311" x14ac:dyDescent="0.2"/>
    <row r="41312" x14ac:dyDescent="0.2"/>
    <row r="41313" x14ac:dyDescent="0.2"/>
    <row r="41314" x14ac:dyDescent="0.2"/>
    <row r="41315" x14ac:dyDescent="0.2"/>
    <row r="41316" x14ac:dyDescent="0.2"/>
    <row r="41317" x14ac:dyDescent="0.2"/>
    <row r="41318" x14ac:dyDescent="0.2"/>
    <row r="41319" x14ac:dyDescent="0.2"/>
    <row r="41320" x14ac:dyDescent="0.2"/>
    <row r="41321" x14ac:dyDescent="0.2"/>
    <row r="41322" x14ac:dyDescent="0.2"/>
    <row r="41323" x14ac:dyDescent="0.2"/>
    <row r="41324" x14ac:dyDescent="0.2"/>
    <row r="41325" x14ac:dyDescent="0.2"/>
    <row r="41326" x14ac:dyDescent="0.2"/>
    <row r="41327" x14ac:dyDescent="0.2"/>
    <row r="41328" x14ac:dyDescent="0.2"/>
    <row r="41329" x14ac:dyDescent="0.2"/>
    <row r="41330" x14ac:dyDescent="0.2"/>
    <row r="41331" x14ac:dyDescent="0.2"/>
    <row r="41332" x14ac:dyDescent="0.2"/>
    <row r="41333" x14ac:dyDescent="0.2"/>
    <row r="41334" x14ac:dyDescent="0.2"/>
    <row r="41335" x14ac:dyDescent="0.2"/>
    <row r="41336" x14ac:dyDescent="0.2"/>
    <row r="41337" x14ac:dyDescent="0.2"/>
    <row r="41338" x14ac:dyDescent="0.2"/>
    <row r="41339" x14ac:dyDescent="0.2"/>
    <row r="41340" x14ac:dyDescent="0.2"/>
    <row r="41341" x14ac:dyDescent="0.2"/>
    <row r="41342" x14ac:dyDescent="0.2"/>
    <row r="41343" x14ac:dyDescent="0.2"/>
    <row r="41344" x14ac:dyDescent="0.2"/>
    <row r="41345" x14ac:dyDescent="0.2"/>
    <row r="41346" x14ac:dyDescent="0.2"/>
    <row r="41347" x14ac:dyDescent="0.2"/>
    <row r="41348" x14ac:dyDescent="0.2"/>
    <row r="41349" x14ac:dyDescent="0.2"/>
    <row r="41350" x14ac:dyDescent="0.2"/>
    <row r="41351" x14ac:dyDescent="0.2"/>
    <row r="41352" x14ac:dyDescent="0.2"/>
    <row r="41353" x14ac:dyDescent="0.2"/>
    <row r="41354" x14ac:dyDescent="0.2"/>
    <row r="41355" x14ac:dyDescent="0.2"/>
    <row r="41356" x14ac:dyDescent="0.2"/>
    <row r="41357" x14ac:dyDescent="0.2"/>
    <row r="41358" x14ac:dyDescent="0.2"/>
    <row r="41359" x14ac:dyDescent="0.2"/>
    <row r="41360" x14ac:dyDescent="0.2"/>
    <row r="41361" x14ac:dyDescent="0.2"/>
    <row r="41362" x14ac:dyDescent="0.2"/>
    <row r="41363" x14ac:dyDescent="0.2"/>
    <row r="41364" x14ac:dyDescent="0.2"/>
    <row r="41365" x14ac:dyDescent="0.2"/>
    <row r="41366" x14ac:dyDescent="0.2"/>
    <row r="41367" x14ac:dyDescent="0.2"/>
    <row r="41368" x14ac:dyDescent="0.2"/>
    <row r="41369" x14ac:dyDescent="0.2"/>
    <row r="41370" x14ac:dyDescent="0.2"/>
    <row r="41371" x14ac:dyDescent="0.2"/>
    <row r="41372" x14ac:dyDescent="0.2"/>
    <row r="41373" x14ac:dyDescent="0.2"/>
    <row r="41374" x14ac:dyDescent="0.2"/>
    <row r="41375" x14ac:dyDescent="0.2"/>
    <row r="41376" x14ac:dyDescent="0.2"/>
    <row r="41377" x14ac:dyDescent="0.2"/>
    <row r="41378" x14ac:dyDescent="0.2"/>
    <row r="41379" x14ac:dyDescent="0.2"/>
    <row r="41380" x14ac:dyDescent="0.2"/>
    <row r="41381" x14ac:dyDescent="0.2"/>
    <row r="41382" x14ac:dyDescent="0.2"/>
    <row r="41383" x14ac:dyDescent="0.2"/>
    <row r="41384" x14ac:dyDescent="0.2"/>
    <row r="41385" x14ac:dyDescent="0.2"/>
    <row r="41386" x14ac:dyDescent="0.2"/>
    <row r="41387" x14ac:dyDescent="0.2"/>
    <row r="41388" x14ac:dyDescent="0.2"/>
    <row r="41389" x14ac:dyDescent="0.2"/>
    <row r="41390" x14ac:dyDescent="0.2"/>
    <row r="41391" x14ac:dyDescent="0.2"/>
    <row r="41392" x14ac:dyDescent="0.2"/>
    <row r="41393" x14ac:dyDescent="0.2"/>
    <row r="41394" x14ac:dyDescent="0.2"/>
    <row r="41395" x14ac:dyDescent="0.2"/>
    <row r="41396" x14ac:dyDescent="0.2"/>
    <row r="41397" x14ac:dyDescent="0.2"/>
    <row r="41398" x14ac:dyDescent="0.2"/>
    <row r="41399" x14ac:dyDescent="0.2"/>
    <row r="41400" x14ac:dyDescent="0.2"/>
    <row r="41401" x14ac:dyDescent="0.2"/>
    <row r="41402" x14ac:dyDescent="0.2"/>
    <row r="41403" x14ac:dyDescent="0.2"/>
    <row r="41404" x14ac:dyDescent="0.2"/>
    <row r="41405" x14ac:dyDescent="0.2"/>
    <row r="41406" x14ac:dyDescent="0.2"/>
    <row r="41407" x14ac:dyDescent="0.2"/>
    <row r="41408" x14ac:dyDescent="0.2"/>
    <row r="41409" x14ac:dyDescent="0.2"/>
    <row r="41410" x14ac:dyDescent="0.2"/>
    <row r="41411" x14ac:dyDescent="0.2"/>
    <row r="41412" x14ac:dyDescent="0.2"/>
    <row r="41413" x14ac:dyDescent="0.2"/>
    <row r="41414" x14ac:dyDescent="0.2"/>
    <row r="41415" x14ac:dyDescent="0.2"/>
    <row r="41416" x14ac:dyDescent="0.2"/>
    <row r="41417" x14ac:dyDescent="0.2"/>
    <row r="41418" x14ac:dyDescent="0.2"/>
    <row r="41419" x14ac:dyDescent="0.2"/>
    <row r="41420" x14ac:dyDescent="0.2"/>
    <row r="41421" x14ac:dyDescent="0.2"/>
    <row r="41422" x14ac:dyDescent="0.2"/>
    <row r="41423" x14ac:dyDescent="0.2"/>
    <row r="41424" x14ac:dyDescent="0.2"/>
    <row r="41425" x14ac:dyDescent="0.2"/>
    <row r="41426" x14ac:dyDescent="0.2"/>
    <row r="41427" x14ac:dyDescent="0.2"/>
    <row r="41428" x14ac:dyDescent="0.2"/>
    <row r="41429" x14ac:dyDescent="0.2"/>
    <row r="41430" x14ac:dyDescent="0.2"/>
    <row r="41431" x14ac:dyDescent="0.2"/>
    <row r="41432" x14ac:dyDescent="0.2"/>
    <row r="41433" x14ac:dyDescent="0.2"/>
    <row r="41434" x14ac:dyDescent="0.2"/>
    <row r="41435" x14ac:dyDescent="0.2"/>
    <row r="41436" x14ac:dyDescent="0.2"/>
    <row r="41437" x14ac:dyDescent="0.2"/>
    <row r="41438" x14ac:dyDescent="0.2"/>
    <row r="41439" x14ac:dyDescent="0.2"/>
    <row r="41440" x14ac:dyDescent="0.2"/>
    <row r="41441" x14ac:dyDescent="0.2"/>
    <row r="41442" x14ac:dyDescent="0.2"/>
    <row r="41443" x14ac:dyDescent="0.2"/>
    <row r="41444" x14ac:dyDescent="0.2"/>
    <row r="41445" x14ac:dyDescent="0.2"/>
    <row r="41446" x14ac:dyDescent="0.2"/>
    <row r="41447" x14ac:dyDescent="0.2"/>
    <row r="41448" x14ac:dyDescent="0.2"/>
    <row r="41449" x14ac:dyDescent="0.2"/>
    <row r="41450" x14ac:dyDescent="0.2"/>
    <row r="41451" x14ac:dyDescent="0.2"/>
    <row r="41452" x14ac:dyDescent="0.2"/>
    <row r="41453" x14ac:dyDescent="0.2"/>
    <row r="41454" x14ac:dyDescent="0.2"/>
    <row r="41455" x14ac:dyDescent="0.2"/>
    <row r="41456" x14ac:dyDescent="0.2"/>
    <row r="41457" x14ac:dyDescent="0.2"/>
    <row r="41458" x14ac:dyDescent="0.2"/>
    <row r="41459" x14ac:dyDescent="0.2"/>
    <row r="41460" x14ac:dyDescent="0.2"/>
    <row r="41461" x14ac:dyDescent="0.2"/>
    <row r="41462" x14ac:dyDescent="0.2"/>
    <row r="41463" x14ac:dyDescent="0.2"/>
    <row r="41464" x14ac:dyDescent="0.2"/>
    <row r="41465" x14ac:dyDescent="0.2"/>
    <row r="41466" x14ac:dyDescent="0.2"/>
    <row r="41467" x14ac:dyDescent="0.2"/>
    <row r="41468" x14ac:dyDescent="0.2"/>
    <row r="41469" x14ac:dyDescent="0.2"/>
    <row r="41470" x14ac:dyDescent="0.2"/>
    <row r="41471" x14ac:dyDescent="0.2"/>
    <row r="41472" x14ac:dyDescent="0.2"/>
    <row r="41473" x14ac:dyDescent="0.2"/>
    <row r="41474" x14ac:dyDescent="0.2"/>
    <row r="41475" x14ac:dyDescent="0.2"/>
    <row r="41476" x14ac:dyDescent="0.2"/>
    <row r="41477" x14ac:dyDescent="0.2"/>
    <row r="41478" x14ac:dyDescent="0.2"/>
    <row r="41479" x14ac:dyDescent="0.2"/>
    <row r="41480" x14ac:dyDescent="0.2"/>
    <row r="41481" x14ac:dyDescent="0.2"/>
    <row r="41482" x14ac:dyDescent="0.2"/>
    <row r="41483" x14ac:dyDescent="0.2"/>
    <row r="41484" x14ac:dyDescent="0.2"/>
    <row r="41485" x14ac:dyDescent="0.2"/>
    <row r="41486" x14ac:dyDescent="0.2"/>
    <row r="41487" x14ac:dyDescent="0.2"/>
    <row r="41488" x14ac:dyDescent="0.2"/>
    <row r="41489" x14ac:dyDescent="0.2"/>
    <row r="41490" x14ac:dyDescent="0.2"/>
    <row r="41491" x14ac:dyDescent="0.2"/>
    <row r="41492" x14ac:dyDescent="0.2"/>
    <row r="41493" x14ac:dyDescent="0.2"/>
    <row r="41494" x14ac:dyDescent="0.2"/>
    <row r="41495" x14ac:dyDescent="0.2"/>
    <row r="41496" x14ac:dyDescent="0.2"/>
    <row r="41497" x14ac:dyDescent="0.2"/>
    <row r="41498" x14ac:dyDescent="0.2"/>
    <row r="41499" x14ac:dyDescent="0.2"/>
    <row r="41500" x14ac:dyDescent="0.2"/>
    <row r="41501" x14ac:dyDescent="0.2"/>
    <row r="41502" x14ac:dyDescent="0.2"/>
    <row r="41503" x14ac:dyDescent="0.2"/>
    <row r="41504" x14ac:dyDescent="0.2"/>
    <row r="41505" x14ac:dyDescent="0.2"/>
    <row r="41506" x14ac:dyDescent="0.2"/>
    <row r="41507" x14ac:dyDescent="0.2"/>
    <row r="41508" x14ac:dyDescent="0.2"/>
    <row r="41509" x14ac:dyDescent="0.2"/>
    <row r="41510" x14ac:dyDescent="0.2"/>
    <row r="41511" x14ac:dyDescent="0.2"/>
    <row r="41512" x14ac:dyDescent="0.2"/>
    <row r="41513" x14ac:dyDescent="0.2"/>
    <row r="41514" x14ac:dyDescent="0.2"/>
    <row r="41515" x14ac:dyDescent="0.2"/>
    <row r="41516" x14ac:dyDescent="0.2"/>
    <row r="41517" x14ac:dyDescent="0.2"/>
    <row r="41518" x14ac:dyDescent="0.2"/>
    <row r="41519" x14ac:dyDescent="0.2"/>
    <row r="41520" x14ac:dyDescent="0.2"/>
    <row r="41521" x14ac:dyDescent="0.2"/>
    <row r="41522" x14ac:dyDescent="0.2"/>
    <row r="41523" x14ac:dyDescent="0.2"/>
    <row r="41524" x14ac:dyDescent="0.2"/>
    <row r="41525" x14ac:dyDescent="0.2"/>
    <row r="41526" x14ac:dyDescent="0.2"/>
    <row r="41527" x14ac:dyDescent="0.2"/>
    <row r="41528" x14ac:dyDescent="0.2"/>
    <row r="41529" x14ac:dyDescent="0.2"/>
    <row r="41530" x14ac:dyDescent="0.2"/>
    <row r="41531" x14ac:dyDescent="0.2"/>
    <row r="41532" x14ac:dyDescent="0.2"/>
    <row r="41533" x14ac:dyDescent="0.2"/>
    <row r="41534" x14ac:dyDescent="0.2"/>
    <row r="41535" x14ac:dyDescent="0.2"/>
    <row r="41536" x14ac:dyDescent="0.2"/>
    <row r="41537" x14ac:dyDescent="0.2"/>
    <row r="41538" x14ac:dyDescent="0.2"/>
    <row r="41539" x14ac:dyDescent="0.2"/>
    <row r="41540" x14ac:dyDescent="0.2"/>
    <row r="41541" x14ac:dyDescent="0.2"/>
    <row r="41542" x14ac:dyDescent="0.2"/>
    <row r="41543" x14ac:dyDescent="0.2"/>
    <row r="41544" x14ac:dyDescent="0.2"/>
    <row r="41545" x14ac:dyDescent="0.2"/>
    <row r="41546" x14ac:dyDescent="0.2"/>
    <row r="41547" x14ac:dyDescent="0.2"/>
    <row r="41548" x14ac:dyDescent="0.2"/>
    <row r="41549" x14ac:dyDescent="0.2"/>
    <row r="41550" x14ac:dyDescent="0.2"/>
    <row r="41551" x14ac:dyDescent="0.2"/>
    <row r="41552" x14ac:dyDescent="0.2"/>
    <row r="41553" x14ac:dyDescent="0.2"/>
    <row r="41554" x14ac:dyDescent="0.2"/>
    <row r="41555" x14ac:dyDescent="0.2"/>
    <row r="41556" x14ac:dyDescent="0.2"/>
    <row r="41557" x14ac:dyDescent="0.2"/>
    <row r="41558" x14ac:dyDescent="0.2"/>
    <row r="41559" x14ac:dyDescent="0.2"/>
    <row r="41560" x14ac:dyDescent="0.2"/>
    <row r="41561" x14ac:dyDescent="0.2"/>
    <row r="41562" x14ac:dyDescent="0.2"/>
    <row r="41563" x14ac:dyDescent="0.2"/>
    <row r="41564" x14ac:dyDescent="0.2"/>
    <row r="41565" x14ac:dyDescent="0.2"/>
    <row r="41566" x14ac:dyDescent="0.2"/>
    <row r="41567" x14ac:dyDescent="0.2"/>
    <row r="41568" x14ac:dyDescent="0.2"/>
    <row r="41569" x14ac:dyDescent="0.2"/>
    <row r="41570" x14ac:dyDescent="0.2"/>
    <row r="41571" x14ac:dyDescent="0.2"/>
    <row r="41572" x14ac:dyDescent="0.2"/>
    <row r="41573" x14ac:dyDescent="0.2"/>
    <row r="41574" x14ac:dyDescent="0.2"/>
    <row r="41575" x14ac:dyDescent="0.2"/>
    <row r="41576" x14ac:dyDescent="0.2"/>
    <row r="41577" x14ac:dyDescent="0.2"/>
    <row r="41578" x14ac:dyDescent="0.2"/>
    <row r="41579" x14ac:dyDescent="0.2"/>
    <row r="41580" x14ac:dyDescent="0.2"/>
    <row r="41581" x14ac:dyDescent="0.2"/>
    <row r="41582" x14ac:dyDescent="0.2"/>
    <row r="41583" x14ac:dyDescent="0.2"/>
    <row r="41584" x14ac:dyDescent="0.2"/>
    <row r="41585" x14ac:dyDescent="0.2"/>
    <row r="41586" x14ac:dyDescent="0.2"/>
    <row r="41587" x14ac:dyDescent="0.2"/>
    <row r="41588" x14ac:dyDescent="0.2"/>
    <row r="41589" x14ac:dyDescent="0.2"/>
    <row r="41590" x14ac:dyDescent="0.2"/>
    <row r="41591" x14ac:dyDescent="0.2"/>
    <row r="41592" x14ac:dyDescent="0.2"/>
    <row r="41593" x14ac:dyDescent="0.2"/>
    <row r="41594" x14ac:dyDescent="0.2"/>
    <row r="41595" x14ac:dyDescent="0.2"/>
    <row r="41596" x14ac:dyDescent="0.2"/>
    <row r="41597" x14ac:dyDescent="0.2"/>
    <row r="41598" x14ac:dyDescent="0.2"/>
    <row r="41599" x14ac:dyDescent="0.2"/>
    <row r="41600" x14ac:dyDescent="0.2"/>
    <row r="41601" x14ac:dyDescent="0.2"/>
    <row r="41602" x14ac:dyDescent="0.2"/>
    <row r="41603" x14ac:dyDescent="0.2"/>
    <row r="41604" x14ac:dyDescent="0.2"/>
    <row r="41605" x14ac:dyDescent="0.2"/>
    <row r="41606" x14ac:dyDescent="0.2"/>
    <row r="41607" x14ac:dyDescent="0.2"/>
    <row r="41608" x14ac:dyDescent="0.2"/>
    <row r="41609" x14ac:dyDescent="0.2"/>
    <row r="41610" x14ac:dyDescent="0.2"/>
    <row r="41611" x14ac:dyDescent="0.2"/>
    <row r="41612" x14ac:dyDescent="0.2"/>
    <row r="41613" x14ac:dyDescent="0.2"/>
    <row r="41614" x14ac:dyDescent="0.2"/>
    <row r="41615" x14ac:dyDescent="0.2"/>
    <row r="41616" x14ac:dyDescent="0.2"/>
    <row r="41617" x14ac:dyDescent="0.2"/>
    <row r="41618" x14ac:dyDescent="0.2"/>
    <row r="41619" x14ac:dyDescent="0.2"/>
    <row r="41620" x14ac:dyDescent="0.2"/>
    <row r="41621" x14ac:dyDescent="0.2"/>
    <row r="41622" x14ac:dyDescent="0.2"/>
    <row r="41623" x14ac:dyDescent="0.2"/>
    <row r="41624" x14ac:dyDescent="0.2"/>
    <row r="41625" x14ac:dyDescent="0.2"/>
    <row r="41626" x14ac:dyDescent="0.2"/>
    <row r="41627" x14ac:dyDescent="0.2"/>
    <row r="41628" x14ac:dyDescent="0.2"/>
    <row r="41629" x14ac:dyDescent="0.2"/>
    <row r="41630" x14ac:dyDescent="0.2"/>
    <row r="41631" x14ac:dyDescent="0.2"/>
    <row r="41632" x14ac:dyDescent="0.2"/>
    <row r="41633" x14ac:dyDescent="0.2"/>
    <row r="41634" x14ac:dyDescent="0.2"/>
    <row r="41635" x14ac:dyDescent="0.2"/>
    <row r="41636" x14ac:dyDescent="0.2"/>
    <row r="41637" x14ac:dyDescent="0.2"/>
    <row r="41638" x14ac:dyDescent="0.2"/>
    <row r="41639" x14ac:dyDescent="0.2"/>
    <row r="41640" x14ac:dyDescent="0.2"/>
    <row r="41641" x14ac:dyDescent="0.2"/>
    <row r="41642" x14ac:dyDescent="0.2"/>
    <row r="41643" x14ac:dyDescent="0.2"/>
    <row r="41644" x14ac:dyDescent="0.2"/>
    <row r="41645" x14ac:dyDescent="0.2"/>
    <row r="41646" x14ac:dyDescent="0.2"/>
    <row r="41647" x14ac:dyDescent="0.2"/>
    <row r="41648" x14ac:dyDescent="0.2"/>
    <row r="41649" x14ac:dyDescent="0.2"/>
    <row r="41650" x14ac:dyDescent="0.2"/>
    <row r="41651" x14ac:dyDescent="0.2"/>
    <row r="41652" x14ac:dyDescent="0.2"/>
    <row r="41653" x14ac:dyDescent="0.2"/>
    <row r="41654" x14ac:dyDescent="0.2"/>
    <row r="41655" x14ac:dyDescent="0.2"/>
    <row r="41656" x14ac:dyDescent="0.2"/>
    <row r="41657" x14ac:dyDescent="0.2"/>
    <row r="41658" x14ac:dyDescent="0.2"/>
    <row r="41659" x14ac:dyDescent="0.2"/>
    <row r="41660" x14ac:dyDescent="0.2"/>
    <row r="41661" x14ac:dyDescent="0.2"/>
    <row r="41662" x14ac:dyDescent="0.2"/>
    <row r="41663" x14ac:dyDescent="0.2"/>
    <row r="41664" x14ac:dyDescent="0.2"/>
    <row r="41665" x14ac:dyDescent="0.2"/>
    <row r="41666" x14ac:dyDescent="0.2"/>
    <row r="41667" x14ac:dyDescent="0.2"/>
    <row r="41668" x14ac:dyDescent="0.2"/>
    <row r="41669" x14ac:dyDescent="0.2"/>
    <row r="41670" x14ac:dyDescent="0.2"/>
    <row r="41671" x14ac:dyDescent="0.2"/>
    <row r="41672" x14ac:dyDescent="0.2"/>
    <row r="41673" x14ac:dyDescent="0.2"/>
    <row r="41674" x14ac:dyDescent="0.2"/>
    <row r="41675" x14ac:dyDescent="0.2"/>
    <row r="41676" x14ac:dyDescent="0.2"/>
    <row r="41677" x14ac:dyDescent="0.2"/>
    <row r="41678" x14ac:dyDescent="0.2"/>
    <row r="41679" x14ac:dyDescent="0.2"/>
    <row r="41680" x14ac:dyDescent="0.2"/>
    <row r="41681" x14ac:dyDescent="0.2"/>
    <row r="41682" x14ac:dyDescent="0.2"/>
    <row r="41683" x14ac:dyDescent="0.2"/>
    <row r="41684" x14ac:dyDescent="0.2"/>
    <row r="41685" x14ac:dyDescent="0.2"/>
    <row r="41686" x14ac:dyDescent="0.2"/>
    <row r="41687" x14ac:dyDescent="0.2"/>
    <row r="41688" x14ac:dyDescent="0.2"/>
    <row r="41689" x14ac:dyDescent="0.2"/>
    <row r="41690" x14ac:dyDescent="0.2"/>
    <row r="41691" x14ac:dyDescent="0.2"/>
    <row r="41692" x14ac:dyDescent="0.2"/>
    <row r="41693" x14ac:dyDescent="0.2"/>
    <row r="41694" x14ac:dyDescent="0.2"/>
    <row r="41695" x14ac:dyDescent="0.2"/>
    <row r="41696" x14ac:dyDescent="0.2"/>
    <row r="41697" x14ac:dyDescent="0.2"/>
    <row r="41698" x14ac:dyDescent="0.2"/>
    <row r="41699" x14ac:dyDescent="0.2"/>
    <row r="41700" x14ac:dyDescent="0.2"/>
    <row r="41701" x14ac:dyDescent="0.2"/>
    <row r="41702" x14ac:dyDescent="0.2"/>
    <row r="41703" x14ac:dyDescent="0.2"/>
    <row r="41704" x14ac:dyDescent="0.2"/>
    <row r="41705" x14ac:dyDescent="0.2"/>
    <row r="41706" x14ac:dyDescent="0.2"/>
    <row r="41707" x14ac:dyDescent="0.2"/>
    <row r="41708" x14ac:dyDescent="0.2"/>
    <row r="41709" x14ac:dyDescent="0.2"/>
    <row r="41710" x14ac:dyDescent="0.2"/>
    <row r="41711" x14ac:dyDescent="0.2"/>
    <row r="41712" x14ac:dyDescent="0.2"/>
    <row r="41713" x14ac:dyDescent="0.2"/>
    <row r="41714" x14ac:dyDescent="0.2"/>
    <row r="41715" x14ac:dyDescent="0.2"/>
    <row r="41716" x14ac:dyDescent="0.2"/>
    <row r="41717" x14ac:dyDescent="0.2"/>
    <row r="41718" x14ac:dyDescent="0.2"/>
    <row r="41719" x14ac:dyDescent="0.2"/>
    <row r="41720" x14ac:dyDescent="0.2"/>
    <row r="41721" x14ac:dyDescent="0.2"/>
    <row r="41722" x14ac:dyDescent="0.2"/>
    <row r="41723" x14ac:dyDescent="0.2"/>
    <row r="41724" x14ac:dyDescent="0.2"/>
    <row r="41725" x14ac:dyDescent="0.2"/>
    <row r="41726" x14ac:dyDescent="0.2"/>
    <row r="41727" x14ac:dyDescent="0.2"/>
    <row r="41728" x14ac:dyDescent="0.2"/>
    <row r="41729" x14ac:dyDescent="0.2"/>
    <row r="41730" x14ac:dyDescent="0.2"/>
    <row r="41731" x14ac:dyDescent="0.2"/>
    <row r="41732" x14ac:dyDescent="0.2"/>
    <row r="41733" x14ac:dyDescent="0.2"/>
    <row r="41734" x14ac:dyDescent="0.2"/>
    <row r="41735" x14ac:dyDescent="0.2"/>
    <row r="41736" x14ac:dyDescent="0.2"/>
    <row r="41737" x14ac:dyDescent="0.2"/>
    <row r="41738" x14ac:dyDescent="0.2"/>
    <row r="41739" x14ac:dyDescent="0.2"/>
    <row r="41740" x14ac:dyDescent="0.2"/>
    <row r="41741" x14ac:dyDescent="0.2"/>
    <row r="41742" x14ac:dyDescent="0.2"/>
    <row r="41743" x14ac:dyDescent="0.2"/>
    <row r="41744" x14ac:dyDescent="0.2"/>
    <row r="41745" x14ac:dyDescent="0.2"/>
    <row r="41746" x14ac:dyDescent="0.2"/>
    <row r="41747" x14ac:dyDescent="0.2"/>
    <row r="41748" x14ac:dyDescent="0.2"/>
    <row r="41749" x14ac:dyDescent="0.2"/>
    <row r="41750" x14ac:dyDescent="0.2"/>
    <row r="41751" x14ac:dyDescent="0.2"/>
    <row r="41752" x14ac:dyDescent="0.2"/>
    <row r="41753" x14ac:dyDescent="0.2"/>
    <row r="41754" x14ac:dyDescent="0.2"/>
    <row r="41755" x14ac:dyDescent="0.2"/>
    <row r="41756" x14ac:dyDescent="0.2"/>
    <row r="41757" x14ac:dyDescent="0.2"/>
    <row r="41758" x14ac:dyDescent="0.2"/>
    <row r="41759" x14ac:dyDescent="0.2"/>
    <row r="41760" x14ac:dyDescent="0.2"/>
    <row r="41761" x14ac:dyDescent="0.2"/>
    <row r="41762" x14ac:dyDescent="0.2"/>
    <row r="41763" x14ac:dyDescent="0.2"/>
    <row r="41764" x14ac:dyDescent="0.2"/>
    <row r="41765" x14ac:dyDescent="0.2"/>
    <row r="41766" x14ac:dyDescent="0.2"/>
    <row r="41767" x14ac:dyDescent="0.2"/>
    <row r="41768" x14ac:dyDescent="0.2"/>
    <row r="41769" x14ac:dyDescent="0.2"/>
    <row r="41770" x14ac:dyDescent="0.2"/>
    <row r="41771" x14ac:dyDescent="0.2"/>
    <row r="41772" x14ac:dyDescent="0.2"/>
    <row r="41773" x14ac:dyDescent="0.2"/>
    <row r="41774" x14ac:dyDescent="0.2"/>
    <row r="41775" x14ac:dyDescent="0.2"/>
    <row r="41776" x14ac:dyDescent="0.2"/>
    <row r="41777" x14ac:dyDescent="0.2"/>
    <row r="41778" x14ac:dyDescent="0.2"/>
    <row r="41779" x14ac:dyDescent="0.2"/>
    <row r="41780" x14ac:dyDescent="0.2"/>
    <row r="41781" x14ac:dyDescent="0.2"/>
    <row r="41782" x14ac:dyDescent="0.2"/>
    <row r="41783" x14ac:dyDescent="0.2"/>
    <row r="41784" x14ac:dyDescent="0.2"/>
    <row r="41785" x14ac:dyDescent="0.2"/>
    <row r="41786" x14ac:dyDescent="0.2"/>
    <row r="41787" x14ac:dyDescent="0.2"/>
    <row r="41788" x14ac:dyDescent="0.2"/>
    <row r="41789" x14ac:dyDescent="0.2"/>
    <row r="41790" x14ac:dyDescent="0.2"/>
    <row r="41791" x14ac:dyDescent="0.2"/>
    <row r="41792" x14ac:dyDescent="0.2"/>
    <row r="41793" x14ac:dyDescent="0.2"/>
    <row r="41794" x14ac:dyDescent="0.2"/>
    <row r="41795" x14ac:dyDescent="0.2"/>
    <row r="41796" x14ac:dyDescent="0.2"/>
    <row r="41797" x14ac:dyDescent="0.2"/>
    <row r="41798" x14ac:dyDescent="0.2"/>
    <row r="41799" x14ac:dyDescent="0.2"/>
    <row r="41800" x14ac:dyDescent="0.2"/>
    <row r="41801" x14ac:dyDescent="0.2"/>
    <row r="41802" x14ac:dyDescent="0.2"/>
    <row r="41803" x14ac:dyDescent="0.2"/>
    <row r="41804" x14ac:dyDescent="0.2"/>
    <row r="41805" x14ac:dyDescent="0.2"/>
    <row r="41806" x14ac:dyDescent="0.2"/>
    <row r="41807" x14ac:dyDescent="0.2"/>
    <row r="41808" x14ac:dyDescent="0.2"/>
    <row r="41809" x14ac:dyDescent="0.2"/>
    <row r="41810" x14ac:dyDescent="0.2"/>
    <row r="41811" x14ac:dyDescent="0.2"/>
    <row r="41812" x14ac:dyDescent="0.2"/>
    <row r="41813" x14ac:dyDescent="0.2"/>
    <row r="41814" x14ac:dyDescent="0.2"/>
    <row r="41815" x14ac:dyDescent="0.2"/>
    <row r="41816" x14ac:dyDescent="0.2"/>
    <row r="41817" x14ac:dyDescent="0.2"/>
    <row r="41818" x14ac:dyDescent="0.2"/>
    <row r="41819" x14ac:dyDescent="0.2"/>
    <row r="41820" x14ac:dyDescent="0.2"/>
    <row r="41821" x14ac:dyDescent="0.2"/>
    <row r="41822" x14ac:dyDescent="0.2"/>
    <row r="41823" x14ac:dyDescent="0.2"/>
    <row r="41824" x14ac:dyDescent="0.2"/>
    <row r="41825" x14ac:dyDescent="0.2"/>
    <row r="41826" x14ac:dyDescent="0.2"/>
    <row r="41827" x14ac:dyDescent="0.2"/>
    <row r="41828" x14ac:dyDescent="0.2"/>
    <row r="41829" x14ac:dyDescent="0.2"/>
    <row r="41830" x14ac:dyDescent="0.2"/>
    <row r="41831" x14ac:dyDescent="0.2"/>
    <row r="41832" x14ac:dyDescent="0.2"/>
    <row r="41833" x14ac:dyDescent="0.2"/>
    <row r="41834" x14ac:dyDescent="0.2"/>
    <row r="41835" x14ac:dyDescent="0.2"/>
    <row r="41836" x14ac:dyDescent="0.2"/>
    <row r="41837" x14ac:dyDescent="0.2"/>
    <row r="41838" x14ac:dyDescent="0.2"/>
    <row r="41839" x14ac:dyDescent="0.2"/>
    <row r="41840" x14ac:dyDescent="0.2"/>
    <row r="41841" x14ac:dyDescent="0.2"/>
    <row r="41842" x14ac:dyDescent="0.2"/>
    <row r="41843" x14ac:dyDescent="0.2"/>
    <row r="41844" x14ac:dyDescent="0.2"/>
    <row r="41845" x14ac:dyDescent="0.2"/>
    <row r="41846" x14ac:dyDescent="0.2"/>
    <row r="41847" x14ac:dyDescent="0.2"/>
    <row r="41848" x14ac:dyDescent="0.2"/>
    <row r="41849" x14ac:dyDescent="0.2"/>
    <row r="41850" x14ac:dyDescent="0.2"/>
    <row r="41851" x14ac:dyDescent="0.2"/>
    <row r="41852" x14ac:dyDescent="0.2"/>
    <row r="41853" x14ac:dyDescent="0.2"/>
    <row r="41854" x14ac:dyDescent="0.2"/>
    <row r="41855" x14ac:dyDescent="0.2"/>
    <row r="41856" x14ac:dyDescent="0.2"/>
    <row r="41857" x14ac:dyDescent="0.2"/>
    <row r="41858" x14ac:dyDescent="0.2"/>
    <row r="41859" x14ac:dyDescent="0.2"/>
    <row r="41860" x14ac:dyDescent="0.2"/>
    <row r="41861" x14ac:dyDescent="0.2"/>
    <row r="41862" x14ac:dyDescent="0.2"/>
    <row r="41863" x14ac:dyDescent="0.2"/>
    <row r="41864" x14ac:dyDescent="0.2"/>
    <row r="41865" x14ac:dyDescent="0.2"/>
    <row r="41866" x14ac:dyDescent="0.2"/>
    <row r="41867" x14ac:dyDescent="0.2"/>
    <row r="41868" x14ac:dyDescent="0.2"/>
    <row r="41869" x14ac:dyDescent="0.2"/>
    <row r="41870" x14ac:dyDescent="0.2"/>
    <row r="41871" x14ac:dyDescent="0.2"/>
    <row r="41872" x14ac:dyDescent="0.2"/>
    <row r="41873" x14ac:dyDescent="0.2"/>
    <row r="41874" x14ac:dyDescent="0.2"/>
    <row r="41875" x14ac:dyDescent="0.2"/>
    <row r="41876" x14ac:dyDescent="0.2"/>
    <row r="41877" x14ac:dyDescent="0.2"/>
    <row r="41878" x14ac:dyDescent="0.2"/>
    <row r="41879" x14ac:dyDescent="0.2"/>
    <row r="41880" x14ac:dyDescent="0.2"/>
    <row r="41881" x14ac:dyDescent="0.2"/>
    <row r="41882" x14ac:dyDescent="0.2"/>
    <row r="41883" x14ac:dyDescent="0.2"/>
    <row r="41884" x14ac:dyDescent="0.2"/>
    <row r="41885" x14ac:dyDescent="0.2"/>
    <row r="41886" x14ac:dyDescent="0.2"/>
    <row r="41887" x14ac:dyDescent="0.2"/>
    <row r="41888" x14ac:dyDescent="0.2"/>
    <row r="41889" x14ac:dyDescent="0.2"/>
    <row r="41890" x14ac:dyDescent="0.2"/>
    <row r="41891" x14ac:dyDescent="0.2"/>
    <row r="41892" x14ac:dyDescent="0.2"/>
    <row r="41893" x14ac:dyDescent="0.2"/>
    <row r="41894" x14ac:dyDescent="0.2"/>
    <row r="41895" x14ac:dyDescent="0.2"/>
    <row r="41896" x14ac:dyDescent="0.2"/>
    <row r="41897" x14ac:dyDescent="0.2"/>
    <row r="41898" x14ac:dyDescent="0.2"/>
    <row r="41899" x14ac:dyDescent="0.2"/>
    <row r="41900" x14ac:dyDescent="0.2"/>
    <row r="41901" x14ac:dyDescent="0.2"/>
    <row r="41902" x14ac:dyDescent="0.2"/>
    <row r="41903" x14ac:dyDescent="0.2"/>
    <row r="41904" x14ac:dyDescent="0.2"/>
    <row r="41905" x14ac:dyDescent="0.2"/>
    <row r="41906" x14ac:dyDescent="0.2"/>
    <row r="41907" x14ac:dyDescent="0.2"/>
    <row r="41908" x14ac:dyDescent="0.2"/>
    <row r="41909" x14ac:dyDescent="0.2"/>
    <row r="41910" x14ac:dyDescent="0.2"/>
    <row r="41911" x14ac:dyDescent="0.2"/>
    <row r="41912" x14ac:dyDescent="0.2"/>
    <row r="41913" x14ac:dyDescent="0.2"/>
    <row r="41914" x14ac:dyDescent="0.2"/>
    <row r="41915" x14ac:dyDescent="0.2"/>
    <row r="41916" x14ac:dyDescent="0.2"/>
    <row r="41917" x14ac:dyDescent="0.2"/>
    <row r="41918" x14ac:dyDescent="0.2"/>
    <row r="41919" x14ac:dyDescent="0.2"/>
    <row r="41920" x14ac:dyDescent="0.2"/>
    <row r="41921" x14ac:dyDescent="0.2"/>
    <row r="41922" x14ac:dyDescent="0.2"/>
    <row r="41923" x14ac:dyDescent="0.2"/>
    <row r="41924" x14ac:dyDescent="0.2"/>
    <row r="41925" x14ac:dyDescent="0.2"/>
    <row r="41926" x14ac:dyDescent="0.2"/>
    <row r="41927" x14ac:dyDescent="0.2"/>
    <row r="41928" x14ac:dyDescent="0.2"/>
    <row r="41929" x14ac:dyDescent="0.2"/>
    <row r="41930" x14ac:dyDescent="0.2"/>
    <row r="41931" x14ac:dyDescent="0.2"/>
    <row r="41932" x14ac:dyDescent="0.2"/>
    <row r="41933" x14ac:dyDescent="0.2"/>
    <row r="41934" x14ac:dyDescent="0.2"/>
    <row r="41935" x14ac:dyDescent="0.2"/>
    <row r="41936" x14ac:dyDescent="0.2"/>
    <row r="41937" x14ac:dyDescent="0.2"/>
    <row r="41938" x14ac:dyDescent="0.2"/>
    <row r="41939" x14ac:dyDescent="0.2"/>
    <row r="41940" x14ac:dyDescent="0.2"/>
    <row r="41941" x14ac:dyDescent="0.2"/>
    <row r="41942" x14ac:dyDescent="0.2"/>
    <row r="41943" x14ac:dyDescent="0.2"/>
    <row r="41944" x14ac:dyDescent="0.2"/>
    <row r="41945" x14ac:dyDescent="0.2"/>
    <row r="41946" x14ac:dyDescent="0.2"/>
    <row r="41947" x14ac:dyDescent="0.2"/>
    <row r="41948" x14ac:dyDescent="0.2"/>
    <row r="41949" x14ac:dyDescent="0.2"/>
    <row r="41950" x14ac:dyDescent="0.2"/>
    <row r="41951" x14ac:dyDescent="0.2"/>
    <row r="41952" x14ac:dyDescent="0.2"/>
    <row r="41953" x14ac:dyDescent="0.2"/>
    <row r="41954" x14ac:dyDescent="0.2"/>
    <row r="41955" x14ac:dyDescent="0.2"/>
    <row r="41956" x14ac:dyDescent="0.2"/>
    <row r="41957" x14ac:dyDescent="0.2"/>
    <row r="41958" x14ac:dyDescent="0.2"/>
    <row r="41959" x14ac:dyDescent="0.2"/>
    <row r="41960" x14ac:dyDescent="0.2"/>
    <row r="41961" x14ac:dyDescent="0.2"/>
    <row r="41962" x14ac:dyDescent="0.2"/>
    <row r="41963" x14ac:dyDescent="0.2"/>
    <row r="41964" x14ac:dyDescent="0.2"/>
    <row r="41965" x14ac:dyDescent="0.2"/>
    <row r="41966" x14ac:dyDescent="0.2"/>
    <row r="41967" x14ac:dyDescent="0.2"/>
    <row r="41968" x14ac:dyDescent="0.2"/>
    <row r="41969" x14ac:dyDescent="0.2"/>
    <row r="41970" x14ac:dyDescent="0.2"/>
    <row r="41971" x14ac:dyDescent="0.2"/>
    <row r="41972" x14ac:dyDescent="0.2"/>
    <row r="41973" x14ac:dyDescent="0.2"/>
    <row r="41974" x14ac:dyDescent="0.2"/>
    <row r="41975" x14ac:dyDescent="0.2"/>
    <row r="41976" x14ac:dyDescent="0.2"/>
    <row r="41977" x14ac:dyDescent="0.2"/>
    <row r="41978" x14ac:dyDescent="0.2"/>
    <row r="41979" x14ac:dyDescent="0.2"/>
    <row r="41980" x14ac:dyDescent="0.2"/>
    <row r="41981" x14ac:dyDescent="0.2"/>
    <row r="41982" x14ac:dyDescent="0.2"/>
    <row r="41983" x14ac:dyDescent="0.2"/>
    <row r="41984" x14ac:dyDescent="0.2"/>
    <row r="41985" x14ac:dyDescent="0.2"/>
    <row r="41986" x14ac:dyDescent="0.2"/>
    <row r="41987" x14ac:dyDescent="0.2"/>
    <row r="41988" x14ac:dyDescent="0.2"/>
    <row r="41989" x14ac:dyDescent="0.2"/>
    <row r="41990" x14ac:dyDescent="0.2"/>
    <row r="41991" x14ac:dyDescent="0.2"/>
    <row r="41992" x14ac:dyDescent="0.2"/>
    <row r="41993" x14ac:dyDescent="0.2"/>
    <row r="41994" x14ac:dyDescent="0.2"/>
    <row r="41995" x14ac:dyDescent="0.2"/>
    <row r="41996" x14ac:dyDescent="0.2"/>
    <row r="41997" x14ac:dyDescent="0.2"/>
    <row r="41998" x14ac:dyDescent="0.2"/>
    <row r="41999" x14ac:dyDescent="0.2"/>
    <row r="42000" x14ac:dyDescent="0.2"/>
    <row r="42001" x14ac:dyDescent="0.2"/>
    <row r="42002" x14ac:dyDescent="0.2"/>
    <row r="42003" x14ac:dyDescent="0.2"/>
    <row r="42004" x14ac:dyDescent="0.2"/>
    <row r="42005" x14ac:dyDescent="0.2"/>
    <row r="42006" x14ac:dyDescent="0.2"/>
    <row r="42007" x14ac:dyDescent="0.2"/>
    <row r="42008" x14ac:dyDescent="0.2"/>
    <row r="42009" x14ac:dyDescent="0.2"/>
    <row r="42010" x14ac:dyDescent="0.2"/>
    <row r="42011" x14ac:dyDescent="0.2"/>
    <row r="42012" x14ac:dyDescent="0.2"/>
    <row r="42013" x14ac:dyDescent="0.2"/>
    <row r="42014" x14ac:dyDescent="0.2"/>
    <row r="42015" x14ac:dyDescent="0.2"/>
    <row r="42016" x14ac:dyDescent="0.2"/>
    <row r="42017" x14ac:dyDescent="0.2"/>
    <row r="42018" x14ac:dyDescent="0.2"/>
    <row r="42019" x14ac:dyDescent="0.2"/>
    <row r="42020" x14ac:dyDescent="0.2"/>
    <row r="42021" x14ac:dyDescent="0.2"/>
    <row r="42022" x14ac:dyDescent="0.2"/>
    <row r="42023" x14ac:dyDescent="0.2"/>
    <row r="42024" x14ac:dyDescent="0.2"/>
    <row r="42025" x14ac:dyDescent="0.2"/>
    <row r="42026" x14ac:dyDescent="0.2"/>
    <row r="42027" x14ac:dyDescent="0.2"/>
    <row r="42028" x14ac:dyDescent="0.2"/>
    <row r="42029" x14ac:dyDescent="0.2"/>
    <row r="42030" x14ac:dyDescent="0.2"/>
    <row r="42031" x14ac:dyDescent="0.2"/>
    <row r="42032" x14ac:dyDescent="0.2"/>
    <row r="42033" x14ac:dyDescent="0.2"/>
    <row r="42034" x14ac:dyDescent="0.2"/>
    <row r="42035" x14ac:dyDescent="0.2"/>
    <row r="42036" x14ac:dyDescent="0.2"/>
    <row r="42037" x14ac:dyDescent="0.2"/>
    <row r="42038" x14ac:dyDescent="0.2"/>
    <row r="42039" x14ac:dyDescent="0.2"/>
    <row r="42040" x14ac:dyDescent="0.2"/>
    <row r="42041" x14ac:dyDescent="0.2"/>
    <row r="42042" x14ac:dyDescent="0.2"/>
    <row r="42043" x14ac:dyDescent="0.2"/>
    <row r="42044" x14ac:dyDescent="0.2"/>
    <row r="42045" x14ac:dyDescent="0.2"/>
    <row r="42046" x14ac:dyDescent="0.2"/>
    <row r="42047" x14ac:dyDescent="0.2"/>
    <row r="42048" x14ac:dyDescent="0.2"/>
    <row r="42049" x14ac:dyDescent="0.2"/>
    <row r="42050" x14ac:dyDescent="0.2"/>
    <row r="42051" x14ac:dyDescent="0.2"/>
    <row r="42052" x14ac:dyDescent="0.2"/>
    <row r="42053" x14ac:dyDescent="0.2"/>
    <row r="42054" x14ac:dyDescent="0.2"/>
    <row r="42055" x14ac:dyDescent="0.2"/>
    <row r="42056" x14ac:dyDescent="0.2"/>
    <row r="42057" x14ac:dyDescent="0.2"/>
    <row r="42058" x14ac:dyDescent="0.2"/>
    <row r="42059" x14ac:dyDescent="0.2"/>
    <row r="42060" x14ac:dyDescent="0.2"/>
    <row r="42061" x14ac:dyDescent="0.2"/>
    <row r="42062" x14ac:dyDescent="0.2"/>
    <row r="42063" x14ac:dyDescent="0.2"/>
    <row r="42064" x14ac:dyDescent="0.2"/>
    <row r="42065" x14ac:dyDescent="0.2"/>
    <row r="42066" x14ac:dyDescent="0.2"/>
    <row r="42067" x14ac:dyDescent="0.2"/>
    <row r="42068" x14ac:dyDescent="0.2"/>
    <row r="42069" x14ac:dyDescent="0.2"/>
    <row r="42070" x14ac:dyDescent="0.2"/>
    <row r="42071" x14ac:dyDescent="0.2"/>
    <row r="42072" x14ac:dyDescent="0.2"/>
    <row r="42073" x14ac:dyDescent="0.2"/>
    <row r="42074" x14ac:dyDescent="0.2"/>
    <row r="42075" x14ac:dyDescent="0.2"/>
    <row r="42076" x14ac:dyDescent="0.2"/>
    <row r="42077" x14ac:dyDescent="0.2"/>
    <row r="42078" x14ac:dyDescent="0.2"/>
    <row r="42079" x14ac:dyDescent="0.2"/>
    <row r="42080" x14ac:dyDescent="0.2"/>
    <row r="42081" x14ac:dyDescent="0.2"/>
    <row r="42082" x14ac:dyDescent="0.2"/>
    <row r="42083" x14ac:dyDescent="0.2"/>
    <row r="42084" x14ac:dyDescent="0.2"/>
    <row r="42085" x14ac:dyDescent="0.2"/>
    <row r="42086" x14ac:dyDescent="0.2"/>
    <row r="42087" x14ac:dyDescent="0.2"/>
    <row r="42088" x14ac:dyDescent="0.2"/>
    <row r="42089" x14ac:dyDescent="0.2"/>
    <row r="42090" x14ac:dyDescent="0.2"/>
    <row r="42091" x14ac:dyDescent="0.2"/>
    <row r="42092" x14ac:dyDescent="0.2"/>
    <row r="42093" x14ac:dyDescent="0.2"/>
    <row r="42094" x14ac:dyDescent="0.2"/>
    <row r="42095" x14ac:dyDescent="0.2"/>
    <row r="42096" x14ac:dyDescent="0.2"/>
    <row r="42097" x14ac:dyDescent="0.2"/>
    <row r="42098" x14ac:dyDescent="0.2"/>
    <row r="42099" x14ac:dyDescent="0.2"/>
    <row r="42100" x14ac:dyDescent="0.2"/>
    <row r="42101" x14ac:dyDescent="0.2"/>
    <row r="42102" x14ac:dyDescent="0.2"/>
    <row r="42103" x14ac:dyDescent="0.2"/>
    <row r="42104" x14ac:dyDescent="0.2"/>
    <row r="42105" x14ac:dyDescent="0.2"/>
    <row r="42106" x14ac:dyDescent="0.2"/>
    <row r="42107" x14ac:dyDescent="0.2"/>
    <row r="42108" x14ac:dyDescent="0.2"/>
    <row r="42109" x14ac:dyDescent="0.2"/>
    <row r="42110" x14ac:dyDescent="0.2"/>
    <row r="42111" x14ac:dyDescent="0.2"/>
    <row r="42112" x14ac:dyDescent="0.2"/>
    <row r="42113" x14ac:dyDescent="0.2"/>
    <row r="42114" x14ac:dyDescent="0.2"/>
    <row r="42115" x14ac:dyDescent="0.2"/>
    <row r="42116" x14ac:dyDescent="0.2"/>
    <row r="42117" x14ac:dyDescent="0.2"/>
    <row r="42118" x14ac:dyDescent="0.2"/>
    <row r="42119" x14ac:dyDescent="0.2"/>
    <row r="42120" x14ac:dyDescent="0.2"/>
    <row r="42121" x14ac:dyDescent="0.2"/>
    <row r="42122" x14ac:dyDescent="0.2"/>
    <row r="42123" x14ac:dyDescent="0.2"/>
    <row r="42124" x14ac:dyDescent="0.2"/>
    <row r="42125" x14ac:dyDescent="0.2"/>
    <row r="42126" x14ac:dyDescent="0.2"/>
    <row r="42127" x14ac:dyDescent="0.2"/>
    <row r="42128" x14ac:dyDescent="0.2"/>
    <row r="42129" x14ac:dyDescent="0.2"/>
    <row r="42130" x14ac:dyDescent="0.2"/>
    <row r="42131" x14ac:dyDescent="0.2"/>
    <row r="42132" x14ac:dyDescent="0.2"/>
    <row r="42133" x14ac:dyDescent="0.2"/>
    <row r="42134" x14ac:dyDescent="0.2"/>
    <row r="42135" x14ac:dyDescent="0.2"/>
    <row r="42136" x14ac:dyDescent="0.2"/>
    <row r="42137" x14ac:dyDescent="0.2"/>
    <row r="42138" x14ac:dyDescent="0.2"/>
    <row r="42139" x14ac:dyDescent="0.2"/>
    <row r="42140" x14ac:dyDescent="0.2"/>
    <row r="42141" x14ac:dyDescent="0.2"/>
    <row r="42142" x14ac:dyDescent="0.2"/>
    <row r="42143" x14ac:dyDescent="0.2"/>
    <row r="42144" x14ac:dyDescent="0.2"/>
    <row r="42145" x14ac:dyDescent="0.2"/>
    <row r="42146" x14ac:dyDescent="0.2"/>
    <row r="42147" x14ac:dyDescent="0.2"/>
    <row r="42148" x14ac:dyDescent="0.2"/>
    <row r="42149" x14ac:dyDescent="0.2"/>
    <row r="42150" x14ac:dyDescent="0.2"/>
    <row r="42151" x14ac:dyDescent="0.2"/>
    <row r="42152" x14ac:dyDescent="0.2"/>
    <row r="42153" x14ac:dyDescent="0.2"/>
    <row r="42154" x14ac:dyDescent="0.2"/>
    <row r="42155" x14ac:dyDescent="0.2"/>
    <row r="42156" x14ac:dyDescent="0.2"/>
    <row r="42157" x14ac:dyDescent="0.2"/>
    <row r="42158" x14ac:dyDescent="0.2"/>
    <row r="42159" x14ac:dyDescent="0.2"/>
    <row r="42160" x14ac:dyDescent="0.2"/>
    <row r="42161" x14ac:dyDescent="0.2"/>
    <row r="42162" x14ac:dyDescent="0.2"/>
    <row r="42163" x14ac:dyDescent="0.2"/>
    <row r="42164" x14ac:dyDescent="0.2"/>
    <row r="42165" x14ac:dyDescent="0.2"/>
    <row r="42166" x14ac:dyDescent="0.2"/>
    <row r="42167" x14ac:dyDescent="0.2"/>
    <row r="42168" x14ac:dyDescent="0.2"/>
    <row r="42169" x14ac:dyDescent="0.2"/>
    <row r="42170" x14ac:dyDescent="0.2"/>
    <row r="42171" x14ac:dyDescent="0.2"/>
    <row r="42172" x14ac:dyDescent="0.2"/>
    <row r="42173" x14ac:dyDescent="0.2"/>
    <row r="42174" x14ac:dyDescent="0.2"/>
    <row r="42175" x14ac:dyDescent="0.2"/>
    <row r="42176" x14ac:dyDescent="0.2"/>
    <row r="42177" x14ac:dyDescent="0.2"/>
    <row r="42178" x14ac:dyDescent="0.2"/>
    <row r="42179" x14ac:dyDescent="0.2"/>
    <row r="42180" x14ac:dyDescent="0.2"/>
    <row r="42181" x14ac:dyDescent="0.2"/>
    <row r="42182" x14ac:dyDescent="0.2"/>
    <row r="42183" x14ac:dyDescent="0.2"/>
    <row r="42184" x14ac:dyDescent="0.2"/>
    <row r="42185" x14ac:dyDescent="0.2"/>
    <row r="42186" x14ac:dyDescent="0.2"/>
    <row r="42187" x14ac:dyDescent="0.2"/>
    <row r="42188" x14ac:dyDescent="0.2"/>
    <row r="42189" x14ac:dyDescent="0.2"/>
    <row r="42190" x14ac:dyDescent="0.2"/>
    <row r="42191" x14ac:dyDescent="0.2"/>
    <row r="42192" x14ac:dyDescent="0.2"/>
    <row r="42193" x14ac:dyDescent="0.2"/>
    <row r="42194" x14ac:dyDescent="0.2"/>
    <row r="42195" x14ac:dyDescent="0.2"/>
    <row r="42196" x14ac:dyDescent="0.2"/>
    <row r="42197" x14ac:dyDescent="0.2"/>
    <row r="42198" x14ac:dyDescent="0.2"/>
    <row r="42199" x14ac:dyDescent="0.2"/>
    <row r="42200" x14ac:dyDescent="0.2"/>
    <row r="42201" x14ac:dyDescent="0.2"/>
    <row r="42202" x14ac:dyDescent="0.2"/>
    <row r="42203" x14ac:dyDescent="0.2"/>
    <row r="42204" x14ac:dyDescent="0.2"/>
    <row r="42205" x14ac:dyDescent="0.2"/>
    <row r="42206" x14ac:dyDescent="0.2"/>
    <row r="42207" x14ac:dyDescent="0.2"/>
    <row r="42208" x14ac:dyDescent="0.2"/>
    <row r="42209" x14ac:dyDescent="0.2"/>
    <row r="42210" x14ac:dyDescent="0.2"/>
    <row r="42211" x14ac:dyDescent="0.2"/>
    <row r="42212" x14ac:dyDescent="0.2"/>
    <row r="42213" x14ac:dyDescent="0.2"/>
    <row r="42214" x14ac:dyDescent="0.2"/>
    <row r="42215" x14ac:dyDescent="0.2"/>
    <row r="42216" x14ac:dyDescent="0.2"/>
    <row r="42217" x14ac:dyDescent="0.2"/>
    <row r="42218" x14ac:dyDescent="0.2"/>
    <row r="42219" x14ac:dyDescent="0.2"/>
    <row r="42220" x14ac:dyDescent="0.2"/>
    <row r="42221" x14ac:dyDescent="0.2"/>
    <row r="42222" x14ac:dyDescent="0.2"/>
    <row r="42223" x14ac:dyDescent="0.2"/>
    <row r="42224" x14ac:dyDescent="0.2"/>
    <row r="42225" x14ac:dyDescent="0.2"/>
    <row r="42226" x14ac:dyDescent="0.2"/>
    <row r="42227" x14ac:dyDescent="0.2"/>
    <row r="42228" x14ac:dyDescent="0.2"/>
    <row r="42229" x14ac:dyDescent="0.2"/>
    <row r="42230" x14ac:dyDescent="0.2"/>
    <row r="42231" x14ac:dyDescent="0.2"/>
    <row r="42232" x14ac:dyDescent="0.2"/>
    <row r="42233" x14ac:dyDescent="0.2"/>
    <row r="42234" x14ac:dyDescent="0.2"/>
    <row r="42235" x14ac:dyDescent="0.2"/>
    <row r="42236" x14ac:dyDescent="0.2"/>
    <row r="42237" x14ac:dyDescent="0.2"/>
    <row r="42238" x14ac:dyDescent="0.2"/>
    <row r="42239" x14ac:dyDescent="0.2"/>
    <row r="42240" x14ac:dyDescent="0.2"/>
    <row r="42241" x14ac:dyDescent="0.2"/>
    <row r="42242" x14ac:dyDescent="0.2"/>
    <row r="42243" x14ac:dyDescent="0.2"/>
    <row r="42244" x14ac:dyDescent="0.2"/>
    <row r="42245" x14ac:dyDescent="0.2"/>
    <row r="42246" x14ac:dyDescent="0.2"/>
    <row r="42247" x14ac:dyDescent="0.2"/>
    <row r="42248" x14ac:dyDescent="0.2"/>
    <row r="42249" x14ac:dyDescent="0.2"/>
    <row r="42250" x14ac:dyDescent="0.2"/>
    <row r="42251" x14ac:dyDescent="0.2"/>
    <row r="42252" x14ac:dyDescent="0.2"/>
    <row r="42253" x14ac:dyDescent="0.2"/>
    <row r="42254" x14ac:dyDescent="0.2"/>
    <row r="42255" x14ac:dyDescent="0.2"/>
    <row r="42256" x14ac:dyDescent="0.2"/>
    <row r="42257" x14ac:dyDescent="0.2"/>
    <row r="42258" x14ac:dyDescent="0.2"/>
    <row r="42259" x14ac:dyDescent="0.2"/>
    <row r="42260" x14ac:dyDescent="0.2"/>
    <row r="42261" x14ac:dyDescent="0.2"/>
    <row r="42262" x14ac:dyDescent="0.2"/>
    <row r="42263" x14ac:dyDescent="0.2"/>
    <row r="42264" x14ac:dyDescent="0.2"/>
    <row r="42265" x14ac:dyDescent="0.2"/>
    <row r="42266" x14ac:dyDescent="0.2"/>
    <row r="42267" x14ac:dyDescent="0.2"/>
    <row r="42268" x14ac:dyDescent="0.2"/>
    <row r="42269" x14ac:dyDescent="0.2"/>
    <row r="42270" x14ac:dyDescent="0.2"/>
    <row r="42271" x14ac:dyDescent="0.2"/>
    <row r="42272" x14ac:dyDescent="0.2"/>
    <row r="42273" x14ac:dyDescent="0.2"/>
    <row r="42274" x14ac:dyDescent="0.2"/>
    <row r="42275" x14ac:dyDescent="0.2"/>
    <row r="42276" x14ac:dyDescent="0.2"/>
    <row r="42277" x14ac:dyDescent="0.2"/>
    <row r="42278" x14ac:dyDescent="0.2"/>
    <row r="42279" x14ac:dyDescent="0.2"/>
    <row r="42280" x14ac:dyDescent="0.2"/>
    <row r="42281" x14ac:dyDescent="0.2"/>
    <row r="42282" x14ac:dyDescent="0.2"/>
    <row r="42283" x14ac:dyDescent="0.2"/>
    <row r="42284" x14ac:dyDescent="0.2"/>
    <row r="42285" x14ac:dyDescent="0.2"/>
    <row r="42286" x14ac:dyDescent="0.2"/>
    <row r="42287" x14ac:dyDescent="0.2"/>
    <row r="42288" x14ac:dyDescent="0.2"/>
    <row r="42289" x14ac:dyDescent="0.2"/>
    <row r="42290" x14ac:dyDescent="0.2"/>
    <row r="42291" x14ac:dyDescent="0.2"/>
    <row r="42292" x14ac:dyDescent="0.2"/>
    <row r="42293" x14ac:dyDescent="0.2"/>
    <row r="42294" x14ac:dyDescent="0.2"/>
    <row r="42295" x14ac:dyDescent="0.2"/>
    <row r="42296" x14ac:dyDescent="0.2"/>
    <row r="42297" x14ac:dyDescent="0.2"/>
    <row r="42298" x14ac:dyDescent="0.2"/>
    <row r="42299" x14ac:dyDescent="0.2"/>
    <row r="42300" x14ac:dyDescent="0.2"/>
    <row r="42301" x14ac:dyDescent="0.2"/>
    <row r="42302" x14ac:dyDescent="0.2"/>
    <row r="42303" x14ac:dyDescent="0.2"/>
    <row r="42304" x14ac:dyDescent="0.2"/>
    <row r="42305" x14ac:dyDescent="0.2"/>
    <row r="42306" x14ac:dyDescent="0.2"/>
    <row r="42307" x14ac:dyDescent="0.2"/>
    <row r="42308" x14ac:dyDescent="0.2"/>
    <row r="42309" x14ac:dyDescent="0.2"/>
    <row r="42310" x14ac:dyDescent="0.2"/>
    <row r="42311" x14ac:dyDescent="0.2"/>
    <row r="42312" x14ac:dyDescent="0.2"/>
    <row r="42313" x14ac:dyDescent="0.2"/>
    <row r="42314" x14ac:dyDescent="0.2"/>
    <row r="42315" x14ac:dyDescent="0.2"/>
    <row r="42316" x14ac:dyDescent="0.2"/>
    <row r="42317" x14ac:dyDescent="0.2"/>
    <row r="42318" x14ac:dyDescent="0.2"/>
    <row r="42319" x14ac:dyDescent="0.2"/>
    <row r="42320" x14ac:dyDescent="0.2"/>
    <row r="42321" x14ac:dyDescent="0.2"/>
    <row r="42322" x14ac:dyDescent="0.2"/>
    <row r="42323" x14ac:dyDescent="0.2"/>
    <row r="42324" x14ac:dyDescent="0.2"/>
    <row r="42325" x14ac:dyDescent="0.2"/>
    <row r="42326" x14ac:dyDescent="0.2"/>
    <row r="42327" x14ac:dyDescent="0.2"/>
    <row r="42328" x14ac:dyDescent="0.2"/>
    <row r="42329" x14ac:dyDescent="0.2"/>
    <row r="42330" x14ac:dyDescent="0.2"/>
    <row r="42331" x14ac:dyDescent="0.2"/>
    <row r="42332" x14ac:dyDescent="0.2"/>
    <row r="42333" x14ac:dyDescent="0.2"/>
    <row r="42334" x14ac:dyDescent="0.2"/>
    <row r="42335" x14ac:dyDescent="0.2"/>
    <row r="42336" x14ac:dyDescent="0.2"/>
    <row r="42337" x14ac:dyDescent="0.2"/>
    <row r="42338" x14ac:dyDescent="0.2"/>
    <row r="42339" x14ac:dyDescent="0.2"/>
    <row r="42340" x14ac:dyDescent="0.2"/>
    <row r="42341" x14ac:dyDescent="0.2"/>
    <row r="42342" x14ac:dyDescent="0.2"/>
    <row r="42343" x14ac:dyDescent="0.2"/>
    <row r="42344" x14ac:dyDescent="0.2"/>
    <row r="42345" x14ac:dyDescent="0.2"/>
    <row r="42346" x14ac:dyDescent="0.2"/>
    <row r="42347" x14ac:dyDescent="0.2"/>
    <row r="42348" x14ac:dyDescent="0.2"/>
    <row r="42349" x14ac:dyDescent="0.2"/>
    <row r="42350" x14ac:dyDescent="0.2"/>
    <row r="42351" x14ac:dyDescent="0.2"/>
    <row r="42352" x14ac:dyDescent="0.2"/>
    <row r="42353" x14ac:dyDescent="0.2"/>
    <row r="42354" x14ac:dyDescent="0.2"/>
    <row r="42355" x14ac:dyDescent="0.2"/>
    <row r="42356" x14ac:dyDescent="0.2"/>
    <row r="42357" x14ac:dyDescent="0.2"/>
    <row r="42358" x14ac:dyDescent="0.2"/>
    <row r="42359" x14ac:dyDescent="0.2"/>
    <row r="42360" x14ac:dyDescent="0.2"/>
    <row r="42361" x14ac:dyDescent="0.2"/>
    <row r="42362" x14ac:dyDescent="0.2"/>
    <row r="42363" x14ac:dyDescent="0.2"/>
    <row r="42364" x14ac:dyDescent="0.2"/>
    <row r="42365" x14ac:dyDescent="0.2"/>
    <row r="42366" x14ac:dyDescent="0.2"/>
    <row r="42367" x14ac:dyDescent="0.2"/>
    <row r="42368" x14ac:dyDescent="0.2"/>
    <row r="42369" x14ac:dyDescent="0.2"/>
    <row r="42370" x14ac:dyDescent="0.2"/>
    <row r="42371" x14ac:dyDescent="0.2"/>
    <row r="42372" x14ac:dyDescent="0.2"/>
    <row r="42373" x14ac:dyDescent="0.2"/>
    <row r="42374" x14ac:dyDescent="0.2"/>
    <row r="42375" x14ac:dyDescent="0.2"/>
    <row r="42376" x14ac:dyDescent="0.2"/>
    <row r="42377" x14ac:dyDescent="0.2"/>
    <row r="42378" x14ac:dyDescent="0.2"/>
    <row r="42379" x14ac:dyDescent="0.2"/>
    <row r="42380" x14ac:dyDescent="0.2"/>
    <row r="42381" x14ac:dyDescent="0.2"/>
    <row r="42382" x14ac:dyDescent="0.2"/>
    <row r="42383" x14ac:dyDescent="0.2"/>
    <row r="42384" x14ac:dyDescent="0.2"/>
    <row r="42385" x14ac:dyDescent="0.2"/>
    <row r="42386" x14ac:dyDescent="0.2"/>
    <row r="42387" x14ac:dyDescent="0.2"/>
    <row r="42388" x14ac:dyDescent="0.2"/>
    <row r="42389" x14ac:dyDescent="0.2"/>
    <row r="42390" x14ac:dyDescent="0.2"/>
    <row r="42391" x14ac:dyDescent="0.2"/>
    <row r="42392" x14ac:dyDescent="0.2"/>
    <row r="42393" x14ac:dyDescent="0.2"/>
    <row r="42394" x14ac:dyDescent="0.2"/>
    <row r="42395" x14ac:dyDescent="0.2"/>
    <row r="42396" x14ac:dyDescent="0.2"/>
    <row r="42397" x14ac:dyDescent="0.2"/>
    <row r="42398" x14ac:dyDescent="0.2"/>
    <row r="42399" x14ac:dyDescent="0.2"/>
    <row r="42400" x14ac:dyDescent="0.2"/>
    <row r="42401" x14ac:dyDescent="0.2"/>
    <row r="42402" x14ac:dyDescent="0.2"/>
    <row r="42403" x14ac:dyDescent="0.2"/>
    <row r="42404" x14ac:dyDescent="0.2"/>
    <row r="42405" x14ac:dyDescent="0.2"/>
    <row r="42406" x14ac:dyDescent="0.2"/>
    <row r="42407" x14ac:dyDescent="0.2"/>
    <row r="42408" x14ac:dyDescent="0.2"/>
    <row r="42409" x14ac:dyDescent="0.2"/>
    <row r="42410" x14ac:dyDescent="0.2"/>
    <row r="42411" x14ac:dyDescent="0.2"/>
    <row r="42412" x14ac:dyDescent="0.2"/>
    <row r="42413" x14ac:dyDescent="0.2"/>
    <row r="42414" x14ac:dyDescent="0.2"/>
    <row r="42415" x14ac:dyDescent="0.2"/>
    <row r="42416" x14ac:dyDescent="0.2"/>
    <row r="42417" x14ac:dyDescent="0.2"/>
    <row r="42418" x14ac:dyDescent="0.2"/>
    <row r="42419" x14ac:dyDescent="0.2"/>
    <row r="42420" x14ac:dyDescent="0.2"/>
    <row r="42421" x14ac:dyDescent="0.2"/>
    <row r="42422" x14ac:dyDescent="0.2"/>
    <row r="42423" x14ac:dyDescent="0.2"/>
    <row r="42424" x14ac:dyDescent="0.2"/>
    <row r="42425" x14ac:dyDescent="0.2"/>
    <row r="42426" x14ac:dyDescent="0.2"/>
    <row r="42427" x14ac:dyDescent="0.2"/>
    <row r="42428" x14ac:dyDescent="0.2"/>
    <row r="42429" x14ac:dyDescent="0.2"/>
    <row r="42430" x14ac:dyDescent="0.2"/>
    <row r="42431" x14ac:dyDescent="0.2"/>
    <row r="42432" x14ac:dyDescent="0.2"/>
    <row r="42433" x14ac:dyDescent="0.2"/>
    <row r="42434" x14ac:dyDescent="0.2"/>
    <row r="42435" x14ac:dyDescent="0.2"/>
    <row r="42436" x14ac:dyDescent="0.2"/>
    <row r="42437" x14ac:dyDescent="0.2"/>
    <row r="42438" x14ac:dyDescent="0.2"/>
    <row r="42439" x14ac:dyDescent="0.2"/>
    <row r="42440" x14ac:dyDescent="0.2"/>
    <row r="42441" x14ac:dyDescent="0.2"/>
    <row r="42442" x14ac:dyDescent="0.2"/>
    <row r="42443" x14ac:dyDescent="0.2"/>
    <row r="42444" x14ac:dyDescent="0.2"/>
    <row r="42445" x14ac:dyDescent="0.2"/>
    <row r="42446" x14ac:dyDescent="0.2"/>
    <row r="42447" x14ac:dyDescent="0.2"/>
    <row r="42448" x14ac:dyDescent="0.2"/>
    <row r="42449" x14ac:dyDescent="0.2"/>
    <row r="42450" x14ac:dyDescent="0.2"/>
    <row r="42451" x14ac:dyDescent="0.2"/>
    <row r="42452" x14ac:dyDescent="0.2"/>
    <row r="42453" x14ac:dyDescent="0.2"/>
    <row r="42454" x14ac:dyDescent="0.2"/>
    <row r="42455" x14ac:dyDescent="0.2"/>
    <row r="42456" x14ac:dyDescent="0.2"/>
    <row r="42457" x14ac:dyDescent="0.2"/>
    <row r="42458" x14ac:dyDescent="0.2"/>
    <row r="42459" x14ac:dyDescent="0.2"/>
    <row r="42460" x14ac:dyDescent="0.2"/>
    <row r="42461" x14ac:dyDescent="0.2"/>
    <row r="42462" x14ac:dyDescent="0.2"/>
    <row r="42463" x14ac:dyDescent="0.2"/>
    <row r="42464" x14ac:dyDescent="0.2"/>
    <row r="42465" x14ac:dyDescent="0.2"/>
    <row r="42466" x14ac:dyDescent="0.2"/>
    <row r="42467" x14ac:dyDescent="0.2"/>
    <row r="42468" x14ac:dyDescent="0.2"/>
    <row r="42469" x14ac:dyDescent="0.2"/>
    <row r="42470" x14ac:dyDescent="0.2"/>
    <row r="42471" x14ac:dyDescent="0.2"/>
    <row r="42472" x14ac:dyDescent="0.2"/>
    <row r="42473" x14ac:dyDescent="0.2"/>
    <row r="42474" x14ac:dyDescent="0.2"/>
    <row r="42475" x14ac:dyDescent="0.2"/>
    <row r="42476" x14ac:dyDescent="0.2"/>
    <row r="42477" x14ac:dyDescent="0.2"/>
    <row r="42478" x14ac:dyDescent="0.2"/>
    <row r="42479" x14ac:dyDescent="0.2"/>
    <row r="42480" x14ac:dyDescent="0.2"/>
    <row r="42481" x14ac:dyDescent="0.2"/>
    <row r="42482" x14ac:dyDescent="0.2"/>
    <row r="42483" x14ac:dyDescent="0.2"/>
    <row r="42484" x14ac:dyDescent="0.2"/>
    <row r="42485" x14ac:dyDescent="0.2"/>
    <row r="42486" x14ac:dyDescent="0.2"/>
    <row r="42487" x14ac:dyDescent="0.2"/>
    <row r="42488" x14ac:dyDescent="0.2"/>
    <row r="42489" x14ac:dyDescent="0.2"/>
    <row r="42490" x14ac:dyDescent="0.2"/>
    <row r="42491" x14ac:dyDescent="0.2"/>
    <row r="42492" x14ac:dyDescent="0.2"/>
    <row r="42493" x14ac:dyDescent="0.2"/>
    <row r="42494" x14ac:dyDescent="0.2"/>
    <row r="42495" x14ac:dyDescent="0.2"/>
    <row r="42496" x14ac:dyDescent="0.2"/>
    <row r="42497" x14ac:dyDescent="0.2"/>
    <row r="42498" x14ac:dyDescent="0.2"/>
    <row r="42499" x14ac:dyDescent="0.2"/>
    <row r="42500" x14ac:dyDescent="0.2"/>
    <row r="42501" x14ac:dyDescent="0.2"/>
    <row r="42502" x14ac:dyDescent="0.2"/>
    <row r="42503" x14ac:dyDescent="0.2"/>
    <row r="42504" x14ac:dyDescent="0.2"/>
    <row r="42505" x14ac:dyDescent="0.2"/>
    <row r="42506" x14ac:dyDescent="0.2"/>
    <row r="42507" x14ac:dyDescent="0.2"/>
    <row r="42508" x14ac:dyDescent="0.2"/>
    <row r="42509" x14ac:dyDescent="0.2"/>
    <row r="42510" x14ac:dyDescent="0.2"/>
    <row r="42511" x14ac:dyDescent="0.2"/>
    <row r="42512" x14ac:dyDescent="0.2"/>
    <row r="42513" x14ac:dyDescent="0.2"/>
    <row r="42514" x14ac:dyDescent="0.2"/>
    <row r="42515" x14ac:dyDescent="0.2"/>
    <row r="42516" x14ac:dyDescent="0.2"/>
    <row r="42517" x14ac:dyDescent="0.2"/>
    <row r="42518" x14ac:dyDescent="0.2"/>
    <row r="42519" x14ac:dyDescent="0.2"/>
    <row r="42520" x14ac:dyDescent="0.2"/>
    <row r="42521" x14ac:dyDescent="0.2"/>
    <row r="42522" x14ac:dyDescent="0.2"/>
    <row r="42523" x14ac:dyDescent="0.2"/>
    <row r="42524" x14ac:dyDescent="0.2"/>
    <row r="42525" x14ac:dyDescent="0.2"/>
    <row r="42526" x14ac:dyDescent="0.2"/>
    <row r="42527" x14ac:dyDescent="0.2"/>
    <row r="42528" x14ac:dyDescent="0.2"/>
    <row r="42529" x14ac:dyDescent="0.2"/>
    <row r="42530" x14ac:dyDescent="0.2"/>
    <row r="42531" x14ac:dyDescent="0.2"/>
    <row r="42532" x14ac:dyDescent="0.2"/>
    <row r="42533" x14ac:dyDescent="0.2"/>
    <row r="42534" x14ac:dyDescent="0.2"/>
    <row r="42535" x14ac:dyDescent="0.2"/>
    <row r="42536" x14ac:dyDescent="0.2"/>
    <row r="42537" x14ac:dyDescent="0.2"/>
    <row r="42538" x14ac:dyDescent="0.2"/>
    <row r="42539" x14ac:dyDescent="0.2"/>
    <row r="42540" x14ac:dyDescent="0.2"/>
    <row r="42541" x14ac:dyDescent="0.2"/>
    <row r="42542" x14ac:dyDescent="0.2"/>
    <row r="42543" x14ac:dyDescent="0.2"/>
    <row r="42544" x14ac:dyDescent="0.2"/>
    <row r="42545" x14ac:dyDescent="0.2"/>
    <row r="42546" x14ac:dyDescent="0.2"/>
    <row r="42547" x14ac:dyDescent="0.2"/>
    <row r="42548" x14ac:dyDescent="0.2"/>
    <row r="42549" x14ac:dyDescent="0.2"/>
    <row r="42550" x14ac:dyDescent="0.2"/>
    <row r="42551" x14ac:dyDescent="0.2"/>
    <row r="42552" x14ac:dyDescent="0.2"/>
    <row r="42553" x14ac:dyDescent="0.2"/>
    <row r="42554" x14ac:dyDescent="0.2"/>
    <row r="42555" x14ac:dyDescent="0.2"/>
    <row r="42556" x14ac:dyDescent="0.2"/>
    <row r="42557" x14ac:dyDescent="0.2"/>
    <row r="42558" x14ac:dyDescent="0.2"/>
    <row r="42559" x14ac:dyDescent="0.2"/>
    <row r="42560" x14ac:dyDescent="0.2"/>
    <row r="42561" x14ac:dyDescent="0.2"/>
    <row r="42562" x14ac:dyDescent="0.2"/>
    <row r="42563" x14ac:dyDescent="0.2"/>
    <row r="42564" x14ac:dyDescent="0.2"/>
    <row r="42565" x14ac:dyDescent="0.2"/>
    <row r="42566" x14ac:dyDescent="0.2"/>
    <row r="42567" x14ac:dyDescent="0.2"/>
    <row r="42568" x14ac:dyDescent="0.2"/>
    <row r="42569" x14ac:dyDescent="0.2"/>
    <row r="42570" x14ac:dyDescent="0.2"/>
    <row r="42571" x14ac:dyDescent="0.2"/>
    <row r="42572" x14ac:dyDescent="0.2"/>
    <row r="42573" x14ac:dyDescent="0.2"/>
    <row r="42574" x14ac:dyDescent="0.2"/>
    <row r="42575" x14ac:dyDescent="0.2"/>
    <row r="42576" x14ac:dyDescent="0.2"/>
    <row r="42577" x14ac:dyDescent="0.2"/>
    <row r="42578" x14ac:dyDescent="0.2"/>
    <row r="42579" x14ac:dyDescent="0.2"/>
    <row r="42580" x14ac:dyDescent="0.2"/>
    <row r="42581" x14ac:dyDescent="0.2"/>
    <row r="42582" x14ac:dyDescent="0.2"/>
    <row r="42583" x14ac:dyDescent="0.2"/>
    <row r="42584" x14ac:dyDescent="0.2"/>
    <row r="42585" x14ac:dyDescent="0.2"/>
    <row r="42586" x14ac:dyDescent="0.2"/>
    <row r="42587" x14ac:dyDescent="0.2"/>
    <row r="42588" x14ac:dyDescent="0.2"/>
    <row r="42589" x14ac:dyDescent="0.2"/>
    <row r="42590" x14ac:dyDescent="0.2"/>
    <row r="42591" x14ac:dyDescent="0.2"/>
    <row r="42592" x14ac:dyDescent="0.2"/>
    <row r="42593" x14ac:dyDescent="0.2"/>
    <row r="42594" x14ac:dyDescent="0.2"/>
    <row r="42595" x14ac:dyDescent="0.2"/>
    <row r="42596" x14ac:dyDescent="0.2"/>
    <row r="42597" x14ac:dyDescent="0.2"/>
    <row r="42598" x14ac:dyDescent="0.2"/>
    <row r="42599" x14ac:dyDescent="0.2"/>
    <row r="42600" x14ac:dyDescent="0.2"/>
    <row r="42601" x14ac:dyDescent="0.2"/>
    <row r="42602" x14ac:dyDescent="0.2"/>
    <row r="42603" x14ac:dyDescent="0.2"/>
    <row r="42604" x14ac:dyDescent="0.2"/>
    <row r="42605" x14ac:dyDescent="0.2"/>
    <row r="42606" x14ac:dyDescent="0.2"/>
    <row r="42607" x14ac:dyDescent="0.2"/>
    <row r="42608" x14ac:dyDescent="0.2"/>
    <row r="42609" x14ac:dyDescent="0.2"/>
    <row r="42610" x14ac:dyDescent="0.2"/>
    <row r="42611" x14ac:dyDescent="0.2"/>
    <row r="42612" x14ac:dyDescent="0.2"/>
    <row r="42613" x14ac:dyDescent="0.2"/>
    <row r="42614" x14ac:dyDescent="0.2"/>
    <row r="42615" x14ac:dyDescent="0.2"/>
    <row r="42616" x14ac:dyDescent="0.2"/>
    <row r="42617" x14ac:dyDescent="0.2"/>
    <row r="42618" x14ac:dyDescent="0.2"/>
    <row r="42619" x14ac:dyDescent="0.2"/>
    <row r="42620" x14ac:dyDescent="0.2"/>
    <row r="42621" x14ac:dyDescent="0.2"/>
    <row r="42622" x14ac:dyDescent="0.2"/>
    <row r="42623" x14ac:dyDescent="0.2"/>
    <row r="42624" x14ac:dyDescent="0.2"/>
    <row r="42625" x14ac:dyDescent="0.2"/>
    <row r="42626" x14ac:dyDescent="0.2"/>
    <row r="42627" x14ac:dyDescent="0.2"/>
    <row r="42628" x14ac:dyDescent="0.2"/>
    <row r="42629" x14ac:dyDescent="0.2"/>
    <row r="42630" x14ac:dyDescent="0.2"/>
    <row r="42631" x14ac:dyDescent="0.2"/>
    <row r="42632" x14ac:dyDescent="0.2"/>
    <row r="42633" x14ac:dyDescent="0.2"/>
    <row r="42634" x14ac:dyDescent="0.2"/>
    <row r="42635" x14ac:dyDescent="0.2"/>
    <row r="42636" x14ac:dyDescent="0.2"/>
    <row r="42637" x14ac:dyDescent="0.2"/>
    <row r="42638" x14ac:dyDescent="0.2"/>
    <row r="42639" x14ac:dyDescent="0.2"/>
    <row r="42640" x14ac:dyDescent="0.2"/>
    <row r="42641" x14ac:dyDescent="0.2"/>
    <row r="42642" x14ac:dyDescent="0.2"/>
    <row r="42643" x14ac:dyDescent="0.2"/>
    <row r="42644" x14ac:dyDescent="0.2"/>
    <row r="42645" x14ac:dyDescent="0.2"/>
    <row r="42646" x14ac:dyDescent="0.2"/>
    <row r="42647" x14ac:dyDescent="0.2"/>
    <row r="42648" x14ac:dyDescent="0.2"/>
    <row r="42649" x14ac:dyDescent="0.2"/>
    <row r="42650" x14ac:dyDescent="0.2"/>
    <row r="42651" x14ac:dyDescent="0.2"/>
    <row r="42652" x14ac:dyDescent="0.2"/>
    <row r="42653" x14ac:dyDescent="0.2"/>
    <row r="42654" x14ac:dyDescent="0.2"/>
    <row r="42655" x14ac:dyDescent="0.2"/>
    <row r="42656" x14ac:dyDescent="0.2"/>
    <row r="42657" x14ac:dyDescent="0.2"/>
    <row r="42658" x14ac:dyDescent="0.2"/>
    <row r="42659" x14ac:dyDescent="0.2"/>
    <row r="42660" x14ac:dyDescent="0.2"/>
    <row r="42661" x14ac:dyDescent="0.2"/>
    <row r="42662" x14ac:dyDescent="0.2"/>
    <row r="42663" x14ac:dyDescent="0.2"/>
    <row r="42664" x14ac:dyDescent="0.2"/>
    <row r="42665" x14ac:dyDescent="0.2"/>
    <row r="42666" x14ac:dyDescent="0.2"/>
    <row r="42667" x14ac:dyDescent="0.2"/>
    <row r="42668" x14ac:dyDescent="0.2"/>
    <row r="42669" x14ac:dyDescent="0.2"/>
    <row r="42670" x14ac:dyDescent="0.2"/>
    <row r="42671" x14ac:dyDescent="0.2"/>
    <row r="42672" x14ac:dyDescent="0.2"/>
    <row r="42673" x14ac:dyDescent="0.2"/>
    <row r="42674" x14ac:dyDescent="0.2"/>
    <row r="42675" x14ac:dyDescent="0.2"/>
    <row r="42676" x14ac:dyDescent="0.2"/>
    <row r="42677" x14ac:dyDescent="0.2"/>
    <row r="42678" x14ac:dyDescent="0.2"/>
    <row r="42679" x14ac:dyDescent="0.2"/>
    <row r="42680" x14ac:dyDescent="0.2"/>
    <row r="42681" x14ac:dyDescent="0.2"/>
    <row r="42682" x14ac:dyDescent="0.2"/>
    <row r="42683" x14ac:dyDescent="0.2"/>
    <row r="42684" x14ac:dyDescent="0.2"/>
    <row r="42685" x14ac:dyDescent="0.2"/>
    <row r="42686" x14ac:dyDescent="0.2"/>
    <row r="42687" x14ac:dyDescent="0.2"/>
    <row r="42688" x14ac:dyDescent="0.2"/>
    <row r="42689" x14ac:dyDescent="0.2"/>
    <row r="42690" x14ac:dyDescent="0.2"/>
    <row r="42691" x14ac:dyDescent="0.2"/>
    <row r="42692" x14ac:dyDescent="0.2"/>
    <row r="42693" x14ac:dyDescent="0.2"/>
    <row r="42694" x14ac:dyDescent="0.2"/>
    <row r="42695" x14ac:dyDescent="0.2"/>
    <row r="42696" x14ac:dyDescent="0.2"/>
    <row r="42697" x14ac:dyDescent="0.2"/>
    <row r="42698" x14ac:dyDescent="0.2"/>
    <row r="42699" x14ac:dyDescent="0.2"/>
    <row r="42700" x14ac:dyDescent="0.2"/>
    <row r="42701" x14ac:dyDescent="0.2"/>
    <row r="42702" x14ac:dyDescent="0.2"/>
    <row r="42703" x14ac:dyDescent="0.2"/>
    <row r="42704" x14ac:dyDescent="0.2"/>
    <row r="42705" x14ac:dyDescent="0.2"/>
    <row r="42706" x14ac:dyDescent="0.2"/>
    <row r="42707" x14ac:dyDescent="0.2"/>
    <row r="42708" x14ac:dyDescent="0.2"/>
    <row r="42709" x14ac:dyDescent="0.2"/>
    <row r="42710" x14ac:dyDescent="0.2"/>
    <row r="42711" x14ac:dyDescent="0.2"/>
    <row r="42712" x14ac:dyDescent="0.2"/>
    <row r="42713" x14ac:dyDescent="0.2"/>
    <row r="42714" x14ac:dyDescent="0.2"/>
    <row r="42715" x14ac:dyDescent="0.2"/>
    <row r="42716" x14ac:dyDescent="0.2"/>
    <row r="42717" x14ac:dyDescent="0.2"/>
    <row r="42718" x14ac:dyDescent="0.2"/>
    <row r="42719" x14ac:dyDescent="0.2"/>
    <row r="42720" x14ac:dyDescent="0.2"/>
    <row r="42721" x14ac:dyDescent="0.2"/>
    <row r="42722" x14ac:dyDescent="0.2"/>
    <row r="42723" x14ac:dyDescent="0.2"/>
    <row r="42724" x14ac:dyDescent="0.2"/>
    <row r="42725" x14ac:dyDescent="0.2"/>
    <row r="42726" x14ac:dyDescent="0.2"/>
    <row r="42727" x14ac:dyDescent="0.2"/>
    <row r="42728" x14ac:dyDescent="0.2"/>
    <row r="42729" x14ac:dyDescent="0.2"/>
    <row r="42730" x14ac:dyDescent="0.2"/>
    <row r="42731" x14ac:dyDescent="0.2"/>
    <row r="42732" x14ac:dyDescent="0.2"/>
    <row r="42733" x14ac:dyDescent="0.2"/>
    <row r="42734" x14ac:dyDescent="0.2"/>
    <row r="42735" x14ac:dyDescent="0.2"/>
    <row r="42736" x14ac:dyDescent="0.2"/>
    <row r="42737" x14ac:dyDescent="0.2"/>
    <row r="42738" x14ac:dyDescent="0.2"/>
    <row r="42739" x14ac:dyDescent="0.2"/>
    <row r="42740" x14ac:dyDescent="0.2"/>
    <row r="42741" x14ac:dyDescent="0.2"/>
    <row r="42742" x14ac:dyDescent="0.2"/>
    <row r="42743" x14ac:dyDescent="0.2"/>
    <row r="42744" x14ac:dyDescent="0.2"/>
    <row r="42745" x14ac:dyDescent="0.2"/>
    <row r="42746" x14ac:dyDescent="0.2"/>
    <row r="42747" x14ac:dyDescent="0.2"/>
    <row r="42748" x14ac:dyDescent="0.2"/>
    <row r="42749" x14ac:dyDescent="0.2"/>
    <row r="42750" x14ac:dyDescent="0.2"/>
    <row r="42751" x14ac:dyDescent="0.2"/>
    <row r="42752" x14ac:dyDescent="0.2"/>
    <row r="42753" x14ac:dyDescent="0.2"/>
    <row r="42754" x14ac:dyDescent="0.2"/>
    <row r="42755" x14ac:dyDescent="0.2"/>
    <row r="42756" x14ac:dyDescent="0.2"/>
    <row r="42757" x14ac:dyDescent="0.2"/>
    <row r="42758" x14ac:dyDescent="0.2"/>
    <row r="42759" x14ac:dyDescent="0.2"/>
    <row r="42760" x14ac:dyDescent="0.2"/>
    <row r="42761" x14ac:dyDescent="0.2"/>
    <row r="42762" x14ac:dyDescent="0.2"/>
    <row r="42763" x14ac:dyDescent="0.2"/>
    <row r="42764" x14ac:dyDescent="0.2"/>
    <row r="42765" x14ac:dyDescent="0.2"/>
    <row r="42766" x14ac:dyDescent="0.2"/>
    <row r="42767" x14ac:dyDescent="0.2"/>
    <row r="42768" x14ac:dyDescent="0.2"/>
    <row r="42769" x14ac:dyDescent="0.2"/>
    <row r="42770" x14ac:dyDescent="0.2"/>
    <row r="42771" x14ac:dyDescent="0.2"/>
    <row r="42772" x14ac:dyDescent="0.2"/>
    <row r="42773" x14ac:dyDescent="0.2"/>
    <row r="42774" x14ac:dyDescent="0.2"/>
    <row r="42775" x14ac:dyDescent="0.2"/>
    <row r="42776" x14ac:dyDescent="0.2"/>
    <row r="42777" x14ac:dyDescent="0.2"/>
    <row r="42778" x14ac:dyDescent="0.2"/>
    <row r="42779" x14ac:dyDescent="0.2"/>
    <row r="42780" x14ac:dyDescent="0.2"/>
    <row r="42781" x14ac:dyDescent="0.2"/>
    <row r="42782" x14ac:dyDescent="0.2"/>
    <row r="42783" x14ac:dyDescent="0.2"/>
    <row r="42784" x14ac:dyDescent="0.2"/>
    <row r="42785" x14ac:dyDescent="0.2"/>
    <row r="42786" x14ac:dyDescent="0.2"/>
    <row r="42787" x14ac:dyDescent="0.2"/>
    <row r="42788" x14ac:dyDescent="0.2"/>
    <row r="42789" x14ac:dyDescent="0.2"/>
    <row r="42790" x14ac:dyDescent="0.2"/>
    <row r="42791" x14ac:dyDescent="0.2"/>
    <row r="42792" x14ac:dyDescent="0.2"/>
    <row r="42793" x14ac:dyDescent="0.2"/>
    <row r="42794" x14ac:dyDescent="0.2"/>
    <row r="42795" x14ac:dyDescent="0.2"/>
    <row r="42796" x14ac:dyDescent="0.2"/>
    <row r="42797" x14ac:dyDescent="0.2"/>
    <row r="42798" x14ac:dyDescent="0.2"/>
    <row r="42799" x14ac:dyDescent="0.2"/>
    <row r="42800" x14ac:dyDescent="0.2"/>
    <row r="42801" x14ac:dyDescent="0.2"/>
    <row r="42802" x14ac:dyDescent="0.2"/>
    <row r="42803" x14ac:dyDescent="0.2"/>
    <row r="42804" x14ac:dyDescent="0.2"/>
    <row r="42805" x14ac:dyDescent="0.2"/>
    <row r="42806" x14ac:dyDescent="0.2"/>
    <row r="42807" x14ac:dyDescent="0.2"/>
    <row r="42808" x14ac:dyDescent="0.2"/>
    <row r="42809" x14ac:dyDescent="0.2"/>
    <row r="42810" x14ac:dyDescent="0.2"/>
    <row r="42811" x14ac:dyDescent="0.2"/>
    <row r="42812" x14ac:dyDescent="0.2"/>
    <row r="42813" x14ac:dyDescent="0.2"/>
    <row r="42814" x14ac:dyDescent="0.2"/>
    <row r="42815" x14ac:dyDescent="0.2"/>
    <row r="42816" x14ac:dyDescent="0.2"/>
    <row r="42817" x14ac:dyDescent="0.2"/>
    <row r="42818" x14ac:dyDescent="0.2"/>
    <row r="42819" x14ac:dyDescent="0.2"/>
    <row r="42820" x14ac:dyDescent="0.2"/>
    <row r="42821" x14ac:dyDescent="0.2"/>
    <row r="42822" x14ac:dyDescent="0.2"/>
    <row r="42823" x14ac:dyDescent="0.2"/>
    <row r="42824" x14ac:dyDescent="0.2"/>
    <row r="42825" x14ac:dyDescent="0.2"/>
    <row r="42826" x14ac:dyDescent="0.2"/>
    <row r="42827" x14ac:dyDescent="0.2"/>
    <row r="42828" x14ac:dyDescent="0.2"/>
    <row r="42829" x14ac:dyDescent="0.2"/>
    <row r="42830" x14ac:dyDescent="0.2"/>
    <row r="42831" x14ac:dyDescent="0.2"/>
    <row r="42832" x14ac:dyDescent="0.2"/>
    <row r="42833" x14ac:dyDescent="0.2"/>
    <row r="42834" x14ac:dyDescent="0.2"/>
    <row r="42835" x14ac:dyDescent="0.2"/>
    <row r="42836" x14ac:dyDescent="0.2"/>
    <row r="42837" x14ac:dyDescent="0.2"/>
    <row r="42838" x14ac:dyDescent="0.2"/>
    <row r="42839" x14ac:dyDescent="0.2"/>
    <row r="42840" x14ac:dyDescent="0.2"/>
    <row r="42841" x14ac:dyDescent="0.2"/>
    <row r="42842" x14ac:dyDescent="0.2"/>
    <row r="42843" x14ac:dyDescent="0.2"/>
    <row r="42844" x14ac:dyDescent="0.2"/>
    <row r="42845" x14ac:dyDescent="0.2"/>
    <row r="42846" x14ac:dyDescent="0.2"/>
    <row r="42847" x14ac:dyDescent="0.2"/>
    <row r="42848" x14ac:dyDescent="0.2"/>
    <row r="42849" x14ac:dyDescent="0.2"/>
    <row r="42850" x14ac:dyDescent="0.2"/>
    <row r="42851" x14ac:dyDescent="0.2"/>
    <row r="42852" x14ac:dyDescent="0.2"/>
    <row r="42853" x14ac:dyDescent="0.2"/>
    <row r="42854" x14ac:dyDescent="0.2"/>
    <row r="42855" x14ac:dyDescent="0.2"/>
    <row r="42856" x14ac:dyDescent="0.2"/>
    <row r="42857" x14ac:dyDescent="0.2"/>
    <row r="42858" x14ac:dyDescent="0.2"/>
    <row r="42859" x14ac:dyDescent="0.2"/>
    <row r="42860" x14ac:dyDescent="0.2"/>
    <row r="42861" x14ac:dyDescent="0.2"/>
    <row r="42862" x14ac:dyDescent="0.2"/>
    <row r="42863" x14ac:dyDescent="0.2"/>
    <row r="42864" x14ac:dyDescent="0.2"/>
    <row r="42865" x14ac:dyDescent="0.2"/>
    <row r="42866" x14ac:dyDescent="0.2"/>
    <row r="42867" x14ac:dyDescent="0.2"/>
    <row r="42868" x14ac:dyDescent="0.2"/>
    <row r="42869" x14ac:dyDescent="0.2"/>
    <row r="42870" x14ac:dyDescent="0.2"/>
    <row r="42871" x14ac:dyDescent="0.2"/>
    <row r="42872" x14ac:dyDescent="0.2"/>
    <row r="42873" x14ac:dyDescent="0.2"/>
    <row r="42874" x14ac:dyDescent="0.2"/>
    <row r="42875" x14ac:dyDescent="0.2"/>
    <row r="42876" x14ac:dyDescent="0.2"/>
    <row r="42877" x14ac:dyDescent="0.2"/>
    <row r="42878" x14ac:dyDescent="0.2"/>
    <row r="42879" x14ac:dyDescent="0.2"/>
    <row r="42880" x14ac:dyDescent="0.2"/>
    <row r="42881" x14ac:dyDescent="0.2"/>
    <row r="42882" x14ac:dyDescent="0.2"/>
    <row r="42883" x14ac:dyDescent="0.2"/>
    <row r="42884" x14ac:dyDescent="0.2"/>
    <row r="42885" x14ac:dyDescent="0.2"/>
    <row r="42886" x14ac:dyDescent="0.2"/>
    <row r="42887" x14ac:dyDescent="0.2"/>
    <row r="42888" x14ac:dyDescent="0.2"/>
    <row r="42889" x14ac:dyDescent="0.2"/>
    <row r="42890" x14ac:dyDescent="0.2"/>
    <row r="42891" x14ac:dyDescent="0.2"/>
    <row r="42892" x14ac:dyDescent="0.2"/>
    <row r="42893" x14ac:dyDescent="0.2"/>
    <row r="42894" x14ac:dyDescent="0.2"/>
    <row r="42895" x14ac:dyDescent="0.2"/>
    <row r="42896" x14ac:dyDescent="0.2"/>
    <row r="42897" x14ac:dyDescent="0.2"/>
    <row r="42898" x14ac:dyDescent="0.2"/>
    <row r="42899" x14ac:dyDescent="0.2"/>
    <row r="42900" x14ac:dyDescent="0.2"/>
    <row r="42901" x14ac:dyDescent="0.2"/>
    <row r="42902" x14ac:dyDescent="0.2"/>
    <row r="42903" x14ac:dyDescent="0.2"/>
    <row r="42904" x14ac:dyDescent="0.2"/>
    <row r="42905" x14ac:dyDescent="0.2"/>
    <row r="42906" x14ac:dyDescent="0.2"/>
    <row r="42907" x14ac:dyDescent="0.2"/>
    <row r="42908" x14ac:dyDescent="0.2"/>
    <row r="42909" x14ac:dyDescent="0.2"/>
    <row r="42910" x14ac:dyDescent="0.2"/>
    <row r="42911" x14ac:dyDescent="0.2"/>
    <row r="42912" x14ac:dyDescent="0.2"/>
    <row r="42913" x14ac:dyDescent="0.2"/>
    <row r="42914" x14ac:dyDescent="0.2"/>
    <row r="42915" x14ac:dyDescent="0.2"/>
    <row r="42916" x14ac:dyDescent="0.2"/>
    <row r="42917" x14ac:dyDescent="0.2"/>
    <row r="42918" x14ac:dyDescent="0.2"/>
    <row r="42919" x14ac:dyDescent="0.2"/>
    <row r="42920" x14ac:dyDescent="0.2"/>
    <row r="42921" x14ac:dyDescent="0.2"/>
    <row r="42922" x14ac:dyDescent="0.2"/>
    <row r="42923" x14ac:dyDescent="0.2"/>
    <row r="42924" x14ac:dyDescent="0.2"/>
    <row r="42925" x14ac:dyDescent="0.2"/>
    <row r="42926" x14ac:dyDescent="0.2"/>
    <row r="42927" x14ac:dyDescent="0.2"/>
    <row r="42928" x14ac:dyDescent="0.2"/>
    <row r="42929" x14ac:dyDescent="0.2"/>
    <row r="42930" x14ac:dyDescent="0.2"/>
    <row r="42931" x14ac:dyDescent="0.2"/>
    <row r="42932" x14ac:dyDescent="0.2"/>
    <row r="42933" x14ac:dyDescent="0.2"/>
    <row r="42934" x14ac:dyDescent="0.2"/>
    <row r="42935" x14ac:dyDescent="0.2"/>
    <row r="42936" x14ac:dyDescent="0.2"/>
    <row r="42937" x14ac:dyDescent="0.2"/>
    <row r="42938" x14ac:dyDescent="0.2"/>
    <row r="42939" x14ac:dyDescent="0.2"/>
    <row r="42940" x14ac:dyDescent="0.2"/>
    <row r="42941" x14ac:dyDescent="0.2"/>
    <row r="42942" x14ac:dyDescent="0.2"/>
    <row r="42943" x14ac:dyDescent="0.2"/>
    <row r="42944" x14ac:dyDescent="0.2"/>
    <row r="42945" x14ac:dyDescent="0.2"/>
    <row r="42946" x14ac:dyDescent="0.2"/>
    <row r="42947" x14ac:dyDescent="0.2"/>
    <row r="42948" x14ac:dyDescent="0.2"/>
    <row r="42949" x14ac:dyDescent="0.2"/>
    <row r="42950" x14ac:dyDescent="0.2"/>
    <row r="42951" x14ac:dyDescent="0.2"/>
    <row r="42952" x14ac:dyDescent="0.2"/>
    <row r="42953" x14ac:dyDescent="0.2"/>
    <row r="42954" x14ac:dyDescent="0.2"/>
    <row r="42955" x14ac:dyDescent="0.2"/>
    <row r="42956" x14ac:dyDescent="0.2"/>
    <row r="42957" x14ac:dyDescent="0.2"/>
    <row r="42958" x14ac:dyDescent="0.2"/>
    <row r="42959" x14ac:dyDescent="0.2"/>
    <row r="42960" x14ac:dyDescent="0.2"/>
    <row r="42961" x14ac:dyDescent="0.2"/>
    <row r="42962" x14ac:dyDescent="0.2"/>
    <row r="42963" x14ac:dyDescent="0.2"/>
    <row r="42964" x14ac:dyDescent="0.2"/>
    <row r="42965" x14ac:dyDescent="0.2"/>
    <row r="42966" x14ac:dyDescent="0.2"/>
    <row r="42967" x14ac:dyDescent="0.2"/>
    <row r="42968" x14ac:dyDescent="0.2"/>
    <row r="42969" x14ac:dyDescent="0.2"/>
    <row r="42970" x14ac:dyDescent="0.2"/>
    <row r="42971" x14ac:dyDescent="0.2"/>
    <row r="42972" x14ac:dyDescent="0.2"/>
    <row r="42973" x14ac:dyDescent="0.2"/>
    <row r="42974" x14ac:dyDescent="0.2"/>
    <row r="42975" x14ac:dyDescent="0.2"/>
    <row r="42976" x14ac:dyDescent="0.2"/>
    <row r="42977" x14ac:dyDescent="0.2"/>
    <row r="42978" x14ac:dyDescent="0.2"/>
    <row r="42979" x14ac:dyDescent="0.2"/>
    <row r="42980" x14ac:dyDescent="0.2"/>
    <row r="42981" x14ac:dyDescent="0.2"/>
    <row r="42982" x14ac:dyDescent="0.2"/>
    <row r="42983" x14ac:dyDescent="0.2"/>
    <row r="42984" x14ac:dyDescent="0.2"/>
    <row r="42985" x14ac:dyDescent="0.2"/>
    <row r="42986" x14ac:dyDescent="0.2"/>
    <row r="42987" x14ac:dyDescent="0.2"/>
    <row r="42988" x14ac:dyDescent="0.2"/>
    <row r="42989" x14ac:dyDescent="0.2"/>
    <row r="42990" x14ac:dyDescent="0.2"/>
    <row r="42991" x14ac:dyDescent="0.2"/>
    <row r="42992" x14ac:dyDescent="0.2"/>
    <row r="42993" x14ac:dyDescent="0.2"/>
    <row r="42994" x14ac:dyDescent="0.2"/>
    <row r="42995" x14ac:dyDescent="0.2"/>
    <row r="42996" x14ac:dyDescent="0.2"/>
    <row r="42997" x14ac:dyDescent="0.2"/>
    <row r="42998" x14ac:dyDescent="0.2"/>
    <row r="42999" x14ac:dyDescent="0.2"/>
    <row r="43000" x14ac:dyDescent="0.2"/>
    <row r="43001" x14ac:dyDescent="0.2"/>
    <row r="43002" x14ac:dyDescent="0.2"/>
    <row r="43003" x14ac:dyDescent="0.2"/>
    <row r="43004" x14ac:dyDescent="0.2"/>
    <row r="43005" x14ac:dyDescent="0.2"/>
    <row r="43006" x14ac:dyDescent="0.2"/>
    <row r="43007" x14ac:dyDescent="0.2"/>
    <row r="43008" x14ac:dyDescent="0.2"/>
    <row r="43009" x14ac:dyDescent="0.2"/>
    <row r="43010" x14ac:dyDescent="0.2"/>
    <row r="43011" x14ac:dyDescent="0.2"/>
    <row r="43012" x14ac:dyDescent="0.2"/>
    <row r="43013" x14ac:dyDescent="0.2"/>
    <row r="43014" x14ac:dyDescent="0.2"/>
    <row r="43015" x14ac:dyDescent="0.2"/>
    <row r="43016" x14ac:dyDescent="0.2"/>
    <row r="43017" x14ac:dyDescent="0.2"/>
    <row r="43018" x14ac:dyDescent="0.2"/>
    <row r="43019" x14ac:dyDescent="0.2"/>
    <row r="43020" x14ac:dyDescent="0.2"/>
    <row r="43021" x14ac:dyDescent="0.2"/>
    <row r="43022" x14ac:dyDescent="0.2"/>
    <row r="43023" x14ac:dyDescent="0.2"/>
    <row r="43024" x14ac:dyDescent="0.2"/>
    <row r="43025" x14ac:dyDescent="0.2"/>
    <row r="43026" x14ac:dyDescent="0.2"/>
    <row r="43027" x14ac:dyDescent="0.2"/>
    <row r="43028" x14ac:dyDescent="0.2"/>
    <row r="43029" x14ac:dyDescent="0.2"/>
    <row r="43030" x14ac:dyDescent="0.2"/>
    <row r="43031" x14ac:dyDescent="0.2"/>
    <row r="43032" x14ac:dyDescent="0.2"/>
    <row r="43033" x14ac:dyDescent="0.2"/>
    <row r="43034" x14ac:dyDescent="0.2"/>
    <row r="43035" x14ac:dyDescent="0.2"/>
    <row r="43036" x14ac:dyDescent="0.2"/>
    <row r="43037" x14ac:dyDescent="0.2"/>
    <row r="43038" x14ac:dyDescent="0.2"/>
    <row r="43039" x14ac:dyDescent="0.2"/>
    <row r="43040" x14ac:dyDescent="0.2"/>
    <row r="43041" x14ac:dyDescent="0.2"/>
    <row r="43042" x14ac:dyDescent="0.2"/>
    <row r="43043" x14ac:dyDescent="0.2"/>
    <row r="43044" x14ac:dyDescent="0.2"/>
    <row r="43045" x14ac:dyDescent="0.2"/>
    <row r="43046" x14ac:dyDescent="0.2"/>
    <row r="43047" x14ac:dyDescent="0.2"/>
    <row r="43048" x14ac:dyDescent="0.2"/>
    <row r="43049" x14ac:dyDescent="0.2"/>
    <row r="43050" x14ac:dyDescent="0.2"/>
    <row r="43051" x14ac:dyDescent="0.2"/>
    <row r="43052" x14ac:dyDescent="0.2"/>
    <row r="43053" x14ac:dyDescent="0.2"/>
    <row r="43054" x14ac:dyDescent="0.2"/>
    <row r="43055" x14ac:dyDescent="0.2"/>
    <row r="43056" x14ac:dyDescent="0.2"/>
    <row r="43057" x14ac:dyDescent="0.2"/>
    <row r="43058" x14ac:dyDescent="0.2"/>
    <row r="43059" x14ac:dyDescent="0.2"/>
    <row r="43060" x14ac:dyDescent="0.2"/>
    <row r="43061" x14ac:dyDescent="0.2"/>
    <row r="43062" x14ac:dyDescent="0.2"/>
    <row r="43063" x14ac:dyDescent="0.2"/>
    <row r="43064" x14ac:dyDescent="0.2"/>
    <row r="43065" x14ac:dyDescent="0.2"/>
    <row r="43066" x14ac:dyDescent="0.2"/>
    <row r="43067" x14ac:dyDescent="0.2"/>
    <row r="43068" x14ac:dyDescent="0.2"/>
    <row r="43069" x14ac:dyDescent="0.2"/>
    <row r="43070" x14ac:dyDescent="0.2"/>
    <row r="43071" x14ac:dyDescent="0.2"/>
    <row r="43072" x14ac:dyDescent="0.2"/>
    <row r="43073" x14ac:dyDescent="0.2"/>
    <row r="43074" x14ac:dyDescent="0.2"/>
    <row r="43075" x14ac:dyDescent="0.2"/>
    <row r="43076" x14ac:dyDescent="0.2"/>
    <row r="43077" x14ac:dyDescent="0.2"/>
    <row r="43078" x14ac:dyDescent="0.2"/>
    <row r="43079" x14ac:dyDescent="0.2"/>
    <row r="43080" x14ac:dyDescent="0.2"/>
    <row r="43081" x14ac:dyDescent="0.2"/>
    <row r="43082" x14ac:dyDescent="0.2"/>
    <row r="43083" x14ac:dyDescent="0.2"/>
    <row r="43084" x14ac:dyDescent="0.2"/>
    <row r="43085" x14ac:dyDescent="0.2"/>
    <row r="43086" x14ac:dyDescent="0.2"/>
    <row r="43087" x14ac:dyDescent="0.2"/>
    <row r="43088" x14ac:dyDescent="0.2"/>
    <row r="43089" x14ac:dyDescent="0.2"/>
    <row r="43090" x14ac:dyDescent="0.2"/>
    <row r="43091" x14ac:dyDescent="0.2"/>
    <row r="43092" x14ac:dyDescent="0.2"/>
    <row r="43093" x14ac:dyDescent="0.2"/>
    <row r="43094" x14ac:dyDescent="0.2"/>
    <row r="43095" x14ac:dyDescent="0.2"/>
    <row r="43096" x14ac:dyDescent="0.2"/>
    <row r="43097" x14ac:dyDescent="0.2"/>
    <row r="43098" x14ac:dyDescent="0.2"/>
    <row r="43099" x14ac:dyDescent="0.2"/>
    <row r="43100" x14ac:dyDescent="0.2"/>
    <row r="43101" x14ac:dyDescent="0.2"/>
    <row r="43102" x14ac:dyDescent="0.2"/>
    <row r="43103" x14ac:dyDescent="0.2"/>
    <row r="43104" x14ac:dyDescent="0.2"/>
    <row r="43105" x14ac:dyDescent="0.2"/>
    <row r="43106" x14ac:dyDescent="0.2"/>
    <row r="43107" x14ac:dyDescent="0.2"/>
    <row r="43108" x14ac:dyDescent="0.2"/>
    <row r="43109" x14ac:dyDescent="0.2"/>
    <row r="43110" x14ac:dyDescent="0.2"/>
    <row r="43111" x14ac:dyDescent="0.2"/>
    <row r="43112" x14ac:dyDescent="0.2"/>
    <row r="43113" x14ac:dyDescent="0.2"/>
    <row r="43114" x14ac:dyDescent="0.2"/>
    <row r="43115" x14ac:dyDescent="0.2"/>
    <row r="43116" x14ac:dyDescent="0.2"/>
    <row r="43117" x14ac:dyDescent="0.2"/>
    <row r="43118" x14ac:dyDescent="0.2"/>
    <row r="43119" x14ac:dyDescent="0.2"/>
    <row r="43120" x14ac:dyDescent="0.2"/>
    <row r="43121" x14ac:dyDescent="0.2"/>
    <row r="43122" x14ac:dyDescent="0.2"/>
    <row r="43123" x14ac:dyDescent="0.2"/>
    <row r="43124" x14ac:dyDescent="0.2"/>
    <row r="43125" x14ac:dyDescent="0.2"/>
    <row r="43126" x14ac:dyDescent="0.2"/>
    <row r="43127" x14ac:dyDescent="0.2"/>
    <row r="43128" x14ac:dyDescent="0.2"/>
    <row r="43129" x14ac:dyDescent="0.2"/>
    <row r="43130" x14ac:dyDescent="0.2"/>
    <row r="43131" x14ac:dyDescent="0.2"/>
    <row r="43132" x14ac:dyDescent="0.2"/>
    <row r="43133" x14ac:dyDescent="0.2"/>
    <row r="43134" x14ac:dyDescent="0.2"/>
    <row r="43135" x14ac:dyDescent="0.2"/>
    <row r="43136" x14ac:dyDescent="0.2"/>
    <row r="43137" x14ac:dyDescent="0.2"/>
    <row r="43138" x14ac:dyDescent="0.2"/>
    <row r="43139" x14ac:dyDescent="0.2"/>
    <row r="43140" x14ac:dyDescent="0.2"/>
    <row r="43141" x14ac:dyDescent="0.2"/>
    <row r="43142" x14ac:dyDescent="0.2"/>
    <row r="43143" x14ac:dyDescent="0.2"/>
    <row r="43144" x14ac:dyDescent="0.2"/>
    <row r="43145" x14ac:dyDescent="0.2"/>
    <row r="43146" x14ac:dyDescent="0.2"/>
    <row r="43147" x14ac:dyDescent="0.2"/>
    <row r="43148" x14ac:dyDescent="0.2"/>
    <row r="43149" x14ac:dyDescent="0.2"/>
    <row r="43150" x14ac:dyDescent="0.2"/>
    <row r="43151" x14ac:dyDescent="0.2"/>
    <row r="43152" x14ac:dyDescent="0.2"/>
    <row r="43153" x14ac:dyDescent="0.2"/>
    <row r="43154" x14ac:dyDescent="0.2"/>
    <row r="43155" x14ac:dyDescent="0.2"/>
    <row r="43156" x14ac:dyDescent="0.2"/>
    <row r="43157" x14ac:dyDescent="0.2"/>
    <row r="43158" x14ac:dyDescent="0.2"/>
    <row r="43159" x14ac:dyDescent="0.2"/>
    <row r="43160" x14ac:dyDescent="0.2"/>
    <row r="43161" x14ac:dyDescent="0.2"/>
    <row r="43162" x14ac:dyDescent="0.2"/>
    <row r="43163" x14ac:dyDescent="0.2"/>
    <row r="43164" x14ac:dyDescent="0.2"/>
    <row r="43165" x14ac:dyDescent="0.2"/>
    <row r="43166" x14ac:dyDescent="0.2"/>
    <row r="43167" x14ac:dyDescent="0.2"/>
    <row r="43168" x14ac:dyDescent="0.2"/>
    <row r="43169" x14ac:dyDescent="0.2"/>
    <row r="43170" x14ac:dyDescent="0.2"/>
    <row r="43171" x14ac:dyDescent="0.2"/>
    <row r="43172" x14ac:dyDescent="0.2"/>
    <row r="43173" x14ac:dyDescent="0.2"/>
    <row r="43174" x14ac:dyDescent="0.2"/>
    <row r="43175" x14ac:dyDescent="0.2"/>
    <row r="43176" x14ac:dyDescent="0.2"/>
    <row r="43177" x14ac:dyDescent="0.2"/>
    <row r="43178" x14ac:dyDescent="0.2"/>
    <row r="43179" x14ac:dyDescent="0.2"/>
    <row r="43180" x14ac:dyDescent="0.2"/>
    <row r="43181" x14ac:dyDescent="0.2"/>
    <row r="43182" x14ac:dyDescent="0.2"/>
    <row r="43183" x14ac:dyDescent="0.2"/>
    <row r="43184" x14ac:dyDescent="0.2"/>
    <row r="43185" x14ac:dyDescent="0.2"/>
    <row r="43186" x14ac:dyDescent="0.2"/>
    <row r="43187" x14ac:dyDescent="0.2"/>
    <row r="43188" x14ac:dyDescent="0.2"/>
    <row r="43189" x14ac:dyDescent="0.2"/>
    <row r="43190" x14ac:dyDescent="0.2"/>
    <row r="43191" x14ac:dyDescent="0.2"/>
    <row r="43192" x14ac:dyDescent="0.2"/>
    <row r="43193" x14ac:dyDescent="0.2"/>
    <row r="43194" x14ac:dyDescent="0.2"/>
    <row r="43195" x14ac:dyDescent="0.2"/>
    <row r="43196" x14ac:dyDescent="0.2"/>
    <row r="43197" x14ac:dyDescent="0.2"/>
    <row r="43198" x14ac:dyDescent="0.2"/>
    <row r="43199" x14ac:dyDescent="0.2"/>
    <row r="43200" x14ac:dyDescent="0.2"/>
    <row r="43201" x14ac:dyDescent="0.2"/>
    <row r="43202" x14ac:dyDescent="0.2"/>
    <row r="43203" x14ac:dyDescent="0.2"/>
    <row r="43204" x14ac:dyDescent="0.2"/>
    <row r="43205" x14ac:dyDescent="0.2"/>
    <row r="43206" x14ac:dyDescent="0.2"/>
    <row r="43207" x14ac:dyDescent="0.2"/>
    <row r="43208" x14ac:dyDescent="0.2"/>
    <row r="43209" x14ac:dyDescent="0.2"/>
    <row r="43210" x14ac:dyDescent="0.2"/>
    <row r="43211" x14ac:dyDescent="0.2"/>
    <row r="43212" x14ac:dyDescent="0.2"/>
    <row r="43213" x14ac:dyDescent="0.2"/>
    <row r="43214" x14ac:dyDescent="0.2"/>
    <row r="43215" x14ac:dyDescent="0.2"/>
    <row r="43216" x14ac:dyDescent="0.2"/>
    <row r="43217" x14ac:dyDescent="0.2"/>
    <row r="43218" x14ac:dyDescent="0.2"/>
    <row r="43219" x14ac:dyDescent="0.2"/>
    <row r="43220" x14ac:dyDescent="0.2"/>
    <row r="43221" x14ac:dyDescent="0.2"/>
    <row r="43222" x14ac:dyDescent="0.2"/>
    <row r="43223" x14ac:dyDescent="0.2"/>
    <row r="43224" x14ac:dyDescent="0.2"/>
    <row r="43225" x14ac:dyDescent="0.2"/>
    <row r="43226" x14ac:dyDescent="0.2"/>
    <row r="43227" x14ac:dyDescent="0.2"/>
    <row r="43228" x14ac:dyDescent="0.2"/>
    <row r="43229" x14ac:dyDescent="0.2"/>
    <row r="43230" x14ac:dyDescent="0.2"/>
    <row r="43231" x14ac:dyDescent="0.2"/>
    <row r="43232" x14ac:dyDescent="0.2"/>
    <row r="43233" x14ac:dyDescent="0.2"/>
    <row r="43234" x14ac:dyDescent="0.2"/>
    <row r="43235" x14ac:dyDescent="0.2"/>
    <row r="43236" x14ac:dyDescent="0.2"/>
    <row r="43237" x14ac:dyDescent="0.2"/>
    <row r="43238" x14ac:dyDescent="0.2"/>
    <row r="43239" x14ac:dyDescent="0.2"/>
    <row r="43240" x14ac:dyDescent="0.2"/>
    <row r="43241" x14ac:dyDescent="0.2"/>
    <row r="43242" x14ac:dyDescent="0.2"/>
    <row r="43243" x14ac:dyDescent="0.2"/>
    <row r="43244" x14ac:dyDescent="0.2"/>
    <row r="43245" x14ac:dyDescent="0.2"/>
    <row r="43246" x14ac:dyDescent="0.2"/>
    <row r="43247" x14ac:dyDescent="0.2"/>
    <row r="43248" x14ac:dyDescent="0.2"/>
    <row r="43249" x14ac:dyDescent="0.2"/>
    <row r="43250" x14ac:dyDescent="0.2"/>
    <row r="43251" x14ac:dyDescent="0.2"/>
    <row r="43252" x14ac:dyDescent="0.2"/>
    <row r="43253" x14ac:dyDescent="0.2"/>
    <row r="43254" x14ac:dyDescent="0.2"/>
    <row r="43255" x14ac:dyDescent="0.2"/>
    <row r="43256" x14ac:dyDescent="0.2"/>
    <row r="43257" x14ac:dyDescent="0.2"/>
    <row r="43258" x14ac:dyDescent="0.2"/>
    <row r="43259" x14ac:dyDescent="0.2"/>
    <row r="43260" x14ac:dyDescent="0.2"/>
    <row r="43261" x14ac:dyDescent="0.2"/>
    <row r="43262" x14ac:dyDescent="0.2"/>
    <row r="43263" x14ac:dyDescent="0.2"/>
    <row r="43264" x14ac:dyDescent="0.2"/>
    <row r="43265" x14ac:dyDescent="0.2"/>
    <row r="43266" x14ac:dyDescent="0.2"/>
    <row r="43267" x14ac:dyDescent="0.2"/>
    <row r="43268" x14ac:dyDescent="0.2"/>
    <row r="43269" x14ac:dyDescent="0.2"/>
    <row r="43270" x14ac:dyDescent="0.2"/>
    <row r="43271" x14ac:dyDescent="0.2"/>
    <row r="43272" x14ac:dyDescent="0.2"/>
    <row r="43273" x14ac:dyDescent="0.2"/>
    <row r="43274" x14ac:dyDescent="0.2"/>
    <row r="43275" x14ac:dyDescent="0.2"/>
    <row r="43276" x14ac:dyDescent="0.2"/>
    <row r="43277" x14ac:dyDescent="0.2"/>
    <row r="43278" x14ac:dyDescent="0.2"/>
    <row r="43279" x14ac:dyDescent="0.2"/>
    <row r="43280" x14ac:dyDescent="0.2"/>
    <row r="43281" x14ac:dyDescent="0.2"/>
    <row r="43282" x14ac:dyDescent="0.2"/>
    <row r="43283" x14ac:dyDescent="0.2"/>
    <row r="43284" x14ac:dyDescent="0.2"/>
    <row r="43285" x14ac:dyDescent="0.2"/>
    <row r="43286" x14ac:dyDescent="0.2"/>
    <row r="43287" x14ac:dyDescent="0.2"/>
    <row r="43288" x14ac:dyDescent="0.2"/>
    <row r="43289" x14ac:dyDescent="0.2"/>
    <row r="43290" x14ac:dyDescent="0.2"/>
    <row r="43291" x14ac:dyDescent="0.2"/>
    <row r="43292" x14ac:dyDescent="0.2"/>
    <row r="43293" x14ac:dyDescent="0.2"/>
    <row r="43294" x14ac:dyDescent="0.2"/>
    <row r="43295" x14ac:dyDescent="0.2"/>
    <row r="43296" x14ac:dyDescent="0.2"/>
    <row r="43297" x14ac:dyDescent="0.2"/>
    <row r="43298" x14ac:dyDescent="0.2"/>
    <row r="43299" x14ac:dyDescent="0.2"/>
    <row r="43300" x14ac:dyDescent="0.2"/>
    <row r="43301" x14ac:dyDescent="0.2"/>
    <row r="43302" x14ac:dyDescent="0.2"/>
    <row r="43303" x14ac:dyDescent="0.2"/>
    <row r="43304" x14ac:dyDescent="0.2"/>
    <row r="43305" x14ac:dyDescent="0.2"/>
    <row r="43306" x14ac:dyDescent="0.2"/>
    <row r="43307" x14ac:dyDescent="0.2"/>
    <row r="43308" x14ac:dyDescent="0.2"/>
    <row r="43309" x14ac:dyDescent="0.2"/>
    <row r="43310" x14ac:dyDescent="0.2"/>
    <row r="43311" x14ac:dyDescent="0.2"/>
    <row r="43312" x14ac:dyDescent="0.2"/>
    <row r="43313" x14ac:dyDescent="0.2"/>
    <row r="43314" x14ac:dyDescent="0.2"/>
    <row r="43315" x14ac:dyDescent="0.2"/>
    <row r="43316" x14ac:dyDescent="0.2"/>
    <row r="43317" x14ac:dyDescent="0.2"/>
    <row r="43318" x14ac:dyDescent="0.2"/>
    <row r="43319" x14ac:dyDescent="0.2"/>
    <row r="43320" x14ac:dyDescent="0.2"/>
    <row r="43321" x14ac:dyDescent="0.2"/>
    <row r="43322" x14ac:dyDescent="0.2"/>
    <row r="43323" x14ac:dyDescent="0.2"/>
    <row r="43324" x14ac:dyDescent="0.2"/>
    <row r="43325" x14ac:dyDescent="0.2"/>
    <row r="43326" x14ac:dyDescent="0.2"/>
    <row r="43327" x14ac:dyDescent="0.2"/>
    <row r="43328" x14ac:dyDescent="0.2"/>
    <row r="43329" x14ac:dyDescent="0.2"/>
    <row r="43330" x14ac:dyDescent="0.2"/>
    <row r="43331" x14ac:dyDescent="0.2"/>
    <row r="43332" x14ac:dyDescent="0.2"/>
    <row r="43333" x14ac:dyDescent="0.2"/>
    <row r="43334" x14ac:dyDescent="0.2"/>
    <row r="43335" x14ac:dyDescent="0.2"/>
    <row r="43336" x14ac:dyDescent="0.2"/>
    <row r="43337" x14ac:dyDescent="0.2"/>
    <row r="43338" x14ac:dyDescent="0.2"/>
    <row r="43339" x14ac:dyDescent="0.2"/>
    <row r="43340" x14ac:dyDescent="0.2"/>
    <row r="43341" x14ac:dyDescent="0.2"/>
    <row r="43342" x14ac:dyDescent="0.2"/>
    <row r="43343" x14ac:dyDescent="0.2"/>
    <row r="43344" x14ac:dyDescent="0.2"/>
    <row r="43345" x14ac:dyDescent="0.2"/>
    <row r="43346" x14ac:dyDescent="0.2"/>
    <row r="43347" x14ac:dyDescent="0.2"/>
    <row r="43348" x14ac:dyDescent="0.2"/>
    <row r="43349" x14ac:dyDescent="0.2"/>
    <row r="43350" x14ac:dyDescent="0.2"/>
    <row r="43351" x14ac:dyDescent="0.2"/>
    <row r="43352" x14ac:dyDescent="0.2"/>
    <row r="43353" x14ac:dyDescent="0.2"/>
    <row r="43354" x14ac:dyDescent="0.2"/>
    <row r="43355" x14ac:dyDescent="0.2"/>
    <row r="43356" x14ac:dyDescent="0.2"/>
    <row r="43357" x14ac:dyDescent="0.2"/>
    <row r="43358" x14ac:dyDescent="0.2"/>
    <row r="43359" x14ac:dyDescent="0.2"/>
    <row r="43360" x14ac:dyDescent="0.2"/>
    <row r="43361" x14ac:dyDescent="0.2"/>
    <row r="43362" x14ac:dyDescent="0.2"/>
    <row r="43363" x14ac:dyDescent="0.2"/>
    <row r="43364" x14ac:dyDescent="0.2"/>
    <row r="43365" x14ac:dyDescent="0.2"/>
    <row r="43366" x14ac:dyDescent="0.2"/>
    <row r="43367" x14ac:dyDescent="0.2"/>
    <row r="43368" x14ac:dyDescent="0.2"/>
    <row r="43369" x14ac:dyDescent="0.2"/>
    <row r="43370" x14ac:dyDescent="0.2"/>
    <row r="43371" x14ac:dyDescent="0.2"/>
    <row r="43372" x14ac:dyDescent="0.2"/>
    <row r="43373" x14ac:dyDescent="0.2"/>
    <row r="43374" x14ac:dyDescent="0.2"/>
    <row r="43375" x14ac:dyDescent="0.2"/>
    <row r="43376" x14ac:dyDescent="0.2"/>
    <row r="43377" x14ac:dyDescent="0.2"/>
    <row r="43378" x14ac:dyDescent="0.2"/>
    <row r="43379" x14ac:dyDescent="0.2"/>
    <row r="43380" x14ac:dyDescent="0.2"/>
    <row r="43381" x14ac:dyDescent="0.2"/>
    <row r="43382" x14ac:dyDescent="0.2"/>
    <row r="43383" x14ac:dyDescent="0.2"/>
    <row r="43384" x14ac:dyDescent="0.2"/>
    <row r="43385" x14ac:dyDescent="0.2"/>
    <row r="43386" x14ac:dyDescent="0.2"/>
    <row r="43387" x14ac:dyDescent="0.2"/>
    <row r="43388" x14ac:dyDescent="0.2"/>
    <row r="43389" x14ac:dyDescent="0.2"/>
    <row r="43390" x14ac:dyDescent="0.2"/>
    <row r="43391" x14ac:dyDescent="0.2"/>
    <row r="43392" x14ac:dyDescent="0.2"/>
    <row r="43393" x14ac:dyDescent="0.2"/>
    <row r="43394" x14ac:dyDescent="0.2"/>
    <row r="43395" x14ac:dyDescent="0.2"/>
    <row r="43396" x14ac:dyDescent="0.2"/>
    <row r="43397" x14ac:dyDescent="0.2"/>
    <row r="43398" x14ac:dyDescent="0.2"/>
    <row r="43399" x14ac:dyDescent="0.2"/>
    <row r="43400" x14ac:dyDescent="0.2"/>
    <row r="43401" x14ac:dyDescent="0.2"/>
    <row r="43402" x14ac:dyDescent="0.2"/>
    <row r="43403" x14ac:dyDescent="0.2"/>
    <row r="43404" x14ac:dyDescent="0.2"/>
    <row r="43405" x14ac:dyDescent="0.2"/>
    <row r="43406" x14ac:dyDescent="0.2"/>
    <row r="43407" x14ac:dyDescent="0.2"/>
    <row r="43408" x14ac:dyDescent="0.2"/>
    <row r="43409" x14ac:dyDescent="0.2"/>
    <row r="43410" x14ac:dyDescent="0.2"/>
    <row r="43411" x14ac:dyDescent="0.2"/>
    <row r="43412" x14ac:dyDescent="0.2"/>
    <row r="43413" x14ac:dyDescent="0.2"/>
    <row r="43414" x14ac:dyDescent="0.2"/>
    <row r="43415" x14ac:dyDescent="0.2"/>
    <row r="43416" x14ac:dyDescent="0.2"/>
    <row r="43417" x14ac:dyDescent="0.2"/>
    <row r="43418" x14ac:dyDescent="0.2"/>
    <row r="43419" x14ac:dyDescent="0.2"/>
    <row r="43420" x14ac:dyDescent="0.2"/>
    <row r="43421" x14ac:dyDescent="0.2"/>
    <row r="43422" x14ac:dyDescent="0.2"/>
    <row r="43423" x14ac:dyDescent="0.2"/>
    <row r="43424" x14ac:dyDescent="0.2"/>
    <row r="43425" x14ac:dyDescent="0.2"/>
    <row r="43426" x14ac:dyDescent="0.2"/>
    <row r="43427" x14ac:dyDescent="0.2"/>
    <row r="43428" x14ac:dyDescent="0.2"/>
    <row r="43429" x14ac:dyDescent="0.2"/>
    <row r="43430" x14ac:dyDescent="0.2"/>
    <row r="43431" x14ac:dyDescent="0.2"/>
    <row r="43432" x14ac:dyDescent="0.2"/>
    <row r="43433" x14ac:dyDescent="0.2"/>
    <row r="43434" x14ac:dyDescent="0.2"/>
    <row r="43435" x14ac:dyDescent="0.2"/>
    <row r="43436" x14ac:dyDescent="0.2"/>
    <row r="43437" x14ac:dyDescent="0.2"/>
    <row r="43438" x14ac:dyDescent="0.2"/>
    <row r="43439" x14ac:dyDescent="0.2"/>
    <row r="43440" x14ac:dyDescent="0.2"/>
    <row r="43441" x14ac:dyDescent="0.2"/>
    <row r="43442" x14ac:dyDescent="0.2"/>
    <row r="43443" x14ac:dyDescent="0.2"/>
    <row r="43444" x14ac:dyDescent="0.2"/>
    <row r="43445" x14ac:dyDescent="0.2"/>
    <row r="43446" x14ac:dyDescent="0.2"/>
    <row r="43447" x14ac:dyDescent="0.2"/>
    <row r="43448" x14ac:dyDescent="0.2"/>
    <row r="43449" x14ac:dyDescent="0.2"/>
    <row r="43450" x14ac:dyDescent="0.2"/>
    <row r="43451" x14ac:dyDescent="0.2"/>
    <row r="43452" x14ac:dyDescent="0.2"/>
    <row r="43453" x14ac:dyDescent="0.2"/>
    <row r="43454" x14ac:dyDescent="0.2"/>
    <row r="43455" x14ac:dyDescent="0.2"/>
    <row r="43456" x14ac:dyDescent="0.2"/>
    <row r="43457" x14ac:dyDescent="0.2"/>
    <row r="43458" x14ac:dyDescent="0.2"/>
    <row r="43459" x14ac:dyDescent="0.2"/>
    <row r="43460" x14ac:dyDescent="0.2"/>
    <row r="43461" x14ac:dyDescent="0.2"/>
    <row r="43462" x14ac:dyDescent="0.2"/>
    <row r="43463" x14ac:dyDescent="0.2"/>
    <row r="43464" x14ac:dyDescent="0.2"/>
    <row r="43465" x14ac:dyDescent="0.2"/>
    <row r="43466" x14ac:dyDescent="0.2"/>
    <row r="43467" x14ac:dyDescent="0.2"/>
    <row r="43468" x14ac:dyDescent="0.2"/>
    <row r="43469" x14ac:dyDescent="0.2"/>
    <row r="43470" x14ac:dyDescent="0.2"/>
    <row r="43471" x14ac:dyDescent="0.2"/>
    <row r="43472" x14ac:dyDescent="0.2"/>
    <row r="43473" x14ac:dyDescent="0.2"/>
    <row r="43474" x14ac:dyDescent="0.2"/>
    <row r="43475" x14ac:dyDescent="0.2"/>
    <row r="43476" x14ac:dyDescent="0.2"/>
    <row r="43477" x14ac:dyDescent="0.2"/>
    <row r="43478" x14ac:dyDescent="0.2"/>
    <row r="43479" x14ac:dyDescent="0.2"/>
    <row r="43480" x14ac:dyDescent="0.2"/>
    <row r="43481" x14ac:dyDescent="0.2"/>
    <row r="43482" x14ac:dyDescent="0.2"/>
    <row r="43483" x14ac:dyDescent="0.2"/>
    <row r="43484" x14ac:dyDescent="0.2"/>
    <row r="43485" x14ac:dyDescent="0.2"/>
    <row r="43486" x14ac:dyDescent="0.2"/>
    <row r="43487" x14ac:dyDescent="0.2"/>
    <row r="43488" x14ac:dyDescent="0.2"/>
    <row r="43489" x14ac:dyDescent="0.2"/>
    <row r="43490" x14ac:dyDescent="0.2"/>
    <row r="43491" x14ac:dyDescent="0.2"/>
    <row r="43492" x14ac:dyDescent="0.2"/>
    <row r="43493" x14ac:dyDescent="0.2"/>
    <row r="43494" x14ac:dyDescent="0.2"/>
    <row r="43495" x14ac:dyDescent="0.2"/>
    <row r="43496" x14ac:dyDescent="0.2"/>
    <row r="43497" x14ac:dyDescent="0.2"/>
    <row r="43498" x14ac:dyDescent="0.2"/>
    <row r="43499" x14ac:dyDescent="0.2"/>
    <row r="43500" x14ac:dyDescent="0.2"/>
    <row r="43501" x14ac:dyDescent="0.2"/>
    <row r="43502" x14ac:dyDescent="0.2"/>
    <row r="43503" x14ac:dyDescent="0.2"/>
    <row r="43504" x14ac:dyDescent="0.2"/>
    <row r="43505" x14ac:dyDescent="0.2"/>
    <row r="43506" x14ac:dyDescent="0.2"/>
    <row r="43507" x14ac:dyDescent="0.2"/>
    <row r="43508" x14ac:dyDescent="0.2"/>
    <row r="43509" x14ac:dyDescent="0.2"/>
    <row r="43510" x14ac:dyDescent="0.2"/>
    <row r="43511" x14ac:dyDescent="0.2"/>
    <row r="43512" x14ac:dyDescent="0.2"/>
    <row r="43513" x14ac:dyDescent="0.2"/>
    <row r="43514" x14ac:dyDescent="0.2"/>
    <row r="43515" x14ac:dyDescent="0.2"/>
    <row r="43516" x14ac:dyDescent="0.2"/>
    <row r="43517" x14ac:dyDescent="0.2"/>
    <row r="43518" x14ac:dyDescent="0.2"/>
    <row r="43519" x14ac:dyDescent="0.2"/>
    <row r="43520" x14ac:dyDescent="0.2"/>
    <row r="43521" x14ac:dyDescent="0.2"/>
    <row r="43522" x14ac:dyDescent="0.2"/>
    <row r="43523" x14ac:dyDescent="0.2"/>
    <row r="43524" x14ac:dyDescent="0.2"/>
    <row r="43525" x14ac:dyDescent="0.2"/>
    <row r="43526" x14ac:dyDescent="0.2"/>
    <row r="43527" x14ac:dyDescent="0.2"/>
    <row r="43528" x14ac:dyDescent="0.2"/>
    <row r="43529" x14ac:dyDescent="0.2"/>
    <row r="43530" x14ac:dyDescent="0.2"/>
    <row r="43531" x14ac:dyDescent="0.2"/>
    <row r="43532" x14ac:dyDescent="0.2"/>
    <row r="43533" x14ac:dyDescent="0.2"/>
    <row r="43534" x14ac:dyDescent="0.2"/>
    <row r="43535" x14ac:dyDescent="0.2"/>
    <row r="43536" x14ac:dyDescent="0.2"/>
    <row r="43537" x14ac:dyDescent="0.2"/>
    <row r="43538" x14ac:dyDescent="0.2"/>
    <row r="43539" x14ac:dyDescent="0.2"/>
    <row r="43540" x14ac:dyDescent="0.2"/>
    <row r="43541" x14ac:dyDescent="0.2"/>
    <row r="43542" x14ac:dyDescent="0.2"/>
    <row r="43543" x14ac:dyDescent="0.2"/>
    <row r="43544" x14ac:dyDescent="0.2"/>
    <row r="43545" x14ac:dyDescent="0.2"/>
    <row r="43546" x14ac:dyDescent="0.2"/>
    <row r="43547" x14ac:dyDescent="0.2"/>
    <row r="43548" x14ac:dyDescent="0.2"/>
    <row r="43549" x14ac:dyDescent="0.2"/>
    <row r="43550" x14ac:dyDescent="0.2"/>
    <row r="43551" x14ac:dyDescent="0.2"/>
    <row r="43552" x14ac:dyDescent="0.2"/>
    <row r="43553" x14ac:dyDescent="0.2"/>
    <row r="43554" x14ac:dyDescent="0.2"/>
    <row r="43555" x14ac:dyDescent="0.2"/>
    <row r="43556" x14ac:dyDescent="0.2"/>
    <row r="43557" x14ac:dyDescent="0.2"/>
    <row r="43558" x14ac:dyDescent="0.2"/>
    <row r="43559" x14ac:dyDescent="0.2"/>
    <row r="43560" x14ac:dyDescent="0.2"/>
    <row r="43561" x14ac:dyDescent="0.2"/>
    <row r="43562" x14ac:dyDescent="0.2"/>
    <row r="43563" x14ac:dyDescent="0.2"/>
    <row r="43564" x14ac:dyDescent="0.2"/>
    <row r="43565" x14ac:dyDescent="0.2"/>
    <row r="43566" x14ac:dyDescent="0.2"/>
    <row r="43567" x14ac:dyDescent="0.2"/>
    <row r="43568" x14ac:dyDescent="0.2"/>
    <row r="43569" x14ac:dyDescent="0.2"/>
    <row r="43570" x14ac:dyDescent="0.2"/>
    <row r="43571" x14ac:dyDescent="0.2"/>
    <row r="43572" x14ac:dyDescent="0.2"/>
    <row r="43573" x14ac:dyDescent="0.2"/>
    <row r="43574" x14ac:dyDescent="0.2"/>
    <row r="43575" x14ac:dyDescent="0.2"/>
    <row r="43576" x14ac:dyDescent="0.2"/>
    <row r="43577" x14ac:dyDescent="0.2"/>
    <row r="43578" x14ac:dyDescent="0.2"/>
    <row r="43579" x14ac:dyDescent="0.2"/>
    <row r="43580" x14ac:dyDescent="0.2"/>
    <row r="43581" x14ac:dyDescent="0.2"/>
    <row r="43582" x14ac:dyDescent="0.2"/>
    <row r="43583" x14ac:dyDescent="0.2"/>
    <row r="43584" x14ac:dyDescent="0.2"/>
    <row r="43585" x14ac:dyDescent="0.2"/>
    <row r="43586" x14ac:dyDescent="0.2"/>
    <row r="43587" x14ac:dyDescent="0.2"/>
    <row r="43588" x14ac:dyDescent="0.2"/>
    <row r="43589" x14ac:dyDescent="0.2"/>
    <row r="43590" x14ac:dyDescent="0.2"/>
    <row r="43591" x14ac:dyDescent="0.2"/>
    <row r="43592" x14ac:dyDescent="0.2"/>
    <row r="43593" x14ac:dyDescent="0.2"/>
    <row r="43594" x14ac:dyDescent="0.2"/>
    <row r="43595" x14ac:dyDescent="0.2"/>
    <row r="43596" x14ac:dyDescent="0.2"/>
    <row r="43597" x14ac:dyDescent="0.2"/>
    <row r="43598" x14ac:dyDescent="0.2"/>
    <row r="43599" x14ac:dyDescent="0.2"/>
    <row r="43600" x14ac:dyDescent="0.2"/>
    <row r="43601" x14ac:dyDescent="0.2"/>
    <row r="43602" x14ac:dyDescent="0.2"/>
    <row r="43603" x14ac:dyDescent="0.2"/>
    <row r="43604" x14ac:dyDescent="0.2"/>
    <row r="43605" x14ac:dyDescent="0.2"/>
    <row r="43606" x14ac:dyDescent="0.2"/>
    <row r="43607" x14ac:dyDescent="0.2"/>
    <row r="43608" x14ac:dyDescent="0.2"/>
    <row r="43609" x14ac:dyDescent="0.2"/>
    <row r="43610" x14ac:dyDescent="0.2"/>
    <row r="43611" x14ac:dyDescent="0.2"/>
    <row r="43612" x14ac:dyDescent="0.2"/>
    <row r="43613" x14ac:dyDescent="0.2"/>
    <row r="43614" x14ac:dyDescent="0.2"/>
    <row r="43615" x14ac:dyDescent="0.2"/>
    <row r="43616" x14ac:dyDescent="0.2"/>
    <row r="43617" x14ac:dyDescent="0.2"/>
    <row r="43618" x14ac:dyDescent="0.2"/>
    <row r="43619" x14ac:dyDescent="0.2"/>
    <row r="43620" x14ac:dyDescent="0.2"/>
    <row r="43621" x14ac:dyDescent="0.2"/>
    <row r="43622" x14ac:dyDescent="0.2"/>
    <row r="43623" x14ac:dyDescent="0.2"/>
    <row r="43624" x14ac:dyDescent="0.2"/>
    <row r="43625" x14ac:dyDescent="0.2"/>
    <row r="43626" x14ac:dyDescent="0.2"/>
    <row r="43627" x14ac:dyDescent="0.2"/>
    <row r="43628" x14ac:dyDescent="0.2"/>
    <row r="43629" x14ac:dyDescent="0.2"/>
    <row r="43630" x14ac:dyDescent="0.2"/>
    <row r="43631" x14ac:dyDescent="0.2"/>
    <row r="43632" x14ac:dyDescent="0.2"/>
    <row r="43633" x14ac:dyDescent="0.2"/>
    <row r="43634" x14ac:dyDescent="0.2"/>
    <row r="43635" x14ac:dyDescent="0.2"/>
    <row r="43636" x14ac:dyDescent="0.2"/>
    <row r="43637" x14ac:dyDescent="0.2"/>
    <row r="43638" x14ac:dyDescent="0.2"/>
    <row r="43639" x14ac:dyDescent="0.2"/>
    <row r="43640" x14ac:dyDescent="0.2"/>
    <row r="43641" x14ac:dyDescent="0.2"/>
    <row r="43642" x14ac:dyDescent="0.2"/>
    <row r="43643" x14ac:dyDescent="0.2"/>
    <row r="43644" x14ac:dyDescent="0.2"/>
    <row r="43645" x14ac:dyDescent="0.2"/>
    <row r="43646" x14ac:dyDescent="0.2"/>
    <row r="43647" x14ac:dyDescent="0.2"/>
    <row r="43648" x14ac:dyDescent="0.2"/>
    <row r="43649" x14ac:dyDescent="0.2"/>
    <row r="43650" x14ac:dyDescent="0.2"/>
    <row r="43651" x14ac:dyDescent="0.2"/>
    <row r="43652" x14ac:dyDescent="0.2"/>
    <row r="43653" x14ac:dyDescent="0.2"/>
    <row r="43654" x14ac:dyDescent="0.2"/>
    <row r="43655" x14ac:dyDescent="0.2"/>
    <row r="43656" x14ac:dyDescent="0.2"/>
    <row r="43657" x14ac:dyDescent="0.2"/>
    <row r="43658" x14ac:dyDescent="0.2"/>
    <row r="43659" x14ac:dyDescent="0.2"/>
    <row r="43660" x14ac:dyDescent="0.2"/>
    <row r="43661" x14ac:dyDescent="0.2"/>
    <row r="43662" x14ac:dyDescent="0.2"/>
    <row r="43663" x14ac:dyDescent="0.2"/>
    <row r="43664" x14ac:dyDescent="0.2"/>
    <row r="43665" x14ac:dyDescent="0.2"/>
    <row r="43666" x14ac:dyDescent="0.2"/>
    <row r="43667" x14ac:dyDescent="0.2"/>
    <row r="43668" x14ac:dyDescent="0.2"/>
    <row r="43669" x14ac:dyDescent="0.2"/>
    <row r="43670" x14ac:dyDescent="0.2"/>
    <row r="43671" x14ac:dyDescent="0.2"/>
    <row r="43672" x14ac:dyDescent="0.2"/>
    <row r="43673" x14ac:dyDescent="0.2"/>
    <row r="43674" x14ac:dyDescent="0.2"/>
    <row r="43675" x14ac:dyDescent="0.2"/>
    <row r="43676" x14ac:dyDescent="0.2"/>
    <row r="43677" x14ac:dyDescent="0.2"/>
    <row r="43678" x14ac:dyDescent="0.2"/>
    <row r="43679" x14ac:dyDescent="0.2"/>
    <row r="43680" x14ac:dyDescent="0.2"/>
    <row r="43681" x14ac:dyDescent="0.2"/>
    <row r="43682" x14ac:dyDescent="0.2"/>
    <row r="43683" x14ac:dyDescent="0.2"/>
    <row r="43684" x14ac:dyDescent="0.2"/>
    <row r="43685" x14ac:dyDescent="0.2"/>
    <row r="43686" x14ac:dyDescent="0.2"/>
    <row r="43687" x14ac:dyDescent="0.2"/>
    <row r="43688" x14ac:dyDescent="0.2"/>
    <row r="43689" x14ac:dyDescent="0.2"/>
    <row r="43690" x14ac:dyDescent="0.2"/>
    <row r="43691" x14ac:dyDescent="0.2"/>
    <row r="43692" x14ac:dyDescent="0.2"/>
    <row r="43693" x14ac:dyDescent="0.2"/>
    <row r="43694" x14ac:dyDescent="0.2"/>
    <row r="43695" x14ac:dyDescent="0.2"/>
    <row r="43696" x14ac:dyDescent="0.2"/>
    <row r="43697" x14ac:dyDescent="0.2"/>
    <row r="43698" x14ac:dyDescent="0.2"/>
    <row r="43699" x14ac:dyDescent="0.2"/>
    <row r="43700" x14ac:dyDescent="0.2"/>
    <row r="43701" x14ac:dyDescent="0.2"/>
    <row r="43702" x14ac:dyDescent="0.2"/>
    <row r="43703" x14ac:dyDescent="0.2"/>
    <row r="43704" x14ac:dyDescent="0.2"/>
    <row r="43705" x14ac:dyDescent="0.2"/>
    <row r="43706" x14ac:dyDescent="0.2"/>
    <row r="43707" x14ac:dyDescent="0.2"/>
    <row r="43708" x14ac:dyDescent="0.2"/>
    <row r="43709" x14ac:dyDescent="0.2"/>
    <row r="43710" x14ac:dyDescent="0.2"/>
    <row r="43711" x14ac:dyDescent="0.2"/>
    <row r="43712" x14ac:dyDescent="0.2"/>
    <row r="43713" x14ac:dyDescent="0.2"/>
    <row r="43714" x14ac:dyDescent="0.2"/>
    <row r="43715" x14ac:dyDescent="0.2"/>
    <row r="43716" x14ac:dyDescent="0.2"/>
    <row r="43717" x14ac:dyDescent="0.2"/>
    <row r="43718" x14ac:dyDescent="0.2"/>
    <row r="43719" x14ac:dyDescent="0.2"/>
    <row r="43720" x14ac:dyDescent="0.2"/>
    <row r="43721" x14ac:dyDescent="0.2"/>
    <row r="43722" x14ac:dyDescent="0.2"/>
    <row r="43723" x14ac:dyDescent="0.2"/>
    <row r="43724" x14ac:dyDescent="0.2"/>
    <row r="43725" x14ac:dyDescent="0.2"/>
    <row r="43726" x14ac:dyDescent="0.2"/>
    <row r="43727" x14ac:dyDescent="0.2"/>
    <row r="43728" x14ac:dyDescent="0.2"/>
    <row r="43729" x14ac:dyDescent="0.2"/>
    <row r="43730" x14ac:dyDescent="0.2"/>
    <row r="43731" x14ac:dyDescent="0.2"/>
    <row r="43732" x14ac:dyDescent="0.2"/>
    <row r="43733" x14ac:dyDescent="0.2"/>
    <row r="43734" x14ac:dyDescent="0.2"/>
    <row r="43735" x14ac:dyDescent="0.2"/>
    <row r="43736" x14ac:dyDescent="0.2"/>
    <row r="43737" x14ac:dyDescent="0.2"/>
    <row r="43738" x14ac:dyDescent="0.2"/>
    <row r="43739" x14ac:dyDescent="0.2"/>
    <row r="43740" x14ac:dyDescent="0.2"/>
    <row r="43741" x14ac:dyDescent="0.2"/>
    <row r="43742" x14ac:dyDescent="0.2"/>
    <row r="43743" x14ac:dyDescent="0.2"/>
    <row r="43744" x14ac:dyDescent="0.2"/>
    <row r="43745" x14ac:dyDescent="0.2"/>
    <row r="43746" x14ac:dyDescent="0.2"/>
    <row r="43747" x14ac:dyDescent="0.2"/>
    <row r="43748" x14ac:dyDescent="0.2"/>
    <row r="43749" x14ac:dyDescent="0.2"/>
    <row r="43750" x14ac:dyDescent="0.2"/>
    <row r="43751" x14ac:dyDescent="0.2"/>
    <row r="43752" x14ac:dyDescent="0.2"/>
    <row r="43753" x14ac:dyDescent="0.2"/>
    <row r="43754" x14ac:dyDescent="0.2"/>
    <row r="43755" x14ac:dyDescent="0.2"/>
    <row r="43756" x14ac:dyDescent="0.2"/>
    <row r="43757" x14ac:dyDescent="0.2"/>
    <row r="43758" x14ac:dyDescent="0.2"/>
    <row r="43759" x14ac:dyDescent="0.2"/>
    <row r="43760" x14ac:dyDescent="0.2"/>
    <row r="43761" x14ac:dyDescent="0.2"/>
    <row r="43762" x14ac:dyDescent="0.2"/>
    <row r="43763" x14ac:dyDescent="0.2"/>
    <row r="43764" x14ac:dyDescent="0.2"/>
    <row r="43765" x14ac:dyDescent="0.2"/>
    <row r="43766" x14ac:dyDescent="0.2"/>
    <row r="43767" x14ac:dyDescent="0.2"/>
    <row r="43768" x14ac:dyDescent="0.2"/>
    <row r="43769" x14ac:dyDescent="0.2"/>
    <row r="43770" x14ac:dyDescent="0.2"/>
    <row r="43771" x14ac:dyDescent="0.2"/>
    <row r="43772" x14ac:dyDescent="0.2"/>
    <row r="43773" x14ac:dyDescent="0.2"/>
    <row r="43774" x14ac:dyDescent="0.2"/>
    <row r="43775" x14ac:dyDescent="0.2"/>
    <row r="43776" x14ac:dyDescent="0.2"/>
    <row r="43777" x14ac:dyDescent="0.2"/>
    <row r="43778" x14ac:dyDescent="0.2"/>
    <row r="43779" x14ac:dyDescent="0.2"/>
    <row r="43780" x14ac:dyDescent="0.2"/>
    <row r="43781" x14ac:dyDescent="0.2"/>
    <row r="43782" x14ac:dyDescent="0.2"/>
    <row r="43783" x14ac:dyDescent="0.2"/>
    <row r="43784" x14ac:dyDescent="0.2"/>
    <row r="43785" x14ac:dyDescent="0.2"/>
    <row r="43786" x14ac:dyDescent="0.2"/>
    <row r="43787" x14ac:dyDescent="0.2"/>
    <row r="43788" x14ac:dyDescent="0.2"/>
    <row r="43789" x14ac:dyDescent="0.2"/>
    <row r="43790" x14ac:dyDescent="0.2"/>
    <row r="43791" x14ac:dyDescent="0.2"/>
    <row r="43792" x14ac:dyDescent="0.2"/>
    <row r="43793" x14ac:dyDescent="0.2"/>
    <row r="43794" x14ac:dyDescent="0.2"/>
    <row r="43795" x14ac:dyDescent="0.2"/>
    <row r="43796" x14ac:dyDescent="0.2"/>
    <row r="43797" x14ac:dyDescent="0.2"/>
    <row r="43798" x14ac:dyDescent="0.2"/>
    <row r="43799" x14ac:dyDescent="0.2"/>
    <row r="43800" x14ac:dyDescent="0.2"/>
    <row r="43801" x14ac:dyDescent="0.2"/>
    <row r="43802" x14ac:dyDescent="0.2"/>
    <row r="43803" x14ac:dyDescent="0.2"/>
    <row r="43804" x14ac:dyDescent="0.2"/>
    <row r="43805" x14ac:dyDescent="0.2"/>
    <row r="43806" x14ac:dyDescent="0.2"/>
    <row r="43807" x14ac:dyDescent="0.2"/>
    <row r="43808" x14ac:dyDescent="0.2"/>
    <row r="43809" x14ac:dyDescent="0.2"/>
    <row r="43810" x14ac:dyDescent="0.2"/>
    <row r="43811" x14ac:dyDescent="0.2"/>
    <row r="43812" x14ac:dyDescent="0.2"/>
    <row r="43813" x14ac:dyDescent="0.2"/>
    <row r="43814" x14ac:dyDescent="0.2"/>
    <row r="43815" x14ac:dyDescent="0.2"/>
    <row r="43816" x14ac:dyDescent="0.2"/>
    <row r="43817" x14ac:dyDescent="0.2"/>
    <row r="43818" x14ac:dyDescent="0.2"/>
    <row r="43819" x14ac:dyDescent="0.2"/>
    <row r="43820" x14ac:dyDescent="0.2"/>
    <row r="43821" x14ac:dyDescent="0.2"/>
    <row r="43822" x14ac:dyDescent="0.2"/>
    <row r="43823" x14ac:dyDescent="0.2"/>
    <row r="43824" x14ac:dyDescent="0.2"/>
    <row r="43825" x14ac:dyDescent="0.2"/>
    <row r="43826" x14ac:dyDescent="0.2"/>
    <row r="43827" x14ac:dyDescent="0.2"/>
    <row r="43828" x14ac:dyDescent="0.2"/>
    <row r="43829" x14ac:dyDescent="0.2"/>
    <row r="43830" x14ac:dyDescent="0.2"/>
    <row r="43831" x14ac:dyDescent="0.2"/>
    <row r="43832" x14ac:dyDescent="0.2"/>
    <row r="43833" x14ac:dyDescent="0.2"/>
    <row r="43834" x14ac:dyDescent="0.2"/>
    <row r="43835" x14ac:dyDescent="0.2"/>
    <row r="43836" x14ac:dyDescent="0.2"/>
    <row r="43837" x14ac:dyDescent="0.2"/>
    <row r="43838" x14ac:dyDescent="0.2"/>
    <row r="43839" x14ac:dyDescent="0.2"/>
    <row r="43840" x14ac:dyDescent="0.2"/>
    <row r="43841" x14ac:dyDescent="0.2"/>
    <row r="43842" x14ac:dyDescent="0.2"/>
    <row r="43843" x14ac:dyDescent="0.2"/>
    <row r="43844" x14ac:dyDescent="0.2"/>
    <row r="43845" x14ac:dyDescent="0.2"/>
    <row r="43846" x14ac:dyDescent="0.2"/>
    <row r="43847" x14ac:dyDescent="0.2"/>
    <row r="43848" x14ac:dyDescent="0.2"/>
    <row r="43849" x14ac:dyDescent="0.2"/>
    <row r="43850" x14ac:dyDescent="0.2"/>
    <row r="43851" x14ac:dyDescent="0.2"/>
    <row r="43852" x14ac:dyDescent="0.2"/>
    <row r="43853" x14ac:dyDescent="0.2"/>
    <row r="43854" x14ac:dyDescent="0.2"/>
    <row r="43855" x14ac:dyDescent="0.2"/>
    <row r="43856" x14ac:dyDescent="0.2"/>
    <row r="43857" x14ac:dyDescent="0.2"/>
    <row r="43858" x14ac:dyDescent="0.2"/>
    <row r="43859" x14ac:dyDescent="0.2"/>
    <row r="43860" x14ac:dyDescent="0.2"/>
    <row r="43861" x14ac:dyDescent="0.2"/>
    <row r="43862" x14ac:dyDescent="0.2"/>
    <row r="43863" x14ac:dyDescent="0.2"/>
    <row r="43864" x14ac:dyDescent="0.2"/>
    <row r="43865" x14ac:dyDescent="0.2"/>
    <row r="43866" x14ac:dyDescent="0.2"/>
    <row r="43867" x14ac:dyDescent="0.2"/>
    <row r="43868" x14ac:dyDescent="0.2"/>
    <row r="43869" x14ac:dyDescent="0.2"/>
    <row r="43870" x14ac:dyDescent="0.2"/>
    <row r="43871" x14ac:dyDescent="0.2"/>
    <row r="43872" x14ac:dyDescent="0.2"/>
    <row r="43873" x14ac:dyDescent="0.2"/>
    <row r="43874" x14ac:dyDescent="0.2"/>
    <row r="43875" x14ac:dyDescent="0.2"/>
    <row r="43876" x14ac:dyDescent="0.2"/>
    <row r="43877" x14ac:dyDescent="0.2"/>
    <row r="43878" x14ac:dyDescent="0.2"/>
    <row r="43879" x14ac:dyDescent="0.2"/>
    <row r="43880" x14ac:dyDescent="0.2"/>
    <row r="43881" x14ac:dyDescent="0.2"/>
    <row r="43882" x14ac:dyDescent="0.2"/>
    <row r="43883" x14ac:dyDescent="0.2"/>
    <row r="43884" x14ac:dyDescent="0.2"/>
    <row r="43885" x14ac:dyDescent="0.2"/>
    <row r="43886" x14ac:dyDescent="0.2"/>
    <row r="43887" x14ac:dyDescent="0.2"/>
    <row r="43888" x14ac:dyDescent="0.2"/>
    <row r="43889" x14ac:dyDescent="0.2"/>
    <row r="43890" x14ac:dyDescent="0.2"/>
    <row r="43891" x14ac:dyDescent="0.2"/>
    <row r="43892" x14ac:dyDescent="0.2"/>
    <row r="43893" x14ac:dyDescent="0.2"/>
    <row r="43894" x14ac:dyDescent="0.2"/>
    <row r="43895" x14ac:dyDescent="0.2"/>
    <row r="43896" x14ac:dyDescent="0.2"/>
    <row r="43897" x14ac:dyDescent="0.2"/>
    <row r="43898" x14ac:dyDescent="0.2"/>
    <row r="43899" x14ac:dyDescent="0.2"/>
    <row r="43900" x14ac:dyDescent="0.2"/>
    <row r="43901" x14ac:dyDescent="0.2"/>
    <row r="43902" x14ac:dyDescent="0.2"/>
    <row r="43903" x14ac:dyDescent="0.2"/>
    <row r="43904" x14ac:dyDescent="0.2"/>
    <row r="43905" x14ac:dyDescent="0.2"/>
    <row r="43906" x14ac:dyDescent="0.2"/>
    <row r="43907" x14ac:dyDescent="0.2"/>
    <row r="43908" x14ac:dyDescent="0.2"/>
    <row r="43909" x14ac:dyDescent="0.2"/>
    <row r="43910" x14ac:dyDescent="0.2"/>
    <row r="43911" x14ac:dyDescent="0.2"/>
    <row r="43912" x14ac:dyDescent="0.2"/>
    <row r="43913" x14ac:dyDescent="0.2"/>
    <row r="43914" x14ac:dyDescent="0.2"/>
    <row r="43915" x14ac:dyDescent="0.2"/>
    <row r="43916" x14ac:dyDescent="0.2"/>
    <row r="43917" x14ac:dyDescent="0.2"/>
    <row r="43918" x14ac:dyDescent="0.2"/>
    <row r="43919" x14ac:dyDescent="0.2"/>
    <row r="43920" x14ac:dyDescent="0.2"/>
    <row r="43921" x14ac:dyDescent="0.2"/>
    <row r="43922" x14ac:dyDescent="0.2"/>
    <row r="43923" x14ac:dyDescent="0.2"/>
    <row r="43924" x14ac:dyDescent="0.2"/>
    <row r="43925" x14ac:dyDescent="0.2"/>
    <row r="43926" x14ac:dyDescent="0.2"/>
    <row r="43927" x14ac:dyDescent="0.2"/>
    <row r="43928" x14ac:dyDescent="0.2"/>
    <row r="43929" x14ac:dyDescent="0.2"/>
    <row r="43930" x14ac:dyDescent="0.2"/>
    <row r="43931" x14ac:dyDescent="0.2"/>
    <row r="43932" x14ac:dyDescent="0.2"/>
    <row r="43933" x14ac:dyDescent="0.2"/>
    <row r="43934" x14ac:dyDescent="0.2"/>
    <row r="43935" x14ac:dyDescent="0.2"/>
    <row r="43936" x14ac:dyDescent="0.2"/>
    <row r="43937" x14ac:dyDescent="0.2"/>
    <row r="43938" x14ac:dyDescent="0.2"/>
    <row r="43939" x14ac:dyDescent="0.2"/>
    <row r="43940" x14ac:dyDescent="0.2"/>
    <row r="43941" x14ac:dyDescent="0.2"/>
    <row r="43942" x14ac:dyDescent="0.2"/>
    <row r="43943" x14ac:dyDescent="0.2"/>
    <row r="43944" x14ac:dyDescent="0.2"/>
    <row r="43945" x14ac:dyDescent="0.2"/>
    <row r="43946" x14ac:dyDescent="0.2"/>
    <row r="43947" x14ac:dyDescent="0.2"/>
    <row r="43948" x14ac:dyDescent="0.2"/>
    <row r="43949" x14ac:dyDescent="0.2"/>
    <row r="43950" x14ac:dyDescent="0.2"/>
    <row r="43951" x14ac:dyDescent="0.2"/>
    <row r="43952" x14ac:dyDescent="0.2"/>
    <row r="43953" x14ac:dyDescent="0.2"/>
    <row r="43954" x14ac:dyDescent="0.2"/>
    <row r="43955" x14ac:dyDescent="0.2"/>
    <row r="43956" x14ac:dyDescent="0.2"/>
    <row r="43957" x14ac:dyDescent="0.2"/>
    <row r="43958" x14ac:dyDescent="0.2"/>
    <row r="43959" x14ac:dyDescent="0.2"/>
    <row r="43960" x14ac:dyDescent="0.2"/>
    <row r="43961" x14ac:dyDescent="0.2"/>
    <row r="43962" x14ac:dyDescent="0.2"/>
    <row r="43963" x14ac:dyDescent="0.2"/>
    <row r="43964" x14ac:dyDescent="0.2"/>
    <row r="43965" x14ac:dyDescent="0.2"/>
    <row r="43966" x14ac:dyDescent="0.2"/>
    <row r="43967" x14ac:dyDescent="0.2"/>
    <row r="43968" x14ac:dyDescent="0.2"/>
    <row r="43969" x14ac:dyDescent="0.2"/>
    <row r="43970" x14ac:dyDescent="0.2"/>
    <row r="43971" x14ac:dyDescent="0.2"/>
    <row r="43972" x14ac:dyDescent="0.2"/>
    <row r="43973" x14ac:dyDescent="0.2"/>
    <row r="43974" x14ac:dyDescent="0.2"/>
    <row r="43975" x14ac:dyDescent="0.2"/>
    <row r="43976" x14ac:dyDescent="0.2"/>
    <row r="43977" x14ac:dyDescent="0.2"/>
    <row r="43978" x14ac:dyDescent="0.2"/>
    <row r="43979" x14ac:dyDescent="0.2"/>
    <row r="43980" x14ac:dyDescent="0.2"/>
    <row r="43981" x14ac:dyDescent="0.2"/>
    <row r="43982" x14ac:dyDescent="0.2"/>
    <row r="43983" x14ac:dyDescent="0.2"/>
    <row r="43984" x14ac:dyDescent="0.2"/>
    <row r="43985" x14ac:dyDescent="0.2"/>
    <row r="43986" x14ac:dyDescent="0.2"/>
    <row r="43987" x14ac:dyDescent="0.2"/>
    <row r="43988" x14ac:dyDescent="0.2"/>
    <row r="43989" x14ac:dyDescent="0.2"/>
    <row r="43990" x14ac:dyDescent="0.2"/>
    <row r="43991" x14ac:dyDescent="0.2"/>
    <row r="43992" x14ac:dyDescent="0.2"/>
    <row r="43993" x14ac:dyDescent="0.2"/>
    <row r="43994" x14ac:dyDescent="0.2"/>
    <row r="43995" x14ac:dyDescent="0.2"/>
    <row r="43996" x14ac:dyDescent="0.2"/>
    <row r="43997" x14ac:dyDescent="0.2"/>
    <row r="43998" x14ac:dyDescent="0.2"/>
    <row r="43999" x14ac:dyDescent="0.2"/>
    <row r="44000" x14ac:dyDescent="0.2"/>
    <row r="44001" x14ac:dyDescent="0.2"/>
    <row r="44002" x14ac:dyDescent="0.2"/>
    <row r="44003" x14ac:dyDescent="0.2"/>
    <row r="44004" x14ac:dyDescent="0.2"/>
    <row r="44005" x14ac:dyDescent="0.2"/>
    <row r="44006" x14ac:dyDescent="0.2"/>
    <row r="44007" x14ac:dyDescent="0.2"/>
    <row r="44008" x14ac:dyDescent="0.2"/>
    <row r="44009" x14ac:dyDescent="0.2"/>
    <row r="44010" x14ac:dyDescent="0.2"/>
    <row r="44011" x14ac:dyDescent="0.2"/>
    <row r="44012" x14ac:dyDescent="0.2"/>
    <row r="44013" x14ac:dyDescent="0.2"/>
    <row r="44014" x14ac:dyDescent="0.2"/>
    <row r="44015" x14ac:dyDescent="0.2"/>
    <row r="44016" x14ac:dyDescent="0.2"/>
    <row r="44017" x14ac:dyDescent="0.2"/>
    <row r="44018" x14ac:dyDescent="0.2"/>
    <row r="44019" x14ac:dyDescent="0.2"/>
    <row r="44020" x14ac:dyDescent="0.2"/>
    <row r="44021" x14ac:dyDescent="0.2"/>
    <row r="44022" x14ac:dyDescent="0.2"/>
    <row r="44023" x14ac:dyDescent="0.2"/>
    <row r="44024" x14ac:dyDescent="0.2"/>
    <row r="44025" x14ac:dyDescent="0.2"/>
    <row r="44026" x14ac:dyDescent="0.2"/>
    <row r="44027" x14ac:dyDescent="0.2"/>
    <row r="44028" x14ac:dyDescent="0.2"/>
    <row r="44029" x14ac:dyDescent="0.2"/>
    <row r="44030" x14ac:dyDescent="0.2"/>
    <row r="44031" x14ac:dyDescent="0.2"/>
    <row r="44032" x14ac:dyDescent="0.2"/>
    <row r="44033" x14ac:dyDescent="0.2"/>
    <row r="44034" x14ac:dyDescent="0.2"/>
    <row r="44035" x14ac:dyDescent="0.2"/>
    <row r="44036" x14ac:dyDescent="0.2"/>
    <row r="44037" x14ac:dyDescent="0.2"/>
    <row r="44038" x14ac:dyDescent="0.2"/>
    <row r="44039" x14ac:dyDescent="0.2"/>
    <row r="44040" x14ac:dyDescent="0.2"/>
    <row r="44041" x14ac:dyDescent="0.2"/>
    <row r="44042" x14ac:dyDescent="0.2"/>
    <row r="44043" x14ac:dyDescent="0.2"/>
    <row r="44044" x14ac:dyDescent="0.2"/>
    <row r="44045" x14ac:dyDescent="0.2"/>
    <row r="44046" x14ac:dyDescent="0.2"/>
    <row r="44047" x14ac:dyDescent="0.2"/>
    <row r="44048" x14ac:dyDescent="0.2"/>
    <row r="44049" x14ac:dyDescent="0.2"/>
    <row r="44050" x14ac:dyDescent="0.2"/>
    <row r="44051" x14ac:dyDescent="0.2"/>
    <row r="44052" x14ac:dyDescent="0.2"/>
    <row r="44053" x14ac:dyDescent="0.2"/>
    <row r="44054" x14ac:dyDescent="0.2"/>
    <row r="44055" x14ac:dyDescent="0.2"/>
    <row r="44056" x14ac:dyDescent="0.2"/>
    <row r="44057" x14ac:dyDescent="0.2"/>
    <row r="44058" x14ac:dyDescent="0.2"/>
    <row r="44059" x14ac:dyDescent="0.2"/>
    <row r="44060" x14ac:dyDescent="0.2"/>
    <row r="44061" x14ac:dyDescent="0.2"/>
    <row r="44062" x14ac:dyDescent="0.2"/>
    <row r="44063" x14ac:dyDescent="0.2"/>
    <row r="44064" x14ac:dyDescent="0.2"/>
    <row r="44065" x14ac:dyDescent="0.2"/>
    <row r="44066" x14ac:dyDescent="0.2"/>
    <row r="44067" x14ac:dyDescent="0.2"/>
    <row r="44068" x14ac:dyDescent="0.2"/>
    <row r="44069" x14ac:dyDescent="0.2"/>
    <row r="44070" x14ac:dyDescent="0.2"/>
    <row r="44071" x14ac:dyDescent="0.2"/>
    <row r="44072" x14ac:dyDescent="0.2"/>
    <row r="44073" x14ac:dyDescent="0.2"/>
    <row r="44074" x14ac:dyDescent="0.2"/>
    <row r="44075" x14ac:dyDescent="0.2"/>
    <row r="44076" x14ac:dyDescent="0.2"/>
    <row r="44077" x14ac:dyDescent="0.2"/>
    <row r="44078" x14ac:dyDescent="0.2"/>
    <row r="44079" x14ac:dyDescent="0.2"/>
    <row r="44080" x14ac:dyDescent="0.2"/>
    <row r="44081" x14ac:dyDescent="0.2"/>
    <row r="44082" x14ac:dyDescent="0.2"/>
    <row r="44083" x14ac:dyDescent="0.2"/>
    <row r="44084" x14ac:dyDescent="0.2"/>
    <row r="44085" x14ac:dyDescent="0.2"/>
    <row r="44086" x14ac:dyDescent="0.2"/>
    <row r="44087" x14ac:dyDescent="0.2"/>
    <row r="44088" x14ac:dyDescent="0.2"/>
    <row r="44089" x14ac:dyDescent="0.2"/>
    <row r="44090" x14ac:dyDescent="0.2"/>
    <row r="44091" x14ac:dyDescent="0.2"/>
    <row r="44092" x14ac:dyDescent="0.2"/>
    <row r="44093" x14ac:dyDescent="0.2"/>
    <row r="44094" x14ac:dyDescent="0.2"/>
    <row r="44095" x14ac:dyDescent="0.2"/>
    <row r="44096" x14ac:dyDescent="0.2"/>
    <row r="44097" x14ac:dyDescent="0.2"/>
    <row r="44098" x14ac:dyDescent="0.2"/>
    <row r="44099" x14ac:dyDescent="0.2"/>
    <row r="44100" x14ac:dyDescent="0.2"/>
    <row r="44101" x14ac:dyDescent="0.2"/>
    <row r="44102" x14ac:dyDescent="0.2"/>
    <row r="44103" x14ac:dyDescent="0.2"/>
    <row r="44104" x14ac:dyDescent="0.2"/>
    <row r="44105" x14ac:dyDescent="0.2"/>
    <row r="44106" x14ac:dyDescent="0.2"/>
    <row r="44107" x14ac:dyDescent="0.2"/>
    <row r="44108" x14ac:dyDescent="0.2"/>
    <row r="44109" x14ac:dyDescent="0.2"/>
    <row r="44110" x14ac:dyDescent="0.2"/>
    <row r="44111" x14ac:dyDescent="0.2"/>
    <row r="44112" x14ac:dyDescent="0.2"/>
    <row r="44113" x14ac:dyDescent="0.2"/>
    <row r="44114" x14ac:dyDescent="0.2"/>
    <row r="44115" x14ac:dyDescent="0.2"/>
    <row r="44116" x14ac:dyDescent="0.2"/>
    <row r="44117" x14ac:dyDescent="0.2"/>
    <row r="44118" x14ac:dyDescent="0.2"/>
    <row r="44119" x14ac:dyDescent="0.2"/>
    <row r="44120" x14ac:dyDescent="0.2"/>
    <row r="44121" x14ac:dyDescent="0.2"/>
    <row r="44122" x14ac:dyDescent="0.2"/>
    <row r="44123" x14ac:dyDescent="0.2"/>
    <row r="44124" x14ac:dyDescent="0.2"/>
    <row r="44125" x14ac:dyDescent="0.2"/>
    <row r="44126" x14ac:dyDescent="0.2"/>
    <row r="44127" x14ac:dyDescent="0.2"/>
    <row r="44128" x14ac:dyDescent="0.2"/>
    <row r="44129" x14ac:dyDescent="0.2"/>
    <row r="44130" x14ac:dyDescent="0.2"/>
    <row r="44131" x14ac:dyDescent="0.2"/>
    <row r="44132" x14ac:dyDescent="0.2"/>
    <row r="44133" x14ac:dyDescent="0.2"/>
    <row r="44134" x14ac:dyDescent="0.2"/>
    <row r="44135" x14ac:dyDescent="0.2"/>
    <row r="44136" x14ac:dyDescent="0.2"/>
    <row r="44137" x14ac:dyDescent="0.2"/>
    <row r="44138" x14ac:dyDescent="0.2"/>
    <row r="44139" x14ac:dyDescent="0.2"/>
    <row r="44140" x14ac:dyDescent="0.2"/>
    <row r="44141" x14ac:dyDescent="0.2"/>
    <row r="44142" x14ac:dyDescent="0.2"/>
    <row r="44143" x14ac:dyDescent="0.2"/>
    <row r="44144" x14ac:dyDescent="0.2"/>
    <row r="44145" x14ac:dyDescent="0.2"/>
    <row r="44146" x14ac:dyDescent="0.2"/>
    <row r="44147" x14ac:dyDescent="0.2"/>
    <row r="44148" x14ac:dyDescent="0.2"/>
    <row r="44149" x14ac:dyDescent="0.2"/>
    <row r="44150" x14ac:dyDescent="0.2"/>
    <row r="44151" x14ac:dyDescent="0.2"/>
    <row r="44152" x14ac:dyDescent="0.2"/>
    <row r="44153" x14ac:dyDescent="0.2"/>
    <row r="44154" x14ac:dyDescent="0.2"/>
    <row r="44155" x14ac:dyDescent="0.2"/>
    <row r="44156" x14ac:dyDescent="0.2"/>
    <row r="44157" x14ac:dyDescent="0.2"/>
    <row r="44158" x14ac:dyDescent="0.2"/>
    <row r="44159" x14ac:dyDescent="0.2"/>
    <row r="44160" x14ac:dyDescent="0.2"/>
    <row r="44161" x14ac:dyDescent="0.2"/>
    <row r="44162" x14ac:dyDescent="0.2"/>
    <row r="44163" x14ac:dyDescent="0.2"/>
    <row r="44164" x14ac:dyDescent="0.2"/>
    <row r="44165" x14ac:dyDescent="0.2"/>
    <row r="44166" x14ac:dyDescent="0.2"/>
    <row r="44167" x14ac:dyDescent="0.2"/>
    <row r="44168" x14ac:dyDescent="0.2"/>
    <row r="44169" x14ac:dyDescent="0.2"/>
    <row r="44170" x14ac:dyDescent="0.2"/>
    <row r="44171" x14ac:dyDescent="0.2"/>
    <row r="44172" x14ac:dyDescent="0.2"/>
    <row r="44173" x14ac:dyDescent="0.2"/>
    <row r="44174" x14ac:dyDescent="0.2"/>
    <row r="44175" x14ac:dyDescent="0.2"/>
    <row r="44176" x14ac:dyDescent="0.2"/>
    <row r="44177" x14ac:dyDescent="0.2"/>
    <row r="44178" x14ac:dyDescent="0.2"/>
    <row r="44179" x14ac:dyDescent="0.2"/>
    <row r="44180" x14ac:dyDescent="0.2"/>
    <row r="44181" x14ac:dyDescent="0.2"/>
    <row r="44182" x14ac:dyDescent="0.2"/>
    <row r="44183" x14ac:dyDescent="0.2"/>
    <row r="44184" x14ac:dyDescent="0.2"/>
    <row r="44185" x14ac:dyDescent="0.2"/>
    <row r="44186" x14ac:dyDescent="0.2"/>
    <row r="44187" x14ac:dyDescent="0.2"/>
    <row r="44188" x14ac:dyDescent="0.2"/>
    <row r="44189" x14ac:dyDescent="0.2"/>
    <row r="44190" x14ac:dyDescent="0.2"/>
    <row r="44191" x14ac:dyDescent="0.2"/>
    <row r="44192" x14ac:dyDescent="0.2"/>
    <row r="44193" x14ac:dyDescent="0.2"/>
    <row r="44194" x14ac:dyDescent="0.2"/>
    <row r="44195" x14ac:dyDescent="0.2"/>
    <row r="44196" x14ac:dyDescent="0.2"/>
    <row r="44197" x14ac:dyDescent="0.2"/>
    <row r="44198" x14ac:dyDescent="0.2"/>
    <row r="44199" x14ac:dyDescent="0.2"/>
    <row r="44200" x14ac:dyDescent="0.2"/>
    <row r="44201" x14ac:dyDescent="0.2"/>
    <row r="44202" x14ac:dyDescent="0.2"/>
    <row r="44203" x14ac:dyDescent="0.2"/>
    <row r="44204" x14ac:dyDescent="0.2"/>
    <row r="44205" x14ac:dyDescent="0.2"/>
    <row r="44206" x14ac:dyDescent="0.2"/>
    <row r="44207" x14ac:dyDescent="0.2"/>
    <row r="44208" x14ac:dyDescent="0.2"/>
    <row r="44209" x14ac:dyDescent="0.2"/>
    <row r="44210" x14ac:dyDescent="0.2"/>
    <row r="44211" x14ac:dyDescent="0.2"/>
    <row r="44212" x14ac:dyDescent="0.2"/>
    <row r="44213" x14ac:dyDescent="0.2"/>
    <row r="44214" x14ac:dyDescent="0.2"/>
    <row r="44215" x14ac:dyDescent="0.2"/>
    <row r="44216" x14ac:dyDescent="0.2"/>
    <row r="44217" x14ac:dyDescent="0.2"/>
    <row r="44218" x14ac:dyDescent="0.2"/>
    <row r="44219" x14ac:dyDescent="0.2"/>
    <row r="44220" x14ac:dyDescent="0.2"/>
    <row r="44221" x14ac:dyDescent="0.2"/>
    <row r="44222" x14ac:dyDescent="0.2"/>
    <row r="44223" x14ac:dyDescent="0.2"/>
    <row r="44224" x14ac:dyDescent="0.2"/>
    <row r="44225" x14ac:dyDescent="0.2"/>
    <row r="44226" x14ac:dyDescent="0.2"/>
    <row r="44227" x14ac:dyDescent="0.2"/>
    <row r="44228" x14ac:dyDescent="0.2"/>
    <row r="44229" x14ac:dyDescent="0.2"/>
    <row r="44230" x14ac:dyDescent="0.2"/>
    <row r="44231" x14ac:dyDescent="0.2"/>
    <row r="44232" x14ac:dyDescent="0.2"/>
    <row r="44233" x14ac:dyDescent="0.2"/>
    <row r="44234" x14ac:dyDescent="0.2"/>
    <row r="44235" x14ac:dyDescent="0.2"/>
    <row r="44236" x14ac:dyDescent="0.2"/>
    <row r="44237" x14ac:dyDescent="0.2"/>
    <row r="44238" x14ac:dyDescent="0.2"/>
    <row r="44239" x14ac:dyDescent="0.2"/>
    <row r="44240" x14ac:dyDescent="0.2"/>
    <row r="44241" x14ac:dyDescent="0.2"/>
    <row r="44242" x14ac:dyDescent="0.2"/>
    <row r="44243" x14ac:dyDescent="0.2"/>
    <row r="44244" x14ac:dyDescent="0.2"/>
    <row r="44245" x14ac:dyDescent="0.2"/>
    <row r="44246" x14ac:dyDescent="0.2"/>
    <row r="44247" x14ac:dyDescent="0.2"/>
    <row r="44248" x14ac:dyDescent="0.2"/>
    <row r="44249" x14ac:dyDescent="0.2"/>
    <row r="44250" x14ac:dyDescent="0.2"/>
    <row r="44251" x14ac:dyDescent="0.2"/>
    <row r="44252" x14ac:dyDescent="0.2"/>
    <row r="44253" x14ac:dyDescent="0.2"/>
    <row r="44254" x14ac:dyDescent="0.2"/>
    <row r="44255" x14ac:dyDescent="0.2"/>
    <row r="44256" x14ac:dyDescent="0.2"/>
    <row r="44257" x14ac:dyDescent="0.2"/>
    <row r="44258" x14ac:dyDescent="0.2"/>
    <row r="44259" x14ac:dyDescent="0.2"/>
    <row r="44260" x14ac:dyDescent="0.2"/>
    <row r="44261" x14ac:dyDescent="0.2"/>
    <row r="44262" x14ac:dyDescent="0.2"/>
    <row r="44263" x14ac:dyDescent="0.2"/>
    <row r="44264" x14ac:dyDescent="0.2"/>
    <row r="44265" x14ac:dyDescent="0.2"/>
    <row r="44266" x14ac:dyDescent="0.2"/>
    <row r="44267" x14ac:dyDescent="0.2"/>
    <row r="44268" x14ac:dyDescent="0.2"/>
    <row r="44269" x14ac:dyDescent="0.2"/>
    <row r="44270" x14ac:dyDescent="0.2"/>
    <row r="44271" x14ac:dyDescent="0.2"/>
    <row r="44272" x14ac:dyDescent="0.2"/>
    <row r="44273" x14ac:dyDescent="0.2"/>
    <row r="44274" x14ac:dyDescent="0.2"/>
    <row r="44275" x14ac:dyDescent="0.2"/>
    <row r="44276" x14ac:dyDescent="0.2"/>
    <row r="44277" x14ac:dyDescent="0.2"/>
    <row r="44278" x14ac:dyDescent="0.2"/>
    <row r="44279" x14ac:dyDescent="0.2"/>
    <row r="44280" x14ac:dyDescent="0.2"/>
    <row r="44281" x14ac:dyDescent="0.2"/>
    <row r="44282" x14ac:dyDescent="0.2"/>
    <row r="44283" x14ac:dyDescent="0.2"/>
    <row r="44284" x14ac:dyDescent="0.2"/>
    <row r="44285" x14ac:dyDescent="0.2"/>
    <row r="44286" x14ac:dyDescent="0.2"/>
    <row r="44287" x14ac:dyDescent="0.2"/>
    <row r="44288" x14ac:dyDescent="0.2"/>
    <row r="44289" x14ac:dyDescent="0.2"/>
    <row r="44290" x14ac:dyDescent="0.2"/>
    <row r="44291" x14ac:dyDescent="0.2"/>
    <row r="44292" x14ac:dyDescent="0.2"/>
    <row r="44293" x14ac:dyDescent="0.2"/>
    <row r="44294" x14ac:dyDescent="0.2"/>
    <row r="44295" x14ac:dyDescent="0.2"/>
    <row r="44296" x14ac:dyDescent="0.2"/>
    <row r="44297" x14ac:dyDescent="0.2"/>
    <row r="44298" x14ac:dyDescent="0.2"/>
    <row r="44299" x14ac:dyDescent="0.2"/>
    <row r="44300" x14ac:dyDescent="0.2"/>
    <row r="44301" x14ac:dyDescent="0.2"/>
    <row r="44302" x14ac:dyDescent="0.2"/>
    <row r="44303" x14ac:dyDescent="0.2"/>
    <row r="44304" x14ac:dyDescent="0.2"/>
    <row r="44305" x14ac:dyDescent="0.2"/>
    <row r="44306" x14ac:dyDescent="0.2"/>
    <row r="44307" x14ac:dyDescent="0.2"/>
    <row r="44308" x14ac:dyDescent="0.2"/>
    <row r="44309" x14ac:dyDescent="0.2"/>
    <row r="44310" x14ac:dyDescent="0.2"/>
    <row r="44311" x14ac:dyDescent="0.2"/>
    <row r="44312" x14ac:dyDescent="0.2"/>
    <row r="44313" x14ac:dyDescent="0.2"/>
    <row r="44314" x14ac:dyDescent="0.2"/>
    <row r="44315" x14ac:dyDescent="0.2"/>
    <row r="44316" x14ac:dyDescent="0.2"/>
    <row r="44317" x14ac:dyDescent="0.2"/>
    <row r="44318" x14ac:dyDescent="0.2"/>
    <row r="44319" x14ac:dyDescent="0.2"/>
    <row r="44320" x14ac:dyDescent="0.2"/>
    <row r="44321" x14ac:dyDescent="0.2"/>
    <row r="44322" x14ac:dyDescent="0.2"/>
    <row r="44323" x14ac:dyDescent="0.2"/>
    <row r="44324" x14ac:dyDescent="0.2"/>
    <row r="44325" x14ac:dyDescent="0.2"/>
    <row r="44326" x14ac:dyDescent="0.2"/>
    <row r="44327" x14ac:dyDescent="0.2"/>
    <row r="44328" x14ac:dyDescent="0.2"/>
    <row r="44329" x14ac:dyDescent="0.2"/>
    <row r="44330" x14ac:dyDescent="0.2"/>
    <row r="44331" x14ac:dyDescent="0.2"/>
    <row r="44332" x14ac:dyDescent="0.2"/>
    <row r="44333" x14ac:dyDescent="0.2"/>
    <row r="44334" x14ac:dyDescent="0.2"/>
    <row r="44335" x14ac:dyDescent="0.2"/>
    <row r="44336" x14ac:dyDescent="0.2"/>
    <row r="44337" x14ac:dyDescent="0.2"/>
    <row r="44338" x14ac:dyDescent="0.2"/>
    <row r="44339" x14ac:dyDescent="0.2"/>
    <row r="44340" x14ac:dyDescent="0.2"/>
    <row r="44341" x14ac:dyDescent="0.2"/>
    <row r="44342" x14ac:dyDescent="0.2"/>
    <row r="44343" x14ac:dyDescent="0.2"/>
    <row r="44344" x14ac:dyDescent="0.2"/>
    <row r="44345" x14ac:dyDescent="0.2"/>
    <row r="44346" x14ac:dyDescent="0.2"/>
    <row r="44347" x14ac:dyDescent="0.2"/>
    <row r="44348" x14ac:dyDescent="0.2"/>
    <row r="44349" x14ac:dyDescent="0.2"/>
    <row r="44350" x14ac:dyDescent="0.2"/>
    <row r="44351" x14ac:dyDescent="0.2"/>
    <row r="44352" x14ac:dyDescent="0.2"/>
    <row r="44353" x14ac:dyDescent="0.2"/>
    <row r="44354" x14ac:dyDescent="0.2"/>
    <row r="44355" x14ac:dyDescent="0.2"/>
    <row r="44356" x14ac:dyDescent="0.2"/>
    <row r="44357" x14ac:dyDescent="0.2"/>
    <row r="44358" x14ac:dyDescent="0.2"/>
    <row r="44359" x14ac:dyDescent="0.2"/>
    <row r="44360" x14ac:dyDescent="0.2"/>
    <row r="44361" x14ac:dyDescent="0.2"/>
    <row r="44362" x14ac:dyDescent="0.2"/>
    <row r="44363" x14ac:dyDescent="0.2"/>
    <row r="44364" x14ac:dyDescent="0.2"/>
    <row r="44365" x14ac:dyDescent="0.2"/>
    <row r="44366" x14ac:dyDescent="0.2"/>
    <row r="44367" x14ac:dyDescent="0.2"/>
    <row r="44368" x14ac:dyDescent="0.2"/>
    <row r="44369" x14ac:dyDescent="0.2"/>
    <row r="44370" x14ac:dyDescent="0.2"/>
    <row r="44371" x14ac:dyDescent="0.2"/>
    <row r="44372" x14ac:dyDescent="0.2"/>
    <row r="44373" x14ac:dyDescent="0.2"/>
    <row r="44374" x14ac:dyDescent="0.2"/>
    <row r="44375" x14ac:dyDescent="0.2"/>
    <row r="44376" x14ac:dyDescent="0.2"/>
    <row r="44377" x14ac:dyDescent="0.2"/>
    <row r="44378" x14ac:dyDescent="0.2"/>
    <row r="44379" x14ac:dyDescent="0.2"/>
    <row r="44380" x14ac:dyDescent="0.2"/>
    <row r="44381" x14ac:dyDescent="0.2"/>
    <row r="44382" x14ac:dyDescent="0.2"/>
    <row r="44383" x14ac:dyDescent="0.2"/>
    <row r="44384" x14ac:dyDescent="0.2"/>
    <row r="44385" x14ac:dyDescent="0.2"/>
    <row r="44386" x14ac:dyDescent="0.2"/>
    <row r="44387" x14ac:dyDescent="0.2"/>
    <row r="44388" x14ac:dyDescent="0.2"/>
    <row r="44389" x14ac:dyDescent="0.2"/>
    <row r="44390" x14ac:dyDescent="0.2"/>
    <row r="44391" x14ac:dyDescent="0.2"/>
    <row r="44392" x14ac:dyDescent="0.2"/>
    <row r="44393" x14ac:dyDescent="0.2"/>
    <row r="44394" x14ac:dyDescent="0.2"/>
    <row r="44395" x14ac:dyDescent="0.2"/>
    <row r="44396" x14ac:dyDescent="0.2"/>
    <row r="44397" x14ac:dyDescent="0.2"/>
    <row r="44398" x14ac:dyDescent="0.2"/>
    <row r="44399" x14ac:dyDescent="0.2"/>
    <row r="44400" x14ac:dyDescent="0.2"/>
    <row r="44401" x14ac:dyDescent="0.2"/>
    <row r="44402" x14ac:dyDescent="0.2"/>
    <row r="44403" x14ac:dyDescent="0.2"/>
    <row r="44404" x14ac:dyDescent="0.2"/>
    <row r="44405" x14ac:dyDescent="0.2"/>
    <row r="44406" x14ac:dyDescent="0.2"/>
    <row r="44407" x14ac:dyDescent="0.2"/>
    <row r="44408" x14ac:dyDescent="0.2"/>
    <row r="44409" x14ac:dyDescent="0.2"/>
    <row r="44410" x14ac:dyDescent="0.2"/>
    <row r="44411" x14ac:dyDescent="0.2"/>
    <row r="44412" x14ac:dyDescent="0.2"/>
    <row r="44413" x14ac:dyDescent="0.2"/>
    <row r="44414" x14ac:dyDescent="0.2"/>
    <row r="44415" x14ac:dyDescent="0.2"/>
    <row r="44416" x14ac:dyDescent="0.2"/>
    <row r="44417" x14ac:dyDescent="0.2"/>
    <row r="44418" x14ac:dyDescent="0.2"/>
    <row r="44419" x14ac:dyDescent="0.2"/>
    <row r="44420" x14ac:dyDescent="0.2"/>
    <row r="44421" x14ac:dyDescent="0.2"/>
    <row r="44422" x14ac:dyDescent="0.2"/>
    <row r="44423" x14ac:dyDescent="0.2"/>
    <row r="44424" x14ac:dyDescent="0.2"/>
    <row r="44425" x14ac:dyDescent="0.2"/>
    <row r="44426" x14ac:dyDescent="0.2"/>
    <row r="44427" x14ac:dyDescent="0.2"/>
    <row r="44428" x14ac:dyDescent="0.2"/>
    <row r="44429" x14ac:dyDescent="0.2"/>
    <row r="44430" x14ac:dyDescent="0.2"/>
    <row r="44431" x14ac:dyDescent="0.2"/>
    <row r="44432" x14ac:dyDescent="0.2"/>
    <row r="44433" x14ac:dyDescent="0.2"/>
    <row r="44434" x14ac:dyDescent="0.2"/>
    <row r="44435" x14ac:dyDescent="0.2"/>
    <row r="44436" x14ac:dyDescent="0.2"/>
    <row r="44437" x14ac:dyDescent="0.2"/>
    <row r="44438" x14ac:dyDescent="0.2"/>
    <row r="44439" x14ac:dyDescent="0.2"/>
    <row r="44440" x14ac:dyDescent="0.2"/>
    <row r="44441" x14ac:dyDescent="0.2"/>
    <row r="44442" x14ac:dyDescent="0.2"/>
    <row r="44443" x14ac:dyDescent="0.2"/>
    <row r="44444" x14ac:dyDescent="0.2"/>
    <row r="44445" x14ac:dyDescent="0.2"/>
    <row r="44446" x14ac:dyDescent="0.2"/>
    <row r="44447" x14ac:dyDescent="0.2"/>
    <row r="44448" x14ac:dyDescent="0.2"/>
    <row r="44449" x14ac:dyDescent="0.2"/>
    <row r="44450" x14ac:dyDescent="0.2"/>
    <row r="44451" x14ac:dyDescent="0.2"/>
    <row r="44452" x14ac:dyDescent="0.2"/>
    <row r="44453" x14ac:dyDescent="0.2"/>
    <row r="44454" x14ac:dyDescent="0.2"/>
    <row r="44455" x14ac:dyDescent="0.2"/>
    <row r="44456" x14ac:dyDescent="0.2"/>
    <row r="44457" x14ac:dyDescent="0.2"/>
    <row r="44458" x14ac:dyDescent="0.2"/>
    <row r="44459" x14ac:dyDescent="0.2"/>
    <row r="44460" x14ac:dyDescent="0.2"/>
    <row r="44461" x14ac:dyDescent="0.2"/>
    <row r="44462" x14ac:dyDescent="0.2"/>
    <row r="44463" x14ac:dyDescent="0.2"/>
    <row r="44464" x14ac:dyDescent="0.2"/>
    <row r="44465" x14ac:dyDescent="0.2"/>
    <row r="44466" x14ac:dyDescent="0.2"/>
    <row r="44467" x14ac:dyDescent="0.2"/>
    <row r="44468" x14ac:dyDescent="0.2"/>
    <row r="44469" x14ac:dyDescent="0.2"/>
    <row r="44470" x14ac:dyDescent="0.2"/>
    <row r="44471" x14ac:dyDescent="0.2"/>
    <row r="44472" x14ac:dyDescent="0.2"/>
    <row r="44473" x14ac:dyDescent="0.2"/>
    <row r="44474" x14ac:dyDescent="0.2"/>
    <row r="44475" x14ac:dyDescent="0.2"/>
    <row r="44476" x14ac:dyDescent="0.2"/>
    <row r="44477" x14ac:dyDescent="0.2"/>
    <row r="44478" x14ac:dyDescent="0.2"/>
    <row r="44479" x14ac:dyDescent="0.2"/>
    <row r="44480" x14ac:dyDescent="0.2"/>
    <row r="44481" x14ac:dyDescent="0.2"/>
    <row r="44482" x14ac:dyDescent="0.2"/>
    <row r="44483" x14ac:dyDescent="0.2"/>
    <row r="44484" x14ac:dyDescent="0.2"/>
    <row r="44485" x14ac:dyDescent="0.2"/>
    <row r="44486" x14ac:dyDescent="0.2"/>
    <row r="44487" x14ac:dyDescent="0.2"/>
    <row r="44488" x14ac:dyDescent="0.2"/>
    <row r="44489" x14ac:dyDescent="0.2"/>
    <row r="44490" x14ac:dyDescent="0.2"/>
    <row r="44491" x14ac:dyDescent="0.2"/>
    <row r="44492" x14ac:dyDescent="0.2"/>
    <row r="44493" x14ac:dyDescent="0.2"/>
    <row r="44494" x14ac:dyDescent="0.2"/>
    <row r="44495" x14ac:dyDescent="0.2"/>
    <row r="44496" x14ac:dyDescent="0.2"/>
    <row r="44497" x14ac:dyDescent="0.2"/>
    <row r="44498" x14ac:dyDescent="0.2"/>
    <row r="44499" x14ac:dyDescent="0.2"/>
    <row r="44500" x14ac:dyDescent="0.2"/>
    <row r="44501" x14ac:dyDescent="0.2"/>
    <row r="44502" x14ac:dyDescent="0.2"/>
    <row r="44503" x14ac:dyDescent="0.2"/>
    <row r="44504" x14ac:dyDescent="0.2"/>
    <row r="44505" x14ac:dyDescent="0.2"/>
    <row r="44506" x14ac:dyDescent="0.2"/>
    <row r="44507" x14ac:dyDescent="0.2"/>
    <row r="44508" x14ac:dyDescent="0.2"/>
    <row r="44509" x14ac:dyDescent="0.2"/>
    <row r="44510" x14ac:dyDescent="0.2"/>
    <row r="44511" x14ac:dyDescent="0.2"/>
    <row r="44512" x14ac:dyDescent="0.2"/>
    <row r="44513" x14ac:dyDescent="0.2"/>
    <row r="44514" x14ac:dyDescent="0.2"/>
    <row r="44515" x14ac:dyDescent="0.2"/>
    <row r="44516" x14ac:dyDescent="0.2"/>
    <row r="44517" x14ac:dyDescent="0.2"/>
    <row r="44518" x14ac:dyDescent="0.2"/>
    <row r="44519" x14ac:dyDescent="0.2"/>
    <row r="44520" x14ac:dyDescent="0.2"/>
    <row r="44521" x14ac:dyDescent="0.2"/>
    <row r="44522" x14ac:dyDescent="0.2"/>
    <row r="44523" x14ac:dyDescent="0.2"/>
    <row r="44524" x14ac:dyDescent="0.2"/>
    <row r="44525" x14ac:dyDescent="0.2"/>
    <row r="44526" x14ac:dyDescent="0.2"/>
    <row r="44527" x14ac:dyDescent="0.2"/>
    <row r="44528" x14ac:dyDescent="0.2"/>
    <row r="44529" x14ac:dyDescent="0.2"/>
    <row r="44530" x14ac:dyDescent="0.2"/>
    <row r="44531" x14ac:dyDescent="0.2"/>
    <row r="44532" x14ac:dyDescent="0.2"/>
    <row r="44533" x14ac:dyDescent="0.2"/>
    <row r="44534" x14ac:dyDescent="0.2"/>
    <row r="44535" x14ac:dyDescent="0.2"/>
    <row r="44536" x14ac:dyDescent="0.2"/>
    <row r="44537" x14ac:dyDescent="0.2"/>
    <row r="44538" x14ac:dyDescent="0.2"/>
    <row r="44539" x14ac:dyDescent="0.2"/>
    <row r="44540" x14ac:dyDescent="0.2"/>
    <row r="44541" x14ac:dyDescent="0.2"/>
    <row r="44542" x14ac:dyDescent="0.2"/>
    <row r="44543" x14ac:dyDescent="0.2"/>
    <row r="44544" x14ac:dyDescent="0.2"/>
    <row r="44545" x14ac:dyDescent="0.2"/>
    <row r="44546" x14ac:dyDescent="0.2"/>
    <row r="44547" x14ac:dyDescent="0.2"/>
    <row r="44548" x14ac:dyDescent="0.2"/>
    <row r="44549" x14ac:dyDescent="0.2"/>
    <row r="44550" x14ac:dyDescent="0.2"/>
    <row r="44551" x14ac:dyDescent="0.2"/>
    <row r="44552" x14ac:dyDescent="0.2"/>
    <row r="44553" x14ac:dyDescent="0.2"/>
    <row r="44554" x14ac:dyDescent="0.2"/>
    <row r="44555" x14ac:dyDescent="0.2"/>
    <row r="44556" x14ac:dyDescent="0.2"/>
    <row r="44557" x14ac:dyDescent="0.2"/>
    <row r="44558" x14ac:dyDescent="0.2"/>
    <row r="44559" x14ac:dyDescent="0.2"/>
    <row r="44560" x14ac:dyDescent="0.2"/>
    <row r="44561" x14ac:dyDescent="0.2"/>
    <row r="44562" x14ac:dyDescent="0.2"/>
    <row r="44563" x14ac:dyDescent="0.2"/>
    <row r="44564" x14ac:dyDescent="0.2"/>
    <row r="44565" x14ac:dyDescent="0.2"/>
    <row r="44566" x14ac:dyDescent="0.2"/>
    <row r="44567" x14ac:dyDescent="0.2"/>
    <row r="44568" x14ac:dyDescent="0.2"/>
    <row r="44569" x14ac:dyDescent="0.2"/>
    <row r="44570" x14ac:dyDescent="0.2"/>
    <row r="44571" x14ac:dyDescent="0.2"/>
    <row r="44572" x14ac:dyDescent="0.2"/>
    <row r="44573" x14ac:dyDescent="0.2"/>
    <row r="44574" x14ac:dyDescent="0.2"/>
    <row r="44575" x14ac:dyDescent="0.2"/>
    <row r="44576" x14ac:dyDescent="0.2"/>
    <row r="44577" x14ac:dyDescent="0.2"/>
    <row r="44578" x14ac:dyDescent="0.2"/>
    <row r="44579" x14ac:dyDescent="0.2"/>
    <row r="44580" x14ac:dyDescent="0.2"/>
    <row r="44581" x14ac:dyDescent="0.2"/>
    <row r="44582" x14ac:dyDescent="0.2"/>
    <row r="44583" x14ac:dyDescent="0.2"/>
    <row r="44584" x14ac:dyDescent="0.2"/>
    <row r="44585" x14ac:dyDescent="0.2"/>
    <row r="44586" x14ac:dyDescent="0.2"/>
    <row r="44587" x14ac:dyDescent="0.2"/>
    <row r="44588" x14ac:dyDescent="0.2"/>
    <row r="44589" x14ac:dyDescent="0.2"/>
    <row r="44590" x14ac:dyDescent="0.2"/>
    <row r="44591" x14ac:dyDescent="0.2"/>
    <row r="44592" x14ac:dyDescent="0.2"/>
    <row r="44593" x14ac:dyDescent="0.2"/>
    <row r="44594" x14ac:dyDescent="0.2"/>
    <row r="44595" x14ac:dyDescent="0.2"/>
    <row r="44596" x14ac:dyDescent="0.2"/>
    <row r="44597" x14ac:dyDescent="0.2"/>
    <row r="44598" x14ac:dyDescent="0.2"/>
    <row r="44599" x14ac:dyDescent="0.2"/>
    <row r="44600" x14ac:dyDescent="0.2"/>
    <row r="44601" x14ac:dyDescent="0.2"/>
    <row r="44602" x14ac:dyDescent="0.2"/>
    <row r="44603" x14ac:dyDescent="0.2"/>
    <row r="44604" x14ac:dyDescent="0.2"/>
    <row r="44605" x14ac:dyDescent="0.2"/>
    <row r="44606" x14ac:dyDescent="0.2"/>
    <row r="44607" x14ac:dyDescent="0.2"/>
    <row r="44608" x14ac:dyDescent="0.2"/>
    <row r="44609" x14ac:dyDescent="0.2"/>
    <row r="44610" x14ac:dyDescent="0.2"/>
    <row r="44611" x14ac:dyDescent="0.2"/>
    <row r="44612" x14ac:dyDescent="0.2"/>
    <row r="44613" x14ac:dyDescent="0.2"/>
    <row r="44614" x14ac:dyDescent="0.2"/>
    <row r="44615" x14ac:dyDescent="0.2"/>
    <row r="44616" x14ac:dyDescent="0.2"/>
    <row r="44617" x14ac:dyDescent="0.2"/>
    <row r="44618" x14ac:dyDescent="0.2"/>
    <row r="44619" x14ac:dyDescent="0.2"/>
    <row r="44620" x14ac:dyDescent="0.2"/>
    <row r="44621" x14ac:dyDescent="0.2"/>
    <row r="44622" x14ac:dyDescent="0.2"/>
    <row r="44623" x14ac:dyDescent="0.2"/>
    <row r="44624" x14ac:dyDescent="0.2"/>
    <row r="44625" x14ac:dyDescent="0.2"/>
    <row r="44626" x14ac:dyDescent="0.2"/>
    <row r="44627" x14ac:dyDescent="0.2"/>
    <row r="44628" x14ac:dyDescent="0.2"/>
    <row r="44629" x14ac:dyDescent="0.2"/>
    <row r="44630" x14ac:dyDescent="0.2"/>
    <row r="44631" x14ac:dyDescent="0.2"/>
    <row r="44632" x14ac:dyDescent="0.2"/>
    <row r="44633" x14ac:dyDescent="0.2"/>
    <row r="44634" x14ac:dyDescent="0.2"/>
    <row r="44635" x14ac:dyDescent="0.2"/>
    <row r="44636" x14ac:dyDescent="0.2"/>
    <row r="44637" x14ac:dyDescent="0.2"/>
    <row r="44638" x14ac:dyDescent="0.2"/>
    <row r="44639" x14ac:dyDescent="0.2"/>
    <row r="44640" x14ac:dyDescent="0.2"/>
    <row r="44641" x14ac:dyDescent="0.2"/>
    <row r="44642" x14ac:dyDescent="0.2"/>
    <row r="44643" x14ac:dyDescent="0.2"/>
    <row r="44644" x14ac:dyDescent="0.2"/>
    <row r="44645" x14ac:dyDescent="0.2"/>
    <row r="44646" x14ac:dyDescent="0.2"/>
    <row r="44647" x14ac:dyDescent="0.2"/>
    <row r="44648" x14ac:dyDescent="0.2"/>
    <row r="44649" x14ac:dyDescent="0.2"/>
    <row r="44650" x14ac:dyDescent="0.2"/>
    <row r="44651" x14ac:dyDescent="0.2"/>
    <row r="44652" x14ac:dyDescent="0.2"/>
    <row r="44653" x14ac:dyDescent="0.2"/>
    <row r="44654" x14ac:dyDescent="0.2"/>
    <row r="44655" x14ac:dyDescent="0.2"/>
    <row r="44656" x14ac:dyDescent="0.2"/>
    <row r="44657" x14ac:dyDescent="0.2"/>
    <row r="44658" x14ac:dyDescent="0.2"/>
    <row r="44659" x14ac:dyDescent="0.2"/>
    <row r="44660" x14ac:dyDescent="0.2"/>
    <row r="44661" x14ac:dyDescent="0.2"/>
    <row r="44662" x14ac:dyDescent="0.2"/>
    <row r="44663" x14ac:dyDescent="0.2"/>
    <row r="44664" x14ac:dyDescent="0.2"/>
    <row r="44665" x14ac:dyDescent="0.2"/>
    <row r="44666" x14ac:dyDescent="0.2"/>
    <row r="44667" x14ac:dyDescent="0.2"/>
    <row r="44668" x14ac:dyDescent="0.2"/>
    <row r="44669" x14ac:dyDescent="0.2"/>
    <row r="44670" x14ac:dyDescent="0.2"/>
    <row r="44671" x14ac:dyDescent="0.2"/>
    <row r="44672" x14ac:dyDescent="0.2"/>
    <row r="44673" x14ac:dyDescent="0.2"/>
    <row r="44674" x14ac:dyDescent="0.2"/>
    <row r="44675" x14ac:dyDescent="0.2"/>
    <row r="44676" x14ac:dyDescent="0.2"/>
    <row r="44677" x14ac:dyDescent="0.2"/>
    <row r="44678" x14ac:dyDescent="0.2"/>
    <row r="44679" x14ac:dyDescent="0.2"/>
    <row r="44680" x14ac:dyDescent="0.2"/>
    <row r="44681" x14ac:dyDescent="0.2"/>
    <row r="44682" x14ac:dyDescent="0.2"/>
    <row r="44683" x14ac:dyDescent="0.2"/>
    <row r="44684" x14ac:dyDescent="0.2"/>
    <row r="44685" x14ac:dyDescent="0.2"/>
    <row r="44686" x14ac:dyDescent="0.2"/>
    <row r="44687" x14ac:dyDescent="0.2"/>
    <row r="44688" x14ac:dyDescent="0.2"/>
    <row r="44689" x14ac:dyDescent="0.2"/>
    <row r="44690" x14ac:dyDescent="0.2"/>
    <row r="44691" x14ac:dyDescent="0.2"/>
    <row r="44692" x14ac:dyDescent="0.2"/>
    <row r="44693" x14ac:dyDescent="0.2"/>
    <row r="44694" x14ac:dyDescent="0.2"/>
    <row r="44695" x14ac:dyDescent="0.2"/>
    <row r="44696" x14ac:dyDescent="0.2"/>
    <row r="44697" x14ac:dyDescent="0.2"/>
    <row r="44698" x14ac:dyDescent="0.2"/>
    <row r="44699" x14ac:dyDescent="0.2"/>
    <row r="44700" x14ac:dyDescent="0.2"/>
    <row r="44701" x14ac:dyDescent="0.2"/>
    <row r="44702" x14ac:dyDescent="0.2"/>
    <row r="44703" x14ac:dyDescent="0.2"/>
    <row r="44704" x14ac:dyDescent="0.2"/>
    <row r="44705" x14ac:dyDescent="0.2"/>
    <row r="44706" x14ac:dyDescent="0.2"/>
    <row r="44707" x14ac:dyDescent="0.2"/>
    <row r="44708" x14ac:dyDescent="0.2"/>
    <row r="44709" x14ac:dyDescent="0.2"/>
    <row r="44710" x14ac:dyDescent="0.2"/>
    <row r="44711" x14ac:dyDescent="0.2"/>
    <row r="44712" x14ac:dyDescent="0.2"/>
    <row r="44713" x14ac:dyDescent="0.2"/>
    <row r="44714" x14ac:dyDescent="0.2"/>
    <row r="44715" x14ac:dyDescent="0.2"/>
    <row r="44716" x14ac:dyDescent="0.2"/>
    <row r="44717" x14ac:dyDescent="0.2"/>
    <row r="44718" x14ac:dyDescent="0.2"/>
    <row r="44719" x14ac:dyDescent="0.2"/>
    <row r="44720" x14ac:dyDescent="0.2"/>
    <row r="44721" x14ac:dyDescent="0.2"/>
    <row r="44722" x14ac:dyDescent="0.2"/>
    <row r="44723" x14ac:dyDescent="0.2"/>
    <row r="44724" x14ac:dyDescent="0.2"/>
    <row r="44725" x14ac:dyDescent="0.2"/>
    <row r="44726" x14ac:dyDescent="0.2"/>
    <row r="44727" x14ac:dyDescent="0.2"/>
    <row r="44728" x14ac:dyDescent="0.2"/>
    <row r="44729" x14ac:dyDescent="0.2"/>
    <row r="44730" x14ac:dyDescent="0.2"/>
    <row r="44731" x14ac:dyDescent="0.2"/>
    <row r="44732" x14ac:dyDescent="0.2"/>
    <row r="44733" x14ac:dyDescent="0.2"/>
    <row r="44734" x14ac:dyDescent="0.2"/>
    <row r="44735" x14ac:dyDescent="0.2"/>
    <row r="44736" x14ac:dyDescent="0.2"/>
    <row r="44737" x14ac:dyDescent="0.2"/>
    <row r="44738" x14ac:dyDescent="0.2"/>
    <row r="44739" x14ac:dyDescent="0.2"/>
    <row r="44740" x14ac:dyDescent="0.2"/>
    <row r="44741" x14ac:dyDescent="0.2"/>
    <row r="44742" x14ac:dyDescent="0.2"/>
    <row r="44743" x14ac:dyDescent="0.2"/>
    <row r="44744" x14ac:dyDescent="0.2"/>
    <row r="44745" x14ac:dyDescent="0.2"/>
    <row r="44746" x14ac:dyDescent="0.2"/>
    <row r="44747" x14ac:dyDescent="0.2"/>
    <row r="44748" x14ac:dyDescent="0.2"/>
    <row r="44749" x14ac:dyDescent="0.2"/>
    <row r="44750" x14ac:dyDescent="0.2"/>
    <row r="44751" x14ac:dyDescent="0.2"/>
    <row r="44752" x14ac:dyDescent="0.2"/>
    <row r="44753" x14ac:dyDescent="0.2"/>
    <row r="44754" x14ac:dyDescent="0.2"/>
    <row r="44755" x14ac:dyDescent="0.2"/>
    <row r="44756" x14ac:dyDescent="0.2"/>
    <row r="44757" x14ac:dyDescent="0.2"/>
    <row r="44758" x14ac:dyDescent="0.2"/>
    <row r="44759" x14ac:dyDescent="0.2"/>
    <row r="44760" x14ac:dyDescent="0.2"/>
    <row r="44761" x14ac:dyDescent="0.2"/>
    <row r="44762" x14ac:dyDescent="0.2"/>
    <row r="44763" x14ac:dyDescent="0.2"/>
    <row r="44764" x14ac:dyDescent="0.2"/>
    <row r="44765" x14ac:dyDescent="0.2"/>
    <row r="44766" x14ac:dyDescent="0.2"/>
    <row r="44767" x14ac:dyDescent="0.2"/>
    <row r="44768" x14ac:dyDescent="0.2"/>
    <row r="44769" x14ac:dyDescent="0.2"/>
    <row r="44770" x14ac:dyDescent="0.2"/>
    <row r="44771" x14ac:dyDescent="0.2"/>
    <row r="44772" x14ac:dyDescent="0.2"/>
    <row r="44773" x14ac:dyDescent="0.2"/>
    <row r="44774" x14ac:dyDescent="0.2"/>
    <row r="44775" x14ac:dyDescent="0.2"/>
    <row r="44776" x14ac:dyDescent="0.2"/>
    <row r="44777" x14ac:dyDescent="0.2"/>
    <row r="44778" x14ac:dyDescent="0.2"/>
    <row r="44779" x14ac:dyDescent="0.2"/>
    <row r="44780" x14ac:dyDescent="0.2"/>
    <row r="44781" x14ac:dyDescent="0.2"/>
    <row r="44782" x14ac:dyDescent="0.2"/>
    <row r="44783" x14ac:dyDescent="0.2"/>
    <row r="44784" x14ac:dyDescent="0.2"/>
    <row r="44785" x14ac:dyDescent="0.2"/>
    <row r="44786" x14ac:dyDescent="0.2"/>
    <row r="44787" x14ac:dyDescent="0.2"/>
    <row r="44788" x14ac:dyDescent="0.2"/>
    <row r="44789" x14ac:dyDescent="0.2"/>
    <row r="44790" x14ac:dyDescent="0.2"/>
    <row r="44791" x14ac:dyDescent="0.2"/>
    <row r="44792" x14ac:dyDescent="0.2"/>
    <row r="44793" x14ac:dyDescent="0.2"/>
    <row r="44794" x14ac:dyDescent="0.2"/>
    <row r="44795" x14ac:dyDescent="0.2"/>
    <row r="44796" x14ac:dyDescent="0.2"/>
    <row r="44797" x14ac:dyDescent="0.2"/>
    <row r="44798" x14ac:dyDescent="0.2"/>
    <row r="44799" x14ac:dyDescent="0.2"/>
    <row r="44800" x14ac:dyDescent="0.2"/>
    <row r="44801" x14ac:dyDescent="0.2"/>
    <row r="44802" x14ac:dyDescent="0.2"/>
    <row r="44803" x14ac:dyDescent="0.2"/>
    <row r="44804" x14ac:dyDescent="0.2"/>
    <row r="44805" x14ac:dyDescent="0.2"/>
    <row r="44806" x14ac:dyDescent="0.2"/>
    <row r="44807" x14ac:dyDescent="0.2"/>
    <row r="44808" x14ac:dyDescent="0.2"/>
    <row r="44809" x14ac:dyDescent="0.2"/>
    <row r="44810" x14ac:dyDescent="0.2"/>
    <row r="44811" x14ac:dyDescent="0.2"/>
    <row r="44812" x14ac:dyDescent="0.2"/>
    <row r="44813" x14ac:dyDescent="0.2"/>
    <row r="44814" x14ac:dyDescent="0.2"/>
    <row r="44815" x14ac:dyDescent="0.2"/>
    <row r="44816" x14ac:dyDescent="0.2"/>
    <row r="44817" x14ac:dyDescent="0.2"/>
    <row r="44818" x14ac:dyDescent="0.2"/>
    <row r="44819" x14ac:dyDescent="0.2"/>
    <row r="44820" x14ac:dyDescent="0.2"/>
    <row r="44821" x14ac:dyDescent="0.2"/>
    <row r="44822" x14ac:dyDescent="0.2"/>
    <row r="44823" x14ac:dyDescent="0.2"/>
    <row r="44824" x14ac:dyDescent="0.2"/>
    <row r="44825" x14ac:dyDescent="0.2"/>
    <row r="44826" x14ac:dyDescent="0.2"/>
    <row r="44827" x14ac:dyDescent="0.2"/>
    <row r="44828" x14ac:dyDescent="0.2"/>
    <row r="44829" x14ac:dyDescent="0.2"/>
    <row r="44830" x14ac:dyDescent="0.2"/>
    <row r="44831" x14ac:dyDescent="0.2"/>
    <row r="44832" x14ac:dyDescent="0.2"/>
    <row r="44833" x14ac:dyDescent="0.2"/>
    <row r="44834" x14ac:dyDescent="0.2"/>
    <row r="44835" x14ac:dyDescent="0.2"/>
    <row r="44836" x14ac:dyDescent="0.2"/>
    <row r="44837" x14ac:dyDescent="0.2"/>
    <row r="44838" x14ac:dyDescent="0.2"/>
    <row r="44839" x14ac:dyDescent="0.2"/>
    <row r="44840" x14ac:dyDescent="0.2"/>
    <row r="44841" x14ac:dyDescent="0.2"/>
    <row r="44842" x14ac:dyDescent="0.2"/>
    <row r="44843" x14ac:dyDescent="0.2"/>
    <row r="44844" x14ac:dyDescent="0.2"/>
    <row r="44845" x14ac:dyDescent="0.2"/>
    <row r="44846" x14ac:dyDescent="0.2"/>
    <row r="44847" x14ac:dyDescent="0.2"/>
    <row r="44848" x14ac:dyDescent="0.2"/>
    <row r="44849" x14ac:dyDescent="0.2"/>
    <row r="44850" x14ac:dyDescent="0.2"/>
    <row r="44851" x14ac:dyDescent="0.2"/>
    <row r="44852" x14ac:dyDescent="0.2"/>
    <row r="44853" x14ac:dyDescent="0.2"/>
    <row r="44854" x14ac:dyDescent="0.2"/>
    <row r="44855" x14ac:dyDescent="0.2"/>
    <row r="44856" x14ac:dyDescent="0.2"/>
    <row r="44857" x14ac:dyDescent="0.2"/>
    <row r="44858" x14ac:dyDescent="0.2"/>
    <row r="44859" x14ac:dyDescent="0.2"/>
    <row r="44860" x14ac:dyDescent="0.2"/>
    <row r="44861" x14ac:dyDescent="0.2"/>
    <row r="44862" x14ac:dyDescent="0.2"/>
    <row r="44863" x14ac:dyDescent="0.2"/>
    <row r="44864" x14ac:dyDescent="0.2"/>
    <row r="44865" x14ac:dyDescent="0.2"/>
    <row r="44866" x14ac:dyDescent="0.2"/>
    <row r="44867" x14ac:dyDescent="0.2"/>
    <row r="44868" x14ac:dyDescent="0.2"/>
    <row r="44869" x14ac:dyDescent="0.2"/>
    <row r="44870" x14ac:dyDescent="0.2"/>
    <row r="44871" x14ac:dyDescent="0.2"/>
    <row r="44872" x14ac:dyDescent="0.2"/>
    <row r="44873" x14ac:dyDescent="0.2"/>
    <row r="44874" x14ac:dyDescent="0.2"/>
    <row r="44875" x14ac:dyDescent="0.2"/>
    <row r="44876" x14ac:dyDescent="0.2"/>
    <row r="44877" x14ac:dyDescent="0.2"/>
    <row r="44878" x14ac:dyDescent="0.2"/>
    <row r="44879" x14ac:dyDescent="0.2"/>
    <row r="44880" x14ac:dyDescent="0.2"/>
    <row r="44881" x14ac:dyDescent="0.2"/>
    <row r="44882" x14ac:dyDescent="0.2"/>
    <row r="44883" x14ac:dyDescent="0.2"/>
    <row r="44884" x14ac:dyDescent="0.2"/>
    <row r="44885" x14ac:dyDescent="0.2"/>
    <row r="44886" x14ac:dyDescent="0.2"/>
    <row r="44887" x14ac:dyDescent="0.2"/>
    <row r="44888" x14ac:dyDescent="0.2"/>
    <row r="44889" x14ac:dyDescent="0.2"/>
    <row r="44890" x14ac:dyDescent="0.2"/>
    <row r="44891" x14ac:dyDescent="0.2"/>
    <row r="44892" x14ac:dyDescent="0.2"/>
    <row r="44893" x14ac:dyDescent="0.2"/>
    <row r="44894" x14ac:dyDescent="0.2"/>
    <row r="44895" x14ac:dyDescent="0.2"/>
    <row r="44896" x14ac:dyDescent="0.2"/>
    <row r="44897" x14ac:dyDescent="0.2"/>
    <row r="44898" x14ac:dyDescent="0.2"/>
    <row r="44899" x14ac:dyDescent="0.2"/>
    <row r="44900" x14ac:dyDescent="0.2"/>
    <row r="44901" x14ac:dyDescent="0.2"/>
    <row r="44902" x14ac:dyDescent="0.2"/>
    <row r="44903" x14ac:dyDescent="0.2"/>
    <row r="44904" x14ac:dyDescent="0.2"/>
    <row r="44905" x14ac:dyDescent="0.2"/>
    <row r="44906" x14ac:dyDescent="0.2"/>
    <row r="44907" x14ac:dyDescent="0.2"/>
    <row r="44908" x14ac:dyDescent="0.2"/>
    <row r="44909" x14ac:dyDescent="0.2"/>
    <row r="44910" x14ac:dyDescent="0.2"/>
    <row r="44911" x14ac:dyDescent="0.2"/>
    <row r="44912" x14ac:dyDescent="0.2"/>
    <row r="44913" x14ac:dyDescent="0.2"/>
    <row r="44914" x14ac:dyDescent="0.2"/>
    <row r="44915" x14ac:dyDescent="0.2"/>
    <row r="44916" x14ac:dyDescent="0.2"/>
    <row r="44917" x14ac:dyDescent="0.2"/>
    <row r="44918" x14ac:dyDescent="0.2"/>
    <row r="44919" x14ac:dyDescent="0.2"/>
    <row r="44920" x14ac:dyDescent="0.2"/>
    <row r="44921" x14ac:dyDescent="0.2"/>
    <row r="44922" x14ac:dyDescent="0.2"/>
    <row r="44923" x14ac:dyDescent="0.2"/>
    <row r="44924" x14ac:dyDescent="0.2"/>
    <row r="44925" x14ac:dyDescent="0.2"/>
    <row r="44926" x14ac:dyDescent="0.2"/>
    <row r="44927" x14ac:dyDescent="0.2"/>
    <row r="44928" x14ac:dyDescent="0.2"/>
    <row r="44929" x14ac:dyDescent="0.2"/>
    <row r="44930" x14ac:dyDescent="0.2"/>
    <row r="44931" x14ac:dyDescent="0.2"/>
    <row r="44932" x14ac:dyDescent="0.2"/>
    <row r="44933" x14ac:dyDescent="0.2"/>
    <row r="44934" x14ac:dyDescent="0.2"/>
    <row r="44935" x14ac:dyDescent="0.2"/>
    <row r="44936" x14ac:dyDescent="0.2"/>
    <row r="44937" x14ac:dyDescent="0.2"/>
    <row r="44938" x14ac:dyDescent="0.2"/>
    <row r="44939" x14ac:dyDescent="0.2"/>
    <row r="44940" x14ac:dyDescent="0.2"/>
    <row r="44941" x14ac:dyDescent="0.2"/>
    <row r="44942" x14ac:dyDescent="0.2"/>
    <row r="44943" x14ac:dyDescent="0.2"/>
    <row r="44944" x14ac:dyDescent="0.2"/>
    <row r="44945" x14ac:dyDescent="0.2"/>
    <row r="44946" x14ac:dyDescent="0.2"/>
    <row r="44947" x14ac:dyDescent="0.2"/>
    <row r="44948" x14ac:dyDescent="0.2"/>
    <row r="44949" x14ac:dyDescent="0.2"/>
    <row r="44950" x14ac:dyDescent="0.2"/>
    <row r="44951" x14ac:dyDescent="0.2"/>
    <row r="44952" x14ac:dyDescent="0.2"/>
    <row r="44953" x14ac:dyDescent="0.2"/>
    <row r="44954" x14ac:dyDescent="0.2"/>
    <row r="44955" x14ac:dyDescent="0.2"/>
    <row r="44956" x14ac:dyDescent="0.2"/>
    <row r="44957" x14ac:dyDescent="0.2"/>
    <row r="44958" x14ac:dyDescent="0.2"/>
    <row r="44959" x14ac:dyDescent="0.2"/>
    <row r="44960" x14ac:dyDescent="0.2"/>
    <row r="44961" x14ac:dyDescent="0.2"/>
    <row r="44962" x14ac:dyDescent="0.2"/>
    <row r="44963" x14ac:dyDescent="0.2"/>
    <row r="44964" x14ac:dyDescent="0.2"/>
    <row r="44965" x14ac:dyDescent="0.2"/>
    <row r="44966" x14ac:dyDescent="0.2"/>
    <row r="44967" x14ac:dyDescent="0.2"/>
    <row r="44968" x14ac:dyDescent="0.2"/>
    <row r="44969" x14ac:dyDescent="0.2"/>
    <row r="44970" x14ac:dyDescent="0.2"/>
    <row r="44971" x14ac:dyDescent="0.2"/>
    <row r="44972" x14ac:dyDescent="0.2"/>
    <row r="44973" x14ac:dyDescent="0.2"/>
    <row r="44974" x14ac:dyDescent="0.2"/>
    <row r="44975" x14ac:dyDescent="0.2"/>
    <row r="44976" x14ac:dyDescent="0.2"/>
    <row r="44977" x14ac:dyDescent="0.2"/>
    <row r="44978" x14ac:dyDescent="0.2"/>
    <row r="44979" x14ac:dyDescent="0.2"/>
    <row r="44980" x14ac:dyDescent="0.2"/>
    <row r="44981" x14ac:dyDescent="0.2"/>
    <row r="44982" x14ac:dyDescent="0.2"/>
    <row r="44983" x14ac:dyDescent="0.2"/>
    <row r="44984" x14ac:dyDescent="0.2"/>
    <row r="44985" x14ac:dyDescent="0.2"/>
    <row r="44986" x14ac:dyDescent="0.2"/>
    <row r="44987" x14ac:dyDescent="0.2"/>
    <row r="44988" x14ac:dyDescent="0.2"/>
    <row r="44989" x14ac:dyDescent="0.2"/>
    <row r="44990" x14ac:dyDescent="0.2"/>
    <row r="44991" x14ac:dyDescent="0.2"/>
    <row r="44992" x14ac:dyDescent="0.2"/>
    <row r="44993" x14ac:dyDescent="0.2"/>
    <row r="44994" x14ac:dyDescent="0.2"/>
    <row r="44995" x14ac:dyDescent="0.2"/>
    <row r="44996" x14ac:dyDescent="0.2"/>
    <row r="44997" x14ac:dyDescent="0.2"/>
    <row r="44998" x14ac:dyDescent="0.2"/>
    <row r="44999" x14ac:dyDescent="0.2"/>
    <row r="45000" x14ac:dyDescent="0.2"/>
    <row r="45001" x14ac:dyDescent="0.2"/>
    <row r="45002" x14ac:dyDescent="0.2"/>
    <row r="45003" x14ac:dyDescent="0.2"/>
    <row r="45004" x14ac:dyDescent="0.2"/>
    <row r="45005" x14ac:dyDescent="0.2"/>
    <row r="45006" x14ac:dyDescent="0.2"/>
    <row r="45007" x14ac:dyDescent="0.2"/>
    <row r="45008" x14ac:dyDescent="0.2"/>
    <row r="45009" x14ac:dyDescent="0.2"/>
    <row r="45010" x14ac:dyDescent="0.2"/>
    <row r="45011" x14ac:dyDescent="0.2"/>
    <row r="45012" x14ac:dyDescent="0.2"/>
    <row r="45013" x14ac:dyDescent="0.2"/>
    <row r="45014" x14ac:dyDescent="0.2"/>
    <row r="45015" x14ac:dyDescent="0.2"/>
    <row r="45016" x14ac:dyDescent="0.2"/>
    <row r="45017" x14ac:dyDescent="0.2"/>
    <row r="45018" x14ac:dyDescent="0.2"/>
    <row r="45019" x14ac:dyDescent="0.2"/>
    <row r="45020" x14ac:dyDescent="0.2"/>
    <row r="45021" x14ac:dyDescent="0.2"/>
    <row r="45022" x14ac:dyDescent="0.2"/>
    <row r="45023" x14ac:dyDescent="0.2"/>
    <row r="45024" x14ac:dyDescent="0.2"/>
    <row r="45025" x14ac:dyDescent="0.2"/>
    <row r="45026" x14ac:dyDescent="0.2"/>
    <row r="45027" x14ac:dyDescent="0.2"/>
    <row r="45028" x14ac:dyDescent="0.2"/>
    <row r="45029" x14ac:dyDescent="0.2"/>
    <row r="45030" x14ac:dyDescent="0.2"/>
    <row r="45031" x14ac:dyDescent="0.2"/>
    <row r="45032" x14ac:dyDescent="0.2"/>
    <row r="45033" x14ac:dyDescent="0.2"/>
    <row r="45034" x14ac:dyDescent="0.2"/>
    <row r="45035" x14ac:dyDescent="0.2"/>
    <row r="45036" x14ac:dyDescent="0.2"/>
    <row r="45037" x14ac:dyDescent="0.2"/>
    <row r="45038" x14ac:dyDescent="0.2"/>
    <row r="45039" x14ac:dyDescent="0.2"/>
    <row r="45040" x14ac:dyDescent="0.2"/>
    <row r="45041" x14ac:dyDescent="0.2"/>
    <row r="45042" x14ac:dyDescent="0.2"/>
    <row r="45043" x14ac:dyDescent="0.2"/>
    <row r="45044" x14ac:dyDescent="0.2"/>
    <row r="45045" x14ac:dyDescent="0.2"/>
    <row r="45046" x14ac:dyDescent="0.2"/>
    <row r="45047" x14ac:dyDescent="0.2"/>
    <row r="45048" x14ac:dyDescent="0.2"/>
    <row r="45049" x14ac:dyDescent="0.2"/>
    <row r="45050" x14ac:dyDescent="0.2"/>
    <row r="45051" x14ac:dyDescent="0.2"/>
    <row r="45052" x14ac:dyDescent="0.2"/>
    <row r="45053" x14ac:dyDescent="0.2"/>
    <row r="45054" x14ac:dyDescent="0.2"/>
    <row r="45055" x14ac:dyDescent="0.2"/>
    <row r="45056" x14ac:dyDescent="0.2"/>
    <row r="45057" x14ac:dyDescent="0.2"/>
    <row r="45058" x14ac:dyDescent="0.2"/>
    <row r="45059" x14ac:dyDescent="0.2"/>
    <row r="45060" x14ac:dyDescent="0.2"/>
    <row r="45061" x14ac:dyDescent="0.2"/>
    <row r="45062" x14ac:dyDescent="0.2"/>
    <row r="45063" x14ac:dyDescent="0.2"/>
    <row r="45064" x14ac:dyDescent="0.2"/>
    <row r="45065" x14ac:dyDescent="0.2"/>
    <row r="45066" x14ac:dyDescent="0.2"/>
    <row r="45067" x14ac:dyDescent="0.2"/>
    <row r="45068" x14ac:dyDescent="0.2"/>
    <row r="45069" x14ac:dyDescent="0.2"/>
    <row r="45070" x14ac:dyDescent="0.2"/>
    <row r="45071" x14ac:dyDescent="0.2"/>
    <row r="45072" x14ac:dyDescent="0.2"/>
    <row r="45073" x14ac:dyDescent="0.2"/>
    <row r="45074" x14ac:dyDescent="0.2"/>
    <row r="45075" x14ac:dyDescent="0.2"/>
    <row r="45076" x14ac:dyDescent="0.2"/>
    <row r="45077" x14ac:dyDescent="0.2"/>
    <row r="45078" x14ac:dyDescent="0.2"/>
    <row r="45079" x14ac:dyDescent="0.2"/>
    <row r="45080" x14ac:dyDescent="0.2"/>
    <row r="45081" x14ac:dyDescent="0.2"/>
    <row r="45082" x14ac:dyDescent="0.2"/>
    <row r="45083" x14ac:dyDescent="0.2"/>
    <row r="45084" x14ac:dyDescent="0.2"/>
    <row r="45085" x14ac:dyDescent="0.2"/>
    <row r="45086" x14ac:dyDescent="0.2"/>
    <row r="45087" x14ac:dyDescent="0.2"/>
    <row r="45088" x14ac:dyDescent="0.2"/>
    <row r="45089" x14ac:dyDescent="0.2"/>
    <row r="45090" x14ac:dyDescent="0.2"/>
    <row r="45091" x14ac:dyDescent="0.2"/>
    <row r="45092" x14ac:dyDescent="0.2"/>
    <row r="45093" x14ac:dyDescent="0.2"/>
    <row r="45094" x14ac:dyDescent="0.2"/>
    <row r="45095" x14ac:dyDescent="0.2"/>
    <row r="45096" x14ac:dyDescent="0.2"/>
    <row r="45097" x14ac:dyDescent="0.2"/>
    <row r="45098" x14ac:dyDescent="0.2"/>
    <row r="45099" x14ac:dyDescent="0.2"/>
    <row r="45100" x14ac:dyDescent="0.2"/>
    <row r="45101" x14ac:dyDescent="0.2"/>
    <row r="45102" x14ac:dyDescent="0.2"/>
    <row r="45103" x14ac:dyDescent="0.2"/>
    <row r="45104" x14ac:dyDescent="0.2"/>
    <row r="45105" x14ac:dyDescent="0.2"/>
    <row r="45106" x14ac:dyDescent="0.2"/>
    <row r="45107" x14ac:dyDescent="0.2"/>
    <row r="45108" x14ac:dyDescent="0.2"/>
    <row r="45109" x14ac:dyDescent="0.2"/>
    <row r="45110" x14ac:dyDescent="0.2"/>
    <row r="45111" x14ac:dyDescent="0.2"/>
    <row r="45112" x14ac:dyDescent="0.2"/>
    <row r="45113" x14ac:dyDescent="0.2"/>
    <row r="45114" x14ac:dyDescent="0.2"/>
    <row r="45115" x14ac:dyDescent="0.2"/>
    <row r="45116" x14ac:dyDescent="0.2"/>
    <row r="45117" x14ac:dyDescent="0.2"/>
    <row r="45118" x14ac:dyDescent="0.2"/>
    <row r="45119" x14ac:dyDescent="0.2"/>
    <row r="45120" x14ac:dyDescent="0.2"/>
    <row r="45121" x14ac:dyDescent="0.2"/>
    <row r="45122" x14ac:dyDescent="0.2"/>
    <row r="45123" x14ac:dyDescent="0.2"/>
    <row r="45124" x14ac:dyDescent="0.2"/>
    <row r="45125" x14ac:dyDescent="0.2"/>
    <row r="45126" x14ac:dyDescent="0.2"/>
    <row r="45127" x14ac:dyDescent="0.2"/>
    <row r="45128" x14ac:dyDescent="0.2"/>
    <row r="45129" x14ac:dyDescent="0.2"/>
    <row r="45130" x14ac:dyDescent="0.2"/>
    <row r="45131" x14ac:dyDescent="0.2"/>
    <row r="45132" x14ac:dyDescent="0.2"/>
    <row r="45133" x14ac:dyDescent="0.2"/>
    <row r="45134" x14ac:dyDescent="0.2"/>
    <row r="45135" x14ac:dyDescent="0.2"/>
    <row r="45136" x14ac:dyDescent="0.2"/>
    <row r="45137" x14ac:dyDescent="0.2"/>
    <row r="45138" x14ac:dyDescent="0.2"/>
    <row r="45139" x14ac:dyDescent="0.2"/>
    <row r="45140" x14ac:dyDescent="0.2"/>
    <row r="45141" x14ac:dyDescent="0.2"/>
    <row r="45142" x14ac:dyDescent="0.2"/>
    <row r="45143" x14ac:dyDescent="0.2"/>
    <row r="45144" x14ac:dyDescent="0.2"/>
    <row r="45145" x14ac:dyDescent="0.2"/>
    <row r="45146" x14ac:dyDescent="0.2"/>
    <row r="45147" x14ac:dyDescent="0.2"/>
    <row r="45148" x14ac:dyDescent="0.2"/>
    <row r="45149" x14ac:dyDescent="0.2"/>
    <row r="45150" x14ac:dyDescent="0.2"/>
    <row r="45151" x14ac:dyDescent="0.2"/>
    <row r="45152" x14ac:dyDescent="0.2"/>
    <row r="45153" x14ac:dyDescent="0.2"/>
    <row r="45154" x14ac:dyDescent="0.2"/>
    <row r="45155" x14ac:dyDescent="0.2"/>
    <row r="45156" x14ac:dyDescent="0.2"/>
    <row r="45157" x14ac:dyDescent="0.2"/>
    <row r="45158" x14ac:dyDescent="0.2"/>
    <row r="45159" x14ac:dyDescent="0.2"/>
    <row r="45160" x14ac:dyDescent="0.2"/>
    <row r="45161" x14ac:dyDescent="0.2"/>
    <row r="45162" x14ac:dyDescent="0.2"/>
    <row r="45163" x14ac:dyDescent="0.2"/>
    <row r="45164" x14ac:dyDescent="0.2"/>
    <row r="45165" x14ac:dyDescent="0.2"/>
    <row r="45166" x14ac:dyDescent="0.2"/>
    <row r="45167" x14ac:dyDescent="0.2"/>
    <row r="45168" x14ac:dyDescent="0.2"/>
    <row r="45169" x14ac:dyDescent="0.2"/>
    <row r="45170" x14ac:dyDescent="0.2"/>
    <row r="45171" x14ac:dyDescent="0.2"/>
    <row r="45172" x14ac:dyDescent="0.2"/>
    <row r="45173" x14ac:dyDescent="0.2"/>
    <row r="45174" x14ac:dyDescent="0.2"/>
    <row r="45175" x14ac:dyDescent="0.2"/>
    <row r="45176" x14ac:dyDescent="0.2"/>
    <row r="45177" x14ac:dyDescent="0.2"/>
    <row r="45178" x14ac:dyDescent="0.2"/>
    <row r="45179" x14ac:dyDescent="0.2"/>
    <row r="45180" x14ac:dyDescent="0.2"/>
    <row r="45181" x14ac:dyDescent="0.2"/>
    <row r="45182" x14ac:dyDescent="0.2"/>
    <row r="45183" x14ac:dyDescent="0.2"/>
    <row r="45184" x14ac:dyDescent="0.2"/>
    <row r="45185" x14ac:dyDescent="0.2"/>
    <row r="45186" x14ac:dyDescent="0.2"/>
    <row r="45187" x14ac:dyDescent="0.2"/>
    <row r="45188" x14ac:dyDescent="0.2"/>
    <row r="45189" x14ac:dyDescent="0.2"/>
    <row r="45190" x14ac:dyDescent="0.2"/>
    <row r="45191" x14ac:dyDescent="0.2"/>
    <row r="45192" x14ac:dyDescent="0.2"/>
    <row r="45193" x14ac:dyDescent="0.2"/>
    <row r="45194" x14ac:dyDescent="0.2"/>
    <row r="45195" x14ac:dyDescent="0.2"/>
    <row r="45196" x14ac:dyDescent="0.2"/>
    <row r="45197" x14ac:dyDescent="0.2"/>
    <row r="45198" x14ac:dyDescent="0.2"/>
    <row r="45199" x14ac:dyDescent="0.2"/>
    <row r="45200" x14ac:dyDescent="0.2"/>
    <row r="45201" x14ac:dyDescent="0.2"/>
    <row r="45202" x14ac:dyDescent="0.2"/>
    <row r="45203" x14ac:dyDescent="0.2"/>
    <row r="45204" x14ac:dyDescent="0.2"/>
    <row r="45205" x14ac:dyDescent="0.2"/>
    <row r="45206" x14ac:dyDescent="0.2"/>
    <row r="45207" x14ac:dyDescent="0.2"/>
    <row r="45208" x14ac:dyDescent="0.2"/>
    <row r="45209" x14ac:dyDescent="0.2"/>
    <row r="45210" x14ac:dyDescent="0.2"/>
    <row r="45211" x14ac:dyDescent="0.2"/>
    <row r="45212" x14ac:dyDescent="0.2"/>
    <row r="45213" x14ac:dyDescent="0.2"/>
    <row r="45214" x14ac:dyDescent="0.2"/>
    <row r="45215" x14ac:dyDescent="0.2"/>
    <row r="45216" x14ac:dyDescent="0.2"/>
    <row r="45217" x14ac:dyDescent="0.2"/>
    <row r="45218" x14ac:dyDescent="0.2"/>
    <row r="45219" x14ac:dyDescent="0.2"/>
    <row r="45220" x14ac:dyDescent="0.2"/>
    <row r="45221" x14ac:dyDescent="0.2"/>
    <row r="45222" x14ac:dyDescent="0.2"/>
    <row r="45223" x14ac:dyDescent="0.2"/>
    <row r="45224" x14ac:dyDescent="0.2"/>
    <row r="45225" x14ac:dyDescent="0.2"/>
    <row r="45226" x14ac:dyDescent="0.2"/>
    <row r="45227" x14ac:dyDescent="0.2"/>
    <row r="45228" x14ac:dyDescent="0.2"/>
    <row r="45229" x14ac:dyDescent="0.2"/>
    <row r="45230" x14ac:dyDescent="0.2"/>
    <row r="45231" x14ac:dyDescent="0.2"/>
    <row r="45232" x14ac:dyDescent="0.2"/>
    <row r="45233" x14ac:dyDescent="0.2"/>
    <row r="45234" x14ac:dyDescent="0.2"/>
    <row r="45235" x14ac:dyDescent="0.2"/>
    <row r="45236" x14ac:dyDescent="0.2"/>
    <row r="45237" x14ac:dyDescent="0.2"/>
    <row r="45238" x14ac:dyDescent="0.2"/>
    <row r="45239" x14ac:dyDescent="0.2"/>
    <row r="45240" x14ac:dyDescent="0.2"/>
    <row r="45241" x14ac:dyDescent="0.2"/>
    <row r="45242" x14ac:dyDescent="0.2"/>
    <row r="45243" x14ac:dyDescent="0.2"/>
    <row r="45244" x14ac:dyDescent="0.2"/>
    <row r="45245" x14ac:dyDescent="0.2"/>
    <row r="45246" x14ac:dyDescent="0.2"/>
    <row r="45247" x14ac:dyDescent="0.2"/>
    <row r="45248" x14ac:dyDescent="0.2"/>
    <row r="45249" x14ac:dyDescent="0.2"/>
    <row r="45250" x14ac:dyDescent="0.2"/>
    <row r="45251" x14ac:dyDescent="0.2"/>
    <row r="45252" x14ac:dyDescent="0.2"/>
    <row r="45253" x14ac:dyDescent="0.2"/>
    <row r="45254" x14ac:dyDescent="0.2"/>
    <row r="45255" x14ac:dyDescent="0.2"/>
    <row r="45256" x14ac:dyDescent="0.2"/>
    <row r="45257" x14ac:dyDescent="0.2"/>
    <row r="45258" x14ac:dyDescent="0.2"/>
    <row r="45259" x14ac:dyDescent="0.2"/>
    <row r="45260" x14ac:dyDescent="0.2"/>
    <row r="45261" x14ac:dyDescent="0.2"/>
    <row r="45262" x14ac:dyDescent="0.2"/>
    <row r="45263" x14ac:dyDescent="0.2"/>
    <row r="45264" x14ac:dyDescent="0.2"/>
    <row r="45265" x14ac:dyDescent="0.2"/>
    <row r="45266" x14ac:dyDescent="0.2"/>
    <row r="45267" x14ac:dyDescent="0.2"/>
    <row r="45268" x14ac:dyDescent="0.2"/>
    <row r="45269" x14ac:dyDescent="0.2"/>
    <row r="45270" x14ac:dyDescent="0.2"/>
    <row r="45271" x14ac:dyDescent="0.2"/>
    <row r="45272" x14ac:dyDescent="0.2"/>
    <row r="45273" x14ac:dyDescent="0.2"/>
    <row r="45274" x14ac:dyDescent="0.2"/>
    <row r="45275" x14ac:dyDescent="0.2"/>
    <row r="45276" x14ac:dyDescent="0.2"/>
    <row r="45277" x14ac:dyDescent="0.2"/>
    <row r="45278" x14ac:dyDescent="0.2"/>
    <row r="45279" x14ac:dyDescent="0.2"/>
    <row r="45280" x14ac:dyDescent="0.2"/>
    <row r="45281" x14ac:dyDescent="0.2"/>
    <row r="45282" x14ac:dyDescent="0.2"/>
    <row r="45283" x14ac:dyDescent="0.2"/>
    <row r="45284" x14ac:dyDescent="0.2"/>
    <row r="45285" x14ac:dyDescent="0.2"/>
    <row r="45286" x14ac:dyDescent="0.2"/>
    <row r="45287" x14ac:dyDescent="0.2"/>
    <row r="45288" x14ac:dyDescent="0.2"/>
    <row r="45289" x14ac:dyDescent="0.2"/>
    <row r="45290" x14ac:dyDescent="0.2"/>
    <row r="45291" x14ac:dyDescent="0.2"/>
    <row r="45292" x14ac:dyDescent="0.2"/>
    <row r="45293" x14ac:dyDescent="0.2"/>
    <row r="45294" x14ac:dyDescent="0.2"/>
    <row r="45295" x14ac:dyDescent="0.2"/>
    <row r="45296" x14ac:dyDescent="0.2"/>
    <row r="45297" x14ac:dyDescent="0.2"/>
    <row r="45298" x14ac:dyDescent="0.2"/>
    <row r="45299" x14ac:dyDescent="0.2"/>
    <row r="45300" x14ac:dyDescent="0.2"/>
    <row r="45301" x14ac:dyDescent="0.2"/>
    <row r="45302" x14ac:dyDescent="0.2"/>
    <row r="45303" x14ac:dyDescent="0.2"/>
    <row r="45304" x14ac:dyDescent="0.2"/>
    <row r="45305" x14ac:dyDescent="0.2"/>
    <row r="45306" x14ac:dyDescent="0.2"/>
    <row r="45307" x14ac:dyDescent="0.2"/>
    <row r="45308" x14ac:dyDescent="0.2"/>
    <row r="45309" x14ac:dyDescent="0.2"/>
    <row r="45310" x14ac:dyDescent="0.2"/>
    <row r="45311" x14ac:dyDescent="0.2"/>
    <row r="45312" x14ac:dyDescent="0.2"/>
    <row r="45313" x14ac:dyDescent="0.2"/>
    <row r="45314" x14ac:dyDescent="0.2"/>
    <row r="45315" x14ac:dyDescent="0.2"/>
    <row r="45316" x14ac:dyDescent="0.2"/>
    <row r="45317" x14ac:dyDescent="0.2"/>
    <row r="45318" x14ac:dyDescent="0.2"/>
    <row r="45319" x14ac:dyDescent="0.2"/>
    <row r="45320" x14ac:dyDescent="0.2"/>
    <row r="45321" x14ac:dyDescent="0.2"/>
    <row r="45322" x14ac:dyDescent="0.2"/>
    <row r="45323" x14ac:dyDescent="0.2"/>
    <row r="45324" x14ac:dyDescent="0.2"/>
    <row r="45325" x14ac:dyDescent="0.2"/>
    <row r="45326" x14ac:dyDescent="0.2"/>
    <row r="45327" x14ac:dyDescent="0.2"/>
    <row r="45328" x14ac:dyDescent="0.2"/>
    <row r="45329" x14ac:dyDescent="0.2"/>
    <row r="45330" x14ac:dyDescent="0.2"/>
    <row r="45331" x14ac:dyDescent="0.2"/>
    <row r="45332" x14ac:dyDescent="0.2"/>
    <row r="45333" x14ac:dyDescent="0.2"/>
    <row r="45334" x14ac:dyDescent="0.2"/>
    <row r="45335" x14ac:dyDescent="0.2"/>
    <row r="45336" x14ac:dyDescent="0.2"/>
    <row r="45337" x14ac:dyDescent="0.2"/>
    <row r="45338" x14ac:dyDescent="0.2"/>
    <row r="45339" x14ac:dyDescent="0.2"/>
    <row r="45340" x14ac:dyDescent="0.2"/>
    <row r="45341" x14ac:dyDescent="0.2"/>
    <row r="45342" x14ac:dyDescent="0.2"/>
    <row r="45343" x14ac:dyDescent="0.2"/>
    <row r="45344" x14ac:dyDescent="0.2"/>
    <row r="45345" x14ac:dyDescent="0.2"/>
    <row r="45346" x14ac:dyDescent="0.2"/>
    <row r="45347" x14ac:dyDescent="0.2"/>
    <row r="45348" x14ac:dyDescent="0.2"/>
    <row r="45349" x14ac:dyDescent="0.2"/>
    <row r="45350" x14ac:dyDescent="0.2"/>
    <row r="45351" x14ac:dyDescent="0.2"/>
    <row r="45352" x14ac:dyDescent="0.2"/>
    <row r="45353" x14ac:dyDescent="0.2"/>
    <row r="45354" x14ac:dyDescent="0.2"/>
    <row r="45355" x14ac:dyDescent="0.2"/>
    <row r="45356" x14ac:dyDescent="0.2"/>
    <row r="45357" x14ac:dyDescent="0.2"/>
    <row r="45358" x14ac:dyDescent="0.2"/>
    <row r="45359" x14ac:dyDescent="0.2"/>
    <row r="45360" x14ac:dyDescent="0.2"/>
    <row r="45361" x14ac:dyDescent="0.2"/>
    <row r="45362" x14ac:dyDescent="0.2"/>
    <row r="45363" x14ac:dyDescent="0.2"/>
    <row r="45364" x14ac:dyDescent="0.2"/>
    <row r="45365" x14ac:dyDescent="0.2"/>
    <row r="45366" x14ac:dyDescent="0.2"/>
    <row r="45367" x14ac:dyDescent="0.2"/>
    <row r="45368" x14ac:dyDescent="0.2"/>
    <row r="45369" x14ac:dyDescent="0.2"/>
    <row r="45370" x14ac:dyDescent="0.2"/>
    <row r="45371" x14ac:dyDescent="0.2"/>
    <row r="45372" x14ac:dyDescent="0.2"/>
    <row r="45373" x14ac:dyDescent="0.2"/>
    <row r="45374" x14ac:dyDescent="0.2"/>
    <row r="45375" x14ac:dyDescent="0.2"/>
    <row r="45376" x14ac:dyDescent="0.2"/>
    <row r="45377" x14ac:dyDescent="0.2"/>
    <row r="45378" x14ac:dyDescent="0.2"/>
    <row r="45379" x14ac:dyDescent="0.2"/>
    <row r="45380" x14ac:dyDescent="0.2"/>
    <row r="45381" x14ac:dyDescent="0.2"/>
    <row r="45382" x14ac:dyDescent="0.2"/>
    <row r="45383" x14ac:dyDescent="0.2"/>
    <row r="45384" x14ac:dyDescent="0.2"/>
    <row r="45385" x14ac:dyDescent="0.2"/>
    <row r="45386" x14ac:dyDescent="0.2"/>
    <row r="45387" x14ac:dyDescent="0.2"/>
    <row r="45388" x14ac:dyDescent="0.2"/>
    <row r="45389" x14ac:dyDescent="0.2"/>
    <row r="45390" x14ac:dyDescent="0.2"/>
    <row r="45391" x14ac:dyDescent="0.2"/>
    <row r="45392" x14ac:dyDescent="0.2"/>
    <row r="45393" x14ac:dyDescent="0.2"/>
    <row r="45394" x14ac:dyDescent="0.2"/>
    <row r="45395" x14ac:dyDescent="0.2"/>
    <row r="45396" x14ac:dyDescent="0.2"/>
    <row r="45397" x14ac:dyDescent="0.2"/>
    <row r="45398" x14ac:dyDescent="0.2"/>
    <row r="45399" x14ac:dyDescent="0.2"/>
    <row r="45400" x14ac:dyDescent="0.2"/>
    <row r="45401" x14ac:dyDescent="0.2"/>
    <row r="45402" x14ac:dyDescent="0.2"/>
    <row r="45403" x14ac:dyDescent="0.2"/>
    <row r="45404" x14ac:dyDescent="0.2"/>
    <row r="45405" x14ac:dyDescent="0.2"/>
    <row r="45406" x14ac:dyDescent="0.2"/>
    <row r="45407" x14ac:dyDescent="0.2"/>
    <row r="45408" x14ac:dyDescent="0.2"/>
    <row r="45409" x14ac:dyDescent="0.2"/>
    <row r="45410" x14ac:dyDescent="0.2"/>
    <row r="45411" x14ac:dyDescent="0.2"/>
    <row r="45412" x14ac:dyDescent="0.2"/>
    <row r="45413" x14ac:dyDescent="0.2"/>
    <row r="45414" x14ac:dyDescent="0.2"/>
    <row r="45415" x14ac:dyDescent="0.2"/>
    <row r="45416" x14ac:dyDescent="0.2"/>
    <row r="45417" x14ac:dyDescent="0.2"/>
    <row r="45418" x14ac:dyDescent="0.2"/>
    <row r="45419" x14ac:dyDescent="0.2"/>
    <row r="45420" x14ac:dyDescent="0.2"/>
    <row r="45421" x14ac:dyDescent="0.2"/>
    <row r="45422" x14ac:dyDescent="0.2"/>
    <row r="45423" x14ac:dyDescent="0.2"/>
    <row r="45424" x14ac:dyDescent="0.2"/>
    <row r="45425" x14ac:dyDescent="0.2"/>
    <row r="45426" x14ac:dyDescent="0.2"/>
    <row r="45427" x14ac:dyDescent="0.2"/>
    <row r="45428" x14ac:dyDescent="0.2"/>
    <row r="45429" x14ac:dyDescent="0.2"/>
    <row r="45430" x14ac:dyDescent="0.2"/>
    <row r="45431" x14ac:dyDescent="0.2"/>
    <row r="45432" x14ac:dyDescent="0.2"/>
    <row r="45433" x14ac:dyDescent="0.2"/>
    <row r="45434" x14ac:dyDescent="0.2"/>
    <row r="45435" x14ac:dyDescent="0.2"/>
    <row r="45436" x14ac:dyDescent="0.2"/>
    <row r="45437" x14ac:dyDescent="0.2"/>
    <row r="45438" x14ac:dyDescent="0.2"/>
    <row r="45439" x14ac:dyDescent="0.2"/>
    <row r="45440" x14ac:dyDescent="0.2"/>
    <row r="45441" x14ac:dyDescent="0.2"/>
    <row r="45442" x14ac:dyDescent="0.2"/>
    <row r="45443" x14ac:dyDescent="0.2"/>
    <row r="45444" x14ac:dyDescent="0.2"/>
    <row r="45445" x14ac:dyDescent="0.2"/>
    <row r="45446" x14ac:dyDescent="0.2"/>
    <row r="45447" x14ac:dyDescent="0.2"/>
    <row r="45448" x14ac:dyDescent="0.2"/>
    <row r="45449" x14ac:dyDescent="0.2"/>
    <row r="45450" x14ac:dyDescent="0.2"/>
    <row r="45451" x14ac:dyDescent="0.2"/>
    <row r="45452" x14ac:dyDescent="0.2"/>
    <row r="45453" x14ac:dyDescent="0.2"/>
    <row r="45454" x14ac:dyDescent="0.2"/>
    <row r="45455" x14ac:dyDescent="0.2"/>
    <row r="45456" x14ac:dyDescent="0.2"/>
    <row r="45457" x14ac:dyDescent="0.2"/>
    <row r="45458" x14ac:dyDescent="0.2"/>
    <row r="45459" x14ac:dyDescent="0.2"/>
    <row r="45460" x14ac:dyDescent="0.2"/>
    <row r="45461" x14ac:dyDescent="0.2"/>
    <row r="45462" x14ac:dyDescent="0.2"/>
    <row r="45463" x14ac:dyDescent="0.2"/>
    <row r="45464" x14ac:dyDescent="0.2"/>
    <row r="45465" x14ac:dyDescent="0.2"/>
    <row r="45466" x14ac:dyDescent="0.2"/>
    <row r="45467" x14ac:dyDescent="0.2"/>
    <row r="45468" x14ac:dyDescent="0.2"/>
    <row r="45469" x14ac:dyDescent="0.2"/>
    <row r="45470" x14ac:dyDescent="0.2"/>
    <row r="45471" x14ac:dyDescent="0.2"/>
    <row r="45472" x14ac:dyDescent="0.2"/>
    <row r="45473" x14ac:dyDescent="0.2"/>
    <row r="45474" x14ac:dyDescent="0.2"/>
    <row r="45475" x14ac:dyDescent="0.2"/>
    <row r="45476" x14ac:dyDescent="0.2"/>
    <row r="45477" x14ac:dyDescent="0.2"/>
    <row r="45478" x14ac:dyDescent="0.2"/>
    <row r="45479" x14ac:dyDescent="0.2"/>
    <row r="45480" x14ac:dyDescent="0.2"/>
    <row r="45481" x14ac:dyDescent="0.2"/>
    <row r="45482" x14ac:dyDescent="0.2"/>
    <row r="45483" x14ac:dyDescent="0.2"/>
    <row r="45484" x14ac:dyDescent="0.2"/>
    <row r="45485" x14ac:dyDescent="0.2"/>
    <row r="45486" x14ac:dyDescent="0.2"/>
    <row r="45487" x14ac:dyDescent="0.2"/>
    <row r="45488" x14ac:dyDescent="0.2"/>
    <row r="45489" x14ac:dyDescent="0.2"/>
    <row r="45490" x14ac:dyDescent="0.2"/>
    <row r="45491" x14ac:dyDescent="0.2"/>
    <row r="45492" x14ac:dyDescent="0.2"/>
    <row r="45493" x14ac:dyDescent="0.2"/>
    <row r="45494" x14ac:dyDescent="0.2"/>
    <row r="45495" x14ac:dyDescent="0.2"/>
    <row r="45496" x14ac:dyDescent="0.2"/>
    <row r="45497" x14ac:dyDescent="0.2"/>
    <row r="45498" x14ac:dyDescent="0.2"/>
    <row r="45499" x14ac:dyDescent="0.2"/>
    <row r="45500" x14ac:dyDescent="0.2"/>
    <row r="45501" x14ac:dyDescent="0.2"/>
  </sheetData>
  <mergeCells count="663">
    <mergeCell ref="B1785:C1785"/>
    <mergeCell ref="D1785:F1785"/>
    <mergeCell ref="E1720:F1720"/>
    <mergeCell ref="C1721:F1721"/>
    <mergeCell ref="B1747:C1747"/>
    <mergeCell ref="D1747:F1747"/>
    <mergeCell ref="B1748:C1748"/>
    <mergeCell ref="D1748:F1748"/>
    <mergeCell ref="B1783:C1783"/>
    <mergeCell ref="D1783:F1783"/>
    <mergeCell ref="B1784:C1784"/>
    <mergeCell ref="D1784:F1784"/>
    <mergeCell ref="E1753:F1753"/>
    <mergeCell ref="E1754:F1754"/>
    <mergeCell ref="E1755:F1755"/>
    <mergeCell ref="C1756:F1756"/>
    <mergeCell ref="B1782:C1782"/>
    <mergeCell ref="D1782:F1782"/>
    <mergeCell ref="B1749:C1749"/>
    <mergeCell ref="D1749:F1749"/>
    <mergeCell ref="B1750:C1750"/>
    <mergeCell ref="D1750:F1750"/>
    <mergeCell ref="E1752:F1752"/>
    <mergeCell ref="E1718:F1718"/>
    <mergeCell ref="E1719:F1719"/>
    <mergeCell ref="B1712:C1712"/>
    <mergeCell ref="D1712:F1712"/>
    <mergeCell ref="B1713:C1713"/>
    <mergeCell ref="D1713:F1713"/>
    <mergeCell ref="B1714:C1714"/>
    <mergeCell ref="D1714:F1714"/>
    <mergeCell ref="E1682:F1682"/>
    <mergeCell ref="E1683:F1683"/>
    <mergeCell ref="E1684:F1684"/>
    <mergeCell ref="E1685:F1685"/>
    <mergeCell ref="C1686:F1686"/>
    <mergeCell ref="E1615:F1615"/>
    <mergeCell ref="C1616:F1616"/>
    <mergeCell ref="B1642:C1642"/>
    <mergeCell ref="D1642:F1642"/>
    <mergeCell ref="B1643:C1643"/>
    <mergeCell ref="D1643:F1643"/>
    <mergeCell ref="B1715:C1715"/>
    <mergeCell ref="D1715:F1715"/>
    <mergeCell ref="E1717:F1717"/>
    <mergeCell ref="B1678:C1678"/>
    <mergeCell ref="D1678:F1678"/>
    <mergeCell ref="B1679:C1679"/>
    <mergeCell ref="D1679:F1679"/>
    <mergeCell ref="B1680:C1680"/>
    <mergeCell ref="D1680:F1680"/>
    <mergeCell ref="E1648:F1648"/>
    <mergeCell ref="E1649:F1649"/>
    <mergeCell ref="E1650:F1650"/>
    <mergeCell ref="C1651:F1651"/>
    <mergeCell ref="B1677:C1677"/>
    <mergeCell ref="D1677:F1677"/>
    <mergeCell ref="B1644:C1644"/>
    <mergeCell ref="D1644:F1644"/>
    <mergeCell ref="B1645:C1645"/>
    <mergeCell ref="D1645:F1645"/>
    <mergeCell ref="E1647:F1647"/>
    <mergeCell ref="E1613:F1613"/>
    <mergeCell ref="E1614:F1614"/>
    <mergeCell ref="B1607:C1607"/>
    <mergeCell ref="D1607:F1607"/>
    <mergeCell ref="B1608:C1608"/>
    <mergeCell ref="D1608:F1608"/>
    <mergeCell ref="B1609:C1609"/>
    <mergeCell ref="D1609:F1609"/>
    <mergeCell ref="E1577:F1577"/>
    <mergeCell ref="E1578:F1578"/>
    <mergeCell ref="E1579:F1579"/>
    <mergeCell ref="E1580:F1580"/>
    <mergeCell ref="C1581:F1581"/>
    <mergeCell ref="E1510:F1510"/>
    <mergeCell ref="C1511:F1511"/>
    <mergeCell ref="B1537:C1537"/>
    <mergeCell ref="D1537:F1537"/>
    <mergeCell ref="B1538:C1538"/>
    <mergeCell ref="D1538:F1538"/>
    <mergeCell ref="B1610:C1610"/>
    <mergeCell ref="D1610:F1610"/>
    <mergeCell ref="E1612:F1612"/>
    <mergeCell ref="B1573:C1573"/>
    <mergeCell ref="D1573:F1573"/>
    <mergeCell ref="B1574:C1574"/>
    <mergeCell ref="D1574:F1574"/>
    <mergeCell ref="B1575:C1575"/>
    <mergeCell ref="D1575:F1575"/>
    <mergeCell ref="E1543:F1543"/>
    <mergeCell ref="E1544:F1544"/>
    <mergeCell ref="E1545:F1545"/>
    <mergeCell ref="C1546:F1546"/>
    <mergeCell ref="B1572:C1572"/>
    <mergeCell ref="D1572:F1572"/>
    <mergeCell ref="B1539:C1539"/>
    <mergeCell ref="D1539:F1539"/>
    <mergeCell ref="B1540:C1540"/>
    <mergeCell ref="D1540:F1540"/>
    <mergeCell ref="E1542:F1542"/>
    <mergeCell ref="E1508:F1508"/>
    <mergeCell ref="E1509:F1509"/>
    <mergeCell ref="B1502:C1502"/>
    <mergeCell ref="D1502:F1502"/>
    <mergeCell ref="B1503:C1503"/>
    <mergeCell ref="D1503:F1503"/>
    <mergeCell ref="B1504:C1504"/>
    <mergeCell ref="D1504:F1504"/>
    <mergeCell ref="E1472:F1472"/>
    <mergeCell ref="E1473:F1473"/>
    <mergeCell ref="E1474:F1474"/>
    <mergeCell ref="E1475:F1475"/>
    <mergeCell ref="C1476:F1476"/>
    <mergeCell ref="E1405:F1405"/>
    <mergeCell ref="C1406:F1406"/>
    <mergeCell ref="B1432:C1432"/>
    <mergeCell ref="D1432:F1432"/>
    <mergeCell ref="B1433:C1433"/>
    <mergeCell ref="D1433:F1433"/>
    <mergeCell ref="B1505:C1505"/>
    <mergeCell ref="D1505:F1505"/>
    <mergeCell ref="E1507:F1507"/>
    <mergeCell ref="B1468:C1468"/>
    <mergeCell ref="D1468:F1468"/>
    <mergeCell ref="B1469:C1469"/>
    <mergeCell ref="D1469:F1469"/>
    <mergeCell ref="B1470:C1470"/>
    <mergeCell ref="D1470:F1470"/>
    <mergeCell ref="E1438:F1438"/>
    <mergeCell ref="E1439:F1439"/>
    <mergeCell ref="E1440:F1440"/>
    <mergeCell ref="C1441:F1441"/>
    <mergeCell ref="B1467:C1467"/>
    <mergeCell ref="D1467:F1467"/>
    <mergeCell ref="B1434:C1434"/>
    <mergeCell ref="D1434:F1434"/>
    <mergeCell ref="B1435:C1435"/>
    <mergeCell ref="D1435:F1435"/>
    <mergeCell ref="E1437:F1437"/>
    <mergeCell ref="E1403:F1403"/>
    <mergeCell ref="E1404:F1404"/>
    <mergeCell ref="B1397:C1397"/>
    <mergeCell ref="D1397:F1397"/>
    <mergeCell ref="B1398:C1398"/>
    <mergeCell ref="D1398:F1398"/>
    <mergeCell ref="B1399:C1399"/>
    <mergeCell ref="D1399:F1399"/>
    <mergeCell ref="E1367:F1367"/>
    <mergeCell ref="E1368:F1368"/>
    <mergeCell ref="E1369:F1369"/>
    <mergeCell ref="E1370:F1370"/>
    <mergeCell ref="C1371:F1371"/>
    <mergeCell ref="E1300:F1300"/>
    <mergeCell ref="C1301:F1301"/>
    <mergeCell ref="B1327:C1327"/>
    <mergeCell ref="D1327:F1327"/>
    <mergeCell ref="B1328:C1328"/>
    <mergeCell ref="D1328:F1328"/>
    <mergeCell ref="B1400:C1400"/>
    <mergeCell ref="D1400:F1400"/>
    <mergeCell ref="E1402:F1402"/>
    <mergeCell ref="B1363:C1363"/>
    <mergeCell ref="D1363:F1363"/>
    <mergeCell ref="B1364:C1364"/>
    <mergeCell ref="D1364:F1364"/>
    <mergeCell ref="B1365:C1365"/>
    <mergeCell ref="D1365:F1365"/>
    <mergeCell ref="E1333:F1333"/>
    <mergeCell ref="E1334:F1334"/>
    <mergeCell ref="E1335:F1335"/>
    <mergeCell ref="C1336:F1336"/>
    <mergeCell ref="B1362:C1362"/>
    <mergeCell ref="D1362:F1362"/>
    <mergeCell ref="B1329:C1329"/>
    <mergeCell ref="D1329:F1329"/>
    <mergeCell ref="B1330:C1330"/>
    <mergeCell ref="D1330:F1330"/>
    <mergeCell ref="E1332:F1332"/>
    <mergeCell ref="E1298:F1298"/>
    <mergeCell ref="E1299:F1299"/>
    <mergeCell ref="B1292:C1292"/>
    <mergeCell ref="D1292:F1292"/>
    <mergeCell ref="B1293:C1293"/>
    <mergeCell ref="D1293:F1293"/>
    <mergeCell ref="B1294:C1294"/>
    <mergeCell ref="D1294:F1294"/>
    <mergeCell ref="E1262:F1262"/>
    <mergeCell ref="E1263:F1263"/>
    <mergeCell ref="E1264:F1264"/>
    <mergeCell ref="E1265:F1265"/>
    <mergeCell ref="C1266:F1266"/>
    <mergeCell ref="E1195:F1195"/>
    <mergeCell ref="C1196:F1196"/>
    <mergeCell ref="B1222:C1222"/>
    <mergeCell ref="D1222:F1222"/>
    <mergeCell ref="B1223:C1223"/>
    <mergeCell ref="D1223:F1223"/>
    <mergeCell ref="B1295:C1295"/>
    <mergeCell ref="D1295:F1295"/>
    <mergeCell ref="E1297:F1297"/>
    <mergeCell ref="B1258:C1258"/>
    <mergeCell ref="D1258:F1258"/>
    <mergeCell ref="B1259:C1259"/>
    <mergeCell ref="D1259:F1259"/>
    <mergeCell ref="B1260:C1260"/>
    <mergeCell ref="D1260:F1260"/>
    <mergeCell ref="E1228:F1228"/>
    <mergeCell ref="E1229:F1229"/>
    <mergeCell ref="E1230:F1230"/>
    <mergeCell ref="C1231:F1231"/>
    <mergeCell ref="B1257:C1257"/>
    <mergeCell ref="D1257:F1257"/>
    <mergeCell ref="B1224:C1224"/>
    <mergeCell ref="D1224:F1224"/>
    <mergeCell ref="B1225:C1225"/>
    <mergeCell ref="D1225:F1225"/>
    <mergeCell ref="E1227:F1227"/>
    <mergeCell ref="E1193:F1193"/>
    <mergeCell ref="E1194:F1194"/>
    <mergeCell ref="B1187:C1187"/>
    <mergeCell ref="D1187:F1187"/>
    <mergeCell ref="B1188:C1188"/>
    <mergeCell ref="D1188:F1188"/>
    <mergeCell ref="B1189:C1189"/>
    <mergeCell ref="D1189:F1189"/>
    <mergeCell ref="E1157:F1157"/>
    <mergeCell ref="E1158:F1158"/>
    <mergeCell ref="E1159:F1159"/>
    <mergeCell ref="E1160:F1160"/>
    <mergeCell ref="C1161:F1161"/>
    <mergeCell ref="E1090:F1090"/>
    <mergeCell ref="C1091:F1091"/>
    <mergeCell ref="B1117:C1117"/>
    <mergeCell ref="D1117:F1117"/>
    <mergeCell ref="B1118:C1118"/>
    <mergeCell ref="D1118:F1118"/>
    <mergeCell ref="B1190:C1190"/>
    <mergeCell ref="D1190:F1190"/>
    <mergeCell ref="E1192:F1192"/>
    <mergeCell ref="B1153:C1153"/>
    <mergeCell ref="D1153:F1153"/>
    <mergeCell ref="B1154:C1154"/>
    <mergeCell ref="D1154:F1154"/>
    <mergeCell ref="B1155:C1155"/>
    <mergeCell ref="D1155:F1155"/>
    <mergeCell ref="E1123:F1123"/>
    <mergeCell ref="E1124:F1124"/>
    <mergeCell ref="E1125:F1125"/>
    <mergeCell ref="C1126:F1126"/>
    <mergeCell ref="B1152:C1152"/>
    <mergeCell ref="D1152:F1152"/>
    <mergeCell ref="B1119:C1119"/>
    <mergeCell ref="D1119:F1119"/>
    <mergeCell ref="B1120:C1120"/>
    <mergeCell ref="D1120:F1120"/>
    <mergeCell ref="E1122:F1122"/>
    <mergeCell ref="E1088:F1088"/>
    <mergeCell ref="E1089:F1089"/>
    <mergeCell ref="B1082:C1082"/>
    <mergeCell ref="D1082:F1082"/>
    <mergeCell ref="B1083:C1083"/>
    <mergeCell ref="D1083:F1083"/>
    <mergeCell ref="B1084:C1084"/>
    <mergeCell ref="D1084:F1084"/>
    <mergeCell ref="E1052:F1052"/>
    <mergeCell ref="E1053:F1053"/>
    <mergeCell ref="E1054:F1054"/>
    <mergeCell ref="E1055:F1055"/>
    <mergeCell ref="C1056:F1056"/>
    <mergeCell ref="E985:F985"/>
    <mergeCell ref="C986:F986"/>
    <mergeCell ref="B1012:C1012"/>
    <mergeCell ref="D1012:F1012"/>
    <mergeCell ref="B1013:C1013"/>
    <mergeCell ref="D1013:F1013"/>
    <mergeCell ref="B1085:C1085"/>
    <mergeCell ref="D1085:F1085"/>
    <mergeCell ref="E1087:F1087"/>
    <mergeCell ref="B1048:C1048"/>
    <mergeCell ref="D1048:F1048"/>
    <mergeCell ref="B1049:C1049"/>
    <mergeCell ref="D1049:F1049"/>
    <mergeCell ref="B1050:C1050"/>
    <mergeCell ref="D1050:F1050"/>
    <mergeCell ref="E1018:F1018"/>
    <mergeCell ref="E1019:F1019"/>
    <mergeCell ref="E1020:F1020"/>
    <mergeCell ref="C1021:F1021"/>
    <mergeCell ref="B1047:C1047"/>
    <mergeCell ref="D1047:F1047"/>
    <mergeCell ref="B1014:C1014"/>
    <mergeCell ref="D1014:F1014"/>
    <mergeCell ref="B1015:C1015"/>
    <mergeCell ref="D1015:F1015"/>
    <mergeCell ref="E1017:F1017"/>
    <mergeCell ref="E983:F983"/>
    <mergeCell ref="E984:F984"/>
    <mergeCell ref="B977:C977"/>
    <mergeCell ref="D977:F977"/>
    <mergeCell ref="B978:C978"/>
    <mergeCell ref="D978:F978"/>
    <mergeCell ref="B979:C979"/>
    <mergeCell ref="D979:F979"/>
    <mergeCell ref="E947:F947"/>
    <mergeCell ref="E948:F948"/>
    <mergeCell ref="E949:F949"/>
    <mergeCell ref="E950:F950"/>
    <mergeCell ref="C951:F951"/>
    <mergeCell ref="E880:F880"/>
    <mergeCell ref="C881:F881"/>
    <mergeCell ref="B907:C907"/>
    <mergeCell ref="D907:F907"/>
    <mergeCell ref="B908:C908"/>
    <mergeCell ref="D908:F908"/>
    <mergeCell ref="B980:C980"/>
    <mergeCell ref="D980:F980"/>
    <mergeCell ref="E982:F982"/>
    <mergeCell ref="B943:C943"/>
    <mergeCell ref="D943:F943"/>
    <mergeCell ref="B944:C944"/>
    <mergeCell ref="D944:F944"/>
    <mergeCell ref="B945:C945"/>
    <mergeCell ref="D945:F945"/>
    <mergeCell ref="E913:F913"/>
    <mergeCell ref="E914:F914"/>
    <mergeCell ref="E915:F915"/>
    <mergeCell ref="C916:F916"/>
    <mergeCell ref="B942:C942"/>
    <mergeCell ref="D942:F942"/>
    <mergeCell ref="B909:C909"/>
    <mergeCell ref="D909:F909"/>
    <mergeCell ref="B910:C910"/>
    <mergeCell ref="D910:F910"/>
    <mergeCell ref="E912:F912"/>
    <mergeCell ref="E878:F878"/>
    <mergeCell ref="E879:F879"/>
    <mergeCell ref="B872:C872"/>
    <mergeCell ref="D872:F872"/>
    <mergeCell ref="B873:C873"/>
    <mergeCell ref="D873:F873"/>
    <mergeCell ref="B874:C874"/>
    <mergeCell ref="D874:F874"/>
    <mergeCell ref="E842:F842"/>
    <mergeCell ref="E843:F843"/>
    <mergeCell ref="E844:F844"/>
    <mergeCell ref="E845:F845"/>
    <mergeCell ref="C846:F846"/>
    <mergeCell ref="E775:F775"/>
    <mergeCell ref="C776:F776"/>
    <mergeCell ref="B802:C802"/>
    <mergeCell ref="D802:F802"/>
    <mergeCell ref="B803:C803"/>
    <mergeCell ref="D803:F803"/>
    <mergeCell ref="B875:C875"/>
    <mergeCell ref="D875:F875"/>
    <mergeCell ref="E877:F877"/>
    <mergeCell ref="B838:C838"/>
    <mergeCell ref="D838:F838"/>
    <mergeCell ref="B839:C839"/>
    <mergeCell ref="D839:F839"/>
    <mergeCell ref="B840:C840"/>
    <mergeCell ref="D840:F840"/>
    <mergeCell ref="E808:F808"/>
    <mergeCell ref="E809:F809"/>
    <mergeCell ref="E810:F810"/>
    <mergeCell ref="C811:F811"/>
    <mergeCell ref="B837:C837"/>
    <mergeCell ref="D837:F837"/>
    <mergeCell ref="B804:C804"/>
    <mergeCell ref="D804:F804"/>
    <mergeCell ref="B805:C805"/>
    <mergeCell ref="D805:F805"/>
    <mergeCell ref="E807:F807"/>
    <mergeCell ref="E773:F773"/>
    <mergeCell ref="E774:F774"/>
    <mergeCell ref="B767:C767"/>
    <mergeCell ref="D767:F767"/>
    <mergeCell ref="B768:C768"/>
    <mergeCell ref="D768:F768"/>
    <mergeCell ref="B769:C769"/>
    <mergeCell ref="D769:F769"/>
    <mergeCell ref="E737:F737"/>
    <mergeCell ref="E738:F738"/>
    <mergeCell ref="E739:F739"/>
    <mergeCell ref="E740:F740"/>
    <mergeCell ref="C741:F741"/>
    <mergeCell ref="E670:F670"/>
    <mergeCell ref="C671:F671"/>
    <mergeCell ref="B697:C697"/>
    <mergeCell ref="D697:F697"/>
    <mergeCell ref="B698:C698"/>
    <mergeCell ref="D698:F698"/>
    <mergeCell ref="B770:C770"/>
    <mergeCell ref="D770:F770"/>
    <mergeCell ref="E772:F772"/>
    <mergeCell ref="B733:C733"/>
    <mergeCell ref="D733:F733"/>
    <mergeCell ref="B734:C734"/>
    <mergeCell ref="D734:F734"/>
    <mergeCell ref="B735:C735"/>
    <mergeCell ref="D735:F735"/>
    <mergeCell ref="E703:F703"/>
    <mergeCell ref="E704:F704"/>
    <mergeCell ref="E705:F705"/>
    <mergeCell ref="C706:F706"/>
    <mergeCell ref="B732:C732"/>
    <mergeCell ref="D732:F732"/>
    <mergeCell ref="B699:C699"/>
    <mergeCell ref="D699:F699"/>
    <mergeCell ref="B700:C700"/>
    <mergeCell ref="D700:F700"/>
    <mergeCell ref="E702:F702"/>
    <mergeCell ref="E668:F668"/>
    <mergeCell ref="E669:F669"/>
    <mergeCell ref="B662:C662"/>
    <mergeCell ref="D662:F662"/>
    <mergeCell ref="B663:C663"/>
    <mergeCell ref="D663:F663"/>
    <mergeCell ref="B664:C664"/>
    <mergeCell ref="D664:F664"/>
    <mergeCell ref="E632:F632"/>
    <mergeCell ref="E633:F633"/>
    <mergeCell ref="E634:F634"/>
    <mergeCell ref="E635:F635"/>
    <mergeCell ref="C636:F636"/>
    <mergeCell ref="E565:F565"/>
    <mergeCell ref="C566:F566"/>
    <mergeCell ref="B592:C592"/>
    <mergeCell ref="D592:F592"/>
    <mergeCell ref="B593:C593"/>
    <mergeCell ref="D593:F593"/>
    <mergeCell ref="B665:C665"/>
    <mergeCell ref="D665:F665"/>
    <mergeCell ref="E667:F667"/>
    <mergeCell ref="B628:C628"/>
    <mergeCell ref="D628:F628"/>
    <mergeCell ref="B629:C629"/>
    <mergeCell ref="D629:F629"/>
    <mergeCell ref="B630:C630"/>
    <mergeCell ref="D630:F630"/>
    <mergeCell ref="E598:F598"/>
    <mergeCell ref="E599:F599"/>
    <mergeCell ref="E600:F600"/>
    <mergeCell ref="C601:F601"/>
    <mergeCell ref="B627:C627"/>
    <mergeCell ref="D627:F627"/>
    <mergeCell ref="B594:C594"/>
    <mergeCell ref="D594:F594"/>
    <mergeCell ref="B595:C595"/>
    <mergeCell ref="D595:F595"/>
    <mergeCell ref="E597:F597"/>
    <mergeCell ref="E563:F563"/>
    <mergeCell ref="E564:F564"/>
    <mergeCell ref="B557:C557"/>
    <mergeCell ref="D557:F557"/>
    <mergeCell ref="B558:C558"/>
    <mergeCell ref="D558:F558"/>
    <mergeCell ref="B559:C559"/>
    <mergeCell ref="D559:F559"/>
    <mergeCell ref="E527:F527"/>
    <mergeCell ref="E528:F528"/>
    <mergeCell ref="E529:F529"/>
    <mergeCell ref="E530:F530"/>
    <mergeCell ref="C531:F531"/>
    <mergeCell ref="E460:F460"/>
    <mergeCell ref="C461:F461"/>
    <mergeCell ref="B487:C487"/>
    <mergeCell ref="D487:F487"/>
    <mergeCell ref="B488:C488"/>
    <mergeCell ref="D488:F488"/>
    <mergeCell ref="B560:C560"/>
    <mergeCell ref="D560:F560"/>
    <mergeCell ref="E562:F562"/>
    <mergeCell ref="B523:C523"/>
    <mergeCell ref="D523:F523"/>
    <mergeCell ref="B524:C524"/>
    <mergeCell ref="D524:F524"/>
    <mergeCell ref="B525:C525"/>
    <mergeCell ref="D525:F525"/>
    <mergeCell ref="E493:F493"/>
    <mergeCell ref="E494:F494"/>
    <mergeCell ref="E495:F495"/>
    <mergeCell ref="C496:F496"/>
    <mergeCell ref="B522:C522"/>
    <mergeCell ref="D522:F522"/>
    <mergeCell ref="B489:C489"/>
    <mergeCell ref="D489:F489"/>
    <mergeCell ref="B490:C490"/>
    <mergeCell ref="D490:F490"/>
    <mergeCell ref="E492:F492"/>
    <mergeCell ref="E458:F458"/>
    <mergeCell ref="E459:F459"/>
    <mergeCell ref="B452:C452"/>
    <mergeCell ref="D452:F452"/>
    <mergeCell ref="B453:C453"/>
    <mergeCell ref="D453:F453"/>
    <mergeCell ref="B454:C454"/>
    <mergeCell ref="D454:F454"/>
    <mergeCell ref="E422:F422"/>
    <mergeCell ref="E423:F423"/>
    <mergeCell ref="E424:F424"/>
    <mergeCell ref="E425:F425"/>
    <mergeCell ref="C426:F426"/>
    <mergeCell ref="E355:F355"/>
    <mergeCell ref="C356:F356"/>
    <mergeCell ref="B382:C382"/>
    <mergeCell ref="D382:F382"/>
    <mergeCell ref="B383:C383"/>
    <mergeCell ref="D383:F383"/>
    <mergeCell ref="B455:C455"/>
    <mergeCell ref="D455:F455"/>
    <mergeCell ref="E457:F457"/>
    <mergeCell ref="B418:C418"/>
    <mergeCell ref="D418:F418"/>
    <mergeCell ref="B419:C419"/>
    <mergeCell ref="D419:F419"/>
    <mergeCell ref="B420:C420"/>
    <mergeCell ref="D420:F420"/>
    <mergeCell ref="E388:F388"/>
    <mergeCell ref="E389:F389"/>
    <mergeCell ref="E390:F390"/>
    <mergeCell ref="C391:F391"/>
    <mergeCell ref="B417:C417"/>
    <mergeCell ref="D417:F417"/>
    <mergeCell ref="B384:C384"/>
    <mergeCell ref="D384:F384"/>
    <mergeCell ref="B385:C385"/>
    <mergeCell ref="D385:F385"/>
    <mergeCell ref="E387:F387"/>
    <mergeCell ref="E353:F353"/>
    <mergeCell ref="E354:F354"/>
    <mergeCell ref="B347:C347"/>
    <mergeCell ref="D347:F347"/>
    <mergeCell ref="B348:C348"/>
    <mergeCell ref="D348:F348"/>
    <mergeCell ref="B349:C349"/>
    <mergeCell ref="D349:F349"/>
    <mergeCell ref="E317:F317"/>
    <mergeCell ref="E318:F318"/>
    <mergeCell ref="E319:F319"/>
    <mergeCell ref="E320:F320"/>
    <mergeCell ref="C321:F321"/>
    <mergeCell ref="E250:F250"/>
    <mergeCell ref="C251:F251"/>
    <mergeCell ref="B277:C277"/>
    <mergeCell ref="D277:F277"/>
    <mergeCell ref="B278:C278"/>
    <mergeCell ref="D278:F278"/>
    <mergeCell ref="B350:C350"/>
    <mergeCell ref="D350:F350"/>
    <mergeCell ref="E352:F352"/>
    <mergeCell ref="B313:C313"/>
    <mergeCell ref="D313:F313"/>
    <mergeCell ref="B314:C314"/>
    <mergeCell ref="D314:F314"/>
    <mergeCell ref="B315:C315"/>
    <mergeCell ref="D315:F315"/>
    <mergeCell ref="E283:F283"/>
    <mergeCell ref="E284:F284"/>
    <mergeCell ref="E285:F285"/>
    <mergeCell ref="C286:F286"/>
    <mergeCell ref="B312:C312"/>
    <mergeCell ref="D312:F312"/>
    <mergeCell ref="B279:C279"/>
    <mergeCell ref="D279:F279"/>
    <mergeCell ref="B280:C280"/>
    <mergeCell ref="D280:F280"/>
    <mergeCell ref="E282:F282"/>
    <mergeCell ref="E248:F248"/>
    <mergeCell ref="E249:F249"/>
    <mergeCell ref="B242:C242"/>
    <mergeCell ref="D242:F242"/>
    <mergeCell ref="B243:C243"/>
    <mergeCell ref="D243:F243"/>
    <mergeCell ref="B244:C244"/>
    <mergeCell ref="D244:F244"/>
    <mergeCell ref="E212:F212"/>
    <mergeCell ref="E213:F213"/>
    <mergeCell ref="E214:F214"/>
    <mergeCell ref="E215:F215"/>
    <mergeCell ref="C216:F216"/>
    <mergeCell ref="E145:F145"/>
    <mergeCell ref="C146:F146"/>
    <mergeCell ref="B172:C172"/>
    <mergeCell ref="D172:F172"/>
    <mergeCell ref="B173:C173"/>
    <mergeCell ref="D173:F173"/>
    <mergeCell ref="B245:C245"/>
    <mergeCell ref="D245:F245"/>
    <mergeCell ref="E247:F247"/>
    <mergeCell ref="B208:C208"/>
    <mergeCell ref="D208:F208"/>
    <mergeCell ref="B209:C209"/>
    <mergeCell ref="D209:F209"/>
    <mergeCell ref="B210:C210"/>
    <mergeCell ref="D210:F210"/>
    <mergeCell ref="E178:F178"/>
    <mergeCell ref="E179:F179"/>
    <mergeCell ref="E180:F180"/>
    <mergeCell ref="C181:F181"/>
    <mergeCell ref="B207:C207"/>
    <mergeCell ref="D207:F207"/>
    <mergeCell ref="B174:C174"/>
    <mergeCell ref="D174:F174"/>
    <mergeCell ref="B175:C175"/>
    <mergeCell ref="D175:F175"/>
    <mergeCell ref="E177:F177"/>
    <mergeCell ref="D35:F35"/>
    <mergeCell ref="E107:F107"/>
    <mergeCell ref="E108:F108"/>
    <mergeCell ref="E109:F109"/>
    <mergeCell ref="E110:F110"/>
    <mergeCell ref="C111:F111"/>
    <mergeCell ref="B103:C103"/>
    <mergeCell ref="D103:F103"/>
    <mergeCell ref="B104:C104"/>
    <mergeCell ref="D104:F104"/>
    <mergeCell ref="B105:C105"/>
    <mergeCell ref="E2:F2"/>
    <mergeCell ref="E3:F3"/>
    <mergeCell ref="E4:F4"/>
    <mergeCell ref="E5:F5"/>
    <mergeCell ref="C6:F6"/>
    <mergeCell ref="B33:C33"/>
    <mergeCell ref="D33:F33"/>
    <mergeCell ref="B34:C34"/>
    <mergeCell ref="D34:F34"/>
    <mergeCell ref="B140:C140"/>
    <mergeCell ref="D140:F140"/>
    <mergeCell ref="E142:F142"/>
    <mergeCell ref="E143:F143"/>
    <mergeCell ref="E144:F144"/>
    <mergeCell ref="B137:C137"/>
    <mergeCell ref="D137:F137"/>
    <mergeCell ref="B138:C138"/>
    <mergeCell ref="D138:F138"/>
    <mergeCell ref="B139:C139"/>
    <mergeCell ref="D139:F139"/>
    <mergeCell ref="B32:C32"/>
    <mergeCell ref="D32:F32"/>
    <mergeCell ref="E37:F37"/>
    <mergeCell ref="E38:F38"/>
    <mergeCell ref="E39:F39"/>
    <mergeCell ref="D105:F105"/>
    <mergeCell ref="E73:F73"/>
    <mergeCell ref="E74:F74"/>
    <mergeCell ref="E75:F75"/>
    <mergeCell ref="C76:F76"/>
    <mergeCell ref="B102:C102"/>
    <mergeCell ref="D102:F102"/>
    <mergeCell ref="B69:C69"/>
    <mergeCell ref="D69:F69"/>
    <mergeCell ref="B70:C70"/>
    <mergeCell ref="D70:F70"/>
    <mergeCell ref="E72:F72"/>
    <mergeCell ref="E40:F40"/>
    <mergeCell ref="C41:F41"/>
    <mergeCell ref="B67:C67"/>
    <mergeCell ref="D67:F67"/>
    <mergeCell ref="B68:C68"/>
    <mergeCell ref="D68:F68"/>
    <mergeCell ref="B35:C35"/>
  </mergeCells>
  <pageMargins left="0.7" right="0.7" top="0.75" bottom="0.75" header="0.3" footer="0.3"/>
  <pageSetup paperSize="9" orientation="portrait" horizontalDpi="200" verticalDpi="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ورقة1!$O$3:$O$13</xm:f>
          </x14:formula1>
          <xm:sqref>C4 C1754 C1719 C1684 C1649 C1614 C1579 C1544 C1509 C1474 C1439 C1404 C1369 C1334 C1299 C1264 C1229 C1194 C1159 C1124 C1089 C1054 C1019 C984 C949 C914 C879 C844 C809 C774 C739 C704 C669 C634 C599 C564 C529 C494 C459 C424 C389 C354 C319 C284 C249 C214 C179 C144 C109 C74 C39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07"/>
  <sheetViews>
    <sheetView showGridLines="0" rightToLeft="1" zoomScale="90" zoomScaleNormal="90" workbookViewId="0">
      <pane ySplit="2" topLeftCell="A31" activePane="bottomLeft" state="frozen"/>
      <selection pane="bottomLeft" activeCell="E57" sqref="E57"/>
    </sheetView>
  </sheetViews>
  <sheetFormatPr defaultColWidth="0" defaultRowHeight="14.25" zeroHeight="1" x14ac:dyDescent="0.2"/>
  <cols>
    <col min="1" max="1" width="2.5" style="47" customWidth="1"/>
    <col min="2" max="2" width="12.375" bestFit="1" customWidth="1"/>
    <col min="3" max="3" width="11.625" bestFit="1" customWidth="1"/>
    <col min="4" max="4" width="13.875" bestFit="1" customWidth="1"/>
    <col min="5" max="5" width="8.75" bestFit="1" customWidth="1"/>
    <col min="6" max="6" width="12.625" bestFit="1" customWidth="1"/>
    <col min="7" max="7" width="11.125" bestFit="1" customWidth="1"/>
    <col min="8" max="8" width="7" bestFit="1" customWidth="1"/>
    <col min="9" max="9" width="13.875" bestFit="1" customWidth="1"/>
    <col min="10" max="10" width="7.375" bestFit="1" customWidth="1"/>
    <col min="11" max="11" width="10.125" bestFit="1" customWidth="1"/>
    <col min="12" max="12" width="21.75" bestFit="1" customWidth="1"/>
    <col min="13" max="13" width="21.875" bestFit="1" customWidth="1"/>
    <col min="14" max="14" width="9.625" style="47" customWidth="1"/>
    <col min="15" max="16384" width="9" hidden="1"/>
  </cols>
  <sheetData>
    <row r="1" spans="2:13" s="47" customFormat="1" ht="15" thickBot="1" x14ac:dyDescent="0.25"/>
    <row r="2" spans="2:13" ht="52.5" customHeight="1" thickTop="1" thickBot="1" x14ac:dyDescent="0.25">
      <c r="B2" s="18" t="s">
        <v>17</v>
      </c>
      <c r="C2" s="18" t="s">
        <v>16</v>
      </c>
      <c r="D2" s="18" t="s">
        <v>9</v>
      </c>
      <c r="E2" s="18" t="s">
        <v>3</v>
      </c>
      <c r="F2" s="18" t="s">
        <v>2</v>
      </c>
      <c r="G2" s="18" t="s">
        <v>18</v>
      </c>
      <c r="H2" s="18" t="s">
        <v>19</v>
      </c>
      <c r="I2" s="18" t="s">
        <v>28</v>
      </c>
      <c r="J2" s="18" t="s">
        <v>29</v>
      </c>
      <c r="K2" s="18" t="s">
        <v>23</v>
      </c>
      <c r="L2" s="18" t="s">
        <v>4</v>
      </c>
      <c r="M2" s="18" t="s">
        <v>5</v>
      </c>
    </row>
    <row r="3" spans="2:13" ht="21.75" thickTop="1" x14ac:dyDescent="0.2">
      <c r="B3" s="40">
        <f>sales!C3</f>
        <v>43313</v>
      </c>
      <c r="C3" s="41">
        <f>sales!C2</f>
        <v>100</v>
      </c>
      <c r="D3" s="42" t="str">
        <f>sales!C4</f>
        <v>بالحساب</v>
      </c>
      <c r="E3" s="42">
        <f>sales!E3</f>
        <v>2</v>
      </c>
      <c r="F3" s="42">
        <f>sales!E2</f>
        <v>2</v>
      </c>
      <c r="G3" s="43">
        <f>sales!C5</f>
        <v>101</v>
      </c>
      <c r="H3" s="42" t="str">
        <f>sales!C6</f>
        <v>محل 2</v>
      </c>
      <c r="I3" s="44">
        <f>sales!D35</f>
        <v>2037.05</v>
      </c>
      <c r="J3" s="45">
        <f>sales!D34</f>
        <v>0</v>
      </c>
      <c r="K3" s="45">
        <f>sales!D32</f>
        <v>2037.05</v>
      </c>
      <c r="L3" s="42" t="str">
        <f>sales!E4</f>
        <v>محلات</v>
      </c>
      <c r="M3" s="46" t="str">
        <f>sales!E5</f>
        <v>محلات</v>
      </c>
    </row>
    <row r="4" spans="2:13" ht="21" x14ac:dyDescent="0.2">
      <c r="B4" s="32">
        <f>sales!C38</f>
        <v>5</v>
      </c>
      <c r="C4" s="33">
        <f>sales!C37</f>
        <v>101</v>
      </c>
      <c r="D4" s="34" t="str">
        <f>sales!C39</f>
        <v>بالحساب</v>
      </c>
      <c r="E4" s="34">
        <f>sales!E38</f>
        <v>0</v>
      </c>
      <c r="F4" s="34">
        <f>sales!E37</f>
        <v>0</v>
      </c>
      <c r="G4" s="35">
        <f>sales!C40</f>
        <v>150</v>
      </c>
      <c r="H4" s="34">
        <f>sales!C41</f>
        <v>0</v>
      </c>
      <c r="I4" s="36">
        <f>sales!D70</f>
        <v>20.5</v>
      </c>
      <c r="J4" s="37">
        <f>sales!D69</f>
        <v>0</v>
      </c>
      <c r="K4" s="37">
        <f>sales!D67</f>
        <v>20.5</v>
      </c>
      <c r="L4" s="34">
        <f>sales!E39</f>
        <v>0</v>
      </c>
      <c r="M4" s="38">
        <f>sales!E40</f>
        <v>0</v>
      </c>
    </row>
    <row r="5" spans="2:13" ht="21" x14ac:dyDescent="0.2">
      <c r="B5" s="32">
        <f>sales!C73</f>
        <v>0</v>
      </c>
      <c r="C5" s="33">
        <f>sales!C72</f>
        <v>102</v>
      </c>
      <c r="D5" s="34">
        <f>sales!C74</f>
        <v>0</v>
      </c>
      <c r="E5" s="34">
        <f>sales!E73</f>
        <v>0</v>
      </c>
      <c r="F5" s="34">
        <f>sales!E72</f>
        <v>0</v>
      </c>
      <c r="G5" s="35">
        <f>sales!C75</f>
        <v>0</v>
      </c>
      <c r="H5" s="34">
        <f>sales!C76</f>
        <v>0</v>
      </c>
      <c r="I5" s="36">
        <f>sales!D105</f>
        <v>0</v>
      </c>
      <c r="J5" s="37">
        <f>sales!D104</f>
        <v>0</v>
      </c>
      <c r="K5" s="37">
        <f>sales!D102</f>
        <v>0</v>
      </c>
      <c r="L5" s="34">
        <f>sales!E74</f>
        <v>0</v>
      </c>
      <c r="M5" s="38">
        <f>sales!E75</f>
        <v>0</v>
      </c>
    </row>
    <row r="6" spans="2:13" ht="21" x14ac:dyDescent="0.2">
      <c r="B6" s="32">
        <f>sales!C108</f>
        <v>0</v>
      </c>
      <c r="C6" s="33">
        <f>sales!C107</f>
        <v>103</v>
      </c>
      <c r="D6" s="34">
        <f>sales!C109</f>
        <v>0</v>
      </c>
      <c r="E6" s="34">
        <f>sales!E108</f>
        <v>0</v>
      </c>
      <c r="F6" s="34">
        <f>sales!E107</f>
        <v>0</v>
      </c>
      <c r="G6" s="35">
        <f>sales!C110</f>
        <v>0</v>
      </c>
      <c r="H6" s="34">
        <f>sales!C111</f>
        <v>0</v>
      </c>
      <c r="I6" s="36">
        <f>sales!D140</f>
        <v>0</v>
      </c>
      <c r="J6" s="37">
        <f>sales!D139</f>
        <v>0</v>
      </c>
      <c r="K6" s="37">
        <f>sales!D137</f>
        <v>0</v>
      </c>
      <c r="L6" s="34">
        <f>sales!E109</f>
        <v>0</v>
      </c>
      <c r="M6" s="38">
        <f>sales!E110</f>
        <v>0</v>
      </c>
    </row>
    <row r="7" spans="2:13" ht="21" x14ac:dyDescent="0.2">
      <c r="B7" s="32">
        <f>sales!C143</f>
        <v>0</v>
      </c>
      <c r="C7" s="33">
        <f>sales!C142</f>
        <v>104</v>
      </c>
      <c r="D7" s="34">
        <f>sales!C144</f>
        <v>0</v>
      </c>
      <c r="E7" s="34">
        <f>sales!E143</f>
        <v>0</v>
      </c>
      <c r="F7" s="34">
        <f>sales!E142</f>
        <v>0</v>
      </c>
      <c r="G7" s="35">
        <f>sales!C145</f>
        <v>0</v>
      </c>
      <c r="H7" s="34">
        <f>sales!C146</f>
        <v>0</v>
      </c>
      <c r="I7" s="36">
        <f>sales!D175</f>
        <v>0</v>
      </c>
      <c r="J7" s="37">
        <f>sales!D174</f>
        <v>0</v>
      </c>
      <c r="K7" s="37">
        <f>sales!D172</f>
        <v>0</v>
      </c>
      <c r="L7" s="34">
        <f>sales!E144</f>
        <v>0</v>
      </c>
      <c r="M7" s="38">
        <f>sales!E145</f>
        <v>0</v>
      </c>
    </row>
    <row r="8" spans="2:13" ht="21" x14ac:dyDescent="0.2">
      <c r="B8" s="32">
        <f>sales!C178</f>
        <v>0</v>
      </c>
      <c r="C8" s="33">
        <f>sales!C177</f>
        <v>105</v>
      </c>
      <c r="D8" s="34">
        <f>sales!C179</f>
        <v>0</v>
      </c>
      <c r="E8" s="34">
        <f>sales!E178</f>
        <v>0</v>
      </c>
      <c r="F8" s="34">
        <f>sales!E177</f>
        <v>0</v>
      </c>
      <c r="G8" s="35">
        <f>sales!C180</f>
        <v>0</v>
      </c>
      <c r="H8" s="34">
        <f>sales!C181</f>
        <v>0</v>
      </c>
      <c r="I8" s="36">
        <f>sales!D210</f>
        <v>0</v>
      </c>
      <c r="J8" s="37">
        <f>sales!D209</f>
        <v>0</v>
      </c>
      <c r="K8" s="37">
        <f>sales!D207</f>
        <v>0</v>
      </c>
      <c r="L8" s="34">
        <f>sales!E179</f>
        <v>0</v>
      </c>
      <c r="M8" s="38">
        <f>sales!E180</f>
        <v>0</v>
      </c>
    </row>
    <row r="9" spans="2:13" ht="21" x14ac:dyDescent="0.2">
      <c r="B9" s="32">
        <f>sales!C213</f>
        <v>0</v>
      </c>
      <c r="C9" s="33">
        <f>sales!C212</f>
        <v>106</v>
      </c>
      <c r="D9" s="34">
        <f>sales!C214</f>
        <v>0</v>
      </c>
      <c r="E9" s="34">
        <f>sales!E213</f>
        <v>0</v>
      </c>
      <c r="F9" s="34">
        <f>sales!E212</f>
        <v>0</v>
      </c>
      <c r="G9" s="35">
        <f>sales!C215</f>
        <v>0</v>
      </c>
      <c r="H9" s="34">
        <f>sales!C216</f>
        <v>0</v>
      </c>
      <c r="I9" s="36">
        <f>sales!D245</f>
        <v>0</v>
      </c>
      <c r="J9" s="37">
        <f>sales!D244</f>
        <v>0</v>
      </c>
      <c r="K9" s="37">
        <f>sales!D242</f>
        <v>0</v>
      </c>
      <c r="L9" s="34">
        <f>sales!E214</f>
        <v>0</v>
      </c>
      <c r="M9" s="38">
        <f>sales!E215</f>
        <v>0</v>
      </c>
    </row>
    <row r="10" spans="2:13" ht="21" x14ac:dyDescent="0.2">
      <c r="B10" s="32">
        <f>sales!C248</f>
        <v>0</v>
      </c>
      <c r="C10" s="33">
        <f>sales!C247</f>
        <v>107</v>
      </c>
      <c r="D10" s="34">
        <f>sales!C249</f>
        <v>0</v>
      </c>
      <c r="E10" s="34">
        <f>sales!E248</f>
        <v>0</v>
      </c>
      <c r="F10" s="34">
        <f>sales!E247</f>
        <v>0</v>
      </c>
      <c r="G10" s="35">
        <f>sales!C250</f>
        <v>0</v>
      </c>
      <c r="H10" s="34">
        <f>sales!C251</f>
        <v>0</v>
      </c>
      <c r="I10" s="36">
        <f>sales!D280</f>
        <v>0</v>
      </c>
      <c r="J10" s="37">
        <f>sales!D279</f>
        <v>0</v>
      </c>
      <c r="K10" s="37">
        <f>sales!D277</f>
        <v>0</v>
      </c>
      <c r="L10" s="34">
        <f>sales!E249</f>
        <v>0</v>
      </c>
      <c r="M10" s="38">
        <f>sales!E250</f>
        <v>0</v>
      </c>
    </row>
    <row r="11" spans="2:13" ht="21" x14ac:dyDescent="0.2">
      <c r="B11" s="32">
        <f>sales!C283</f>
        <v>0</v>
      </c>
      <c r="C11" s="33">
        <f>sales!C282</f>
        <v>108</v>
      </c>
      <c r="D11" s="34">
        <f>sales!C284</f>
        <v>0</v>
      </c>
      <c r="E11" s="34">
        <f>sales!E283</f>
        <v>0</v>
      </c>
      <c r="F11" s="34">
        <f>sales!E282</f>
        <v>0</v>
      </c>
      <c r="G11" s="35">
        <f>sales!C285</f>
        <v>0</v>
      </c>
      <c r="H11" s="34">
        <f>sales!C286</f>
        <v>0</v>
      </c>
      <c r="I11" s="36">
        <f>sales!D315</f>
        <v>0</v>
      </c>
      <c r="J11" s="37">
        <f>sales!D314</f>
        <v>0</v>
      </c>
      <c r="K11" s="37">
        <f>sales!D312</f>
        <v>0</v>
      </c>
      <c r="L11" s="34">
        <f>sales!E284</f>
        <v>0</v>
      </c>
      <c r="M11" s="38">
        <f>sales!E285</f>
        <v>0</v>
      </c>
    </row>
    <row r="12" spans="2:13" ht="21" x14ac:dyDescent="0.2">
      <c r="B12" s="32">
        <f>sales!C318</f>
        <v>0</v>
      </c>
      <c r="C12" s="33">
        <f>sales!C317</f>
        <v>109</v>
      </c>
      <c r="D12" s="34">
        <f>sales!C319</f>
        <v>0</v>
      </c>
      <c r="E12" s="34">
        <f>sales!E318</f>
        <v>0</v>
      </c>
      <c r="F12" s="34">
        <f>sales!E317</f>
        <v>0</v>
      </c>
      <c r="G12" s="35">
        <f>sales!C320</f>
        <v>0</v>
      </c>
      <c r="H12" s="34">
        <f>sales!C321</f>
        <v>0</v>
      </c>
      <c r="I12" s="36">
        <f>sales!D350</f>
        <v>0</v>
      </c>
      <c r="J12" s="37">
        <f>sales!D349</f>
        <v>0</v>
      </c>
      <c r="K12" s="37">
        <f>sales!D347</f>
        <v>0</v>
      </c>
      <c r="L12" s="34">
        <f>sales!E319</f>
        <v>0</v>
      </c>
      <c r="M12" s="38">
        <f>sales!E320</f>
        <v>0</v>
      </c>
    </row>
    <row r="13" spans="2:13" ht="21" x14ac:dyDescent="0.2">
      <c r="B13" s="32">
        <f>sales!C353</f>
        <v>0</v>
      </c>
      <c r="C13" s="33">
        <f>sales!C352</f>
        <v>110</v>
      </c>
      <c r="D13" s="34">
        <f>sales!C354</f>
        <v>0</v>
      </c>
      <c r="E13" s="34">
        <f>sales!E353</f>
        <v>0</v>
      </c>
      <c r="F13" s="34">
        <f>sales!E352</f>
        <v>0</v>
      </c>
      <c r="G13" s="35">
        <f>sales!C355</f>
        <v>0</v>
      </c>
      <c r="H13" s="34">
        <f>sales!C356</f>
        <v>0</v>
      </c>
      <c r="I13" s="36">
        <f>sales!D385</f>
        <v>0</v>
      </c>
      <c r="J13" s="37">
        <f>sales!D384</f>
        <v>0</v>
      </c>
      <c r="K13" s="37">
        <f>sales!D382</f>
        <v>0</v>
      </c>
      <c r="L13" s="34">
        <f>sales!E354</f>
        <v>0</v>
      </c>
      <c r="M13" s="38">
        <f>sales!E355</f>
        <v>0</v>
      </c>
    </row>
    <row r="14" spans="2:13" ht="21" x14ac:dyDescent="0.2">
      <c r="B14" s="32">
        <f>sales!C388</f>
        <v>0</v>
      </c>
      <c r="C14" s="33">
        <f>sales!C387</f>
        <v>111</v>
      </c>
      <c r="D14" s="34">
        <f>sales!C389</f>
        <v>0</v>
      </c>
      <c r="E14" s="34">
        <f>sales!E388</f>
        <v>0</v>
      </c>
      <c r="F14" s="34">
        <f>sales!E387</f>
        <v>0</v>
      </c>
      <c r="G14" s="35">
        <f>sales!C390</f>
        <v>0</v>
      </c>
      <c r="H14" s="34">
        <f>sales!C391</f>
        <v>0</v>
      </c>
      <c r="I14" s="36">
        <f>sales!D420</f>
        <v>0</v>
      </c>
      <c r="J14" s="37">
        <f>sales!D419</f>
        <v>0</v>
      </c>
      <c r="K14" s="37">
        <f>sales!D417</f>
        <v>0</v>
      </c>
      <c r="L14" s="34">
        <f>sales!E389</f>
        <v>0</v>
      </c>
      <c r="M14" s="38">
        <f>sales!E390</f>
        <v>0</v>
      </c>
    </row>
    <row r="15" spans="2:13" ht="21" x14ac:dyDescent="0.2">
      <c r="B15" s="32">
        <f>sales!C423</f>
        <v>0</v>
      </c>
      <c r="C15" s="33">
        <f>sales!C422</f>
        <v>112</v>
      </c>
      <c r="D15" s="34">
        <f>sales!C424</f>
        <v>0</v>
      </c>
      <c r="E15" s="34">
        <f>sales!E423</f>
        <v>0</v>
      </c>
      <c r="F15" s="34">
        <f>sales!E422</f>
        <v>0</v>
      </c>
      <c r="G15" s="35">
        <f>sales!C425</f>
        <v>0</v>
      </c>
      <c r="H15" s="34">
        <f>sales!C426</f>
        <v>0</v>
      </c>
      <c r="I15" s="36">
        <f>sales!D455</f>
        <v>0</v>
      </c>
      <c r="J15" s="37">
        <f>sales!D454</f>
        <v>0</v>
      </c>
      <c r="K15" s="37">
        <f>sales!D452</f>
        <v>0</v>
      </c>
      <c r="L15" s="34">
        <f>sales!E424</f>
        <v>0</v>
      </c>
      <c r="M15" s="38">
        <f>sales!E425</f>
        <v>0</v>
      </c>
    </row>
    <row r="16" spans="2:13" ht="21" x14ac:dyDescent="0.2">
      <c r="B16" s="32">
        <f>sales!C458</f>
        <v>0</v>
      </c>
      <c r="C16" s="33">
        <f>sales!C457</f>
        <v>113</v>
      </c>
      <c r="D16" s="34">
        <f>sales!C459</f>
        <v>0</v>
      </c>
      <c r="E16" s="34">
        <f>sales!E458</f>
        <v>0</v>
      </c>
      <c r="F16" s="34">
        <f>sales!E457</f>
        <v>0</v>
      </c>
      <c r="G16" s="35">
        <f>sales!C460</f>
        <v>0</v>
      </c>
      <c r="H16" s="34">
        <f>sales!C461</f>
        <v>0</v>
      </c>
      <c r="I16" s="36">
        <f>sales!D490</f>
        <v>0</v>
      </c>
      <c r="J16" s="37">
        <f>sales!D489</f>
        <v>0</v>
      </c>
      <c r="K16" s="37">
        <f>sales!D487</f>
        <v>0</v>
      </c>
      <c r="L16" s="34">
        <f>sales!E459</f>
        <v>0</v>
      </c>
      <c r="M16" s="38">
        <f>sales!E460</f>
        <v>0</v>
      </c>
    </row>
    <row r="17" spans="2:13" ht="21" x14ac:dyDescent="0.2">
      <c r="B17" s="32">
        <f>sales!C493</f>
        <v>0</v>
      </c>
      <c r="C17" s="33">
        <f>sales!C492</f>
        <v>114</v>
      </c>
      <c r="D17" s="34">
        <f>sales!C494</f>
        <v>0</v>
      </c>
      <c r="E17" s="34">
        <f>sales!E493</f>
        <v>0</v>
      </c>
      <c r="F17" s="34">
        <f>sales!E492</f>
        <v>0</v>
      </c>
      <c r="G17" s="35">
        <f>sales!C495</f>
        <v>0</v>
      </c>
      <c r="H17" s="34">
        <f>sales!C496</f>
        <v>0</v>
      </c>
      <c r="I17" s="36">
        <f>sales!D525</f>
        <v>0</v>
      </c>
      <c r="J17" s="37">
        <f>sales!D524</f>
        <v>0</v>
      </c>
      <c r="K17" s="37">
        <f>sales!D522</f>
        <v>0</v>
      </c>
      <c r="L17" s="34">
        <f>sales!E494</f>
        <v>0</v>
      </c>
      <c r="M17" s="38">
        <f>sales!E495</f>
        <v>0</v>
      </c>
    </row>
    <row r="18" spans="2:13" ht="21" x14ac:dyDescent="0.2">
      <c r="B18" s="32">
        <f>sales!C528</f>
        <v>0</v>
      </c>
      <c r="C18" s="33">
        <f>sales!C527</f>
        <v>115</v>
      </c>
      <c r="D18" s="34">
        <f>sales!C529</f>
        <v>0</v>
      </c>
      <c r="E18" s="34">
        <f>sales!E528</f>
        <v>0</v>
      </c>
      <c r="F18" s="34">
        <f>sales!E527</f>
        <v>0</v>
      </c>
      <c r="G18" s="35">
        <f>sales!C530</f>
        <v>0</v>
      </c>
      <c r="H18" s="34">
        <f>sales!C531</f>
        <v>0</v>
      </c>
      <c r="I18" s="36">
        <f>sales!D560</f>
        <v>0</v>
      </c>
      <c r="J18" s="37">
        <f>sales!D559</f>
        <v>0</v>
      </c>
      <c r="K18" s="37">
        <f>sales!D557</f>
        <v>0</v>
      </c>
      <c r="L18" s="34">
        <f>sales!E529</f>
        <v>0</v>
      </c>
      <c r="M18" s="38">
        <f>sales!E530</f>
        <v>0</v>
      </c>
    </row>
    <row r="19" spans="2:13" ht="21" x14ac:dyDescent="0.2">
      <c r="B19" s="32">
        <f>sales!C563</f>
        <v>0</v>
      </c>
      <c r="C19" s="33">
        <f>sales!C562</f>
        <v>116</v>
      </c>
      <c r="D19" s="34">
        <f>sales!C564</f>
        <v>0</v>
      </c>
      <c r="E19" s="34">
        <f>sales!E563</f>
        <v>0</v>
      </c>
      <c r="F19" s="34">
        <f>sales!E562</f>
        <v>0</v>
      </c>
      <c r="G19" s="35">
        <f>sales!C565</f>
        <v>0</v>
      </c>
      <c r="H19" s="34">
        <f>sales!C566</f>
        <v>0</v>
      </c>
      <c r="I19" s="36">
        <f>sales!D595</f>
        <v>0</v>
      </c>
      <c r="J19" s="37">
        <f>sales!D594</f>
        <v>0</v>
      </c>
      <c r="K19" s="37">
        <f>sales!D592</f>
        <v>0</v>
      </c>
      <c r="L19" s="34">
        <f>sales!E564</f>
        <v>0</v>
      </c>
      <c r="M19" s="38">
        <f>sales!E565</f>
        <v>0</v>
      </c>
    </row>
    <row r="20" spans="2:13" ht="21" x14ac:dyDescent="0.2">
      <c r="B20" s="32">
        <f>sales!C598</f>
        <v>0</v>
      </c>
      <c r="C20" s="33">
        <f>sales!C597</f>
        <v>117</v>
      </c>
      <c r="D20" s="34">
        <f>sales!C599</f>
        <v>0</v>
      </c>
      <c r="E20" s="34">
        <f>sales!E598</f>
        <v>0</v>
      </c>
      <c r="F20" s="34">
        <f>sales!E597</f>
        <v>0</v>
      </c>
      <c r="G20" s="35">
        <f>sales!C600</f>
        <v>0</v>
      </c>
      <c r="H20" s="34">
        <f>sales!C601</f>
        <v>0</v>
      </c>
      <c r="I20" s="36">
        <f>sales!D630</f>
        <v>0</v>
      </c>
      <c r="J20" s="37">
        <f>sales!D629</f>
        <v>0</v>
      </c>
      <c r="K20" s="37">
        <f>sales!D627</f>
        <v>0</v>
      </c>
      <c r="L20" s="34">
        <f>sales!E599</f>
        <v>0</v>
      </c>
      <c r="M20" s="38">
        <f>sales!E600</f>
        <v>0</v>
      </c>
    </row>
    <row r="21" spans="2:13" ht="21" x14ac:dyDescent="0.2">
      <c r="B21" s="32">
        <f>sales!C633</f>
        <v>0</v>
      </c>
      <c r="C21" s="33">
        <f>sales!C632</f>
        <v>118</v>
      </c>
      <c r="D21" s="34">
        <f>sales!C634</f>
        <v>0</v>
      </c>
      <c r="E21" s="34">
        <f>sales!E633</f>
        <v>0</v>
      </c>
      <c r="F21" s="34">
        <f>sales!E632</f>
        <v>0</v>
      </c>
      <c r="G21" s="35">
        <f>sales!C635</f>
        <v>0</v>
      </c>
      <c r="H21" s="34">
        <f>sales!C636</f>
        <v>0</v>
      </c>
      <c r="I21" s="36">
        <f>sales!D665</f>
        <v>0</v>
      </c>
      <c r="J21" s="37">
        <f>sales!D664</f>
        <v>0</v>
      </c>
      <c r="K21" s="37">
        <f>sales!D662</f>
        <v>0</v>
      </c>
      <c r="L21" s="34">
        <f>sales!E634</f>
        <v>0</v>
      </c>
      <c r="M21" s="38">
        <f>sales!E635</f>
        <v>0</v>
      </c>
    </row>
    <row r="22" spans="2:13" ht="21" x14ac:dyDescent="0.2">
      <c r="B22" s="32">
        <f>sales!C668</f>
        <v>0</v>
      </c>
      <c r="C22" s="33">
        <f>sales!C667</f>
        <v>119</v>
      </c>
      <c r="D22" s="34">
        <f>sales!C669</f>
        <v>0</v>
      </c>
      <c r="E22" s="34">
        <f>sales!E668</f>
        <v>0</v>
      </c>
      <c r="F22" s="34">
        <f>sales!E667</f>
        <v>0</v>
      </c>
      <c r="G22" s="35">
        <f>sales!C670</f>
        <v>0</v>
      </c>
      <c r="H22" s="34">
        <f>sales!C671</f>
        <v>0</v>
      </c>
      <c r="I22" s="36">
        <f>sales!D700</f>
        <v>0</v>
      </c>
      <c r="J22" s="37">
        <f>sales!D699</f>
        <v>0</v>
      </c>
      <c r="K22" s="37">
        <f>sales!D697</f>
        <v>0</v>
      </c>
      <c r="L22" s="34">
        <f>sales!E669</f>
        <v>0</v>
      </c>
      <c r="M22" s="38">
        <f>sales!E670</f>
        <v>0</v>
      </c>
    </row>
    <row r="23" spans="2:13" ht="21" x14ac:dyDescent="0.2">
      <c r="B23" s="32">
        <f>sales!C703</f>
        <v>0</v>
      </c>
      <c r="C23" s="33">
        <f>sales!C702</f>
        <v>120</v>
      </c>
      <c r="D23" s="34">
        <f>sales!C704</f>
        <v>0</v>
      </c>
      <c r="E23" s="34">
        <f>sales!E703</f>
        <v>0</v>
      </c>
      <c r="F23" s="34">
        <f>sales!E702</f>
        <v>0</v>
      </c>
      <c r="G23" s="35">
        <f>sales!C705</f>
        <v>0</v>
      </c>
      <c r="H23" s="34">
        <f>sales!C706</f>
        <v>0</v>
      </c>
      <c r="I23" s="36">
        <f>sales!D735</f>
        <v>0</v>
      </c>
      <c r="J23" s="37">
        <f>sales!D734</f>
        <v>0</v>
      </c>
      <c r="K23" s="37">
        <f>sales!D732</f>
        <v>0</v>
      </c>
      <c r="L23" s="34">
        <f>sales!E704</f>
        <v>0</v>
      </c>
      <c r="M23" s="38">
        <f>sales!E705</f>
        <v>0</v>
      </c>
    </row>
    <row r="24" spans="2:13" ht="21" x14ac:dyDescent="0.2">
      <c r="B24" s="32">
        <f>sales!C738</f>
        <v>0</v>
      </c>
      <c r="C24" s="33">
        <f>sales!C737</f>
        <v>121</v>
      </c>
      <c r="D24" s="34">
        <f>sales!C739</f>
        <v>0</v>
      </c>
      <c r="E24" s="34">
        <f>sales!E738</f>
        <v>0</v>
      </c>
      <c r="F24" s="34">
        <f>sales!E737</f>
        <v>0</v>
      </c>
      <c r="G24" s="35">
        <f>sales!C740</f>
        <v>0</v>
      </c>
      <c r="H24" s="34">
        <f>sales!C741</f>
        <v>0</v>
      </c>
      <c r="I24" s="36">
        <f>sales!D770</f>
        <v>0</v>
      </c>
      <c r="J24" s="37">
        <f>sales!D769</f>
        <v>0</v>
      </c>
      <c r="K24" s="37">
        <f>sales!D767</f>
        <v>0</v>
      </c>
      <c r="L24" s="34">
        <f>sales!E739</f>
        <v>0</v>
      </c>
      <c r="M24" s="38">
        <f>sales!E740</f>
        <v>0</v>
      </c>
    </row>
    <row r="25" spans="2:13" ht="21" x14ac:dyDescent="0.2">
      <c r="B25" s="32">
        <f>sales!C773</f>
        <v>0</v>
      </c>
      <c r="C25" s="33">
        <f>sales!C772</f>
        <v>122</v>
      </c>
      <c r="D25" s="34">
        <f>sales!C774</f>
        <v>0</v>
      </c>
      <c r="E25" s="34">
        <f>sales!E773</f>
        <v>0</v>
      </c>
      <c r="F25" s="34">
        <f>sales!E772</f>
        <v>0</v>
      </c>
      <c r="G25" s="35">
        <f>sales!C775</f>
        <v>0</v>
      </c>
      <c r="H25" s="34">
        <f>sales!C776</f>
        <v>0</v>
      </c>
      <c r="I25" s="36">
        <f>sales!D805</f>
        <v>0</v>
      </c>
      <c r="J25" s="37">
        <f>sales!D804</f>
        <v>0</v>
      </c>
      <c r="K25" s="37">
        <f>sales!D802</f>
        <v>0</v>
      </c>
      <c r="L25" s="34">
        <f>sales!E774</f>
        <v>0</v>
      </c>
      <c r="M25" s="38">
        <f>sales!E775</f>
        <v>0</v>
      </c>
    </row>
    <row r="26" spans="2:13" ht="21" x14ac:dyDescent="0.2">
      <c r="B26" s="32">
        <f>sales!C808</f>
        <v>0</v>
      </c>
      <c r="C26" s="33">
        <f>sales!C807</f>
        <v>123</v>
      </c>
      <c r="D26" s="34">
        <f>sales!C809</f>
        <v>0</v>
      </c>
      <c r="E26" s="34">
        <f>sales!E808</f>
        <v>0</v>
      </c>
      <c r="F26" s="34">
        <f>sales!E807</f>
        <v>0</v>
      </c>
      <c r="G26" s="35">
        <f>sales!C810</f>
        <v>0</v>
      </c>
      <c r="H26" s="34">
        <f>sales!C811</f>
        <v>0</v>
      </c>
      <c r="I26" s="36">
        <f>sales!D840</f>
        <v>0</v>
      </c>
      <c r="J26" s="37">
        <f>sales!D839</f>
        <v>0</v>
      </c>
      <c r="K26" s="37">
        <f>sales!D837</f>
        <v>0</v>
      </c>
      <c r="L26" s="34">
        <f>sales!E809</f>
        <v>0</v>
      </c>
      <c r="M26" s="38">
        <f>sales!E810</f>
        <v>0</v>
      </c>
    </row>
    <row r="27" spans="2:13" ht="21" x14ac:dyDescent="0.2">
      <c r="B27" s="32">
        <f>sales!C843</f>
        <v>0</v>
      </c>
      <c r="C27" s="33">
        <f>sales!C842</f>
        <v>124</v>
      </c>
      <c r="D27" s="34">
        <f>sales!C844</f>
        <v>0</v>
      </c>
      <c r="E27" s="34">
        <f>sales!E843</f>
        <v>0</v>
      </c>
      <c r="F27" s="34">
        <f>sales!E842</f>
        <v>0</v>
      </c>
      <c r="G27" s="35">
        <f>sales!C845</f>
        <v>0</v>
      </c>
      <c r="H27" s="34">
        <f>sales!C846</f>
        <v>0</v>
      </c>
      <c r="I27" s="36">
        <f>sales!D875</f>
        <v>0</v>
      </c>
      <c r="J27" s="37">
        <f>sales!D874</f>
        <v>0</v>
      </c>
      <c r="K27" s="37">
        <f>sales!D872</f>
        <v>0</v>
      </c>
      <c r="L27" s="34">
        <f>sales!E844</f>
        <v>0</v>
      </c>
      <c r="M27" s="38">
        <f>sales!E845</f>
        <v>0</v>
      </c>
    </row>
    <row r="28" spans="2:13" ht="21" x14ac:dyDescent="0.2">
      <c r="B28" s="32">
        <f>sales!C878</f>
        <v>0</v>
      </c>
      <c r="C28" s="33">
        <f>sales!C877</f>
        <v>125</v>
      </c>
      <c r="D28" s="34">
        <f>sales!C879</f>
        <v>0</v>
      </c>
      <c r="E28" s="34">
        <f>sales!E878</f>
        <v>0</v>
      </c>
      <c r="F28" s="34">
        <f>sales!E877</f>
        <v>0</v>
      </c>
      <c r="G28" s="35">
        <f>sales!C880</f>
        <v>0</v>
      </c>
      <c r="H28" s="34">
        <f>sales!C881</f>
        <v>0</v>
      </c>
      <c r="I28" s="36">
        <f>sales!D910</f>
        <v>0</v>
      </c>
      <c r="J28" s="37">
        <f>sales!D909</f>
        <v>0</v>
      </c>
      <c r="K28" s="37">
        <f>sales!D907</f>
        <v>0</v>
      </c>
      <c r="L28" s="34">
        <f>sales!E879</f>
        <v>0</v>
      </c>
      <c r="M28" s="38">
        <f>sales!E880</f>
        <v>0</v>
      </c>
    </row>
    <row r="29" spans="2:13" ht="21" x14ac:dyDescent="0.2">
      <c r="B29" s="32">
        <f>sales!C913</f>
        <v>0</v>
      </c>
      <c r="C29" s="33">
        <f>sales!C912</f>
        <v>126</v>
      </c>
      <c r="D29" s="34">
        <f>sales!C914</f>
        <v>0</v>
      </c>
      <c r="E29" s="34">
        <f>sales!E913</f>
        <v>0</v>
      </c>
      <c r="F29" s="34">
        <f>sales!E912</f>
        <v>0</v>
      </c>
      <c r="G29" s="35">
        <f>sales!C915</f>
        <v>0</v>
      </c>
      <c r="H29" s="34">
        <f>sales!C916</f>
        <v>0</v>
      </c>
      <c r="I29" s="36">
        <f>sales!D945</f>
        <v>0</v>
      </c>
      <c r="J29" s="37">
        <f>sales!D944</f>
        <v>0</v>
      </c>
      <c r="K29" s="37">
        <f>sales!D942</f>
        <v>0</v>
      </c>
      <c r="L29" s="34">
        <f>sales!E914</f>
        <v>0</v>
      </c>
      <c r="M29" s="38">
        <f>sales!E915</f>
        <v>0</v>
      </c>
    </row>
    <row r="30" spans="2:13" ht="21" x14ac:dyDescent="0.2">
      <c r="B30" s="32">
        <f>sales!C948</f>
        <v>0</v>
      </c>
      <c r="C30" s="33">
        <f>sales!C947</f>
        <v>127</v>
      </c>
      <c r="D30" s="34">
        <f>sales!C949</f>
        <v>0</v>
      </c>
      <c r="E30" s="34">
        <f>sales!E948</f>
        <v>0</v>
      </c>
      <c r="F30" s="34">
        <f>sales!E947</f>
        <v>0</v>
      </c>
      <c r="G30" s="35">
        <f>sales!C950</f>
        <v>0</v>
      </c>
      <c r="H30" s="34">
        <f>sales!C951</f>
        <v>0</v>
      </c>
      <c r="I30" s="36">
        <f>sales!D980</f>
        <v>0</v>
      </c>
      <c r="J30" s="37">
        <f>sales!D979</f>
        <v>0</v>
      </c>
      <c r="K30" s="37">
        <f>sales!D977</f>
        <v>0</v>
      </c>
      <c r="L30" s="34">
        <f>sales!E949</f>
        <v>0</v>
      </c>
      <c r="M30" s="38">
        <f>sales!E950</f>
        <v>0</v>
      </c>
    </row>
    <row r="31" spans="2:13" ht="21" x14ac:dyDescent="0.2">
      <c r="B31" s="32">
        <f>sales!C983</f>
        <v>0</v>
      </c>
      <c r="C31" s="33">
        <f>sales!C982</f>
        <v>128</v>
      </c>
      <c r="D31" s="34">
        <f>sales!C984</f>
        <v>0</v>
      </c>
      <c r="E31" s="34">
        <f>sales!E983</f>
        <v>0</v>
      </c>
      <c r="F31" s="34">
        <f>sales!E982</f>
        <v>0</v>
      </c>
      <c r="G31" s="35">
        <f>sales!C985</f>
        <v>0</v>
      </c>
      <c r="H31" s="34">
        <f>sales!C986</f>
        <v>0</v>
      </c>
      <c r="I31" s="36">
        <f>sales!D1015</f>
        <v>0</v>
      </c>
      <c r="J31" s="37">
        <f>sales!D1014</f>
        <v>0</v>
      </c>
      <c r="K31" s="37">
        <f>sales!D1012</f>
        <v>0</v>
      </c>
      <c r="L31" s="34">
        <f>sales!E984</f>
        <v>0</v>
      </c>
      <c r="M31" s="38">
        <f>sales!E985</f>
        <v>0</v>
      </c>
    </row>
    <row r="32" spans="2:13" ht="21" x14ac:dyDescent="0.2">
      <c r="B32" s="32">
        <f>sales!C1018</f>
        <v>0</v>
      </c>
      <c r="C32" s="33">
        <f>sales!C1017</f>
        <v>129</v>
      </c>
      <c r="D32" s="34">
        <f>sales!C1019</f>
        <v>0</v>
      </c>
      <c r="E32" s="34">
        <f>sales!E1018</f>
        <v>0</v>
      </c>
      <c r="F32" s="34">
        <f>sales!E1017</f>
        <v>0</v>
      </c>
      <c r="G32" s="35">
        <f>sales!C1020</f>
        <v>0</v>
      </c>
      <c r="H32" s="34">
        <f>sales!C1021</f>
        <v>0</v>
      </c>
      <c r="I32" s="36">
        <f>sales!D1050</f>
        <v>0</v>
      </c>
      <c r="J32" s="37">
        <f>sales!D1049</f>
        <v>0</v>
      </c>
      <c r="K32" s="37">
        <f>sales!D1047</f>
        <v>0</v>
      </c>
      <c r="L32" s="34">
        <f>sales!E1019</f>
        <v>0</v>
      </c>
      <c r="M32" s="38">
        <f>sales!E1020</f>
        <v>0</v>
      </c>
    </row>
    <row r="33" spans="2:13" ht="21" x14ac:dyDescent="0.2">
      <c r="B33" s="32">
        <f>sales!C1053</f>
        <v>0</v>
      </c>
      <c r="C33" s="33">
        <f>sales!C1052</f>
        <v>130</v>
      </c>
      <c r="D33" s="34">
        <f>sales!C1054</f>
        <v>0</v>
      </c>
      <c r="E33" s="34">
        <f>sales!E1053</f>
        <v>0</v>
      </c>
      <c r="F33" s="34">
        <f>sales!E1052</f>
        <v>0</v>
      </c>
      <c r="G33" s="35">
        <f>sales!C1055</f>
        <v>0</v>
      </c>
      <c r="H33" s="34">
        <f>sales!C1056</f>
        <v>0</v>
      </c>
      <c r="I33" s="36">
        <f>sales!D1085</f>
        <v>0</v>
      </c>
      <c r="J33" s="37">
        <f>sales!D1084</f>
        <v>0</v>
      </c>
      <c r="K33" s="37">
        <f>sales!D1082</f>
        <v>0</v>
      </c>
      <c r="L33" s="34">
        <f>sales!E1054</f>
        <v>0</v>
      </c>
      <c r="M33" s="38">
        <f>sales!E1055</f>
        <v>0</v>
      </c>
    </row>
    <row r="34" spans="2:13" ht="21" x14ac:dyDescent="0.2">
      <c r="B34" s="32">
        <f>sales!C1088</f>
        <v>0</v>
      </c>
      <c r="C34" s="33">
        <f>sales!C1087</f>
        <v>131</v>
      </c>
      <c r="D34" s="34">
        <f>sales!C1089</f>
        <v>0</v>
      </c>
      <c r="E34" s="34">
        <f>sales!E1088</f>
        <v>0</v>
      </c>
      <c r="F34" s="34">
        <f>sales!E1087</f>
        <v>0</v>
      </c>
      <c r="G34" s="35">
        <f>sales!C1090</f>
        <v>0</v>
      </c>
      <c r="H34" s="34">
        <f>sales!C1091</f>
        <v>0</v>
      </c>
      <c r="I34" s="36">
        <f>sales!D1120</f>
        <v>0</v>
      </c>
      <c r="J34" s="37">
        <f>sales!D1119</f>
        <v>0</v>
      </c>
      <c r="K34" s="37">
        <f>sales!D1117</f>
        <v>0</v>
      </c>
      <c r="L34" s="34">
        <f>sales!E1089</f>
        <v>0</v>
      </c>
      <c r="M34" s="38">
        <f>sales!E1090</f>
        <v>0</v>
      </c>
    </row>
    <row r="35" spans="2:13" ht="21" x14ac:dyDescent="0.2">
      <c r="B35" s="32">
        <f>sales!C1123</f>
        <v>0</v>
      </c>
      <c r="C35" s="33">
        <f>sales!C1122</f>
        <v>132</v>
      </c>
      <c r="D35" s="34">
        <f>sales!C1124</f>
        <v>0</v>
      </c>
      <c r="E35" s="34">
        <f>sales!E1123</f>
        <v>0</v>
      </c>
      <c r="F35" s="34">
        <f>sales!E1122</f>
        <v>0</v>
      </c>
      <c r="G35" s="35">
        <f>sales!C1125</f>
        <v>0</v>
      </c>
      <c r="H35" s="34">
        <f>sales!C1126</f>
        <v>0</v>
      </c>
      <c r="I35" s="36">
        <f>sales!D1155</f>
        <v>0</v>
      </c>
      <c r="J35" s="37">
        <f>sales!D1154</f>
        <v>0</v>
      </c>
      <c r="K35" s="37">
        <f>sales!D1152</f>
        <v>0</v>
      </c>
      <c r="L35" s="34">
        <f>sales!E1124</f>
        <v>0</v>
      </c>
      <c r="M35" s="38">
        <f>sales!E1125</f>
        <v>0</v>
      </c>
    </row>
    <row r="36" spans="2:13" ht="21" x14ac:dyDescent="0.2">
      <c r="B36" s="32">
        <f>sales!C1158</f>
        <v>0</v>
      </c>
      <c r="C36" s="33">
        <f>sales!C1157</f>
        <v>133</v>
      </c>
      <c r="D36" s="34">
        <f>sales!C1159</f>
        <v>0</v>
      </c>
      <c r="E36" s="34">
        <f>sales!E1158</f>
        <v>0</v>
      </c>
      <c r="F36" s="34">
        <f>sales!E1157</f>
        <v>0</v>
      </c>
      <c r="G36" s="35">
        <f>sales!C1160</f>
        <v>0</v>
      </c>
      <c r="H36" s="34">
        <f>sales!C1161</f>
        <v>0</v>
      </c>
      <c r="I36" s="36">
        <f>sales!D1190</f>
        <v>0</v>
      </c>
      <c r="J36" s="37">
        <f>sales!D1189</f>
        <v>0</v>
      </c>
      <c r="K36" s="37">
        <f>sales!D1187</f>
        <v>0</v>
      </c>
      <c r="L36" s="34">
        <f>sales!E1159</f>
        <v>0</v>
      </c>
      <c r="M36" s="38">
        <f>sales!E1160</f>
        <v>0</v>
      </c>
    </row>
    <row r="37" spans="2:13" ht="21" x14ac:dyDescent="0.2">
      <c r="B37" s="32">
        <f>sales!C1193</f>
        <v>0</v>
      </c>
      <c r="C37" s="33">
        <f>sales!C1192</f>
        <v>134</v>
      </c>
      <c r="D37" s="34">
        <f>sales!C1194</f>
        <v>0</v>
      </c>
      <c r="E37" s="34">
        <f>sales!E1193</f>
        <v>0</v>
      </c>
      <c r="F37" s="34">
        <f>sales!E1192</f>
        <v>0</v>
      </c>
      <c r="G37" s="35">
        <f>sales!C1195</f>
        <v>0</v>
      </c>
      <c r="H37" s="34">
        <f>sales!C1196</f>
        <v>0</v>
      </c>
      <c r="I37" s="36">
        <f>sales!D1225</f>
        <v>0</v>
      </c>
      <c r="J37" s="37">
        <f>sales!D1224</f>
        <v>0</v>
      </c>
      <c r="K37" s="37">
        <f>sales!D1222</f>
        <v>0</v>
      </c>
      <c r="L37" s="34">
        <f>sales!E1194</f>
        <v>0</v>
      </c>
      <c r="M37" s="38">
        <f>sales!E1195</f>
        <v>0</v>
      </c>
    </row>
    <row r="38" spans="2:13" ht="21" x14ac:dyDescent="0.2">
      <c r="B38" s="32">
        <f>sales!C1228</f>
        <v>0</v>
      </c>
      <c r="C38" s="33">
        <f>sales!C1227</f>
        <v>135</v>
      </c>
      <c r="D38" s="34">
        <f>sales!C1229</f>
        <v>0</v>
      </c>
      <c r="E38" s="34">
        <f>sales!E1228</f>
        <v>0</v>
      </c>
      <c r="F38" s="34">
        <f>sales!E1227</f>
        <v>0</v>
      </c>
      <c r="G38" s="35">
        <f>sales!C1230</f>
        <v>0</v>
      </c>
      <c r="H38" s="34">
        <f>sales!C1231</f>
        <v>0</v>
      </c>
      <c r="I38" s="36">
        <f>sales!D1260</f>
        <v>0</v>
      </c>
      <c r="J38" s="37">
        <f>sales!D1259</f>
        <v>0</v>
      </c>
      <c r="K38" s="37">
        <f>sales!D1257</f>
        <v>0</v>
      </c>
      <c r="L38" s="34">
        <f>sales!E1229</f>
        <v>0</v>
      </c>
      <c r="M38" s="38">
        <f>sales!E1230</f>
        <v>0</v>
      </c>
    </row>
    <row r="39" spans="2:13" ht="21" x14ac:dyDescent="0.2">
      <c r="B39" s="32">
        <f>sales!C1263</f>
        <v>0</v>
      </c>
      <c r="C39" s="33">
        <f>sales!C1262</f>
        <v>136</v>
      </c>
      <c r="D39" s="34">
        <f>sales!C1264</f>
        <v>0</v>
      </c>
      <c r="E39" s="34">
        <f>sales!E1263</f>
        <v>0</v>
      </c>
      <c r="F39" s="34">
        <f>sales!E1262</f>
        <v>0</v>
      </c>
      <c r="G39" s="35">
        <f>sales!C1265</f>
        <v>0</v>
      </c>
      <c r="H39" s="34">
        <f>sales!C1266</f>
        <v>0</v>
      </c>
      <c r="I39" s="36">
        <f>sales!D1295</f>
        <v>0</v>
      </c>
      <c r="J39" s="37">
        <f>sales!D1294</f>
        <v>0</v>
      </c>
      <c r="K39" s="37">
        <f>sales!D1292</f>
        <v>0</v>
      </c>
      <c r="L39" s="34">
        <f>sales!E1264</f>
        <v>0</v>
      </c>
      <c r="M39" s="38">
        <f>sales!E1265</f>
        <v>0</v>
      </c>
    </row>
    <row r="40" spans="2:13" ht="21" x14ac:dyDescent="0.2">
      <c r="B40" s="32">
        <f>sales!C1298</f>
        <v>0</v>
      </c>
      <c r="C40" s="33">
        <f>sales!C1297</f>
        <v>137</v>
      </c>
      <c r="D40" s="34">
        <f>sales!C1299</f>
        <v>0</v>
      </c>
      <c r="E40" s="34">
        <f>sales!E1298</f>
        <v>0</v>
      </c>
      <c r="F40" s="34">
        <f>sales!E1297</f>
        <v>0</v>
      </c>
      <c r="G40" s="35">
        <f>sales!C1300</f>
        <v>0</v>
      </c>
      <c r="H40" s="34">
        <f>sales!C1301</f>
        <v>0</v>
      </c>
      <c r="I40" s="36">
        <f>sales!D1330</f>
        <v>0</v>
      </c>
      <c r="J40" s="37">
        <f>sales!D1329</f>
        <v>0</v>
      </c>
      <c r="K40" s="37">
        <f>sales!D1327</f>
        <v>0</v>
      </c>
      <c r="L40" s="34">
        <f>sales!E1299</f>
        <v>0</v>
      </c>
      <c r="M40" s="38">
        <f>sales!E1300</f>
        <v>0</v>
      </c>
    </row>
    <row r="41" spans="2:13" ht="21" x14ac:dyDescent="0.2">
      <c r="B41" s="32">
        <f>sales!C1333</f>
        <v>0</v>
      </c>
      <c r="C41" s="33">
        <f>sales!C1332</f>
        <v>138</v>
      </c>
      <c r="D41" s="34">
        <f>sales!C1334</f>
        <v>0</v>
      </c>
      <c r="E41" s="34">
        <f>sales!E1333</f>
        <v>0</v>
      </c>
      <c r="F41" s="34">
        <f>sales!E1332</f>
        <v>0</v>
      </c>
      <c r="G41" s="35">
        <f>sales!C1335</f>
        <v>0</v>
      </c>
      <c r="H41" s="34">
        <f>sales!C1336</f>
        <v>0</v>
      </c>
      <c r="I41" s="36">
        <f>sales!D1365</f>
        <v>0</v>
      </c>
      <c r="J41" s="37">
        <f>sales!D1364</f>
        <v>0</v>
      </c>
      <c r="K41" s="37">
        <f>sales!D1362</f>
        <v>0</v>
      </c>
      <c r="L41" s="34">
        <f>sales!E1334</f>
        <v>0</v>
      </c>
      <c r="M41" s="38">
        <f>sales!E1335</f>
        <v>0</v>
      </c>
    </row>
    <row r="42" spans="2:13" ht="21" x14ac:dyDescent="0.2">
      <c r="B42" s="32">
        <f>sales!C1368</f>
        <v>0</v>
      </c>
      <c r="C42" s="33">
        <f>sales!C1367</f>
        <v>139</v>
      </c>
      <c r="D42" s="34">
        <f>sales!C1369</f>
        <v>0</v>
      </c>
      <c r="E42" s="34">
        <f>sales!E1368</f>
        <v>0</v>
      </c>
      <c r="F42" s="34">
        <f>sales!E1367</f>
        <v>0</v>
      </c>
      <c r="G42" s="35">
        <f>sales!C1370</f>
        <v>0</v>
      </c>
      <c r="H42" s="34">
        <f>sales!C1371</f>
        <v>0</v>
      </c>
      <c r="I42" s="36">
        <f>sales!D1400</f>
        <v>0</v>
      </c>
      <c r="J42" s="37">
        <f>sales!D1399</f>
        <v>0</v>
      </c>
      <c r="K42" s="37">
        <f>sales!D1397</f>
        <v>0</v>
      </c>
      <c r="L42" s="34">
        <f>sales!E1369</f>
        <v>0</v>
      </c>
      <c r="M42" s="38">
        <f>sales!E1370</f>
        <v>0</v>
      </c>
    </row>
    <row r="43" spans="2:13" ht="21" x14ac:dyDescent="0.2">
      <c r="B43" s="32">
        <f>sales!C1403</f>
        <v>0</v>
      </c>
      <c r="C43" s="33">
        <f>sales!C1402</f>
        <v>140</v>
      </c>
      <c r="D43" s="34">
        <f>sales!C1404</f>
        <v>0</v>
      </c>
      <c r="E43" s="34">
        <f>sales!E1403</f>
        <v>0</v>
      </c>
      <c r="F43" s="34">
        <f>sales!E1402</f>
        <v>0</v>
      </c>
      <c r="G43" s="35">
        <f>sales!C1405</f>
        <v>0</v>
      </c>
      <c r="H43" s="34">
        <f>sales!C1406</f>
        <v>0</v>
      </c>
      <c r="I43" s="36">
        <f>sales!D1435</f>
        <v>0</v>
      </c>
      <c r="J43" s="37">
        <f>sales!D1434</f>
        <v>0</v>
      </c>
      <c r="K43" s="37">
        <f>sales!D1432</f>
        <v>0</v>
      </c>
      <c r="L43" s="34">
        <f>sales!E1404</f>
        <v>0</v>
      </c>
      <c r="M43" s="38">
        <f>sales!E1405</f>
        <v>0</v>
      </c>
    </row>
    <row r="44" spans="2:13" ht="21" x14ac:dyDescent="0.2">
      <c r="B44" s="32">
        <f>sales!C1438</f>
        <v>0</v>
      </c>
      <c r="C44" s="33">
        <f>sales!C1437</f>
        <v>141</v>
      </c>
      <c r="D44" s="34">
        <f>sales!C1439</f>
        <v>0</v>
      </c>
      <c r="E44" s="34">
        <f>sales!E1438</f>
        <v>0</v>
      </c>
      <c r="F44" s="34">
        <f>sales!E1437</f>
        <v>0</v>
      </c>
      <c r="G44" s="35">
        <f>sales!C1440</f>
        <v>0</v>
      </c>
      <c r="H44" s="34">
        <f>sales!C1441</f>
        <v>0</v>
      </c>
      <c r="I44" s="36">
        <f>sales!D1470</f>
        <v>0</v>
      </c>
      <c r="J44" s="37">
        <f>sales!D1469</f>
        <v>0</v>
      </c>
      <c r="K44" s="37">
        <f>sales!D1467</f>
        <v>0</v>
      </c>
      <c r="L44" s="34">
        <f>sales!E1439</f>
        <v>0</v>
      </c>
      <c r="M44" s="38">
        <f>sales!E1440</f>
        <v>0</v>
      </c>
    </row>
    <row r="45" spans="2:13" ht="21" x14ac:dyDescent="0.2">
      <c r="B45" s="32">
        <f>sales!C1473</f>
        <v>0</v>
      </c>
      <c r="C45" s="33">
        <f>sales!C1472</f>
        <v>142</v>
      </c>
      <c r="D45" s="34">
        <f>sales!C1474</f>
        <v>0</v>
      </c>
      <c r="E45" s="34">
        <f>sales!E1473</f>
        <v>0</v>
      </c>
      <c r="F45" s="34">
        <f>sales!E1472</f>
        <v>0</v>
      </c>
      <c r="G45" s="35">
        <f>sales!C1475</f>
        <v>0</v>
      </c>
      <c r="H45" s="34">
        <f>sales!C1476</f>
        <v>0</v>
      </c>
      <c r="I45" s="36">
        <f>sales!D1505</f>
        <v>0</v>
      </c>
      <c r="J45" s="37">
        <f>sales!D1504</f>
        <v>0</v>
      </c>
      <c r="K45" s="37">
        <f>sales!D1502</f>
        <v>0</v>
      </c>
      <c r="L45" s="34">
        <f>sales!E1474</f>
        <v>0</v>
      </c>
      <c r="M45" s="38">
        <f>sales!E1475</f>
        <v>0</v>
      </c>
    </row>
    <row r="46" spans="2:13" ht="21" x14ac:dyDescent="0.2">
      <c r="B46" s="32">
        <f>sales!C1508</f>
        <v>0</v>
      </c>
      <c r="C46" s="33">
        <f>sales!C1507</f>
        <v>143</v>
      </c>
      <c r="D46" s="34">
        <f>sales!C1509</f>
        <v>0</v>
      </c>
      <c r="E46" s="34">
        <f>sales!E1508</f>
        <v>0</v>
      </c>
      <c r="F46" s="34">
        <f>sales!E1507</f>
        <v>0</v>
      </c>
      <c r="G46" s="35">
        <f>sales!C1510</f>
        <v>0</v>
      </c>
      <c r="H46" s="34">
        <f>sales!C1511</f>
        <v>0</v>
      </c>
      <c r="I46" s="36">
        <f>sales!D1540</f>
        <v>0</v>
      </c>
      <c r="J46" s="37">
        <f>sales!D1539</f>
        <v>0</v>
      </c>
      <c r="K46" s="37">
        <f>sales!D1537</f>
        <v>0</v>
      </c>
      <c r="L46" s="34">
        <f>sales!E1509</f>
        <v>0</v>
      </c>
      <c r="M46" s="38">
        <f>sales!E1510</f>
        <v>0</v>
      </c>
    </row>
    <row r="47" spans="2:13" ht="21" x14ac:dyDescent="0.2">
      <c r="B47" s="32">
        <f>sales!C1543</f>
        <v>0</v>
      </c>
      <c r="C47" s="33">
        <f>sales!C1542</f>
        <v>144</v>
      </c>
      <c r="D47" s="34">
        <f>sales!C1544</f>
        <v>0</v>
      </c>
      <c r="E47" s="34">
        <f>sales!E1543</f>
        <v>0</v>
      </c>
      <c r="F47" s="34">
        <f>sales!E1542</f>
        <v>0</v>
      </c>
      <c r="G47" s="35">
        <f>sales!C1545</f>
        <v>0</v>
      </c>
      <c r="H47" s="34">
        <f>sales!C1546</f>
        <v>0</v>
      </c>
      <c r="I47" s="36">
        <f>sales!D1575</f>
        <v>0</v>
      </c>
      <c r="J47" s="37">
        <f>sales!D1574</f>
        <v>0</v>
      </c>
      <c r="K47" s="37">
        <f>sales!D1572</f>
        <v>0</v>
      </c>
      <c r="L47" s="34">
        <f>sales!E1544</f>
        <v>0</v>
      </c>
      <c r="M47" s="38">
        <f>sales!E1545</f>
        <v>0</v>
      </c>
    </row>
    <row r="48" spans="2:13" ht="21" x14ac:dyDescent="0.2">
      <c r="B48" s="32">
        <f>sales!C1578</f>
        <v>0</v>
      </c>
      <c r="C48" s="33">
        <f>sales!C1577</f>
        <v>145</v>
      </c>
      <c r="D48" s="34">
        <f>sales!C1579</f>
        <v>0</v>
      </c>
      <c r="E48" s="34">
        <f>sales!E1578</f>
        <v>0</v>
      </c>
      <c r="F48" s="34">
        <f>sales!E1577</f>
        <v>0</v>
      </c>
      <c r="G48" s="35">
        <f>sales!C1580</f>
        <v>0</v>
      </c>
      <c r="H48" s="34">
        <f>sales!C1581</f>
        <v>0</v>
      </c>
      <c r="I48" s="36">
        <f>sales!D1610</f>
        <v>0</v>
      </c>
      <c r="J48" s="37">
        <f>sales!D1609</f>
        <v>0</v>
      </c>
      <c r="K48" s="37">
        <f>sales!D1607</f>
        <v>0</v>
      </c>
      <c r="L48" s="34">
        <f>sales!E1579</f>
        <v>0</v>
      </c>
      <c r="M48" s="38">
        <f>sales!E1580</f>
        <v>0</v>
      </c>
    </row>
    <row r="49" spans="2:13" ht="21" x14ac:dyDescent="0.2">
      <c r="B49" s="32">
        <f>sales!C1613</f>
        <v>0</v>
      </c>
      <c r="C49" s="33">
        <f>sales!C1612</f>
        <v>146</v>
      </c>
      <c r="D49" s="34">
        <f>sales!C1614</f>
        <v>0</v>
      </c>
      <c r="E49" s="34">
        <f>sales!E1613</f>
        <v>0</v>
      </c>
      <c r="F49" s="34">
        <f>sales!E1612</f>
        <v>0</v>
      </c>
      <c r="G49" s="35">
        <f>sales!C1615</f>
        <v>0</v>
      </c>
      <c r="H49" s="34">
        <f>sales!C1616</f>
        <v>0</v>
      </c>
      <c r="I49" s="36">
        <f>sales!D1645</f>
        <v>0</v>
      </c>
      <c r="J49" s="37">
        <f>sales!D1644</f>
        <v>0</v>
      </c>
      <c r="K49" s="37">
        <f>sales!D1642</f>
        <v>0</v>
      </c>
      <c r="L49" s="34">
        <f>sales!E1614</f>
        <v>0</v>
      </c>
      <c r="M49" s="38">
        <f>sales!E1615</f>
        <v>0</v>
      </c>
    </row>
    <row r="50" spans="2:13" ht="21" x14ac:dyDescent="0.2">
      <c r="B50" s="32">
        <f>sales!C1648</f>
        <v>0</v>
      </c>
      <c r="C50" s="33">
        <f>sales!C1647</f>
        <v>147</v>
      </c>
      <c r="D50" s="34">
        <f>sales!C1649</f>
        <v>0</v>
      </c>
      <c r="E50" s="34">
        <f>sales!E1648</f>
        <v>0</v>
      </c>
      <c r="F50" s="34">
        <f>sales!E1647</f>
        <v>0</v>
      </c>
      <c r="G50" s="35">
        <f>sales!C1650</f>
        <v>0</v>
      </c>
      <c r="H50" s="34">
        <f>sales!C1651</f>
        <v>0</v>
      </c>
      <c r="I50" s="36">
        <f>sales!D1680</f>
        <v>0</v>
      </c>
      <c r="J50" s="37">
        <f>sales!D1679</f>
        <v>0</v>
      </c>
      <c r="K50" s="37">
        <f>sales!D1677</f>
        <v>0</v>
      </c>
      <c r="L50" s="34">
        <f>sales!E1649</f>
        <v>0</v>
      </c>
      <c r="M50" s="38">
        <f>sales!E1650</f>
        <v>0</v>
      </c>
    </row>
    <row r="51" spans="2:13" ht="21" x14ac:dyDescent="0.2">
      <c r="B51" s="32">
        <f>sales!C1683</f>
        <v>0</v>
      </c>
      <c r="C51" s="33">
        <f>sales!C1682</f>
        <v>148</v>
      </c>
      <c r="D51" s="34">
        <f>sales!C1684</f>
        <v>0</v>
      </c>
      <c r="E51" s="34">
        <f>sales!E1683</f>
        <v>0</v>
      </c>
      <c r="F51" s="34">
        <f>sales!E1682</f>
        <v>0</v>
      </c>
      <c r="G51" s="35">
        <f>sales!C1685</f>
        <v>0</v>
      </c>
      <c r="H51" s="34">
        <f>sales!C1686</f>
        <v>0</v>
      </c>
      <c r="I51" s="36">
        <f>sales!D1715</f>
        <v>0</v>
      </c>
      <c r="J51" s="37">
        <f>sales!D1714</f>
        <v>0</v>
      </c>
      <c r="K51" s="37">
        <f>sales!D1712</f>
        <v>0</v>
      </c>
      <c r="L51" s="34">
        <f>sales!E1684</f>
        <v>0</v>
      </c>
      <c r="M51" s="38">
        <f>sales!E1685</f>
        <v>0</v>
      </c>
    </row>
    <row r="52" spans="2:13" ht="21" x14ac:dyDescent="0.2">
      <c r="B52" s="32">
        <f>sales!C1718</f>
        <v>0</v>
      </c>
      <c r="C52" s="33">
        <f>sales!C1717</f>
        <v>149</v>
      </c>
      <c r="D52" s="34">
        <f>sales!C1719</f>
        <v>0</v>
      </c>
      <c r="E52" s="34">
        <f>sales!E1718</f>
        <v>0</v>
      </c>
      <c r="F52" s="34">
        <f>sales!E1717</f>
        <v>0</v>
      </c>
      <c r="G52" s="35">
        <f>sales!C1720</f>
        <v>0</v>
      </c>
      <c r="H52" s="34">
        <f>sales!C1721</f>
        <v>0</v>
      </c>
      <c r="I52" s="36">
        <f>sales!D1750</f>
        <v>0</v>
      </c>
      <c r="J52" s="37">
        <f>sales!D1749</f>
        <v>0</v>
      </c>
      <c r="K52" s="37">
        <f>sales!D1747</f>
        <v>0</v>
      </c>
      <c r="L52" s="34">
        <f>sales!E1719</f>
        <v>0</v>
      </c>
      <c r="M52" s="38">
        <f>sales!E1720</f>
        <v>0</v>
      </c>
    </row>
    <row r="53" spans="2:13" ht="21" x14ac:dyDescent="0.2">
      <c r="B53" s="32">
        <f>sales!C1753</f>
        <v>0</v>
      </c>
      <c r="C53" s="33">
        <f>sales!C1752</f>
        <v>150</v>
      </c>
      <c r="D53" s="34">
        <f>sales!C1754</f>
        <v>0</v>
      </c>
      <c r="E53" s="34">
        <f>sales!E1753</f>
        <v>0</v>
      </c>
      <c r="F53" s="34">
        <f>sales!E1752</f>
        <v>0</v>
      </c>
      <c r="G53" s="35">
        <f>sales!C1755</f>
        <v>0</v>
      </c>
      <c r="H53" s="34">
        <f>sales!C1756</f>
        <v>0</v>
      </c>
      <c r="I53" s="36">
        <f>sales!D1785</f>
        <v>0</v>
      </c>
      <c r="J53" s="37">
        <f>sales!D1784</f>
        <v>0</v>
      </c>
      <c r="K53" s="37">
        <f>sales!D1782</f>
        <v>0</v>
      </c>
      <c r="L53" s="34">
        <f>sales!E1754</f>
        <v>0</v>
      </c>
      <c r="M53" s="38">
        <f>sales!E1755</f>
        <v>0</v>
      </c>
    </row>
    <row r="54" spans="2:13" s="47" customFormat="1" ht="15" thickBot="1" x14ac:dyDescent="0.25"/>
    <row r="55" spans="2:13" ht="30.75" thickTop="1" thickBot="1" x14ac:dyDescent="0.25">
      <c r="B55" s="47"/>
      <c r="C55" s="47"/>
      <c r="D55" s="47"/>
      <c r="E55" s="47"/>
      <c r="F55" s="85" t="s">
        <v>23</v>
      </c>
      <c r="G55" s="86"/>
      <c r="H55" s="87">
        <f>SUM(K3:K53)</f>
        <v>2057.5500000000002</v>
      </c>
      <c r="I55" s="88"/>
      <c r="J55" s="47"/>
      <c r="K55" s="47"/>
      <c r="L55" s="47"/>
      <c r="M55" s="47"/>
    </row>
    <row r="56" spans="2:13" ht="30.75" thickTop="1" thickBot="1" x14ac:dyDescent="0.25">
      <c r="B56" s="47"/>
      <c r="C56" s="47"/>
      <c r="D56" s="47"/>
      <c r="E56" s="47"/>
      <c r="F56" s="85" t="s">
        <v>29</v>
      </c>
      <c r="G56" s="86"/>
      <c r="H56" s="89">
        <f>SUM(J3:J53)</f>
        <v>0</v>
      </c>
      <c r="I56" s="90"/>
      <c r="J56" s="47"/>
      <c r="K56" s="47"/>
      <c r="L56" s="47"/>
      <c r="M56" s="47"/>
    </row>
    <row r="57" spans="2:13" ht="30.75" thickTop="1" thickBot="1" x14ac:dyDescent="0.25">
      <c r="B57" s="47"/>
      <c r="C57" s="47"/>
      <c r="D57" s="47"/>
      <c r="E57" s="47"/>
      <c r="F57" s="85" t="s">
        <v>30</v>
      </c>
      <c r="G57" s="86"/>
      <c r="H57" s="91">
        <f>SUM(I3:I53)</f>
        <v>2057.5500000000002</v>
      </c>
      <c r="I57" s="92"/>
      <c r="J57" s="47"/>
      <c r="K57" s="47"/>
      <c r="L57" s="47"/>
      <c r="M57" s="47"/>
    </row>
    <row r="58" spans="2:13" s="47" customFormat="1" ht="15" thickTop="1" x14ac:dyDescent="0.2"/>
    <row r="59" spans="2:13" x14ac:dyDescent="0.2"/>
    <row r="60" spans="2:13" x14ac:dyDescent="0.2"/>
    <row r="61" spans="2:13" x14ac:dyDescent="0.2"/>
    <row r="62" spans="2:13" x14ac:dyDescent="0.2"/>
    <row r="63" spans="2:13" x14ac:dyDescent="0.2"/>
    <row r="64" spans="2:13"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row r="210" x14ac:dyDescent="0.2"/>
    <row r="211" x14ac:dyDescent="0.2"/>
    <row r="212" x14ac:dyDescent="0.2"/>
    <row r="213" x14ac:dyDescent="0.2"/>
    <row r="214" x14ac:dyDescent="0.2"/>
    <row r="215" x14ac:dyDescent="0.2"/>
    <row r="216" x14ac:dyDescent="0.2"/>
    <row r="217" x14ac:dyDescent="0.2"/>
    <row r="218" x14ac:dyDescent="0.2"/>
    <row r="219" x14ac:dyDescent="0.2"/>
    <row r="220" x14ac:dyDescent="0.2"/>
    <row r="221" x14ac:dyDescent="0.2"/>
    <row r="222" x14ac:dyDescent="0.2"/>
    <row r="223" x14ac:dyDescent="0.2"/>
    <row r="224" x14ac:dyDescent="0.2"/>
    <row r="225" x14ac:dyDescent="0.2"/>
    <row r="226" x14ac:dyDescent="0.2"/>
    <row r="227" x14ac:dyDescent="0.2"/>
    <row r="228" x14ac:dyDescent="0.2"/>
    <row r="229" x14ac:dyDescent="0.2"/>
    <row r="230" x14ac:dyDescent="0.2"/>
    <row r="231" x14ac:dyDescent="0.2"/>
    <row r="232" x14ac:dyDescent="0.2"/>
    <row r="233" x14ac:dyDescent="0.2"/>
    <row r="234" x14ac:dyDescent="0.2"/>
    <row r="235" x14ac:dyDescent="0.2"/>
    <row r="236" x14ac:dyDescent="0.2"/>
    <row r="237" x14ac:dyDescent="0.2"/>
    <row r="238" x14ac:dyDescent="0.2"/>
    <row r="239" x14ac:dyDescent="0.2"/>
    <row r="240" x14ac:dyDescent="0.2"/>
    <row r="241" x14ac:dyDescent="0.2"/>
    <row r="242" x14ac:dyDescent="0.2"/>
    <row r="243" x14ac:dyDescent="0.2"/>
    <row r="244" x14ac:dyDescent="0.2"/>
    <row r="245" x14ac:dyDescent="0.2"/>
    <row r="246" x14ac:dyDescent="0.2"/>
    <row r="247" x14ac:dyDescent="0.2"/>
    <row r="248" x14ac:dyDescent="0.2"/>
    <row r="249" x14ac:dyDescent="0.2"/>
    <row r="250" x14ac:dyDescent="0.2"/>
    <row r="251" x14ac:dyDescent="0.2"/>
    <row r="252" x14ac:dyDescent="0.2"/>
    <row r="253" x14ac:dyDescent="0.2"/>
    <row r="254" x14ac:dyDescent="0.2"/>
    <row r="255" x14ac:dyDescent="0.2"/>
    <row r="256" x14ac:dyDescent="0.2"/>
    <row r="257" x14ac:dyDescent="0.2"/>
    <row r="258" x14ac:dyDescent="0.2"/>
    <row r="259" x14ac:dyDescent="0.2"/>
    <row r="260" x14ac:dyDescent="0.2"/>
    <row r="261" x14ac:dyDescent="0.2"/>
    <row r="262" x14ac:dyDescent="0.2"/>
    <row r="263" x14ac:dyDescent="0.2"/>
    <row r="264" x14ac:dyDescent="0.2"/>
    <row r="265" x14ac:dyDescent="0.2"/>
    <row r="266" x14ac:dyDescent="0.2"/>
    <row r="267" x14ac:dyDescent="0.2"/>
    <row r="268" x14ac:dyDescent="0.2"/>
    <row r="269" x14ac:dyDescent="0.2"/>
    <row r="270" x14ac:dyDescent="0.2"/>
    <row r="271" x14ac:dyDescent="0.2"/>
    <row r="272" x14ac:dyDescent="0.2"/>
    <row r="273" x14ac:dyDescent="0.2"/>
    <row r="274" x14ac:dyDescent="0.2"/>
    <row r="275" x14ac:dyDescent="0.2"/>
    <row r="276" x14ac:dyDescent="0.2"/>
    <row r="277" x14ac:dyDescent="0.2"/>
    <row r="278" x14ac:dyDescent="0.2"/>
    <row r="279" x14ac:dyDescent="0.2"/>
    <row r="280" x14ac:dyDescent="0.2"/>
    <row r="281" x14ac:dyDescent="0.2"/>
    <row r="282" x14ac:dyDescent="0.2"/>
    <row r="283" x14ac:dyDescent="0.2"/>
    <row r="284" x14ac:dyDescent="0.2"/>
    <row r="285" x14ac:dyDescent="0.2"/>
    <row r="286" x14ac:dyDescent="0.2"/>
    <row r="287" x14ac:dyDescent="0.2"/>
    <row r="288" x14ac:dyDescent="0.2"/>
    <row r="289" x14ac:dyDescent="0.2"/>
    <row r="290" x14ac:dyDescent="0.2"/>
    <row r="291" x14ac:dyDescent="0.2"/>
    <row r="292" x14ac:dyDescent="0.2"/>
    <row r="293" x14ac:dyDescent="0.2"/>
    <row r="294" x14ac:dyDescent="0.2"/>
    <row r="295" x14ac:dyDescent="0.2"/>
    <row r="296" x14ac:dyDescent="0.2"/>
    <row r="297" x14ac:dyDescent="0.2"/>
    <row r="298" x14ac:dyDescent="0.2"/>
    <row r="299" x14ac:dyDescent="0.2"/>
    <row r="300" x14ac:dyDescent="0.2"/>
    <row r="301" x14ac:dyDescent="0.2"/>
    <row r="302" x14ac:dyDescent="0.2"/>
    <row r="303" x14ac:dyDescent="0.2"/>
    <row r="304" x14ac:dyDescent="0.2"/>
    <row r="305" x14ac:dyDescent="0.2"/>
    <row r="306" x14ac:dyDescent="0.2"/>
    <row r="307" x14ac:dyDescent="0.2"/>
    <row r="308" x14ac:dyDescent="0.2"/>
    <row r="309" x14ac:dyDescent="0.2"/>
    <row r="310" x14ac:dyDescent="0.2"/>
    <row r="311" x14ac:dyDescent="0.2"/>
    <row r="312" x14ac:dyDescent="0.2"/>
    <row r="313" x14ac:dyDescent="0.2"/>
    <row r="314" x14ac:dyDescent="0.2"/>
    <row r="315" x14ac:dyDescent="0.2"/>
    <row r="316" x14ac:dyDescent="0.2"/>
    <row r="317" x14ac:dyDescent="0.2"/>
    <row r="318" x14ac:dyDescent="0.2"/>
    <row r="319" x14ac:dyDescent="0.2"/>
    <row r="320" x14ac:dyDescent="0.2"/>
    <row r="321" x14ac:dyDescent="0.2"/>
    <row r="322" x14ac:dyDescent="0.2"/>
    <row r="323" x14ac:dyDescent="0.2"/>
    <row r="324" x14ac:dyDescent="0.2"/>
    <row r="325" x14ac:dyDescent="0.2"/>
    <row r="326" x14ac:dyDescent="0.2"/>
    <row r="327" x14ac:dyDescent="0.2"/>
    <row r="328" x14ac:dyDescent="0.2"/>
    <row r="329" x14ac:dyDescent="0.2"/>
    <row r="330" x14ac:dyDescent="0.2"/>
    <row r="331" x14ac:dyDescent="0.2"/>
    <row r="332" x14ac:dyDescent="0.2"/>
    <row r="333" x14ac:dyDescent="0.2"/>
    <row r="334" x14ac:dyDescent="0.2"/>
    <row r="335" x14ac:dyDescent="0.2"/>
    <row r="336" x14ac:dyDescent="0.2"/>
    <row r="337" x14ac:dyDescent="0.2"/>
    <row r="338" x14ac:dyDescent="0.2"/>
    <row r="339" x14ac:dyDescent="0.2"/>
    <row r="340" x14ac:dyDescent="0.2"/>
    <row r="341" x14ac:dyDescent="0.2"/>
    <row r="342" x14ac:dyDescent="0.2"/>
    <row r="343" x14ac:dyDescent="0.2"/>
    <row r="344" x14ac:dyDescent="0.2"/>
    <row r="345" x14ac:dyDescent="0.2"/>
    <row r="346" x14ac:dyDescent="0.2"/>
    <row r="347" x14ac:dyDescent="0.2"/>
    <row r="348" x14ac:dyDescent="0.2"/>
    <row r="349" x14ac:dyDescent="0.2"/>
    <row r="350" x14ac:dyDescent="0.2"/>
    <row r="351" x14ac:dyDescent="0.2"/>
    <row r="352"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sheetData>
  <sortState ref="B4:M45384">
    <sortCondition ref="C4:C45384"/>
  </sortState>
  <mergeCells count="6">
    <mergeCell ref="F55:G55"/>
    <mergeCell ref="F56:G56"/>
    <mergeCell ref="F57:G57"/>
    <mergeCell ref="H55:I55"/>
    <mergeCell ref="H56:I56"/>
    <mergeCell ref="H57:I57"/>
  </mergeCells>
  <pageMargins left="0.7" right="0.7" top="0.75" bottom="0.75" header="0.3" footer="0.3"/>
  <pageSetup paperSize="9" orientation="portrait" horizontalDpi="200" verticalDpi="200" r:id="rId1"/>
  <ignoredErrors>
    <ignoredError sqref="G3:G53 B3:C53"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51"/>
  <sheetViews>
    <sheetView rightToLeft="1" workbookViewId="0">
      <pane xSplit="6" ySplit="1" topLeftCell="G344" activePane="bottomRight" state="frozen"/>
      <selection pane="topRight" activeCell="G1" sqref="G1"/>
      <selection pane="bottomLeft" activeCell="A2" sqref="A2"/>
      <selection pane="bottomRight" activeCell="C359" sqref="C359"/>
    </sheetView>
  </sheetViews>
  <sheetFormatPr defaultColWidth="0" defaultRowHeight="14.25" zeroHeight="1" x14ac:dyDescent="0.2"/>
  <cols>
    <col min="1" max="1" width="5" customWidth="1"/>
    <col min="2" max="2" width="11.625" bestFit="1" customWidth="1"/>
    <col min="3" max="3" width="44.875" bestFit="1" customWidth="1"/>
    <col min="4" max="4" width="15.25" bestFit="1" customWidth="1"/>
    <col min="5" max="5" width="9" customWidth="1"/>
    <col min="6" max="6" width="16.25" customWidth="1"/>
    <col min="7" max="7" width="9" customWidth="1"/>
    <col min="8" max="8" width="0" hidden="1" customWidth="1"/>
    <col min="9" max="16384" width="9" hidden="1"/>
  </cols>
  <sheetData>
    <row r="1" spans="1:8" s="47" customFormat="1" ht="15" thickBot="1" x14ac:dyDescent="0.25"/>
    <row r="2" spans="1:8" s="26" customFormat="1" ht="22.5" thickTop="1" thickBot="1" x14ac:dyDescent="0.25">
      <c r="A2" s="48"/>
      <c r="B2" s="18" t="s">
        <v>16</v>
      </c>
      <c r="C2" s="19">
        <v>1</v>
      </c>
      <c r="D2" s="18" t="s">
        <v>2</v>
      </c>
      <c r="E2" s="70">
        <f>IFERROR(VLOOKUP(C5,ورقة1!$B$2:$G$1048576,3,0),)</f>
        <v>0</v>
      </c>
      <c r="F2" s="71"/>
      <c r="G2" s="48"/>
    </row>
    <row r="3" spans="1:8" s="26" customFormat="1" ht="22.5" customHeight="1" thickTop="1" thickBot="1" x14ac:dyDescent="0.25">
      <c r="A3" s="48"/>
      <c r="B3" s="18" t="s">
        <v>17</v>
      </c>
      <c r="C3" s="20">
        <v>43317</v>
      </c>
      <c r="D3" s="18" t="s">
        <v>3</v>
      </c>
      <c r="E3" s="70">
        <f>IFERROR(VLOOKUP(C5,ورقة1!$B$2:$G$1048576,4,0),)</f>
        <v>0</v>
      </c>
      <c r="F3" s="71"/>
      <c r="G3" s="48"/>
    </row>
    <row r="4" spans="1:8" s="26" customFormat="1" ht="22.5" thickTop="1" thickBot="1" x14ac:dyDescent="0.25">
      <c r="A4" s="48"/>
      <c r="B4" s="18" t="s">
        <v>32</v>
      </c>
      <c r="C4" s="31" t="s">
        <v>11</v>
      </c>
      <c r="D4" s="18" t="s">
        <v>4</v>
      </c>
      <c r="E4" s="70">
        <f>IFERROR(VLOOKUP(C5,ورقة1!$B$2:$G$1048576,5,0),)</f>
        <v>0</v>
      </c>
      <c r="F4" s="71"/>
      <c r="G4" s="48"/>
    </row>
    <row r="5" spans="1:8" s="26" customFormat="1" ht="22.5" thickTop="1" thickBot="1" x14ac:dyDescent="0.25">
      <c r="A5" s="48"/>
      <c r="B5" s="18" t="s">
        <v>18</v>
      </c>
      <c r="C5" s="21">
        <v>150</v>
      </c>
      <c r="D5" s="18" t="s">
        <v>5</v>
      </c>
      <c r="E5" s="70">
        <f>IFERROR(VLOOKUP(C5,ورقة1!$B$2:$G$1048576,6,0),)</f>
        <v>0</v>
      </c>
      <c r="F5" s="71"/>
      <c r="G5" s="48"/>
      <c r="H5" s="27"/>
    </row>
    <row r="6" spans="1:8" s="26" customFormat="1" ht="22.5" thickTop="1" thickBot="1" x14ac:dyDescent="0.25">
      <c r="A6" s="48"/>
      <c r="B6" s="18" t="s">
        <v>19</v>
      </c>
      <c r="C6" s="74">
        <f>IFERROR(VLOOKUP(C5,ورقة1!$B$3:$G$1048576,2,0),)</f>
        <v>0</v>
      </c>
      <c r="D6" s="75"/>
      <c r="E6" s="75"/>
      <c r="F6" s="76"/>
      <c r="G6" s="48"/>
    </row>
    <row r="7" spans="1:8" s="26" customFormat="1" ht="21.75" thickTop="1" x14ac:dyDescent="0.2">
      <c r="A7" s="48"/>
      <c r="B7" s="50" t="s">
        <v>0</v>
      </c>
      <c r="C7" s="51" t="s">
        <v>20</v>
      </c>
      <c r="D7" s="51" t="s">
        <v>21</v>
      </c>
      <c r="E7" s="51" t="s">
        <v>22</v>
      </c>
      <c r="F7" s="52" t="s">
        <v>23</v>
      </c>
      <c r="G7" s="48"/>
    </row>
    <row r="8" spans="1:8" s="26" customFormat="1" ht="21" x14ac:dyDescent="0.2">
      <c r="A8" s="48"/>
      <c r="B8" s="53">
        <v>1013</v>
      </c>
      <c r="C8" s="54" t="str">
        <f>IFERROR(VLOOKUP(B8,ورقة1!$I$3:$K$1048576,2,0),)</f>
        <v>الصنف رقم 14</v>
      </c>
      <c r="D8" s="37">
        <f>IFERROR(VLOOKUP(B8,ورقة1!$I$3:$K$1048576,3,0),0)</f>
        <v>10.5</v>
      </c>
      <c r="E8" s="55">
        <v>3</v>
      </c>
      <c r="F8" s="56">
        <f>D8*E8</f>
        <v>31.5</v>
      </c>
      <c r="G8" s="48"/>
    </row>
    <row r="9" spans="1:8" s="26" customFormat="1" ht="21" x14ac:dyDescent="0.2">
      <c r="A9" s="48"/>
      <c r="B9" s="53">
        <v>1015</v>
      </c>
      <c r="C9" s="54" t="str">
        <f>IFERROR(VLOOKUP(B9,ورقة1!$I$3:$K$1048576,2,0),)</f>
        <v>الصنف رقم 16</v>
      </c>
      <c r="D9" s="37">
        <f>IFERROR(VLOOKUP(B9,ورقة1!$I$3:$K$1048576,3,0),0)</f>
        <v>2.75</v>
      </c>
      <c r="E9" s="55">
        <v>2</v>
      </c>
      <c r="F9" s="56">
        <f t="shared" ref="F9:F31" si="0">D9*E9</f>
        <v>5.5</v>
      </c>
      <c r="G9" s="48"/>
    </row>
    <row r="10" spans="1:8" s="26" customFormat="1" ht="21" x14ac:dyDescent="0.2">
      <c r="A10" s="48"/>
      <c r="B10" s="53"/>
      <c r="C10" s="54">
        <f>IFERROR(VLOOKUP(B10,ورقة1!$I$3:$K$1048576,2,0),)</f>
        <v>0</v>
      </c>
      <c r="D10" s="37">
        <f>IFERROR(VLOOKUP(B10,ورقة1!$I$3:$K$1048576,3,0),0)</f>
        <v>0</v>
      </c>
      <c r="E10" s="55"/>
      <c r="F10" s="56">
        <f t="shared" si="0"/>
        <v>0</v>
      </c>
      <c r="G10" s="48"/>
    </row>
    <row r="11" spans="1:8" s="26" customFormat="1" ht="21" x14ac:dyDescent="0.2">
      <c r="A11" s="48"/>
      <c r="B11" s="53"/>
      <c r="C11" s="54">
        <f>IFERROR(VLOOKUP(B11,ورقة1!$I$3:$K$1048576,2,0),)</f>
        <v>0</v>
      </c>
      <c r="D11" s="37">
        <f>IFERROR(VLOOKUP(B11,ورقة1!$I$3:$K$1048576,3,0),0)</f>
        <v>0</v>
      </c>
      <c r="E11" s="55"/>
      <c r="F11" s="56">
        <f t="shared" si="0"/>
        <v>0</v>
      </c>
      <c r="G11" s="48"/>
    </row>
    <row r="12" spans="1:8" s="26" customFormat="1" ht="21" x14ac:dyDescent="0.2">
      <c r="A12" s="48"/>
      <c r="B12" s="53"/>
      <c r="C12" s="54">
        <f>IFERROR(VLOOKUP(B12,ورقة1!$I$3:$K$1048576,2,0),)</f>
        <v>0</v>
      </c>
      <c r="D12" s="37">
        <f>IFERROR(VLOOKUP(B12,ورقة1!$I$3:$K$1048576,3,0),0)</f>
        <v>0</v>
      </c>
      <c r="E12" s="55"/>
      <c r="F12" s="56">
        <f t="shared" si="0"/>
        <v>0</v>
      </c>
      <c r="G12" s="48"/>
    </row>
    <row r="13" spans="1:8" s="26" customFormat="1" ht="21" x14ac:dyDescent="0.2">
      <c r="A13" s="48"/>
      <c r="B13" s="53"/>
      <c r="C13" s="54">
        <f>IFERROR(VLOOKUP(B13,ورقة1!$I$3:$K$1048576,2,0),)</f>
        <v>0</v>
      </c>
      <c r="D13" s="37">
        <f>IFERROR(VLOOKUP(B13,ورقة1!$I$3:$K$1048576,3,0),0)</f>
        <v>0</v>
      </c>
      <c r="E13" s="55"/>
      <c r="F13" s="56">
        <f t="shared" si="0"/>
        <v>0</v>
      </c>
      <c r="G13" s="48"/>
    </row>
    <row r="14" spans="1:8" s="26" customFormat="1" ht="21" x14ac:dyDescent="0.2">
      <c r="A14" s="48"/>
      <c r="B14" s="53"/>
      <c r="C14" s="54">
        <f>IFERROR(VLOOKUP(B14,ورقة1!$I$3:$K$1048576,2,0),)</f>
        <v>0</v>
      </c>
      <c r="D14" s="37">
        <f>IFERROR(VLOOKUP(B14,ورقة1!$I$3:$K$1048576,3,0),0)</f>
        <v>0</v>
      </c>
      <c r="E14" s="55"/>
      <c r="F14" s="56">
        <f t="shared" si="0"/>
        <v>0</v>
      </c>
      <c r="G14" s="48"/>
    </row>
    <row r="15" spans="1:8" s="26" customFormat="1" ht="21" x14ac:dyDescent="0.2">
      <c r="A15" s="48"/>
      <c r="B15" s="53"/>
      <c r="C15" s="54">
        <f>IFERROR(VLOOKUP(B15,ورقة1!$I$3:$K$1048576,2,0),)</f>
        <v>0</v>
      </c>
      <c r="D15" s="37">
        <f>IFERROR(VLOOKUP(B15,ورقة1!$I$3:$K$1048576,3,0),0)</f>
        <v>0</v>
      </c>
      <c r="E15" s="55"/>
      <c r="F15" s="56">
        <f t="shared" si="0"/>
        <v>0</v>
      </c>
      <c r="G15" s="48"/>
    </row>
    <row r="16" spans="1:8" s="26" customFormat="1" ht="21" x14ac:dyDescent="0.2">
      <c r="A16" s="48"/>
      <c r="B16" s="53"/>
      <c r="C16" s="54">
        <f>IFERROR(VLOOKUP(B16,ورقة1!$I$3:$K$1048576,2,0),)</f>
        <v>0</v>
      </c>
      <c r="D16" s="37">
        <f>IFERROR(VLOOKUP(B16,ورقة1!$I$3:$K$1048576,3,0),0)</f>
        <v>0</v>
      </c>
      <c r="E16" s="55"/>
      <c r="F16" s="56">
        <f t="shared" si="0"/>
        <v>0</v>
      </c>
      <c r="G16" s="48"/>
    </row>
    <row r="17" spans="1:7" s="26" customFormat="1" ht="21" x14ac:dyDescent="0.2">
      <c r="A17" s="48"/>
      <c r="B17" s="53"/>
      <c r="C17" s="54">
        <f>IFERROR(VLOOKUP(B17,ورقة1!$I$3:$K$1048576,2,0),)</f>
        <v>0</v>
      </c>
      <c r="D17" s="37">
        <f>IFERROR(VLOOKUP(B17,ورقة1!$I$3:$K$1048576,3,0),0)</f>
        <v>0</v>
      </c>
      <c r="E17" s="55"/>
      <c r="F17" s="56">
        <f t="shared" si="0"/>
        <v>0</v>
      </c>
      <c r="G17" s="48"/>
    </row>
    <row r="18" spans="1:7" s="26" customFormat="1" ht="21" x14ac:dyDescent="0.2">
      <c r="A18" s="48"/>
      <c r="B18" s="53"/>
      <c r="C18" s="54">
        <f>IFERROR(VLOOKUP(B18,ورقة1!$I$3:$K$1048576,2,0),)</f>
        <v>0</v>
      </c>
      <c r="D18" s="37">
        <f>IFERROR(VLOOKUP(B18,ورقة1!$I$3:$K$1048576,3,0),0)</f>
        <v>0</v>
      </c>
      <c r="E18" s="55"/>
      <c r="F18" s="56">
        <f t="shared" si="0"/>
        <v>0</v>
      </c>
      <c r="G18" s="48"/>
    </row>
    <row r="19" spans="1:7" s="26" customFormat="1" ht="21" x14ac:dyDescent="0.2">
      <c r="A19" s="48"/>
      <c r="B19" s="53"/>
      <c r="C19" s="54">
        <f>IFERROR(VLOOKUP(B19,ورقة1!$I$3:$K$1048576,2,0),)</f>
        <v>0</v>
      </c>
      <c r="D19" s="37">
        <f>IFERROR(VLOOKUP(B19,ورقة1!$I$3:$K$1048576,3,0),0)</f>
        <v>0</v>
      </c>
      <c r="E19" s="55"/>
      <c r="F19" s="56">
        <f t="shared" si="0"/>
        <v>0</v>
      </c>
      <c r="G19" s="48"/>
    </row>
    <row r="20" spans="1:7" s="26" customFormat="1" ht="21" x14ac:dyDescent="0.2">
      <c r="A20" s="48"/>
      <c r="B20" s="53"/>
      <c r="C20" s="54">
        <f>IFERROR(VLOOKUP(B20,ورقة1!$I$3:$K$1048576,2,0),)</f>
        <v>0</v>
      </c>
      <c r="D20" s="37">
        <f>IFERROR(VLOOKUP(B20,ورقة1!$I$3:$K$1048576,3,0),0)</f>
        <v>0</v>
      </c>
      <c r="E20" s="55"/>
      <c r="F20" s="56">
        <f t="shared" si="0"/>
        <v>0</v>
      </c>
      <c r="G20" s="48"/>
    </row>
    <row r="21" spans="1:7" s="26" customFormat="1" ht="21" x14ac:dyDescent="0.2">
      <c r="A21" s="48"/>
      <c r="B21" s="53"/>
      <c r="C21" s="54">
        <f>IFERROR(VLOOKUP(B21,ورقة1!$I$3:$K$1048576,2,0),)</f>
        <v>0</v>
      </c>
      <c r="D21" s="37">
        <f>IFERROR(VLOOKUP(B21,ورقة1!$I$3:$K$1048576,3,0),0)</f>
        <v>0</v>
      </c>
      <c r="E21" s="55"/>
      <c r="F21" s="56">
        <f t="shared" si="0"/>
        <v>0</v>
      </c>
      <c r="G21" s="48"/>
    </row>
    <row r="22" spans="1:7" s="26" customFormat="1" ht="21" x14ac:dyDescent="0.2">
      <c r="A22" s="48"/>
      <c r="B22" s="53"/>
      <c r="C22" s="54">
        <f>IFERROR(VLOOKUP(B22,ورقة1!$I$3:$K$1048576,2,0),)</f>
        <v>0</v>
      </c>
      <c r="D22" s="37">
        <f>IFERROR(VLOOKUP(B22,ورقة1!$I$3:$K$1048576,3,0),0)</f>
        <v>0</v>
      </c>
      <c r="E22" s="55"/>
      <c r="F22" s="56">
        <f t="shared" si="0"/>
        <v>0</v>
      </c>
      <c r="G22" s="48"/>
    </row>
    <row r="23" spans="1:7" s="26" customFormat="1" ht="21" x14ac:dyDescent="0.2">
      <c r="A23" s="48"/>
      <c r="B23" s="53"/>
      <c r="C23" s="54">
        <f>IFERROR(VLOOKUP(B23,ورقة1!$I$3:$K$1048576,2,0),)</f>
        <v>0</v>
      </c>
      <c r="D23" s="37">
        <f>IFERROR(VLOOKUP(B23,ورقة1!$I$3:$K$1048576,3,0),0)</f>
        <v>0</v>
      </c>
      <c r="E23" s="55"/>
      <c r="F23" s="56">
        <f t="shared" si="0"/>
        <v>0</v>
      </c>
      <c r="G23" s="48"/>
    </row>
    <row r="24" spans="1:7" s="26" customFormat="1" ht="21" x14ac:dyDescent="0.2">
      <c r="A24" s="48"/>
      <c r="B24" s="53"/>
      <c r="C24" s="54">
        <f>IFERROR(VLOOKUP(B24,ورقة1!$I$3:$K$1048576,2,0),)</f>
        <v>0</v>
      </c>
      <c r="D24" s="37">
        <f>IFERROR(VLOOKUP(B24,ورقة1!$I$3:$K$1048576,3,0),0)</f>
        <v>0</v>
      </c>
      <c r="E24" s="55"/>
      <c r="F24" s="56">
        <f t="shared" si="0"/>
        <v>0</v>
      </c>
      <c r="G24" s="48"/>
    </row>
    <row r="25" spans="1:7" s="26" customFormat="1" ht="21" x14ac:dyDescent="0.2">
      <c r="A25" s="48"/>
      <c r="B25" s="53"/>
      <c r="C25" s="54">
        <f>IFERROR(VLOOKUP(B25,ورقة1!$I$3:$K$1048576,2,0),)</f>
        <v>0</v>
      </c>
      <c r="D25" s="37">
        <f>IFERROR(VLOOKUP(B25,ورقة1!$I$3:$K$1048576,3,0),0)</f>
        <v>0</v>
      </c>
      <c r="E25" s="55"/>
      <c r="F25" s="56">
        <f t="shared" si="0"/>
        <v>0</v>
      </c>
      <c r="G25" s="48"/>
    </row>
    <row r="26" spans="1:7" s="26" customFormat="1" ht="21" x14ac:dyDescent="0.2">
      <c r="A26" s="48"/>
      <c r="B26" s="53"/>
      <c r="C26" s="54">
        <f>IFERROR(VLOOKUP(B26,ورقة1!$I$3:$K$1048576,2,0),)</f>
        <v>0</v>
      </c>
      <c r="D26" s="37">
        <f>IFERROR(VLOOKUP(B26,ورقة1!$I$3:$K$1048576,3,0),0)</f>
        <v>0</v>
      </c>
      <c r="E26" s="55"/>
      <c r="F26" s="56">
        <f t="shared" si="0"/>
        <v>0</v>
      </c>
      <c r="G26" s="48"/>
    </row>
    <row r="27" spans="1:7" s="26" customFormat="1" ht="21" x14ac:dyDescent="0.2">
      <c r="A27" s="48"/>
      <c r="B27" s="53"/>
      <c r="C27" s="54">
        <f>IFERROR(VLOOKUP(B27,ورقة1!$I$3:$K$1048576,2,0),)</f>
        <v>0</v>
      </c>
      <c r="D27" s="37">
        <f>IFERROR(VLOOKUP(B27,ورقة1!$I$3:$K$1048576,3,0),0)</f>
        <v>0</v>
      </c>
      <c r="E27" s="55"/>
      <c r="F27" s="56">
        <f t="shared" si="0"/>
        <v>0</v>
      </c>
      <c r="G27" s="48"/>
    </row>
    <row r="28" spans="1:7" s="26" customFormat="1" ht="21" x14ac:dyDescent="0.2">
      <c r="A28" s="48"/>
      <c r="B28" s="53"/>
      <c r="C28" s="54">
        <f>IFERROR(VLOOKUP(B28,ورقة1!$I$3:$K$1048576,2,0),)</f>
        <v>0</v>
      </c>
      <c r="D28" s="37">
        <f>IFERROR(VLOOKUP(B28,ورقة1!$I$3:$K$1048576,3,0),0)</f>
        <v>0</v>
      </c>
      <c r="E28" s="55"/>
      <c r="F28" s="56">
        <f t="shared" si="0"/>
        <v>0</v>
      </c>
      <c r="G28" s="48"/>
    </row>
    <row r="29" spans="1:7" s="26" customFormat="1" ht="21" x14ac:dyDescent="0.2">
      <c r="A29" s="48"/>
      <c r="B29" s="53"/>
      <c r="C29" s="54">
        <f>IFERROR(VLOOKUP(B29,ورقة1!$I$3:$K$1048576,2,0),)</f>
        <v>0</v>
      </c>
      <c r="D29" s="37">
        <f>IFERROR(VLOOKUP(B29,ورقة1!$I$3:$K$1048576,3,0),0)</f>
        <v>0</v>
      </c>
      <c r="E29" s="55"/>
      <c r="F29" s="56">
        <f t="shared" si="0"/>
        <v>0</v>
      </c>
      <c r="G29" s="48"/>
    </row>
    <row r="30" spans="1:7" s="26" customFormat="1" ht="21" x14ac:dyDescent="0.2">
      <c r="A30" s="48"/>
      <c r="B30" s="53"/>
      <c r="C30" s="54">
        <f>IFERROR(VLOOKUP(B30,ورقة1!$I$3:$K$1048576,2,0),)</f>
        <v>0</v>
      </c>
      <c r="D30" s="37">
        <f>IFERROR(VLOOKUP(B30,ورقة1!$I$3:$K$1048576,3,0),0)</f>
        <v>0</v>
      </c>
      <c r="E30" s="55"/>
      <c r="F30" s="56">
        <f t="shared" si="0"/>
        <v>0</v>
      </c>
      <c r="G30" s="48"/>
    </row>
    <row r="31" spans="1:7" s="26" customFormat="1" ht="21.75" thickBot="1" x14ac:dyDescent="0.25">
      <c r="A31" s="48"/>
      <c r="B31" s="57"/>
      <c r="C31" s="58">
        <f>IFERROR(VLOOKUP(B31,ورقة1!$I$3:$K$1048576,2,0),)</f>
        <v>0</v>
      </c>
      <c r="D31" s="39">
        <f>IFERROR(VLOOKUP(B31,ورقة1!$I$3:$K$1048576,3,0),0)</f>
        <v>0</v>
      </c>
      <c r="E31" s="59"/>
      <c r="F31" s="60">
        <f t="shared" si="0"/>
        <v>0</v>
      </c>
      <c r="G31" s="48"/>
    </row>
    <row r="32" spans="1:7" s="26" customFormat="1" ht="24" thickTop="1" thickBot="1" x14ac:dyDescent="0.25">
      <c r="A32" s="48"/>
      <c r="B32" s="66" t="s">
        <v>24</v>
      </c>
      <c r="C32" s="67"/>
      <c r="D32" s="68">
        <f>SUM(F8:F31)</f>
        <v>37</v>
      </c>
      <c r="E32" s="68"/>
      <c r="F32" s="69"/>
      <c r="G32" s="48"/>
    </row>
    <row r="33" spans="1:8" s="26" customFormat="1" ht="23.25" thickBot="1" x14ac:dyDescent="0.25">
      <c r="A33" s="48"/>
      <c r="B33" s="77" t="s">
        <v>25</v>
      </c>
      <c r="C33" s="78"/>
      <c r="D33" s="83">
        <f>D34/D32</f>
        <v>0</v>
      </c>
      <c r="E33" s="83"/>
      <c r="F33" s="84"/>
      <c r="G33" s="48"/>
    </row>
    <row r="34" spans="1:8" s="26" customFormat="1" ht="23.25" thickBot="1" x14ac:dyDescent="0.25">
      <c r="A34" s="48"/>
      <c r="B34" s="77" t="s">
        <v>26</v>
      </c>
      <c r="C34" s="78"/>
      <c r="D34" s="79"/>
      <c r="E34" s="79"/>
      <c r="F34" s="80"/>
      <c r="G34" s="48"/>
    </row>
    <row r="35" spans="1:8" s="26" customFormat="1" ht="23.25" thickBot="1" x14ac:dyDescent="0.25">
      <c r="A35" s="48"/>
      <c r="B35" s="81" t="s">
        <v>27</v>
      </c>
      <c r="C35" s="82"/>
      <c r="D35" s="72">
        <f>D32-D34</f>
        <v>37</v>
      </c>
      <c r="E35" s="72"/>
      <c r="F35" s="73"/>
      <c r="G35" s="48"/>
    </row>
    <row r="36" spans="1:8" s="47" customFormat="1" ht="14.25" customHeight="1" thickTop="1" thickBot="1" x14ac:dyDescent="0.25"/>
    <row r="37" spans="1:8" s="26" customFormat="1" ht="22.5" thickTop="1" thickBot="1" x14ac:dyDescent="0.25">
      <c r="A37" s="48"/>
      <c r="B37" s="18" t="s">
        <v>16</v>
      </c>
      <c r="C37" s="19">
        <f>C2+1</f>
        <v>2</v>
      </c>
      <c r="D37" s="18" t="s">
        <v>2</v>
      </c>
      <c r="E37" s="70">
        <f>IFERROR(VLOOKUP(C40,ورقة1!$B$2:$G$1048576,3,0),)</f>
        <v>1</v>
      </c>
      <c r="F37" s="71"/>
      <c r="G37" s="48"/>
    </row>
    <row r="38" spans="1:8" s="26" customFormat="1" ht="22.5" customHeight="1" thickTop="1" thickBot="1" x14ac:dyDescent="0.25">
      <c r="A38" s="48"/>
      <c r="B38" s="18" t="s">
        <v>17</v>
      </c>
      <c r="C38" s="20">
        <v>43349</v>
      </c>
      <c r="D38" s="18" t="s">
        <v>3</v>
      </c>
      <c r="E38" s="70">
        <f>IFERROR(VLOOKUP(C40,ورقة1!$B$2:$G$1048576,4,0),)</f>
        <v>1</v>
      </c>
      <c r="F38" s="71"/>
      <c r="G38" s="48"/>
    </row>
    <row r="39" spans="1:8" s="26" customFormat="1" ht="22.5" thickTop="1" thickBot="1" x14ac:dyDescent="0.25">
      <c r="A39" s="48"/>
      <c r="B39" s="18" t="s">
        <v>32</v>
      </c>
      <c r="C39" s="31" t="s">
        <v>11</v>
      </c>
      <c r="D39" s="18" t="s">
        <v>4</v>
      </c>
      <c r="E39" s="70" t="str">
        <f>IFERROR(VLOOKUP(C40,ورقة1!$B$2:$G$1048576,5,0),)</f>
        <v>محلات</v>
      </c>
      <c r="F39" s="71"/>
      <c r="G39" s="48"/>
    </row>
    <row r="40" spans="1:8" s="26" customFormat="1" ht="22.5" thickTop="1" thickBot="1" x14ac:dyDescent="0.25">
      <c r="A40" s="48"/>
      <c r="B40" s="18" t="s">
        <v>18</v>
      </c>
      <c r="C40" s="21">
        <v>100</v>
      </c>
      <c r="D40" s="18" t="s">
        <v>5</v>
      </c>
      <c r="E40" s="70" t="str">
        <f>IFERROR(VLOOKUP(C40,ورقة1!$B$2:$G$1048576,6,0),)</f>
        <v>محلات</v>
      </c>
      <c r="F40" s="71"/>
      <c r="G40" s="48"/>
      <c r="H40" s="27"/>
    </row>
    <row r="41" spans="1:8" s="26" customFormat="1" ht="22.5" thickTop="1" thickBot="1" x14ac:dyDescent="0.25">
      <c r="A41" s="48"/>
      <c r="B41" s="18" t="s">
        <v>19</v>
      </c>
      <c r="C41" s="74" t="str">
        <f>IFERROR(VLOOKUP(C40,ورقة1!$B$3:$G$1048576,2,0),)</f>
        <v>محل 1</v>
      </c>
      <c r="D41" s="75"/>
      <c r="E41" s="75"/>
      <c r="F41" s="76"/>
      <c r="G41" s="48"/>
    </row>
    <row r="42" spans="1:8" s="26" customFormat="1" ht="21.75" thickTop="1" x14ac:dyDescent="0.2">
      <c r="A42" s="48"/>
      <c r="B42" s="50" t="s">
        <v>0</v>
      </c>
      <c r="C42" s="51" t="s">
        <v>20</v>
      </c>
      <c r="D42" s="51" t="s">
        <v>21</v>
      </c>
      <c r="E42" s="51" t="s">
        <v>22</v>
      </c>
      <c r="F42" s="52" t="s">
        <v>23</v>
      </c>
      <c r="G42" s="48"/>
    </row>
    <row r="43" spans="1:8" s="26" customFormat="1" ht="21" x14ac:dyDescent="0.2">
      <c r="A43" s="48"/>
      <c r="B43" s="53">
        <v>1000</v>
      </c>
      <c r="C43" s="54" t="str">
        <f>IFERROR(VLOOKUP(B43,ورقة1!$I$3:$K$1048576,2,0),)</f>
        <v>الصنف رقم 1</v>
      </c>
      <c r="D43" s="37">
        <f>IFERROR(VLOOKUP(B43,ورقة1!$I$3:$K$1048576,3,0),0)</f>
        <v>14.75</v>
      </c>
      <c r="E43" s="55">
        <v>1</v>
      </c>
      <c r="F43" s="56">
        <f>D43*E43</f>
        <v>14.75</v>
      </c>
      <c r="G43" s="48"/>
    </row>
    <row r="44" spans="1:8" s="26" customFormat="1" ht="21" x14ac:dyDescent="0.2">
      <c r="A44" s="48"/>
      <c r="B44" s="53">
        <v>1004</v>
      </c>
      <c r="C44" s="54" t="str">
        <f>IFERROR(VLOOKUP(B44,ورقة1!$I$3:$K$1048576,2,0),)</f>
        <v>الصنف رقم 5</v>
      </c>
      <c r="D44" s="37">
        <f>IFERROR(VLOOKUP(B44,ورقة1!$I$3:$K$1048576,3,0),0)</f>
        <v>39</v>
      </c>
      <c r="E44" s="55">
        <v>1</v>
      </c>
      <c r="F44" s="56">
        <f t="shared" ref="F44:F66" si="1">D44*E44</f>
        <v>39</v>
      </c>
      <c r="G44" s="48"/>
    </row>
    <row r="45" spans="1:8" s="26" customFormat="1" ht="21" x14ac:dyDescent="0.2">
      <c r="A45" s="48"/>
      <c r="B45" s="53">
        <v>1002</v>
      </c>
      <c r="C45" s="54" t="str">
        <f>IFERROR(VLOOKUP(B45,ورقة1!$I$3:$K$1048576,2,0),)</f>
        <v>الصنف رقم 3</v>
      </c>
      <c r="D45" s="37">
        <f>IFERROR(VLOOKUP(B45,ورقة1!$I$3:$K$1048576,3,0),0)</f>
        <v>8.1</v>
      </c>
      <c r="E45" s="55">
        <v>1</v>
      </c>
      <c r="F45" s="56">
        <f t="shared" si="1"/>
        <v>8.1</v>
      </c>
      <c r="G45" s="48"/>
    </row>
    <row r="46" spans="1:8" s="26" customFormat="1" ht="21" x14ac:dyDescent="0.2">
      <c r="A46" s="48"/>
      <c r="B46" s="53"/>
      <c r="C46" s="54">
        <f>IFERROR(VLOOKUP(B46,ورقة1!$I$3:$K$1048576,2,0),)</f>
        <v>0</v>
      </c>
      <c r="D46" s="37">
        <f>IFERROR(VLOOKUP(B46,ورقة1!$I$3:$K$1048576,3,0),0)</f>
        <v>0</v>
      </c>
      <c r="E46" s="55"/>
      <c r="F46" s="56">
        <f t="shared" si="1"/>
        <v>0</v>
      </c>
      <c r="G46" s="48"/>
    </row>
    <row r="47" spans="1:8" s="26" customFormat="1" ht="21" x14ac:dyDescent="0.2">
      <c r="A47" s="48"/>
      <c r="B47" s="53"/>
      <c r="C47" s="54">
        <f>IFERROR(VLOOKUP(B47,ورقة1!$I$3:$K$1048576,2,0),)</f>
        <v>0</v>
      </c>
      <c r="D47" s="37">
        <f>IFERROR(VLOOKUP(B47,ورقة1!$I$3:$K$1048576,3,0),0)</f>
        <v>0</v>
      </c>
      <c r="E47" s="55"/>
      <c r="F47" s="56">
        <f t="shared" si="1"/>
        <v>0</v>
      </c>
      <c r="G47" s="48"/>
    </row>
    <row r="48" spans="1:8" s="26" customFormat="1" ht="21" x14ac:dyDescent="0.2">
      <c r="A48" s="48"/>
      <c r="B48" s="53"/>
      <c r="C48" s="54">
        <f>IFERROR(VLOOKUP(B48,ورقة1!$I$3:$K$1048576,2,0),)</f>
        <v>0</v>
      </c>
      <c r="D48" s="37">
        <f>IFERROR(VLOOKUP(B48,ورقة1!$I$3:$K$1048576,3,0),0)</f>
        <v>0</v>
      </c>
      <c r="E48" s="55"/>
      <c r="F48" s="56">
        <f t="shared" si="1"/>
        <v>0</v>
      </c>
      <c r="G48" s="48"/>
    </row>
    <row r="49" spans="1:7" s="26" customFormat="1" ht="21" x14ac:dyDescent="0.2">
      <c r="A49" s="48"/>
      <c r="B49" s="53"/>
      <c r="C49" s="54">
        <f>IFERROR(VLOOKUP(B49,ورقة1!$I$3:$K$1048576,2,0),)</f>
        <v>0</v>
      </c>
      <c r="D49" s="37">
        <f>IFERROR(VLOOKUP(B49,ورقة1!$I$3:$K$1048576,3,0),0)</f>
        <v>0</v>
      </c>
      <c r="E49" s="55"/>
      <c r="F49" s="56">
        <f t="shared" si="1"/>
        <v>0</v>
      </c>
      <c r="G49" s="48"/>
    </row>
    <row r="50" spans="1:7" s="26" customFormat="1" ht="21" x14ac:dyDescent="0.2">
      <c r="A50" s="48"/>
      <c r="B50" s="53"/>
      <c r="C50" s="54">
        <f>IFERROR(VLOOKUP(B50,ورقة1!$I$3:$K$1048576,2,0),)</f>
        <v>0</v>
      </c>
      <c r="D50" s="37">
        <f>IFERROR(VLOOKUP(B50,ورقة1!$I$3:$K$1048576,3,0),0)</f>
        <v>0</v>
      </c>
      <c r="E50" s="55"/>
      <c r="F50" s="56">
        <f t="shared" si="1"/>
        <v>0</v>
      </c>
      <c r="G50" s="48"/>
    </row>
    <row r="51" spans="1:7" s="26" customFormat="1" ht="21" x14ac:dyDescent="0.2">
      <c r="A51" s="48"/>
      <c r="B51" s="53"/>
      <c r="C51" s="54">
        <f>IFERROR(VLOOKUP(B51,ورقة1!$I$3:$K$1048576,2,0),)</f>
        <v>0</v>
      </c>
      <c r="D51" s="37">
        <f>IFERROR(VLOOKUP(B51,ورقة1!$I$3:$K$1048576,3,0),0)</f>
        <v>0</v>
      </c>
      <c r="E51" s="55"/>
      <c r="F51" s="56">
        <f t="shared" si="1"/>
        <v>0</v>
      </c>
      <c r="G51" s="48"/>
    </row>
    <row r="52" spans="1:7" s="26" customFormat="1" ht="21" x14ac:dyDescent="0.2">
      <c r="A52" s="48"/>
      <c r="B52" s="53"/>
      <c r="C52" s="54">
        <f>IFERROR(VLOOKUP(B52,ورقة1!$I$3:$K$1048576,2,0),)</f>
        <v>0</v>
      </c>
      <c r="D52" s="37">
        <f>IFERROR(VLOOKUP(B52,ورقة1!$I$3:$K$1048576,3,0),0)</f>
        <v>0</v>
      </c>
      <c r="E52" s="55"/>
      <c r="F52" s="56">
        <f t="shared" si="1"/>
        <v>0</v>
      </c>
      <c r="G52" s="48"/>
    </row>
    <row r="53" spans="1:7" s="26" customFormat="1" ht="21" x14ac:dyDescent="0.2">
      <c r="A53" s="48"/>
      <c r="B53" s="53"/>
      <c r="C53" s="54">
        <f>IFERROR(VLOOKUP(B53,ورقة1!$I$3:$K$1048576,2,0),)</f>
        <v>0</v>
      </c>
      <c r="D53" s="37">
        <f>IFERROR(VLOOKUP(B53,ورقة1!$I$3:$K$1048576,3,0),0)</f>
        <v>0</v>
      </c>
      <c r="E53" s="55"/>
      <c r="F53" s="56">
        <f t="shared" si="1"/>
        <v>0</v>
      </c>
      <c r="G53" s="48"/>
    </row>
    <row r="54" spans="1:7" s="26" customFormat="1" ht="21" x14ac:dyDescent="0.2">
      <c r="A54" s="48"/>
      <c r="B54" s="53"/>
      <c r="C54" s="54">
        <f>IFERROR(VLOOKUP(B54,ورقة1!$I$3:$K$1048576,2,0),)</f>
        <v>0</v>
      </c>
      <c r="D54" s="37">
        <f>IFERROR(VLOOKUP(B54,ورقة1!$I$3:$K$1048576,3,0),0)</f>
        <v>0</v>
      </c>
      <c r="E54" s="55"/>
      <c r="F54" s="56">
        <f t="shared" si="1"/>
        <v>0</v>
      </c>
      <c r="G54" s="48"/>
    </row>
    <row r="55" spans="1:7" s="26" customFormat="1" ht="21" x14ac:dyDescent="0.2">
      <c r="A55" s="48"/>
      <c r="B55" s="53"/>
      <c r="C55" s="54">
        <f>IFERROR(VLOOKUP(B55,ورقة1!$I$3:$K$1048576,2,0),)</f>
        <v>0</v>
      </c>
      <c r="D55" s="37">
        <f>IFERROR(VLOOKUP(B55,ورقة1!$I$3:$K$1048576,3,0),0)</f>
        <v>0</v>
      </c>
      <c r="E55" s="55"/>
      <c r="F55" s="56">
        <f t="shared" si="1"/>
        <v>0</v>
      </c>
      <c r="G55" s="48"/>
    </row>
    <row r="56" spans="1:7" s="26" customFormat="1" ht="21" x14ac:dyDescent="0.2">
      <c r="A56" s="48"/>
      <c r="B56" s="53"/>
      <c r="C56" s="54">
        <f>IFERROR(VLOOKUP(B56,ورقة1!$I$3:$K$1048576,2,0),)</f>
        <v>0</v>
      </c>
      <c r="D56" s="37">
        <f>IFERROR(VLOOKUP(B56,ورقة1!$I$3:$K$1048576,3,0),0)</f>
        <v>0</v>
      </c>
      <c r="E56" s="55"/>
      <c r="F56" s="56">
        <f t="shared" si="1"/>
        <v>0</v>
      </c>
      <c r="G56" s="48"/>
    </row>
    <row r="57" spans="1:7" s="26" customFormat="1" ht="21" x14ac:dyDescent="0.2">
      <c r="A57" s="48"/>
      <c r="B57" s="53"/>
      <c r="C57" s="54">
        <f>IFERROR(VLOOKUP(B57,ورقة1!$I$3:$K$1048576,2,0),)</f>
        <v>0</v>
      </c>
      <c r="D57" s="37">
        <f>IFERROR(VLOOKUP(B57,ورقة1!$I$3:$K$1048576,3,0),0)</f>
        <v>0</v>
      </c>
      <c r="E57" s="55"/>
      <c r="F57" s="56">
        <f t="shared" si="1"/>
        <v>0</v>
      </c>
      <c r="G57" s="48"/>
    </row>
    <row r="58" spans="1:7" s="26" customFormat="1" ht="21" x14ac:dyDescent="0.2">
      <c r="A58" s="48"/>
      <c r="B58" s="53"/>
      <c r="C58" s="54">
        <f>IFERROR(VLOOKUP(B58,ورقة1!$I$3:$K$1048576,2,0),)</f>
        <v>0</v>
      </c>
      <c r="D58" s="37">
        <f>IFERROR(VLOOKUP(B58,ورقة1!$I$3:$K$1048576,3,0),0)</f>
        <v>0</v>
      </c>
      <c r="E58" s="55"/>
      <c r="F58" s="56">
        <f t="shared" si="1"/>
        <v>0</v>
      </c>
      <c r="G58" s="48"/>
    </row>
    <row r="59" spans="1:7" s="26" customFormat="1" ht="21" x14ac:dyDescent="0.2">
      <c r="A59" s="48"/>
      <c r="B59" s="53"/>
      <c r="C59" s="54">
        <f>IFERROR(VLOOKUP(B59,ورقة1!$I$3:$K$1048576,2,0),)</f>
        <v>0</v>
      </c>
      <c r="D59" s="37">
        <f>IFERROR(VLOOKUP(B59,ورقة1!$I$3:$K$1048576,3,0),0)</f>
        <v>0</v>
      </c>
      <c r="E59" s="55"/>
      <c r="F59" s="56">
        <f t="shared" si="1"/>
        <v>0</v>
      </c>
      <c r="G59" s="48"/>
    </row>
    <row r="60" spans="1:7" s="26" customFormat="1" ht="21" x14ac:dyDescent="0.2">
      <c r="A60" s="48"/>
      <c r="B60" s="53"/>
      <c r="C60" s="54">
        <f>IFERROR(VLOOKUP(B60,ورقة1!$I$3:$K$1048576,2,0),)</f>
        <v>0</v>
      </c>
      <c r="D60" s="37">
        <f>IFERROR(VLOOKUP(B60,ورقة1!$I$3:$K$1048576,3,0),0)</f>
        <v>0</v>
      </c>
      <c r="E60" s="55"/>
      <c r="F60" s="56">
        <f t="shared" si="1"/>
        <v>0</v>
      </c>
      <c r="G60" s="48"/>
    </row>
    <row r="61" spans="1:7" s="26" customFormat="1" ht="21" x14ac:dyDescent="0.2">
      <c r="A61" s="48"/>
      <c r="B61" s="53"/>
      <c r="C61" s="54">
        <f>IFERROR(VLOOKUP(B61,ورقة1!$I$3:$K$1048576,2,0),)</f>
        <v>0</v>
      </c>
      <c r="D61" s="37">
        <f>IFERROR(VLOOKUP(B61,ورقة1!$I$3:$K$1048576,3,0),0)</f>
        <v>0</v>
      </c>
      <c r="E61" s="55"/>
      <c r="F61" s="56">
        <f t="shared" si="1"/>
        <v>0</v>
      </c>
      <c r="G61" s="48"/>
    </row>
    <row r="62" spans="1:7" s="26" customFormat="1" ht="21" x14ac:dyDescent="0.2">
      <c r="A62" s="48"/>
      <c r="B62" s="53"/>
      <c r="C62" s="54">
        <f>IFERROR(VLOOKUP(B62,ورقة1!$I$3:$K$1048576,2,0),)</f>
        <v>0</v>
      </c>
      <c r="D62" s="37">
        <f>IFERROR(VLOOKUP(B62,ورقة1!$I$3:$K$1048576,3,0),0)</f>
        <v>0</v>
      </c>
      <c r="E62" s="55"/>
      <c r="F62" s="56">
        <f t="shared" si="1"/>
        <v>0</v>
      </c>
      <c r="G62" s="48"/>
    </row>
    <row r="63" spans="1:7" s="26" customFormat="1" ht="21" x14ac:dyDescent="0.2">
      <c r="A63" s="48"/>
      <c r="B63" s="53"/>
      <c r="C63" s="54">
        <f>IFERROR(VLOOKUP(B63,ورقة1!$I$3:$K$1048576,2,0),)</f>
        <v>0</v>
      </c>
      <c r="D63" s="37">
        <f>IFERROR(VLOOKUP(B63,ورقة1!$I$3:$K$1048576,3,0),0)</f>
        <v>0</v>
      </c>
      <c r="E63" s="55"/>
      <c r="F63" s="56">
        <f t="shared" si="1"/>
        <v>0</v>
      </c>
      <c r="G63" s="48"/>
    </row>
    <row r="64" spans="1:7" s="26" customFormat="1" ht="21" x14ac:dyDescent="0.2">
      <c r="A64" s="48"/>
      <c r="B64" s="53"/>
      <c r="C64" s="54">
        <f>IFERROR(VLOOKUP(B64,ورقة1!$I$3:$K$1048576,2,0),)</f>
        <v>0</v>
      </c>
      <c r="D64" s="37">
        <f>IFERROR(VLOOKUP(B64,ورقة1!$I$3:$K$1048576,3,0),0)</f>
        <v>0</v>
      </c>
      <c r="E64" s="55"/>
      <c r="F64" s="56">
        <f t="shared" si="1"/>
        <v>0</v>
      </c>
      <c r="G64" s="48"/>
    </row>
    <row r="65" spans="1:8" s="26" customFormat="1" ht="21" x14ac:dyDescent="0.2">
      <c r="A65" s="48"/>
      <c r="B65" s="53"/>
      <c r="C65" s="54">
        <f>IFERROR(VLOOKUP(B65,ورقة1!$I$3:$K$1048576,2,0),)</f>
        <v>0</v>
      </c>
      <c r="D65" s="37">
        <f>IFERROR(VLOOKUP(B65,ورقة1!$I$3:$K$1048576,3,0),0)</f>
        <v>0</v>
      </c>
      <c r="E65" s="55"/>
      <c r="F65" s="56">
        <f t="shared" si="1"/>
        <v>0</v>
      </c>
      <c r="G65" s="48"/>
    </row>
    <row r="66" spans="1:8" s="26" customFormat="1" ht="21.75" thickBot="1" x14ac:dyDescent="0.25">
      <c r="A66" s="48"/>
      <c r="B66" s="57"/>
      <c r="C66" s="58">
        <f>IFERROR(VLOOKUP(B66,ورقة1!$I$3:$K$1048576,2,0),)</f>
        <v>0</v>
      </c>
      <c r="D66" s="39">
        <f>IFERROR(VLOOKUP(B66,ورقة1!$I$3:$K$1048576,3,0),0)</f>
        <v>0</v>
      </c>
      <c r="E66" s="59"/>
      <c r="F66" s="60">
        <f t="shared" si="1"/>
        <v>0</v>
      </c>
      <c r="G66" s="48"/>
    </row>
    <row r="67" spans="1:8" s="26" customFormat="1" ht="24" thickTop="1" thickBot="1" x14ac:dyDescent="0.25">
      <c r="A67" s="48"/>
      <c r="B67" s="66" t="s">
        <v>24</v>
      </c>
      <c r="C67" s="67"/>
      <c r="D67" s="68">
        <f>SUM(F43:F66)</f>
        <v>61.85</v>
      </c>
      <c r="E67" s="68"/>
      <c r="F67" s="69"/>
      <c r="G67" s="48"/>
    </row>
    <row r="68" spans="1:8" s="26" customFormat="1" ht="23.25" thickBot="1" x14ac:dyDescent="0.25">
      <c r="A68" s="48"/>
      <c r="B68" s="77" t="s">
        <v>25</v>
      </c>
      <c r="C68" s="78"/>
      <c r="D68" s="83">
        <f>D69/D67</f>
        <v>0</v>
      </c>
      <c r="E68" s="83"/>
      <c r="F68" s="84"/>
      <c r="G68" s="48"/>
    </row>
    <row r="69" spans="1:8" s="26" customFormat="1" ht="23.25" thickBot="1" x14ac:dyDescent="0.25">
      <c r="A69" s="48"/>
      <c r="B69" s="77" t="s">
        <v>26</v>
      </c>
      <c r="C69" s="78"/>
      <c r="D69" s="79"/>
      <c r="E69" s="79"/>
      <c r="F69" s="80"/>
      <c r="G69" s="48"/>
    </row>
    <row r="70" spans="1:8" s="26" customFormat="1" ht="23.25" thickBot="1" x14ac:dyDescent="0.25">
      <c r="A70" s="48"/>
      <c r="B70" s="81" t="s">
        <v>27</v>
      </c>
      <c r="C70" s="82"/>
      <c r="D70" s="72">
        <f>D67-D69</f>
        <v>61.85</v>
      </c>
      <c r="E70" s="72"/>
      <c r="F70" s="73"/>
      <c r="G70" s="48"/>
    </row>
    <row r="71" spans="1:8" ht="15.75" thickTop="1" thickBot="1" x14ac:dyDescent="0.25"/>
    <row r="72" spans="1:8" s="26" customFormat="1" ht="22.5" thickTop="1" thickBot="1" x14ac:dyDescent="0.25">
      <c r="A72" s="48"/>
      <c r="B72" s="18" t="s">
        <v>16</v>
      </c>
      <c r="C72" s="19">
        <f>C37+1</f>
        <v>3</v>
      </c>
      <c r="D72" s="18" t="s">
        <v>2</v>
      </c>
      <c r="E72" s="70">
        <f>IFERROR(VLOOKUP(C75,ورقة1!$B$2:$G$1048576,3,0),)</f>
        <v>0</v>
      </c>
      <c r="F72" s="71"/>
      <c r="G72" s="48"/>
    </row>
    <row r="73" spans="1:8" s="26" customFormat="1" ht="22.5" customHeight="1" thickTop="1" thickBot="1" x14ac:dyDescent="0.25">
      <c r="A73" s="48"/>
      <c r="B73" s="18" t="s">
        <v>17</v>
      </c>
      <c r="C73" s="20"/>
      <c r="D73" s="18" t="s">
        <v>3</v>
      </c>
      <c r="E73" s="70">
        <f>IFERROR(VLOOKUP(C75,ورقة1!$B$2:$G$1048576,4,0),)</f>
        <v>0</v>
      </c>
      <c r="F73" s="71"/>
      <c r="G73" s="48"/>
    </row>
    <row r="74" spans="1:8" s="26" customFormat="1" ht="22.5" thickTop="1" thickBot="1" x14ac:dyDescent="0.25">
      <c r="A74" s="48"/>
      <c r="B74" s="18" t="s">
        <v>32</v>
      </c>
      <c r="C74" s="31"/>
      <c r="D74" s="18" t="s">
        <v>4</v>
      </c>
      <c r="E74" s="70">
        <f>IFERROR(VLOOKUP(C75,ورقة1!$B$2:$G$1048576,5,0),)</f>
        <v>0</v>
      </c>
      <c r="F74" s="71"/>
      <c r="G74" s="48"/>
    </row>
    <row r="75" spans="1:8" s="26" customFormat="1" ht="22.5" thickTop="1" thickBot="1" x14ac:dyDescent="0.25">
      <c r="A75" s="48"/>
      <c r="B75" s="18" t="s">
        <v>18</v>
      </c>
      <c r="C75" s="21"/>
      <c r="D75" s="18" t="s">
        <v>5</v>
      </c>
      <c r="E75" s="70">
        <f>IFERROR(VLOOKUP(C75,ورقة1!$B$2:$G$1048576,6,0),)</f>
        <v>0</v>
      </c>
      <c r="F75" s="71"/>
      <c r="G75" s="48"/>
      <c r="H75" s="27"/>
    </row>
    <row r="76" spans="1:8" s="26" customFormat="1" ht="22.5" thickTop="1" thickBot="1" x14ac:dyDescent="0.25">
      <c r="A76" s="48"/>
      <c r="B76" s="18" t="s">
        <v>19</v>
      </c>
      <c r="C76" s="74">
        <f>IFERROR(VLOOKUP(C75,ورقة1!$B$3:$G$1048576,2,0),)</f>
        <v>0</v>
      </c>
      <c r="D76" s="75"/>
      <c r="E76" s="75"/>
      <c r="F76" s="76"/>
      <c r="G76" s="48"/>
    </row>
    <row r="77" spans="1:8" s="26" customFormat="1" ht="21.75" thickTop="1" x14ac:dyDescent="0.2">
      <c r="A77" s="48"/>
      <c r="B77" s="50" t="s">
        <v>0</v>
      </c>
      <c r="C77" s="51" t="s">
        <v>20</v>
      </c>
      <c r="D77" s="51" t="s">
        <v>21</v>
      </c>
      <c r="E77" s="51" t="s">
        <v>22</v>
      </c>
      <c r="F77" s="52" t="s">
        <v>23</v>
      </c>
      <c r="G77" s="48"/>
    </row>
    <row r="78" spans="1:8" s="26" customFormat="1" ht="21" x14ac:dyDescent="0.2">
      <c r="A78" s="48"/>
      <c r="B78" s="53"/>
      <c r="C78" s="54">
        <f>IFERROR(VLOOKUP(B78,ورقة1!$I$3:$K$1048576,2,0),)</f>
        <v>0</v>
      </c>
      <c r="D78" s="37">
        <f>IFERROR(VLOOKUP(B78,ورقة1!$I$3:$K$1048576,3,0),0)</f>
        <v>0</v>
      </c>
      <c r="E78" s="55"/>
      <c r="F78" s="56">
        <f>D78*E78</f>
        <v>0</v>
      </c>
      <c r="G78" s="48"/>
    </row>
    <row r="79" spans="1:8" s="26" customFormat="1" ht="21" x14ac:dyDescent="0.2">
      <c r="A79" s="48"/>
      <c r="B79" s="53"/>
      <c r="C79" s="54">
        <f>IFERROR(VLOOKUP(B79,ورقة1!$I$3:$K$1048576,2,0),)</f>
        <v>0</v>
      </c>
      <c r="D79" s="37">
        <f>IFERROR(VLOOKUP(B79,ورقة1!$I$3:$K$1048576,3,0),0)</f>
        <v>0</v>
      </c>
      <c r="E79" s="55"/>
      <c r="F79" s="56">
        <f t="shared" ref="F79:F101" si="2">D79*E79</f>
        <v>0</v>
      </c>
      <c r="G79" s="48"/>
    </row>
    <row r="80" spans="1:8" s="26" customFormat="1" ht="21" x14ac:dyDescent="0.2">
      <c r="A80" s="48"/>
      <c r="B80" s="53"/>
      <c r="C80" s="54">
        <f>IFERROR(VLOOKUP(B80,ورقة1!$I$3:$K$1048576,2,0),)</f>
        <v>0</v>
      </c>
      <c r="D80" s="37">
        <f>IFERROR(VLOOKUP(B80,ورقة1!$I$3:$K$1048576,3,0),0)</f>
        <v>0</v>
      </c>
      <c r="E80" s="55"/>
      <c r="F80" s="56">
        <f t="shared" si="2"/>
        <v>0</v>
      </c>
      <c r="G80" s="48"/>
    </row>
    <row r="81" spans="1:7" s="26" customFormat="1" ht="21" x14ac:dyDescent="0.2">
      <c r="A81" s="48"/>
      <c r="B81" s="53"/>
      <c r="C81" s="54">
        <f>IFERROR(VLOOKUP(B81,ورقة1!$I$3:$K$1048576,2,0),)</f>
        <v>0</v>
      </c>
      <c r="D81" s="37">
        <f>IFERROR(VLOOKUP(B81,ورقة1!$I$3:$K$1048576,3,0),0)</f>
        <v>0</v>
      </c>
      <c r="E81" s="55"/>
      <c r="F81" s="56">
        <f t="shared" si="2"/>
        <v>0</v>
      </c>
      <c r="G81" s="48"/>
    </row>
    <row r="82" spans="1:7" s="26" customFormat="1" ht="21" x14ac:dyDescent="0.2">
      <c r="A82" s="48"/>
      <c r="B82" s="53"/>
      <c r="C82" s="54">
        <f>IFERROR(VLOOKUP(B82,ورقة1!$I$3:$K$1048576,2,0),)</f>
        <v>0</v>
      </c>
      <c r="D82" s="37">
        <f>IFERROR(VLOOKUP(B82,ورقة1!$I$3:$K$1048576,3,0),0)</f>
        <v>0</v>
      </c>
      <c r="E82" s="55"/>
      <c r="F82" s="56">
        <f t="shared" si="2"/>
        <v>0</v>
      </c>
      <c r="G82" s="48"/>
    </row>
    <row r="83" spans="1:7" s="26" customFormat="1" ht="21" x14ac:dyDescent="0.2">
      <c r="A83" s="48"/>
      <c r="B83" s="53"/>
      <c r="C83" s="54">
        <f>IFERROR(VLOOKUP(B83,ورقة1!$I$3:$K$1048576,2,0),)</f>
        <v>0</v>
      </c>
      <c r="D83" s="37">
        <f>IFERROR(VLOOKUP(B83,ورقة1!$I$3:$K$1048576,3,0),0)</f>
        <v>0</v>
      </c>
      <c r="E83" s="55"/>
      <c r="F83" s="56">
        <f t="shared" si="2"/>
        <v>0</v>
      </c>
      <c r="G83" s="48"/>
    </row>
    <row r="84" spans="1:7" s="26" customFormat="1" ht="21" x14ac:dyDescent="0.2">
      <c r="A84" s="48"/>
      <c r="B84" s="53"/>
      <c r="C84" s="54">
        <f>IFERROR(VLOOKUP(B84,ورقة1!$I$3:$K$1048576,2,0),)</f>
        <v>0</v>
      </c>
      <c r="D84" s="37">
        <f>IFERROR(VLOOKUP(B84,ورقة1!$I$3:$K$1048576,3,0),0)</f>
        <v>0</v>
      </c>
      <c r="E84" s="55"/>
      <c r="F84" s="56">
        <f t="shared" si="2"/>
        <v>0</v>
      </c>
      <c r="G84" s="48"/>
    </row>
    <row r="85" spans="1:7" s="26" customFormat="1" ht="21" x14ac:dyDescent="0.2">
      <c r="A85" s="48"/>
      <c r="B85" s="53"/>
      <c r="C85" s="54">
        <f>IFERROR(VLOOKUP(B85,ورقة1!$I$3:$K$1048576,2,0),)</f>
        <v>0</v>
      </c>
      <c r="D85" s="37">
        <f>IFERROR(VLOOKUP(B85,ورقة1!$I$3:$K$1048576,3,0),0)</f>
        <v>0</v>
      </c>
      <c r="E85" s="55"/>
      <c r="F85" s="56">
        <f t="shared" si="2"/>
        <v>0</v>
      </c>
      <c r="G85" s="48"/>
    </row>
    <row r="86" spans="1:7" s="26" customFormat="1" ht="21" x14ac:dyDescent="0.2">
      <c r="A86" s="48"/>
      <c r="B86" s="53"/>
      <c r="C86" s="54">
        <f>IFERROR(VLOOKUP(B86,ورقة1!$I$3:$K$1048576,2,0),)</f>
        <v>0</v>
      </c>
      <c r="D86" s="37">
        <f>IFERROR(VLOOKUP(B86,ورقة1!$I$3:$K$1048576,3,0),0)</f>
        <v>0</v>
      </c>
      <c r="E86" s="55"/>
      <c r="F86" s="56">
        <f t="shared" si="2"/>
        <v>0</v>
      </c>
      <c r="G86" s="48"/>
    </row>
    <row r="87" spans="1:7" s="26" customFormat="1" ht="21" x14ac:dyDescent="0.2">
      <c r="A87" s="48"/>
      <c r="B87" s="53"/>
      <c r="C87" s="54">
        <f>IFERROR(VLOOKUP(B87,ورقة1!$I$3:$K$1048576,2,0),)</f>
        <v>0</v>
      </c>
      <c r="D87" s="37">
        <f>IFERROR(VLOOKUP(B87,ورقة1!$I$3:$K$1048576,3,0),0)</f>
        <v>0</v>
      </c>
      <c r="E87" s="55"/>
      <c r="F87" s="56">
        <f t="shared" si="2"/>
        <v>0</v>
      </c>
      <c r="G87" s="48"/>
    </row>
    <row r="88" spans="1:7" s="26" customFormat="1" ht="21" x14ac:dyDescent="0.2">
      <c r="A88" s="48"/>
      <c r="B88" s="53"/>
      <c r="C88" s="54">
        <f>IFERROR(VLOOKUP(B88,ورقة1!$I$3:$K$1048576,2,0),)</f>
        <v>0</v>
      </c>
      <c r="D88" s="37">
        <f>IFERROR(VLOOKUP(B88,ورقة1!$I$3:$K$1048576,3,0),0)</f>
        <v>0</v>
      </c>
      <c r="E88" s="55"/>
      <c r="F88" s="56">
        <f t="shared" si="2"/>
        <v>0</v>
      </c>
      <c r="G88" s="48"/>
    </row>
    <row r="89" spans="1:7" s="26" customFormat="1" ht="21" x14ac:dyDescent="0.2">
      <c r="A89" s="48"/>
      <c r="B89" s="53"/>
      <c r="C89" s="54">
        <f>IFERROR(VLOOKUP(B89,ورقة1!$I$3:$K$1048576,2,0),)</f>
        <v>0</v>
      </c>
      <c r="D89" s="37">
        <f>IFERROR(VLOOKUP(B89,ورقة1!$I$3:$K$1048576,3,0),0)</f>
        <v>0</v>
      </c>
      <c r="E89" s="55"/>
      <c r="F89" s="56">
        <f t="shared" si="2"/>
        <v>0</v>
      </c>
      <c r="G89" s="48"/>
    </row>
    <row r="90" spans="1:7" s="26" customFormat="1" ht="21" x14ac:dyDescent="0.2">
      <c r="A90" s="48"/>
      <c r="B90" s="53"/>
      <c r="C90" s="54">
        <f>IFERROR(VLOOKUP(B90,ورقة1!$I$3:$K$1048576,2,0),)</f>
        <v>0</v>
      </c>
      <c r="D90" s="37">
        <f>IFERROR(VLOOKUP(B90,ورقة1!$I$3:$K$1048576,3,0),0)</f>
        <v>0</v>
      </c>
      <c r="E90" s="55"/>
      <c r="F90" s="56">
        <f t="shared" si="2"/>
        <v>0</v>
      </c>
      <c r="G90" s="48"/>
    </row>
    <row r="91" spans="1:7" s="26" customFormat="1" ht="21" x14ac:dyDescent="0.2">
      <c r="A91" s="48"/>
      <c r="B91" s="53"/>
      <c r="C91" s="54">
        <f>IFERROR(VLOOKUP(B91,ورقة1!$I$3:$K$1048576,2,0),)</f>
        <v>0</v>
      </c>
      <c r="D91" s="37">
        <f>IFERROR(VLOOKUP(B91,ورقة1!$I$3:$K$1048576,3,0),0)</f>
        <v>0</v>
      </c>
      <c r="E91" s="55"/>
      <c r="F91" s="56">
        <f t="shared" si="2"/>
        <v>0</v>
      </c>
      <c r="G91" s="48"/>
    </row>
    <row r="92" spans="1:7" s="26" customFormat="1" ht="21" x14ac:dyDescent="0.2">
      <c r="A92" s="48"/>
      <c r="B92" s="53"/>
      <c r="C92" s="54">
        <f>IFERROR(VLOOKUP(B92,ورقة1!$I$3:$K$1048576,2,0),)</f>
        <v>0</v>
      </c>
      <c r="D92" s="37">
        <f>IFERROR(VLOOKUP(B92,ورقة1!$I$3:$K$1048576,3,0),0)</f>
        <v>0</v>
      </c>
      <c r="E92" s="55"/>
      <c r="F92" s="56">
        <f t="shared" si="2"/>
        <v>0</v>
      </c>
      <c r="G92" s="48"/>
    </row>
    <row r="93" spans="1:7" s="26" customFormat="1" ht="21" x14ac:dyDescent="0.2">
      <c r="A93" s="48"/>
      <c r="B93" s="53"/>
      <c r="C93" s="54">
        <f>IFERROR(VLOOKUP(B93,ورقة1!$I$3:$K$1048576,2,0),)</f>
        <v>0</v>
      </c>
      <c r="D93" s="37">
        <f>IFERROR(VLOOKUP(B93,ورقة1!$I$3:$K$1048576,3,0),0)</f>
        <v>0</v>
      </c>
      <c r="E93" s="55"/>
      <c r="F93" s="56">
        <f t="shared" si="2"/>
        <v>0</v>
      </c>
      <c r="G93" s="48"/>
    </row>
    <row r="94" spans="1:7" s="26" customFormat="1" ht="21" x14ac:dyDescent="0.2">
      <c r="A94" s="48"/>
      <c r="B94" s="53"/>
      <c r="C94" s="54">
        <f>IFERROR(VLOOKUP(B94,ورقة1!$I$3:$K$1048576,2,0),)</f>
        <v>0</v>
      </c>
      <c r="D94" s="37">
        <f>IFERROR(VLOOKUP(B94,ورقة1!$I$3:$K$1048576,3,0),0)</f>
        <v>0</v>
      </c>
      <c r="E94" s="55"/>
      <c r="F94" s="56">
        <f t="shared" si="2"/>
        <v>0</v>
      </c>
      <c r="G94" s="48"/>
    </row>
    <row r="95" spans="1:7" s="26" customFormat="1" ht="21" x14ac:dyDescent="0.2">
      <c r="A95" s="48"/>
      <c r="B95" s="53"/>
      <c r="C95" s="54">
        <f>IFERROR(VLOOKUP(B95,ورقة1!$I$3:$K$1048576,2,0),)</f>
        <v>0</v>
      </c>
      <c r="D95" s="37">
        <f>IFERROR(VLOOKUP(B95,ورقة1!$I$3:$K$1048576,3,0),0)</f>
        <v>0</v>
      </c>
      <c r="E95" s="55"/>
      <c r="F95" s="56">
        <f t="shared" si="2"/>
        <v>0</v>
      </c>
      <c r="G95" s="48"/>
    </row>
    <row r="96" spans="1:7" s="26" customFormat="1" ht="21" x14ac:dyDescent="0.2">
      <c r="A96" s="48"/>
      <c r="B96" s="53"/>
      <c r="C96" s="54">
        <f>IFERROR(VLOOKUP(B96,ورقة1!$I$3:$K$1048576,2,0),)</f>
        <v>0</v>
      </c>
      <c r="D96" s="37">
        <f>IFERROR(VLOOKUP(B96,ورقة1!$I$3:$K$1048576,3,0),0)</f>
        <v>0</v>
      </c>
      <c r="E96" s="55"/>
      <c r="F96" s="56">
        <f t="shared" si="2"/>
        <v>0</v>
      </c>
      <c r="G96" s="48"/>
    </row>
    <row r="97" spans="1:8" s="26" customFormat="1" ht="21" x14ac:dyDescent="0.2">
      <c r="A97" s="48"/>
      <c r="B97" s="53"/>
      <c r="C97" s="54">
        <f>IFERROR(VLOOKUP(B97,ورقة1!$I$3:$K$1048576,2,0),)</f>
        <v>0</v>
      </c>
      <c r="D97" s="37">
        <f>IFERROR(VLOOKUP(B97,ورقة1!$I$3:$K$1048576,3,0),0)</f>
        <v>0</v>
      </c>
      <c r="E97" s="55"/>
      <c r="F97" s="56">
        <f t="shared" si="2"/>
        <v>0</v>
      </c>
      <c r="G97" s="48"/>
    </row>
    <row r="98" spans="1:8" s="26" customFormat="1" ht="21" x14ac:dyDescent="0.2">
      <c r="A98" s="48"/>
      <c r="B98" s="53"/>
      <c r="C98" s="54">
        <f>IFERROR(VLOOKUP(B98,ورقة1!$I$3:$K$1048576,2,0),)</f>
        <v>0</v>
      </c>
      <c r="D98" s="37">
        <f>IFERROR(VLOOKUP(B98,ورقة1!$I$3:$K$1048576,3,0),0)</f>
        <v>0</v>
      </c>
      <c r="E98" s="55"/>
      <c r="F98" s="56">
        <f t="shared" si="2"/>
        <v>0</v>
      </c>
      <c r="G98" s="48"/>
    </row>
    <row r="99" spans="1:8" s="26" customFormat="1" ht="21" x14ac:dyDescent="0.2">
      <c r="A99" s="48"/>
      <c r="B99" s="53"/>
      <c r="C99" s="54">
        <f>IFERROR(VLOOKUP(B99,ورقة1!$I$3:$K$1048576,2,0),)</f>
        <v>0</v>
      </c>
      <c r="D99" s="37">
        <f>IFERROR(VLOOKUP(B99,ورقة1!$I$3:$K$1048576,3,0),0)</f>
        <v>0</v>
      </c>
      <c r="E99" s="55"/>
      <c r="F99" s="56">
        <f t="shared" si="2"/>
        <v>0</v>
      </c>
      <c r="G99" s="48"/>
    </row>
    <row r="100" spans="1:8" s="26" customFormat="1" ht="21" x14ac:dyDescent="0.2">
      <c r="A100" s="48"/>
      <c r="B100" s="53"/>
      <c r="C100" s="54">
        <f>IFERROR(VLOOKUP(B100,ورقة1!$I$3:$K$1048576,2,0),)</f>
        <v>0</v>
      </c>
      <c r="D100" s="37">
        <f>IFERROR(VLOOKUP(B100,ورقة1!$I$3:$K$1048576,3,0),0)</f>
        <v>0</v>
      </c>
      <c r="E100" s="55"/>
      <c r="F100" s="56">
        <f t="shared" si="2"/>
        <v>0</v>
      </c>
      <c r="G100" s="48"/>
    </row>
    <row r="101" spans="1:8" s="26" customFormat="1" ht="21.75" thickBot="1" x14ac:dyDescent="0.25">
      <c r="A101" s="48"/>
      <c r="B101" s="57"/>
      <c r="C101" s="58">
        <f>IFERROR(VLOOKUP(B101,ورقة1!$I$3:$K$1048576,2,0),)</f>
        <v>0</v>
      </c>
      <c r="D101" s="39">
        <f>IFERROR(VLOOKUP(B101,ورقة1!$I$3:$K$1048576,3,0),0)</f>
        <v>0</v>
      </c>
      <c r="E101" s="59"/>
      <c r="F101" s="60">
        <f t="shared" si="2"/>
        <v>0</v>
      </c>
      <c r="G101" s="48"/>
    </row>
    <row r="102" spans="1:8" s="26" customFormat="1" ht="24" thickTop="1" thickBot="1" x14ac:dyDescent="0.25">
      <c r="A102" s="48"/>
      <c r="B102" s="66" t="s">
        <v>24</v>
      </c>
      <c r="C102" s="67"/>
      <c r="D102" s="68">
        <f>SUM(F78:F101)</f>
        <v>0</v>
      </c>
      <c r="E102" s="68"/>
      <c r="F102" s="69"/>
      <c r="G102" s="48"/>
    </row>
    <row r="103" spans="1:8" s="26" customFormat="1" ht="23.25" thickBot="1" x14ac:dyDescent="0.25">
      <c r="A103" s="48"/>
      <c r="B103" s="77" t="s">
        <v>25</v>
      </c>
      <c r="C103" s="78"/>
      <c r="D103" s="83" t="e">
        <f>D104/D102</f>
        <v>#DIV/0!</v>
      </c>
      <c r="E103" s="83"/>
      <c r="F103" s="84"/>
      <c r="G103" s="48"/>
    </row>
    <row r="104" spans="1:8" s="26" customFormat="1" ht="23.25" thickBot="1" x14ac:dyDescent="0.25">
      <c r="A104" s="48"/>
      <c r="B104" s="77" t="s">
        <v>26</v>
      </c>
      <c r="C104" s="78"/>
      <c r="D104" s="79"/>
      <c r="E104" s="79"/>
      <c r="F104" s="80"/>
      <c r="G104" s="48"/>
    </row>
    <row r="105" spans="1:8" s="26" customFormat="1" ht="23.25" thickBot="1" x14ac:dyDescent="0.25">
      <c r="A105" s="48"/>
      <c r="B105" s="81" t="s">
        <v>27</v>
      </c>
      <c r="C105" s="82"/>
      <c r="D105" s="72">
        <f>D102-D104</f>
        <v>0</v>
      </c>
      <c r="E105" s="72"/>
      <c r="F105" s="73"/>
      <c r="G105" s="48"/>
    </row>
    <row r="106" spans="1:8" ht="15.75" thickTop="1" thickBot="1" x14ac:dyDescent="0.25"/>
    <row r="107" spans="1:8" s="26" customFormat="1" ht="22.5" thickTop="1" thickBot="1" x14ac:dyDescent="0.25">
      <c r="A107" s="48"/>
      <c r="B107" s="18" t="s">
        <v>16</v>
      </c>
      <c r="C107" s="19">
        <f>C72+1</f>
        <v>4</v>
      </c>
      <c r="D107" s="18" t="s">
        <v>2</v>
      </c>
      <c r="E107" s="70">
        <f>IFERROR(VLOOKUP(C110,ورقة1!$B$2:$G$1048576,3,0),)</f>
        <v>0</v>
      </c>
      <c r="F107" s="71"/>
      <c r="G107" s="48"/>
    </row>
    <row r="108" spans="1:8" s="26" customFormat="1" ht="22.5" customHeight="1" thickTop="1" thickBot="1" x14ac:dyDescent="0.25">
      <c r="A108" s="48"/>
      <c r="B108" s="18" t="s">
        <v>17</v>
      </c>
      <c r="C108" s="20"/>
      <c r="D108" s="18" t="s">
        <v>3</v>
      </c>
      <c r="E108" s="70">
        <f>IFERROR(VLOOKUP(C110,ورقة1!$B$2:$G$1048576,4,0),)</f>
        <v>0</v>
      </c>
      <c r="F108" s="71"/>
      <c r="G108" s="48"/>
    </row>
    <row r="109" spans="1:8" s="26" customFormat="1" ht="22.5" thickTop="1" thickBot="1" x14ac:dyDescent="0.25">
      <c r="A109" s="48"/>
      <c r="B109" s="18" t="s">
        <v>32</v>
      </c>
      <c r="C109" s="31"/>
      <c r="D109" s="18" t="s">
        <v>4</v>
      </c>
      <c r="E109" s="70">
        <f>IFERROR(VLOOKUP(C110,ورقة1!$B$2:$G$1048576,5,0),)</f>
        <v>0</v>
      </c>
      <c r="F109" s="71"/>
      <c r="G109" s="48"/>
    </row>
    <row r="110" spans="1:8" s="26" customFormat="1" ht="22.5" thickTop="1" thickBot="1" x14ac:dyDescent="0.25">
      <c r="A110" s="48"/>
      <c r="B110" s="18" t="s">
        <v>18</v>
      </c>
      <c r="C110" s="21"/>
      <c r="D110" s="18" t="s">
        <v>5</v>
      </c>
      <c r="E110" s="70">
        <f>IFERROR(VLOOKUP(C110,ورقة1!$B$2:$G$1048576,6,0),)</f>
        <v>0</v>
      </c>
      <c r="F110" s="71"/>
      <c r="G110" s="48"/>
      <c r="H110" s="27"/>
    </row>
    <row r="111" spans="1:8" s="26" customFormat="1" ht="22.5" thickTop="1" thickBot="1" x14ac:dyDescent="0.25">
      <c r="A111" s="48"/>
      <c r="B111" s="18" t="s">
        <v>19</v>
      </c>
      <c r="C111" s="74">
        <f>IFERROR(VLOOKUP(C110,ورقة1!$B$3:$G$1048576,2,0),)</f>
        <v>0</v>
      </c>
      <c r="D111" s="75"/>
      <c r="E111" s="75"/>
      <c r="F111" s="76"/>
      <c r="G111" s="48"/>
    </row>
    <row r="112" spans="1:8" s="26" customFormat="1" ht="21.75" thickTop="1" x14ac:dyDescent="0.2">
      <c r="A112" s="48"/>
      <c r="B112" s="50" t="s">
        <v>0</v>
      </c>
      <c r="C112" s="51" t="s">
        <v>20</v>
      </c>
      <c r="D112" s="51" t="s">
        <v>21</v>
      </c>
      <c r="E112" s="51" t="s">
        <v>22</v>
      </c>
      <c r="F112" s="52" t="s">
        <v>23</v>
      </c>
      <c r="G112" s="48"/>
    </row>
    <row r="113" spans="1:7" s="26" customFormat="1" ht="21" x14ac:dyDescent="0.2">
      <c r="A113" s="48"/>
      <c r="B113" s="53"/>
      <c r="C113" s="54">
        <f>IFERROR(VLOOKUP(B113,ورقة1!$I$3:$K$1048576,2,0),)</f>
        <v>0</v>
      </c>
      <c r="D113" s="37">
        <f>IFERROR(VLOOKUP(B113,ورقة1!$I$3:$K$1048576,3,0),0)</f>
        <v>0</v>
      </c>
      <c r="E113" s="55"/>
      <c r="F113" s="56">
        <f>D113*E113</f>
        <v>0</v>
      </c>
      <c r="G113" s="48"/>
    </row>
    <row r="114" spans="1:7" s="26" customFormat="1" ht="21" x14ac:dyDescent="0.2">
      <c r="A114" s="48"/>
      <c r="B114" s="53"/>
      <c r="C114" s="54">
        <f>IFERROR(VLOOKUP(B114,ورقة1!$I$3:$K$1048576,2,0),)</f>
        <v>0</v>
      </c>
      <c r="D114" s="37">
        <f>IFERROR(VLOOKUP(B114,ورقة1!$I$3:$K$1048576,3,0),0)</f>
        <v>0</v>
      </c>
      <c r="E114" s="55"/>
      <c r="F114" s="56">
        <f t="shared" ref="F114:F136" si="3">D114*E114</f>
        <v>0</v>
      </c>
      <c r="G114" s="48"/>
    </row>
    <row r="115" spans="1:7" s="26" customFormat="1" ht="21" x14ac:dyDescent="0.2">
      <c r="A115" s="48"/>
      <c r="B115" s="53"/>
      <c r="C115" s="54">
        <f>IFERROR(VLOOKUP(B115,ورقة1!$I$3:$K$1048576,2,0),)</f>
        <v>0</v>
      </c>
      <c r="D115" s="37">
        <f>IFERROR(VLOOKUP(B115,ورقة1!$I$3:$K$1048576,3,0),0)</f>
        <v>0</v>
      </c>
      <c r="E115" s="55"/>
      <c r="F115" s="56">
        <f t="shared" si="3"/>
        <v>0</v>
      </c>
      <c r="G115" s="48"/>
    </row>
    <row r="116" spans="1:7" s="26" customFormat="1" ht="21" x14ac:dyDescent="0.2">
      <c r="A116" s="48"/>
      <c r="B116" s="53"/>
      <c r="C116" s="54">
        <f>IFERROR(VLOOKUP(B116,ورقة1!$I$3:$K$1048576,2,0),)</f>
        <v>0</v>
      </c>
      <c r="D116" s="37">
        <f>IFERROR(VLOOKUP(B116,ورقة1!$I$3:$K$1048576,3,0),0)</f>
        <v>0</v>
      </c>
      <c r="E116" s="55"/>
      <c r="F116" s="56">
        <f t="shared" si="3"/>
        <v>0</v>
      </c>
      <c r="G116" s="48"/>
    </row>
    <row r="117" spans="1:7" s="26" customFormat="1" ht="21" x14ac:dyDescent="0.2">
      <c r="A117" s="48"/>
      <c r="B117" s="53"/>
      <c r="C117" s="54">
        <f>IFERROR(VLOOKUP(B117,ورقة1!$I$3:$K$1048576,2,0),)</f>
        <v>0</v>
      </c>
      <c r="D117" s="37">
        <f>IFERROR(VLOOKUP(B117,ورقة1!$I$3:$K$1048576,3,0),0)</f>
        <v>0</v>
      </c>
      <c r="E117" s="55"/>
      <c r="F117" s="56">
        <f t="shared" si="3"/>
        <v>0</v>
      </c>
      <c r="G117" s="48"/>
    </row>
    <row r="118" spans="1:7" s="26" customFormat="1" ht="21" x14ac:dyDescent="0.2">
      <c r="A118" s="48"/>
      <c r="B118" s="53"/>
      <c r="C118" s="54">
        <f>IFERROR(VLOOKUP(B118,ورقة1!$I$3:$K$1048576,2,0),)</f>
        <v>0</v>
      </c>
      <c r="D118" s="37">
        <f>IFERROR(VLOOKUP(B118,ورقة1!$I$3:$K$1048576,3,0),0)</f>
        <v>0</v>
      </c>
      <c r="E118" s="55"/>
      <c r="F118" s="56">
        <f t="shared" si="3"/>
        <v>0</v>
      </c>
      <c r="G118" s="48"/>
    </row>
    <row r="119" spans="1:7" s="26" customFormat="1" ht="21" x14ac:dyDescent="0.2">
      <c r="A119" s="48"/>
      <c r="B119" s="53"/>
      <c r="C119" s="54">
        <f>IFERROR(VLOOKUP(B119,ورقة1!$I$3:$K$1048576,2,0),)</f>
        <v>0</v>
      </c>
      <c r="D119" s="37">
        <f>IFERROR(VLOOKUP(B119,ورقة1!$I$3:$K$1048576,3,0),0)</f>
        <v>0</v>
      </c>
      <c r="E119" s="55"/>
      <c r="F119" s="56">
        <f t="shared" si="3"/>
        <v>0</v>
      </c>
      <c r="G119" s="48"/>
    </row>
    <row r="120" spans="1:7" s="26" customFormat="1" ht="21" x14ac:dyDescent="0.2">
      <c r="A120" s="48"/>
      <c r="B120" s="53"/>
      <c r="C120" s="54">
        <f>IFERROR(VLOOKUP(B120,ورقة1!$I$3:$K$1048576,2,0),)</f>
        <v>0</v>
      </c>
      <c r="D120" s="37">
        <f>IFERROR(VLOOKUP(B120,ورقة1!$I$3:$K$1048576,3,0),0)</f>
        <v>0</v>
      </c>
      <c r="E120" s="55"/>
      <c r="F120" s="56">
        <f t="shared" si="3"/>
        <v>0</v>
      </c>
      <c r="G120" s="48"/>
    </row>
    <row r="121" spans="1:7" s="26" customFormat="1" ht="21" x14ac:dyDescent="0.2">
      <c r="A121" s="48"/>
      <c r="B121" s="53"/>
      <c r="C121" s="54">
        <f>IFERROR(VLOOKUP(B121,ورقة1!$I$3:$K$1048576,2,0),)</f>
        <v>0</v>
      </c>
      <c r="D121" s="37">
        <f>IFERROR(VLOOKUP(B121,ورقة1!$I$3:$K$1048576,3,0),0)</f>
        <v>0</v>
      </c>
      <c r="E121" s="55"/>
      <c r="F121" s="56">
        <f t="shared" si="3"/>
        <v>0</v>
      </c>
      <c r="G121" s="48"/>
    </row>
    <row r="122" spans="1:7" s="26" customFormat="1" ht="21" x14ac:dyDescent="0.2">
      <c r="A122" s="48"/>
      <c r="B122" s="53"/>
      <c r="C122" s="54">
        <f>IFERROR(VLOOKUP(B122,ورقة1!$I$3:$K$1048576,2,0),)</f>
        <v>0</v>
      </c>
      <c r="D122" s="37">
        <f>IFERROR(VLOOKUP(B122,ورقة1!$I$3:$K$1048576,3,0),0)</f>
        <v>0</v>
      </c>
      <c r="E122" s="55"/>
      <c r="F122" s="56">
        <f t="shared" si="3"/>
        <v>0</v>
      </c>
      <c r="G122" s="48"/>
    </row>
    <row r="123" spans="1:7" s="26" customFormat="1" ht="21" x14ac:dyDescent="0.2">
      <c r="A123" s="48"/>
      <c r="B123" s="53"/>
      <c r="C123" s="54">
        <f>IFERROR(VLOOKUP(B123,ورقة1!$I$3:$K$1048576,2,0),)</f>
        <v>0</v>
      </c>
      <c r="D123" s="37">
        <f>IFERROR(VLOOKUP(B123,ورقة1!$I$3:$K$1048576,3,0),0)</f>
        <v>0</v>
      </c>
      <c r="E123" s="55"/>
      <c r="F123" s="56">
        <f t="shared" si="3"/>
        <v>0</v>
      </c>
      <c r="G123" s="48"/>
    </row>
    <row r="124" spans="1:7" s="26" customFormat="1" ht="21" x14ac:dyDescent="0.2">
      <c r="A124" s="48"/>
      <c r="B124" s="53"/>
      <c r="C124" s="54">
        <f>IFERROR(VLOOKUP(B124,ورقة1!$I$3:$K$1048576,2,0),)</f>
        <v>0</v>
      </c>
      <c r="D124" s="37">
        <f>IFERROR(VLOOKUP(B124,ورقة1!$I$3:$K$1048576,3,0),0)</f>
        <v>0</v>
      </c>
      <c r="E124" s="55"/>
      <c r="F124" s="56">
        <f t="shared" si="3"/>
        <v>0</v>
      </c>
      <c r="G124" s="48"/>
    </row>
    <row r="125" spans="1:7" s="26" customFormat="1" ht="21" x14ac:dyDescent="0.2">
      <c r="A125" s="48"/>
      <c r="B125" s="53"/>
      <c r="C125" s="54">
        <f>IFERROR(VLOOKUP(B125,ورقة1!$I$3:$K$1048576,2,0),)</f>
        <v>0</v>
      </c>
      <c r="D125" s="37">
        <f>IFERROR(VLOOKUP(B125,ورقة1!$I$3:$K$1048576,3,0),0)</f>
        <v>0</v>
      </c>
      <c r="E125" s="55"/>
      <c r="F125" s="56">
        <f t="shared" si="3"/>
        <v>0</v>
      </c>
      <c r="G125" s="48"/>
    </row>
    <row r="126" spans="1:7" s="26" customFormat="1" ht="21" x14ac:dyDescent="0.2">
      <c r="A126" s="48"/>
      <c r="B126" s="53"/>
      <c r="C126" s="54">
        <f>IFERROR(VLOOKUP(B126,ورقة1!$I$3:$K$1048576,2,0),)</f>
        <v>0</v>
      </c>
      <c r="D126" s="37">
        <f>IFERROR(VLOOKUP(B126,ورقة1!$I$3:$K$1048576,3,0),0)</f>
        <v>0</v>
      </c>
      <c r="E126" s="55"/>
      <c r="F126" s="56">
        <f t="shared" si="3"/>
        <v>0</v>
      </c>
      <c r="G126" s="48"/>
    </row>
    <row r="127" spans="1:7" s="26" customFormat="1" ht="21" x14ac:dyDescent="0.2">
      <c r="A127" s="48"/>
      <c r="B127" s="53"/>
      <c r="C127" s="54">
        <f>IFERROR(VLOOKUP(B127,ورقة1!$I$3:$K$1048576,2,0),)</f>
        <v>0</v>
      </c>
      <c r="D127" s="37">
        <f>IFERROR(VLOOKUP(B127,ورقة1!$I$3:$K$1048576,3,0),0)</f>
        <v>0</v>
      </c>
      <c r="E127" s="55"/>
      <c r="F127" s="56">
        <f t="shared" si="3"/>
        <v>0</v>
      </c>
      <c r="G127" s="48"/>
    </row>
    <row r="128" spans="1:7" s="26" customFormat="1" ht="21" x14ac:dyDescent="0.2">
      <c r="A128" s="48"/>
      <c r="B128" s="53"/>
      <c r="C128" s="54">
        <f>IFERROR(VLOOKUP(B128,ورقة1!$I$3:$K$1048576,2,0),)</f>
        <v>0</v>
      </c>
      <c r="D128" s="37">
        <f>IFERROR(VLOOKUP(B128,ورقة1!$I$3:$K$1048576,3,0),0)</f>
        <v>0</v>
      </c>
      <c r="E128" s="55"/>
      <c r="F128" s="56">
        <f t="shared" si="3"/>
        <v>0</v>
      </c>
      <c r="G128" s="48"/>
    </row>
    <row r="129" spans="1:7" s="26" customFormat="1" ht="21" x14ac:dyDescent="0.2">
      <c r="A129" s="48"/>
      <c r="B129" s="53"/>
      <c r="C129" s="54">
        <f>IFERROR(VLOOKUP(B129,ورقة1!$I$3:$K$1048576,2,0),)</f>
        <v>0</v>
      </c>
      <c r="D129" s="37">
        <f>IFERROR(VLOOKUP(B129,ورقة1!$I$3:$K$1048576,3,0),0)</f>
        <v>0</v>
      </c>
      <c r="E129" s="55"/>
      <c r="F129" s="56">
        <f t="shared" si="3"/>
        <v>0</v>
      </c>
      <c r="G129" s="48"/>
    </row>
    <row r="130" spans="1:7" s="26" customFormat="1" ht="21" x14ac:dyDescent="0.2">
      <c r="A130" s="48"/>
      <c r="B130" s="53"/>
      <c r="C130" s="54">
        <f>IFERROR(VLOOKUP(B130,ورقة1!$I$3:$K$1048576,2,0),)</f>
        <v>0</v>
      </c>
      <c r="D130" s="37">
        <f>IFERROR(VLOOKUP(B130,ورقة1!$I$3:$K$1048576,3,0),0)</f>
        <v>0</v>
      </c>
      <c r="E130" s="55"/>
      <c r="F130" s="56">
        <f t="shared" si="3"/>
        <v>0</v>
      </c>
      <c r="G130" s="48"/>
    </row>
    <row r="131" spans="1:7" s="26" customFormat="1" ht="21" x14ac:dyDescent="0.2">
      <c r="A131" s="48"/>
      <c r="B131" s="53"/>
      <c r="C131" s="54">
        <f>IFERROR(VLOOKUP(B131,ورقة1!$I$3:$K$1048576,2,0),)</f>
        <v>0</v>
      </c>
      <c r="D131" s="37">
        <f>IFERROR(VLOOKUP(B131,ورقة1!$I$3:$K$1048576,3,0),0)</f>
        <v>0</v>
      </c>
      <c r="E131" s="55"/>
      <c r="F131" s="56">
        <f t="shared" si="3"/>
        <v>0</v>
      </c>
      <c r="G131" s="48"/>
    </row>
    <row r="132" spans="1:7" s="26" customFormat="1" ht="21" x14ac:dyDescent="0.2">
      <c r="A132" s="48"/>
      <c r="B132" s="53"/>
      <c r="C132" s="54">
        <f>IFERROR(VLOOKUP(B132,ورقة1!$I$3:$K$1048576,2,0),)</f>
        <v>0</v>
      </c>
      <c r="D132" s="37">
        <f>IFERROR(VLOOKUP(B132,ورقة1!$I$3:$K$1048576,3,0),0)</f>
        <v>0</v>
      </c>
      <c r="E132" s="55"/>
      <c r="F132" s="56">
        <f t="shared" si="3"/>
        <v>0</v>
      </c>
      <c r="G132" s="48"/>
    </row>
    <row r="133" spans="1:7" s="26" customFormat="1" ht="21" x14ac:dyDescent="0.2">
      <c r="A133" s="48"/>
      <c r="B133" s="53"/>
      <c r="C133" s="54">
        <f>IFERROR(VLOOKUP(B133,ورقة1!$I$3:$K$1048576,2,0),)</f>
        <v>0</v>
      </c>
      <c r="D133" s="37">
        <f>IFERROR(VLOOKUP(B133,ورقة1!$I$3:$K$1048576,3,0),0)</f>
        <v>0</v>
      </c>
      <c r="E133" s="55"/>
      <c r="F133" s="56">
        <f t="shared" si="3"/>
        <v>0</v>
      </c>
      <c r="G133" s="48"/>
    </row>
    <row r="134" spans="1:7" s="26" customFormat="1" ht="21" x14ac:dyDescent="0.2">
      <c r="A134" s="48"/>
      <c r="B134" s="53"/>
      <c r="C134" s="54">
        <f>IFERROR(VLOOKUP(B134,ورقة1!$I$3:$K$1048576,2,0),)</f>
        <v>0</v>
      </c>
      <c r="D134" s="37">
        <f>IFERROR(VLOOKUP(B134,ورقة1!$I$3:$K$1048576,3,0),0)</f>
        <v>0</v>
      </c>
      <c r="E134" s="55"/>
      <c r="F134" s="56">
        <f t="shared" si="3"/>
        <v>0</v>
      </c>
      <c r="G134" s="48"/>
    </row>
    <row r="135" spans="1:7" s="26" customFormat="1" ht="21" x14ac:dyDescent="0.2">
      <c r="A135" s="48"/>
      <c r="B135" s="53"/>
      <c r="C135" s="54">
        <f>IFERROR(VLOOKUP(B135,ورقة1!$I$3:$K$1048576,2,0),)</f>
        <v>0</v>
      </c>
      <c r="D135" s="37">
        <f>IFERROR(VLOOKUP(B135,ورقة1!$I$3:$K$1048576,3,0),0)</f>
        <v>0</v>
      </c>
      <c r="E135" s="55"/>
      <c r="F135" s="56">
        <f t="shared" si="3"/>
        <v>0</v>
      </c>
      <c r="G135" s="48"/>
    </row>
    <row r="136" spans="1:7" s="26" customFormat="1" ht="21.75" thickBot="1" x14ac:dyDescent="0.25">
      <c r="A136" s="48"/>
      <c r="B136" s="57"/>
      <c r="C136" s="58">
        <f>IFERROR(VLOOKUP(B136,ورقة1!$I$3:$K$1048576,2,0),)</f>
        <v>0</v>
      </c>
      <c r="D136" s="39">
        <f>IFERROR(VLOOKUP(B136,ورقة1!$I$3:$K$1048576,3,0),0)</f>
        <v>0</v>
      </c>
      <c r="E136" s="59"/>
      <c r="F136" s="60">
        <f t="shared" si="3"/>
        <v>0</v>
      </c>
      <c r="G136" s="48"/>
    </row>
    <row r="137" spans="1:7" s="26" customFormat="1" ht="24" thickTop="1" thickBot="1" x14ac:dyDescent="0.25">
      <c r="A137" s="48"/>
      <c r="B137" s="66" t="s">
        <v>24</v>
      </c>
      <c r="C137" s="67"/>
      <c r="D137" s="68">
        <f>SUM(F113:F136)</f>
        <v>0</v>
      </c>
      <c r="E137" s="68"/>
      <c r="F137" s="69"/>
      <c r="G137" s="48"/>
    </row>
    <row r="138" spans="1:7" s="26" customFormat="1" ht="23.25" thickBot="1" x14ac:dyDescent="0.25">
      <c r="A138" s="48"/>
      <c r="B138" s="77" t="s">
        <v>25</v>
      </c>
      <c r="C138" s="78"/>
      <c r="D138" s="83" t="e">
        <f>D139/D137</f>
        <v>#DIV/0!</v>
      </c>
      <c r="E138" s="83"/>
      <c r="F138" s="84"/>
      <c r="G138" s="48"/>
    </row>
    <row r="139" spans="1:7" s="26" customFormat="1" ht="23.25" thickBot="1" x14ac:dyDescent="0.25">
      <c r="A139" s="48"/>
      <c r="B139" s="77" t="s">
        <v>26</v>
      </c>
      <c r="C139" s="78"/>
      <c r="D139" s="79"/>
      <c r="E139" s="79"/>
      <c r="F139" s="80"/>
      <c r="G139" s="48"/>
    </row>
    <row r="140" spans="1:7" s="26" customFormat="1" ht="23.25" thickBot="1" x14ac:dyDescent="0.25">
      <c r="A140" s="48"/>
      <c r="B140" s="81" t="s">
        <v>27</v>
      </c>
      <c r="C140" s="82"/>
      <c r="D140" s="72">
        <f>D137-D139</f>
        <v>0</v>
      </c>
      <c r="E140" s="72"/>
      <c r="F140" s="73"/>
      <c r="G140" s="48"/>
    </row>
    <row r="141" spans="1:7" ht="15.75" thickTop="1" thickBot="1" x14ac:dyDescent="0.25"/>
    <row r="142" spans="1:7" s="26" customFormat="1" ht="22.5" thickTop="1" thickBot="1" x14ac:dyDescent="0.25">
      <c r="A142" s="48"/>
      <c r="B142" s="18" t="s">
        <v>16</v>
      </c>
      <c r="C142" s="19">
        <f>C107+1</f>
        <v>5</v>
      </c>
      <c r="D142" s="18" t="s">
        <v>2</v>
      </c>
      <c r="E142" s="70">
        <f>IFERROR(VLOOKUP(C145,ورقة1!$B$2:$G$1048576,3,0),)</f>
        <v>0</v>
      </c>
      <c r="F142" s="71"/>
      <c r="G142" s="48"/>
    </row>
    <row r="143" spans="1:7" s="26" customFormat="1" ht="22.5" customHeight="1" thickTop="1" thickBot="1" x14ac:dyDescent="0.25">
      <c r="A143" s="48"/>
      <c r="B143" s="18" t="s">
        <v>17</v>
      </c>
      <c r="C143" s="20"/>
      <c r="D143" s="18" t="s">
        <v>3</v>
      </c>
      <c r="E143" s="70">
        <f>IFERROR(VLOOKUP(C145,ورقة1!$B$2:$G$1048576,4,0),)</f>
        <v>0</v>
      </c>
      <c r="F143" s="71"/>
      <c r="G143" s="48"/>
    </row>
    <row r="144" spans="1:7" s="26" customFormat="1" ht="22.5" thickTop="1" thickBot="1" x14ac:dyDescent="0.25">
      <c r="A144" s="48"/>
      <c r="B144" s="18" t="s">
        <v>32</v>
      </c>
      <c r="C144" s="31"/>
      <c r="D144" s="18" t="s">
        <v>4</v>
      </c>
      <c r="E144" s="70">
        <f>IFERROR(VLOOKUP(C145,ورقة1!$B$2:$G$1048576,5,0),)</f>
        <v>0</v>
      </c>
      <c r="F144" s="71"/>
      <c r="G144" s="48"/>
    </row>
    <row r="145" spans="1:8" s="26" customFormat="1" ht="22.5" thickTop="1" thickBot="1" x14ac:dyDescent="0.25">
      <c r="A145" s="48"/>
      <c r="B145" s="18" t="s">
        <v>18</v>
      </c>
      <c r="C145" s="21"/>
      <c r="D145" s="18" t="s">
        <v>5</v>
      </c>
      <c r="E145" s="70">
        <f>IFERROR(VLOOKUP(C145,ورقة1!$B$2:$G$1048576,6,0),)</f>
        <v>0</v>
      </c>
      <c r="F145" s="71"/>
      <c r="G145" s="48"/>
      <c r="H145" s="27"/>
    </row>
    <row r="146" spans="1:8" s="26" customFormat="1" ht="22.5" thickTop="1" thickBot="1" x14ac:dyDescent="0.25">
      <c r="A146" s="48"/>
      <c r="B146" s="18" t="s">
        <v>19</v>
      </c>
      <c r="C146" s="74">
        <f>IFERROR(VLOOKUP(C145,ورقة1!$B$3:$G$1048576,2,0),)</f>
        <v>0</v>
      </c>
      <c r="D146" s="75"/>
      <c r="E146" s="75"/>
      <c r="F146" s="76"/>
      <c r="G146" s="48"/>
    </row>
    <row r="147" spans="1:8" s="26" customFormat="1" ht="21.75" thickTop="1" x14ac:dyDescent="0.2">
      <c r="A147" s="48"/>
      <c r="B147" s="50" t="s">
        <v>0</v>
      </c>
      <c r="C147" s="51" t="s">
        <v>20</v>
      </c>
      <c r="D147" s="51" t="s">
        <v>21</v>
      </c>
      <c r="E147" s="51" t="s">
        <v>22</v>
      </c>
      <c r="F147" s="52" t="s">
        <v>23</v>
      </c>
      <c r="G147" s="48"/>
    </row>
    <row r="148" spans="1:8" s="26" customFormat="1" ht="21" x14ac:dyDescent="0.2">
      <c r="A148" s="48"/>
      <c r="B148" s="53"/>
      <c r="C148" s="54">
        <f>IFERROR(VLOOKUP(B148,ورقة1!$I$3:$K$1048576,2,0),)</f>
        <v>0</v>
      </c>
      <c r="D148" s="37">
        <f>IFERROR(VLOOKUP(B148,ورقة1!$I$3:$K$1048576,3,0),0)</f>
        <v>0</v>
      </c>
      <c r="E148" s="55"/>
      <c r="F148" s="56">
        <f>D148*E148</f>
        <v>0</v>
      </c>
      <c r="G148" s="48"/>
    </row>
    <row r="149" spans="1:8" s="26" customFormat="1" ht="21" x14ac:dyDescent="0.2">
      <c r="A149" s="48"/>
      <c r="B149" s="53"/>
      <c r="C149" s="54">
        <f>IFERROR(VLOOKUP(B149,ورقة1!$I$3:$K$1048576,2,0),)</f>
        <v>0</v>
      </c>
      <c r="D149" s="37">
        <f>IFERROR(VLOOKUP(B149,ورقة1!$I$3:$K$1048576,3,0),0)</f>
        <v>0</v>
      </c>
      <c r="E149" s="55"/>
      <c r="F149" s="56">
        <f t="shared" ref="F149:F171" si="4">D149*E149</f>
        <v>0</v>
      </c>
      <c r="G149" s="48"/>
    </row>
    <row r="150" spans="1:8" s="26" customFormat="1" ht="21" x14ac:dyDescent="0.2">
      <c r="A150" s="48"/>
      <c r="B150" s="53"/>
      <c r="C150" s="54">
        <f>IFERROR(VLOOKUP(B150,ورقة1!$I$3:$K$1048576,2,0),)</f>
        <v>0</v>
      </c>
      <c r="D150" s="37">
        <f>IFERROR(VLOOKUP(B150,ورقة1!$I$3:$K$1048576,3,0),0)</f>
        <v>0</v>
      </c>
      <c r="E150" s="55"/>
      <c r="F150" s="56">
        <f t="shared" si="4"/>
        <v>0</v>
      </c>
      <c r="G150" s="48"/>
    </row>
    <row r="151" spans="1:8" s="26" customFormat="1" ht="21" x14ac:dyDescent="0.2">
      <c r="A151" s="48"/>
      <c r="B151" s="53"/>
      <c r="C151" s="54">
        <f>IFERROR(VLOOKUP(B151,ورقة1!$I$3:$K$1048576,2,0),)</f>
        <v>0</v>
      </c>
      <c r="D151" s="37">
        <f>IFERROR(VLOOKUP(B151,ورقة1!$I$3:$K$1048576,3,0),0)</f>
        <v>0</v>
      </c>
      <c r="E151" s="55"/>
      <c r="F151" s="56">
        <f t="shared" si="4"/>
        <v>0</v>
      </c>
      <c r="G151" s="48"/>
    </row>
    <row r="152" spans="1:8" s="26" customFormat="1" ht="21" x14ac:dyDescent="0.2">
      <c r="A152" s="48"/>
      <c r="B152" s="53"/>
      <c r="C152" s="54">
        <f>IFERROR(VLOOKUP(B152,ورقة1!$I$3:$K$1048576,2,0),)</f>
        <v>0</v>
      </c>
      <c r="D152" s="37">
        <f>IFERROR(VLOOKUP(B152,ورقة1!$I$3:$K$1048576,3,0),0)</f>
        <v>0</v>
      </c>
      <c r="E152" s="55"/>
      <c r="F152" s="56">
        <f t="shared" si="4"/>
        <v>0</v>
      </c>
      <c r="G152" s="48"/>
    </row>
    <row r="153" spans="1:8" s="26" customFormat="1" ht="21" x14ac:dyDescent="0.2">
      <c r="A153" s="48"/>
      <c r="B153" s="53"/>
      <c r="C153" s="54">
        <f>IFERROR(VLOOKUP(B153,ورقة1!$I$3:$K$1048576,2,0),)</f>
        <v>0</v>
      </c>
      <c r="D153" s="37">
        <f>IFERROR(VLOOKUP(B153,ورقة1!$I$3:$K$1048576,3,0),0)</f>
        <v>0</v>
      </c>
      <c r="E153" s="55"/>
      <c r="F153" s="56">
        <f t="shared" si="4"/>
        <v>0</v>
      </c>
      <c r="G153" s="48"/>
    </row>
    <row r="154" spans="1:8" s="26" customFormat="1" ht="21" x14ac:dyDescent="0.2">
      <c r="A154" s="48"/>
      <c r="B154" s="53"/>
      <c r="C154" s="54">
        <f>IFERROR(VLOOKUP(B154,ورقة1!$I$3:$K$1048576,2,0),)</f>
        <v>0</v>
      </c>
      <c r="D154" s="37">
        <f>IFERROR(VLOOKUP(B154,ورقة1!$I$3:$K$1048576,3,0),0)</f>
        <v>0</v>
      </c>
      <c r="E154" s="55"/>
      <c r="F154" s="56">
        <f t="shared" si="4"/>
        <v>0</v>
      </c>
      <c r="G154" s="48"/>
    </row>
    <row r="155" spans="1:8" s="26" customFormat="1" ht="21" x14ac:dyDescent="0.2">
      <c r="A155" s="48"/>
      <c r="B155" s="53"/>
      <c r="C155" s="54">
        <f>IFERROR(VLOOKUP(B155,ورقة1!$I$3:$K$1048576,2,0),)</f>
        <v>0</v>
      </c>
      <c r="D155" s="37">
        <f>IFERROR(VLOOKUP(B155,ورقة1!$I$3:$K$1048576,3,0),0)</f>
        <v>0</v>
      </c>
      <c r="E155" s="55"/>
      <c r="F155" s="56">
        <f t="shared" si="4"/>
        <v>0</v>
      </c>
      <c r="G155" s="48"/>
    </row>
    <row r="156" spans="1:8" s="26" customFormat="1" ht="21" x14ac:dyDescent="0.2">
      <c r="A156" s="48"/>
      <c r="B156" s="53"/>
      <c r="C156" s="54">
        <f>IFERROR(VLOOKUP(B156,ورقة1!$I$3:$K$1048576,2,0),)</f>
        <v>0</v>
      </c>
      <c r="D156" s="37">
        <f>IFERROR(VLOOKUP(B156,ورقة1!$I$3:$K$1048576,3,0),0)</f>
        <v>0</v>
      </c>
      <c r="E156" s="55"/>
      <c r="F156" s="56">
        <f t="shared" si="4"/>
        <v>0</v>
      </c>
      <c r="G156" s="48"/>
    </row>
    <row r="157" spans="1:8" s="26" customFormat="1" ht="21" x14ac:dyDescent="0.2">
      <c r="A157" s="48"/>
      <c r="B157" s="53"/>
      <c r="C157" s="54">
        <f>IFERROR(VLOOKUP(B157,ورقة1!$I$3:$K$1048576,2,0),)</f>
        <v>0</v>
      </c>
      <c r="D157" s="37">
        <f>IFERROR(VLOOKUP(B157,ورقة1!$I$3:$K$1048576,3,0),0)</f>
        <v>0</v>
      </c>
      <c r="E157" s="55"/>
      <c r="F157" s="56">
        <f t="shared" si="4"/>
        <v>0</v>
      </c>
      <c r="G157" s="48"/>
    </row>
    <row r="158" spans="1:8" s="26" customFormat="1" ht="21" x14ac:dyDescent="0.2">
      <c r="A158" s="48"/>
      <c r="B158" s="53"/>
      <c r="C158" s="54">
        <f>IFERROR(VLOOKUP(B158,ورقة1!$I$3:$K$1048576,2,0),)</f>
        <v>0</v>
      </c>
      <c r="D158" s="37">
        <f>IFERROR(VLOOKUP(B158,ورقة1!$I$3:$K$1048576,3,0),0)</f>
        <v>0</v>
      </c>
      <c r="E158" s="55"/>
      <c r="F158" s="56">
        <f t="shared" si="4"/>
        <v>0</v>
      </c>
      <c r="G158" s="48"/>
    </row>
    <row r="159" spans="1:8" s="26" customFormat="1" ht="21" x14ac:dyDescent="0.2">
      <c r="A159" s="48"/>
      <c r="B159" s="53"/>
      <c r="C159" s="54">
        <f>IFERROR(VLOOKUP(B159,ورقة1!$I$3:$K$1048576,2,0),)</f>
        <v>0</v>
      </c>
      <c r="D159" s="37">
        <f>IFERROR(VLOOKUP(B159,ورقة1!$I$3:$K$1048576,3,0),0)</f>
        <v>0</v>
      </c>
      <c r="E159" s="55"/>
      <c r="F159" s="56">
        <f t="shared" si="4"/>
        <v>0</v>
      </c>
      <c r="G159" s="48"/>
    </row>
    <row r="160" spans="1:8" s="26" customFormat="1" ht="21" x14ac:dyDescent="0.2">
      <c r="A160" s="48"/>
      <c r="B160" s="53"/>
      <c r="C160" s="54">
        <f>IFERROR(VLOOKUP(B160,ورقة1!$I$3:$K$1048576,2,0),)</f>
        <v>0</v>
      </c>
      <c r="D160" s="37">
        <f>IFERROR(VLOOKUP(B160,ورقة1!$I$3:$K$1048576,3,0),0)</f>
        <v>0</v>
      </c>
      <c r="E160" s="55"/>
      <c r="F160" s="56">
        <f t="shared" si="4"/>
        <v>0</v>
      </c>
      <c r="G160" s="48"/>
    </row>
    <row r="161" spans="1:7" s="26" customFormat="1" ht="21" x14ac:dyDescent="0.2">
      <c r="A161" s="48"/>
      <c r="B161" s="53"/>
      <c r="C161" s="54">
        <f>IFERROR(VLOOKUP(B161,ورقة1!$I$3:$K$1048576,2,0),)</f>
        <v>0</v>
      </c>
      <c r="D161" s="37">
        <f>IFERROR(VLOOKUP(B161,ورقة1!$I$3:$K$1048576,3,0),0)</f>
        <v>0</v>
      </c>
      <c r="E161" s="55"/>
      <c r="F161" s="56">
        <f t="shared" si="4"/>
        <v>0</v>
      </c>
      <c r="G161" s="48"/>
    </row>
    <row r="162" spans="1:7" s="26" customFormat="1" ht="21" x14ac:dyDescent="0.2">
      <c r="A162" s="48"/>
      <c r="B162" s="53"/>
      <c r="C162" s="54">
        <f>IFERROR(VLOOKUP(B162,ورقة1!$I$3:$K$1048576,2,0),)</f>
        <v>0</v>
      </c>
      <c r="D162" s="37">
        <f>IFERROR(VLOOKUP(B162,ورقة1!$I$3:$K$1048576,3,0),0)</f>
        <v>0</v>
      </c>
      <c r="E162" s="55"/>
      <c r="F162" s="56">
        <f t="shared" si="4"/>
        <v>0</v>
      </c>
      <c r="G162" s="48"/>
    </row>
    <row r="163" spans="1:7" s="26" customFormat="1" ht="21" x14ac:dyDescent="0.2">
      <c r="A163" s="48"/>
      <c r="B163" s="53"/>
      <c r="C163" s="54">
        <f>IFERROR(VLOOKUP(B163,ورقة1!$I$3:$K$1048576,2,0),)</f>
        <v>0</v>
      </c>
      <c r="D163" s="37">
        <f>IFERROR(VLOOKUP(B163,ورقة1!$I$3:$K$1048576,3,0),0)</f>
        <v>0</v>
      </c>
      <c r="E163" s="55"/>
      <c r="F163" s="56">
        <f t="shared" si="4"/>
        <v>0</v>
      </c>
      <c r="G163" s="48"/>
    </row>
    <row r="164" spans="1:7" s="26" customFormat="1" ht="21" x14ac:dyDescent="0.2">
      <c r="A164" s="48"/>
      <c r="B164" s="53"/>
      <c r="C164" s="54">
        <f>IFERROR(VLOOKUP(B164,ورقة1!$I$3:$K$1048576,2,0),)</f>
        <v>0</v>
      </c>
      <c r="D164" s="37">
        <f>IFERROR(VLOOKUP(B164,ورقة1!$I$3:$K$1048576,3,0),0)</f>
        <v>0</v>
      </c>
      <c r="E164" s="55"/>
      <c r="F164" s="56">
        <f t="shared" si="4"/>
        <v>0</v>
      </c>
      <c r="G164" s="48"/>
    </row>
    <row r="165" spans="1:7" s="26" customFormat="1" ht="21" x14ac:dyDescent="0.2">
      <c r="A165" s="48"/>
      <c r="B165" s="53"/>
      <c r="C165" s="54">
        <f>IFERROR(VLOOKUP(B165,ورقة1!$I$3:$K$1048576,2,0),)</f>
        <v>0</v>
      </c>
      <c r="D165" s="37">
        <f>IFERROR(VLOOKUP(B165,ورقة1!$I$3:$K$1048576,3,0),0)</f>
        <v>0</v>
      </c>
      <c r="E165" s="55"/>
      <c r="F165" s="56">
        <f t="shared" si="4"/>
        <v>0</v>
      </c>
      <c r="G165" s="48"/>
    </row>
    <row r="166" spans="1:7" s="26" customFormat="1" ht="21" x14ac:dyDescent="0.2">
      <c r="A166" s="48"/>
      <c r="B166" s="53"/>
      <c r="C166" s="54">
        <f>IFERROR(VLOOKUP(B166,ورقة1!$I$3:$K$1048576,2,0),)</f>
        <v>0</v>
      </c>
      <c r="D166" s="37">
        <f>IFERROR(VLOOKUP(B166,ورقة1!$I$3:$K$1048576,3,0),0)</f>
        <v>0</v>
      </c>
      <c r="E166" s="55"/>
      <c r="F166" s="56">
        <f t="shared" si="4"/>
        <v>0</v>
      </c>
      <c r="G166" s="48"/>
    </row>
    <row r="167" spans="1:7" s="26" customFormat="1" ht="21" x14ac:dyDescent="0.2">
      <c r="A167" s="48"/>
      <c r="B167" s="53"/>
      <c r="C167" s="54">
        <f>IFERROR(VLOOKUP(B167,ورقة1!$I$3:$K$1048576,2,0),)</f>
        <v>0</v>
      </c>
      <c r="D167" s="37">
        <f>IFERROR(VLOOKUP(B167,ورقة1!$I$3:$K$1048576,3,0),0)</f>
        <v>0</v>
      </c>
      <c r="E167" s="55"/>
      <c r="F167" s="56">
        <f t="shared" si="4"/>
        <v>0</v>
      </c>
      <c r="G167" s="48"/>
    </row>
    <row r="168" spans="1:7" s="26" customFormat="1" ht="21" x14ac:dyDescent="0.2">
      <c r="A168" s="48"/>
      <c r="B168" s="53"/>
      <c r="C168" s="54">
        <f>IFERROR(VLOOKUP(B168,ورقة1!$I$3:$K$1048576,2,0),)</f>
        <v>0</v>
      </c>
      <c r="D168" s="37">
        <f>IFERROR(VLOOKUP(B168,ورقة1!$I$3:$K$1048576,3,0),0)</f>
        <v>0</v>
      </c>
      <c r="E168" s="55"/>
      <c r="F168" s="56">
        <f t="shared" si="4"/>
        <v>0</v>
      </c>
      <c r="G168" s="48"/>
    </row>
    <row r="169" spans="1:7" s="26" customFormat="1" ht="21" x14ac:dyDescent="0.2">
      <c r="A169" s="48"/>
      <c r="B169" s="53"/>
      <c r="C169" s="54">
        <f>IFERROR(VLOOKUP(B169,ورقة1!$I$3:$K$1048576,2,0),)</f>
        <v>0</v>
      </c>
      <c r="D169" s="37">
        <f>IFERROR(VLOOKUP(B169,ورقة1!$I$3:$K$1048576,3,0),0)</f>
        <v>0</v>
      </c>
      <c r="E169" s="55"/>
      <c r="F169" s="56">
        <f t="shared" si="4"/>
        <v>0</v>
      </c>
      <c r="G169" s="48"/>
    </row>
    <row r="170" spans="1:7" s="26" customFormat="1" ht="21" x14ac:dyDescent="0.2">
      <c r="A170" s="48"/>
      <c r="B170" s="53"/>
      <c r="C170" s="54">
        <f>IFERROR(VLOOKUP(B170,ورقة1!$I$3:$K$1048576,2,0),)</f>
        <v>0</v>
      </c>
      <c r="D170" s="37">
        <f>IFERROR(VLOOKUP(B170,ورقة1!$I$3:$K$1048576,3,0),0)</f>
        <v>0</v>
      </c>
      <c r="E170" s="55"/>
      <c r="F170" s="56">
        <f t="shared" si="4"/>
        <v>0</v>
      </c>
      <c r="G170" s="48"/>
    </row>
    <row r="171" spans="1:7" s="26" customFormat="1" ht="21.75" thickBot="1" x14ac:dyDescent="0.25">
      <c r="A171" s="48"/>
      <c r="B171" s="57"/>
      <c r="C171" s="58">
        <f>IFERROR(VLOOKUP(B171,ورقة1!$I$3:$K$1048576,2,0),)</f>
        <v>0</v>
      </c>
      <c r="D171" s="39">
        <f>IFERROR(VLOOKUP(B171,ورقة1!$I$3:$K$1048576,3,0),0)</f>
        <v>0</v>
      </c>
      <c r="E171" s="59"/>
      <c r="F171" s="60">
        <f t="shared" si="4"/>
        <v>0</v>
      </c>
      <c r="G171" s="48"/>
    </row>
    <row r="172" spans="1:7" s="26" customFormat="1" ht="24" thickTop="1" thickBot="1" x14ac:dyDescent="0.25">
      <c r="A172" s="48"/>
      <c r="B172" s="66" t="s">
        <v>24</v>
      </c>
      <c r="C172" s="67"/>
      <c r="D172" s="68">
        <f>SUM(F148:F171)</f>
        <v>0</v>
      </c>
      <c r="E172" s="68"/>
      <c r="F172" s="69"/>
      <c r="G172" s="48"/>
    </row>
    <row r="173" spans="1:7" s="26" customFormat="1" ht="23.25" thickBot="1" x14ac:dyDescent="0.25">
      <c r="A173" s="48"/>
      <c r="B173" s="77" t="s">
        <v>25</v>
      </c>
      <c r="C173" s="78"/>
      <c r="D173" s="83" t="e">
        <f>D174/D172</f>
        <v>#DIV/0!</v>
      </c>
      <c r="E173" s="83"/>
      <c r="F173" s="84"/>
      <c r="G173" s="48"/>
    </row>
    <row r="174" spans="1:7" s="26" customFormat="1" ht="23.25" thickBot="1" x14ac:dyDescent="0.25">
      <c r="A174" s="48"/>
      <c r="B174" s="77" t="s">
        <v>26</v>
      </c>
      <c r="C174" s="78"/>
      <c r="D174" s="79"/>
      <c r="E174" s="79"/>
      <c r="F174" s="80"/>
      <c r="G174" s="48"/>
    </row>
    <row r="175" spans="1:7" s="26" customFormat="1" ht="23.25" thickBot="1" x14ac:dyDescent="0.25">
      <c r="A175" s="48"/>
      <c r="B175" s="81" t="s">
        <v>27</v>
      </c>
      <c r="C175" s="82"/>
      <c r="D175" s="72">
        <f>D172-D174</f>
        <v>0</v>
      </c>
      <c r="E175" s="72"/>
      <c r="F175" s="73"/>
      <c r="G175" s="48"/>
    </row>
    <row r="176" spans="1:7" ht="15.75" thickTop="1" thickBot="1" x14ac:dyDescent="0.25"/>
    <row r="177" spans="1:8" s="26" customFormat="1" ht="22.5" thickTop="1" thickBot="1" x14ac:dyDescent="0.25">
      <c r="A177" s="48"/>
      <c r="B177" s="18" t="s">
        <v>16</v>
      </c>
      <c r="C177" s="19">
        <f>C142+1</f>
        <v>6</v>
      </c>
      <c r="D177" s="18" t="s">
        <v>2</v>
      </c>
      <c r="E177" s="70">
        <f>IFERROR(VLOOKUP(C180,ورقة1!$B$2:$G$1048576,3,0),)</f>
        <v>0</v>
      </c>
      <c r="F177" s="71"/>
      <c r="G177" s="48"/>
    </row>
    <row r="178" spans="1:8" s="26" customFormat="1" ht="22.5" customHeight="1" thickTop="1" thickBot="1" x14ac:dyDescent="0.25">
      <c r="A178" s="48"/>
      <c r="B178" s="18" t="s">
        <v>17</v>
      </c>
      <c r="C178" s="20"/>
      <c r="D178" s="18" t="s">
        <v>3</v>
      </c>
      <c r="E178" s="70">
        <f>IFERROR(VLOOKUP(C180,ورقة1!$B$2:$G$1048576,4,0),)</f>
        <v>0</v>
      </c>
      <c r="F178" s="71"/>
      <c r="G178" s="48"/>
    </row>
    <row r="179" spans="1:8" s="26" customFormat="1" ht="22.5" thickTop="1" thickBot="1" x14ac:dyDescent="0.25">
      <c r="A179" s="48"/>
      <c r="B179" s="18" t="s">
        <v>32</v>
      </c>
      <c r="C179" s="31"/>
      <c r="D179" s="18" t="s">
        <v>4</v>
      </c>
      <c r="E179" s="70">
        <f>IFERROR(VLOOKUP(C180,ورقة1!$B$2:$G$1048576,5,0),)</f>
        <v>0</v>
      </c>
      <c r="F179" s="71"/>
      <c r="G179" s="48"/>
    </row>
    <row r="180" spans="1:8" s="26" customFormat="1" ht="22.5" thickTop="1" thickBot="1" x14ac:dyDescent="0.25">
      <c r="A180" s="48"/>
      <c r="B180" s="18" t="s">
        <v>18</v>
      </c>
      <c r="C180" s="21"/>
      <c r="D180" s="18" t="s">
        <v>5</v>
      </c>
      <c r="E180" s="70">
        <f>IFERROR(VLOOKUP(C180,ورقة1!$B$2:$G$1048576,6,0),)</f>
        <v>0</v>
      </c>
      <c r="F180" s="71"/>
      <c r="G180" s="48"/>
      <c r="H180" s="27"/>
    </row>
    <row r="181" spans="1:8" s="26" customFormat="1" ht="22.5" thickTop="1" thickBot="1" x14ac:dyDescent="0.25">
      <c r="A181" s="48"/>
      <c r="B181" s="18" t="s">
        <v>19</v>
      </c>
      <c r="C181" s="74">
        <f>IFERROR(VLOOKUP(C180,ورقة1!$B$3:$G$1048576,2,0),)</f>
        <v>0</v>
      </c>
      <c r="D181" s="75"/>
      <c r="E181" s="75"/>
      <c r="F181" s="76"/>
      <c r="G181" s="48"/>
    </row>
    <row r="182" spans="1:8" s="26" customFormat="1" ht="21.75" thickTop="1" x14ac:dyDescent="0.2">
      <c r="A182" s="48"/>
      <c r="B182" s="50" t="s">
        <v>0</v>
      </c>
      <c r="C182" s="51" t="s">
        <v>20</v>
      </c>
      <c r="D182" s="51" t="s">
        <v>21</v>
      </c>
      <c r="E182" s="51" t="s">
        <v>22</v>
      </c>
      <c r="F182" s="52" t="s">
        <v>23</v>
      </c>
      <c r="G182" s="48"/>
    </row>
    <row r="183" spans="1:8" s="26" customFormat="1" ht="21" x14ac:dyDescent="0.2">
      <c r="A183" s="48"/>
      <c r="B183" s="53"/>
      <c r="C183" s="54">
        <f>IFERROR(VLOOKUP(B183,ورقة1!$I$3:$K$1048576,2,0),)</f>
        <v>0</v>
      </c>
      <c r="D183" s="37">
        <f>IFERROR(VLOOKUP(B183,ورقة1!$I$3:$K$1048576,3,0),0)</f>
        <v>0</v>
      </c>
      <c r="E183" s="55"/>
      <c r="F183" s="56">
        <f>D183*E183</f>
        <v>0</v>
      </c>
      <c r="G183" s="48"/>
    </row>
    <row r="184" spans="1:8" s="26" customFormat="1" ht="21" x14ac:dyDescent="0.2">
      <c r="A184" s="48"/>
      <c r="B184" s="53"/>
      <c r="C184" s="54">
        <f>IFERROR(VLOOKUP(B184,ورقة1!$I$3:$K$1048576,2,0),)</f>
        <v>0</v>
      </c>
      <c r="D184" s="37">
        <f>IFERROR(VLOOKUP(B184,ورقة1!$I$3:$K$1048576,3,0),0)</f>
        <v>0</v>
      </c>
      <c r="E184" s="55"/>
      <c r="F184" s="56">
        <f t="shared" ref="F184:F206" si="5">D184*E184</f>
        <v>0</v>
      </c>
      <c r="G184" s="48"/>
    </row>
    <row r="185" spans="1:8" s="26" customFormat="1" ht="21" x14ac:dyDescent="0.2">
      <c r="A185" s="48"/>
      <c r="B185" s="53"/>
      <c r="C185" s="54">
        <f>IFERROR(VLOOKUP(B185,ورقة1!$I$3:$K$1048576,2,0),)</f>
        <v>0</v>
      </c>
      <c r="D185" s="37">
        <f>IFERROR(VLOOKUP(B185,ورقة1!$I$3:$K$1048576,3,0),0)</f>
        <v>0</v>
      </c>
      <c r="E185" s="55"/>
      <c r="F185" s="56">
        <f t="shared" si="5"/>
        <v>0</v>
      </c>
      <c r="G185" s="48"/>
    </row>
    <row r="186" spans="1:8" s="26" customFormat="1" ht="21" x14ac:dyDescent="0.2">
      <c r="A186" s="48"/>
      <c r="B186" s="53"/>
      <c r="C186" s="54">
        <f>IFERROR(VLOOKUP(B186,ورقة1!$I$3:$K$1048576,2,0),)</f>
        <v>0</v>
      </c>
      <c r="D186" s="37">
        <f>IFERROR(VLOOKUP(B186,ورقة1!$I$3:$K$1048576,3,0),0)</f>
        <v>0</v>
      </c>
      <c r="E186" s="55"/>
      <c r="F186" s="56">
        <f t="shared" si="5"/>
        <v>0</v>
      </c>
      <c r="G186" s="48"/>
    </row>
    <row r="187" spans="1:8" s="26" customFormat="1" ht="21" x14ac:dyDescent="0.2">
      <c r="A187" s="48"/>
      <c r="B187" s="53"/>
      <c r="C187" s="54">
        <f>IFERROR(VLOOKUP(B187,ورقة1!$I$3:$K$1048576,2,0),)</f>
        <v>0</v>
      </c>
      <c r="D187" s="37">
        <f>IFERROR(VLOOKUP(B187,ورقة1!$I$3:$K$1048576,3,0),0)</f>
        <v>0</v>
      </c>
      <c r="E187" s="55"/>
      <c r="F187" s="56">
        <f t="shared" si="5"/>
        <v>0</v>
      </c>
      <c r="G187" s="48"/>
    </row>
    <row r="188" spans="1:8" s="26" customFormat="1" ht="21" x14ac:dyDescent="0.2">
      <c r="A188" s="48"/>
      <c r="B188" s="53"/>
      <c r="C188" s="54">
        <f>IFERROR(VLOOKUP(B188,ورقة1!$I$3:$K$1048576,2,0),)</f>
        <v>0</v>
      </c>
      <c r="D188" s="37">
        <f>IFERROR(VLOOKUP(B188,ورقة1!$I$3:$K$1048576,3,0),0)</f>
        <v>0</v>
      </c>
      <c r="E188" s="55"/>
      <c r="F188" s="56">
        <f t="shared" si="5"/>
        <v>0</v>
      </c>
      <c r="G188" s="48"/>
    </row>
    <row r="189" spans="1:8" s="26" customFormat="1" ht="21" x14ac:dyDescent="0.2">
      <c r="A189" s="48"/>
      <c r="B189" s="53"/>
      <c r="C189" s="54">
        <f>IFERROR(VLOOKUP(B189,ورقة1!$I$3:$K$1048576,2,0),)</f>
        <v>0</v>
      </c>
      <c r="D189" s="37">
        <f>IFERROR(VLOOKUP(B189,ورقة1!$I$3:$K$1048576,3,0),0)</f>
        <v>0</v>
      </c>
      <c r="E189" s="55"/>
      <c r="F189" s="56">
        <f t="shared" si="5"/>
        <v>0</v>
      </c>
      <c r="G189" s="48"/>
    </row>
    <row r="190" spans="1:8" s="26" customFormat="1" ht="21" x14ac:dyDescent="0.2">
      <c r="A190" s="48"/>
      <c r="B190" s="53"/>
      <c r="C190" s="54">
        <f>IFERROR(VLOOKUP(B190,ورقة1!$I$3:$K$1048576,2,0),)</f>
        <v>0</v>
      </c>
      <c r="D190" s="37">
        <f>IFERROR(VLOOKUP(B190,ورقة1!$I$3:$K$1048576,3,0),0)</f>
        <v>0</v>
      </c>
      <c r="E190" s="55"/>
      <c r="F190" s="56">
        <f t="shared" si="5"/>
        <v>0</v>
      </c>
      <c r="G190" s="48"/>
    </row>
    <row r="191" spans="1:8" s="26" customFormat="1" ht="21" x14ac:dyDescent="0.2">
      <c r="A191" s="48"/>
      <c r="B191" s="53"/>
      <c r="C191" s="54">
        <f>IFERROR(VLOOKUP(B191,ورقة1!$I$3:$K$1048576,2,0),)</f>
        <v>0</v>
      </c>
      <c r="D191" s="37">
        <f>IFERROR(VLOOKUP(B191,ورقة1!$I$3:$K$1048576,3,0),0)</f>
        <v>0</v>
      </c>
      <c r="E191" s="55"/>
      <c r="F191" s="56">
        <f t="shared" si="5"/>
        <v>0</v>
      </c>
      <c r="G191" s="48"/>
    </row>
    <row r="192" spans="1:8" s="26" customFormat="1" ht="21" x14ac:dyDescent="0.2">
      <c r="A192" s="48"/>
      <c r="B192" s="53"/>
      <c r="C192" s="54">
        <f>IFERROR(VLOOKUP(B192,ورقة1!$I$3:$K$1048576,2,0),)</f>
        <v>0</v>
      </c>
      <c r="D192" s="37">
        <f>IFERROR(VLOOKUP(B192,ورقة1!$I$3:$K$1048576,3,0),0)</f>
        <v>0</v>
      </c>
      <c r="E192" s="55"/>
      <c r="F192" s="56">
        <f t="shared" si="5"/>
        <v>0</v>
      </c>
      <c r="G192" s="48"/>
    </row>
    <row r="193" spans="1:7" s="26" customFormat="1" ht="21" x14ac:dyDescent="0.2">
      <c r="A193" s="48"/>
      <c r="B193" s="53"/>
      <c r="C193" s="54">
        <f>IFERROR(VLOOKUP(B193,ورقة1!$I$3:$K$1048576,2,0),)</f>
        <v>0</v>
      </c>
      <c r="D193" s="37">
        <f>IFERROR(VLOOKUP(B193,ورقة1!$I$3:$K$1048576,3,0),0)</f>
        <v>0</v>
      </c>
      <c r="E193" s="55"/>
      <c r="F193" s="56">
        <f t="shared" si="5"/>
        <v>0</v>
      </c>
      <c r="G193" s="48"/>
    </row>
    <row r="194" spans="1:7" s="26" customFormat="1" ht="21" x14ac:dyDescent="0.2">
      <c r="A194" s="48"/>
      <c r="B194" s="53"/>
      <c r="C194" s="54">
        <f>IFERROR(VLOOKUP(B194,ورقة1!$I$3:$K$1048576,2,0),)</f>
        <v>0</v>
      </c>
      <c r="D194" s="37">
        <f>IFERROR(VLOOKUP(B194,ورقة1!$I$3:$K$1048576,3,0),0)</f>
        <v>0</v>
      </c>
      <c r="E194" s="55"/>
      <c r="F194" s="56">
        <f t="shared" si="5"/>
        <v>0</v>
      </c>
      <c r="G194" s="48"/>
    </row>
    <row r="195" spans="1:7" s="26" customFormat="1" ht="21" x14ac:dyDescent="0.2">
      <c r="A195" s="48"/>
      <c r="B195" s="53"/>
      <c r="C195" s="54">
        <f>IFERROR(VLOOKUP(B195,ورقة1!$I$3:$K$1048576,2,0),)</f>
        <v>0</v>
      </c>
      <c r="D195" s="37">
        <f>IFERROR(VLOOKUP(B195,ورقة1!$I$3:$K$1048576,3,0),0)</f>
        <v>0</v>
      </c>
      <c r="E195" s="55"/>
      <c r="F195" s="56">
        <f t="shared" si="5"/>
        <v>0</v>
      </c>
      <c r="G195" s="48"/>
    </row>
    <row r="196" spans="1:7" s="26" customFormat="1" ht="21" x14ac:dyDescent="0.2">
      <c r="A196" s="48"/>
      <c r="B196" s="53"/>
      <c r="C196" s="54">
        <f>IFERROR(VLOOKUP(B196,ورقة1!$I$3:$K$1048576,2,0),)</f>
        <v>0</v>
      </c>
      <c r="D196" s="37">
        <f>IFERROR(VLOOKUP(B196,ورقة1!$I$3:$K$1048576,3,0),0)</f>
        <v>0</v>
      </c>
      <c r="E196" s="55"/>
      <c r="F196" s="56">
        <f t="shared" si="5"/>
        <v>0</v>
      </c>
      <c r="G196" s="48"/>
    </row>
    <row r="197" spans="1:7" s="26" customFormat="1" ht="21" x14ac:dyDescent="0.2">
      <c r="A197" s="48"/>
      <c r="B197" s="53"/>
      <c r="C197" s="54">
        <f>IFERROR(VLOOKUP(B197,ورقة1!$I$3:$K$1048576,2,0),)</f>
        <v>0</v>
      </c>
      <c r="D197" s="37">
        <f>IFERROR(VLOOKUP(B197,ورقة1!$I$3:$K$1048576,3,0),0)</f>
        <v>0</v>
      </c>
      <c r="E197" s="55"/>
      <c r="F197" s="56">
        <f t="shared" si="5"/>
        <v>0</v>
      </c>
      <c r="G197" s="48"/>
    </row>
    <row r="198" spans="1:7" s="26" customFormat="1" ht="21" x14ac:dyDescent="0.2">
      <c r="A198" s="48"/>
      <c r="B198" s="53"/>
      <c r="C198" s="54">
        <f>IFERROR(VLOOKUP(B198,ورقة1!$I$3:$K$1048576,2,0),)</f>
        <v>0</v>
      </c>
      <c r="D198" s="37">
        <f>IFERROR(VLOOKUP(B198,ورقة1!$I$3:$K$1048576,3,0),0)</f>
        <v>0</v>
      </c>
      <c r="E198" s="55"/>
      <c r="F198" s="56">
        <f t="shared" si="5"/>
        <v>0</v>
      </c>
      <c r="G198" s="48"/>
    </row>
    <row r="199" spans="1:7" s="26" customFormat="1" ht="21" x14ac:dyDescent="0.2">
      <c r="A199" s="48"/>
      <c r="B199" s="53"/>
      <c r="C199" s="54">
        <f>IFERROR(VLOOKUP(B199,ورقة1!$I$3:$K$1048576,2,0),)</f>
        <v>0</v>
      </c>
      <c r="D199" s="37">
        <f>IFERROR(VLOOKUP(B199,ورقة1!$I$3:$K$1048576,3,0),0)</f>
        <v>0</v>
      </c>
      <c r="E199" s="55"/>
      <c r="F199" s="56">
        <f t="shared" si="5"/>
        <v>0</v>
      </c>
      <c r="G199" s="48"/>
    </row>
    <row r="200" spans="1:7" s="26" customFormat="1" ht="21" x14ac:dyDescent="0.2">
      <c r="A200" s="48"/>
      <c r="B200" s="53"/>
      <c r="C200" s="54">
        <f>IFERROR(VLOOKUP(B200,ورقة1!$I$3:$K$1048576,2,0),)</f>
        <v>0</v>
      </c>
      <c r="D200" s="37">
        <f>IFERROR(VLOOKUP(B200,ورقة1!$I$3:$K$1048576,3,0),0)</f>
        <v>0</v>
      </c>
      <c r="E200" s="55"/>
      <c r="F200" s="56">
        <f t="shared" si="5"/>
        <v>0</v>
      </c>
      <c r="G200" s="48"/>
    </row>
    <row r="201" spans="1:7" s="26" customFormat="1" ht="21" x14ac:dyDescent="0.2">
      <c r="A201" s="48"/>
      <c r="B201" s="53"/>
      <c r="C201" s="54">
        <f>IFERROR(VLOOKUP(B201,ورقة1!$I$3:$K$1048576,2,0),)</f>
        <v>0</v>
      </c>
      <c r="D201" s="37">
        <f>IFERROR(VLOOKUP(B201,ورقة1!$I$3:$K$1048576,3,0),0)</f>
        <v>0</v>
      </c>
      <c r="E201" s="55"/>
      <c r="F201" s="56">
        <f t="shared" si="5"/>
        <v>0</v>
      </c>
      <c r="G201" s="48"/>
    </row>
    <row r="202" spans="1:7" s="26" customFormat="1" ht="21" x14ac:dyDescent="0.2">
      <c r="A202" s="48"/>
      <c r="B202" s="53"/>
      <c r="C202" s="54">
        <f>IFERROR(VLOOKUP(B202,ورقة1!$I$3:$K$1048576,2,0),)</f>
        <v>0</v>
      </c>
      <c r="D202" s="37">
        <f>IFERROR(VLOOKUP(B202,ورقة1!$I$3:$K$1048576,3,0),0)</f>
        <v>0</v>
      </c>
      <c r="E202" s="55"/>
      <c r="F202" s="56">
        <f t="shared" si="5"/>
        <v>0</v>
      </c>
      <c r="G202" s="48"/>
    </row>
    <row r="203" spans="1:7" s="26" customFormat="1" ht="21" x14ac:dyDescent="0.2">
      <c r="A203" s="48"/>
      <c r="B203" s="53"/>
      <c r="C203" s="54">
        <f>IFERROR(VLOOKUP(B203,ورقة1!$I$3:$K$1048576,2,0),)</f>
        <v>0</v>
      </c>
      <c r="D203" s="37">
        <f>IFERROR(VLOOKUP(B203,ورقة1!$I$3:$K$1048576,3,0),0)</f>
        <v>0</v>
      </c>
      <c r="E203" s="55"/>
      <c r="F203" s="56">
        <f t="shared" si="5"/>
        <v>0</v>
      </c>
      <c r="G203" s="48"/>
    </row>
    <row r="204" spans="1:7" s="26" customFormat="1" ht="21" x14ac:dyDescent="0.2">
      <c r="A204" s="48"/>
      <c r="B204" s="53"/>
      <c r="C204" s="54">
        <f>IFERROR(VLOOKUP(B204,ورقة1!$I$3:$K$1048576,2,0),)</f>
        <v>0</v>
      </c>
      <c r="D204" s="37">
        <f>IFERROR(VLOOKUP(B204,ورقة1!$I$3:$K$1048576,3,0),0)</f>
        <v>0</v>
      </c>
      <c r="E204" s="55"/>
      <c r="F204" s="56">
        <f t="shared" si="5"/>
        <v>0</v>
      </c>
      <c r="G204" s="48"/>
    </row>
    <row r="205" spans="1:7" s="26" customFormat="1" ht="21" x14ac:dyDescent="0.2">
      <c r="A205" s="48"/>
      <c r="B205" s="53"/>
      <c r="C205" s="54">
        <f>IFERROR(VLOOKUP(B205,ورقة1!$I$3:$K$1048576,2,0),)</f>
        <v>0</v>
      </c>
      <c r="D205" s="37">
        <f>IFERROR(VLOOKUP(B205,ورقة1!$I$3:$K$1048576,3,0),0)</f>
        <v>0</v>
      </c>
      <c r="E205" s="55"/>
      <c r="F205" s="56">
        <f t="shared" si="5"/>
        <v>0</v>
      </c>
      <c r="G205" s="48"/>
    </row>
    <row r="206" spans="1:7" s="26" customFormat="1" ht="21.75" thickBot="1" x14ac:dyDescent="0.25">
      <c r="A206" s="48"/>
      <c r="B206" s="57"/>
      <c r="C206" s="58">
        <f>IFERROR(VLOOKUP(B206,ورقة1!$I$3:$K$1048576,2,0),)</f>
        <v>0</v>
      </c>
      <c r="D206" s="39">
        <f>IFERROR(VLOOKUP(B206,ورقة1!$I$3:$K$1048576,3,0),0)</f>
        <v>0</v>
      </c>
      <c r="E206" s="59"/>
      <c r="F206" s="60">
        <f t="shared" si="5"/>
        <v>0</v>
      </c>
      <c r="G206" s="48"/>
    </row>
    <row r="207" spans="1:7" s="26" customFormat="1" ht="24" thickTop="1" thickBot="1" x14ac:dyDescent="0.25">
      <c r="A207" s="48"/>
      <c r="B207" s="66" t="s">
        <v>24</v>
      </c>
      <c r="C207" s="67"/>
      <c r="D207" s="68">
        <f>SUM(F183:F206)</f>
        <v>0</v>
      </c>
      <c r="E207" s="68"/>
      <c r="F207" s="69"/>
      <c r="G207" s="48"/>
    </row>
    <row r="208" spans="1:7" s="26" customFormat="1" ht="23.25" thickBot="1" x14ac:dyDescent="0.25">
      <c r="A208" s="48"/>
      <c r="B208" s="77" t="s">
        <v>25</v>
      </c>
      <c r="C208" s="78"/>
      <c r="D208" s="83" t="e">
        <f>D209/D207</f>
        <v>#DIV/0!</v>
      </c>
      <c r="E208" s="83"/>
      <c r="F208" s="84"/>
      <c r="G208" s="48"/>
    </row>
    <row r="209" spans="1:8" s="26" customFormat="1" ht="23.25" thickBot="1" x14ac:dyDescent="0.25">
      <c r="A209" s="48"/>
      <c r="B209" s="77" t="s">
        <v>26</v>
      </c>
      <c r="C209" s="78"/>
      <c r="D209" s="79"/>
      <c r="E209" s="79"/>
      <c r="F209" s="80"/>
      <c r="G209" s="48"/>
    </row>
    <row r="210" spans="1:8" s="26" customFormat="1" ht="23.25" thickBot="1" x14ac:dyDescent="0.25">
      <c r="A210" s="48"/>
      <c r="B210" s="81" t="s">
        <v>27</v>
      </c>
      <c r="C210" s="82"/>
      <c r="D210" s="72">
        <f>D207-D209</f>
        <v>0</v>
      </c>
      <c r="E210" s="72"/>
      <c r="F210" s="73"/>
      <c r="G210" s="48"/>
    </row>
    <row r="211" spans="1:8" ht="15.75" thickTop="1" thickBot="1" x14ac:dyDescent="0.25"/>
    <row r="212" spans="1:8" s="26" customFormat="1" ht="22.5" thickTop="1" thickBot="1" x14ac:dyDescent="0.25">
      <c r="A212" s="48"/>
      <c r="B212" s="18" t="s">
        <v>16</v>
      </c>
      <c r="C212" s="19">
        <f>C177+1</f>
        <v>7</v>
      </c>
      <c r="D212" s="18" t="s">
        <v>2</v>
      </c>
      <c r="E212" s="70">
        <f>IFERROR(VLOOKUP(C215,ورقة1!$B$2:$G$1048576,3,0),)</f>
        <v>0</v>
      </c>
      <c r="F212" s="71"/>
      <c r="G212" s="48"/>
    </row>
    <row r="213" spans="1:8" s="26" customFormat="1" ht="22.5" customHeight="1" thickTop="1" thickBot="1" x14ac:dyDescent="0.25">
      <c r="A213" s="48"/>
      <c r="B213" s="18" t="s">
        <v>17</v>
      </c>
      <c r="C213" s="20"/>
      <c r="D213" s="18" t="s">
        <v>3</v>
      </c>
      <c r="E213" s="70">
        <f>IFERROR(VLOOKUP(C215,ورقة1!$B$2:$G$1048576,4,0),)</f>
        <v>0</v>
      </c>
      <c r="F213" s="71"/>
      <c r="G213" s="48"/>
    </row>
    <row r="214" spans="1:8" s="26" customFormat="1" ht="22.5" thickTop="1" thickBot="1" x14ac:dyDescent="0.25">
      <c r="A214" s="48"/>
      <c r="B214" s="18" t="s">
        <v>32</v>
      </c>
      <c r="C214" s="31"/>
      <c r="D214" s="18" t="s">
        <v>4</v>
      </c>
      <c r="E214" s="70">
        <f>IFERROR(VLOOKUP(C215,ورقة1!$B$2:$G$1048576,5,0),)</f>
        <v>0</v>
      </c>
      <c r="F214" s="71"/>
      <c r="G214" s="48"/>
    </row>
    <row r="215" spans="1:8" s="26" customFormat="1" ht="22.5" thickTop="1" thickBot="1" x14ac:dyDescent="0.25">
      <c r="A215" s="48"/>
      <c r="B215" s="18" t="s">
        <v>18</v>
      </c>
      <c r="C215" s="21"/>
      <c r="D215" s="18" t="s">
        <v>5</v>
      </c>
      <c r="E215" s="70">
        <f>IFERROR(VLOOKUP(C215,ورقة1!$B$2:$G$1048576,6,0),)</f>
        <v>0</v>
      </c>
      <c r="F215" s="71"/>
      <c r="G215" s="48"/>
      <c r="H215" s="27"/>
    </row>
    <row r="216" spans="1:8" s="26" customFormat="1" ht="22.5" thickTop="1" thickBot="1" x14ac:dyDescent="0.25">
      <c r="A216" s="48"/>
      <c r="B216" s="18" t="s">
        <v>19</v>
      </c>
      <c r="C216" s="74">
        <f>IFERROR(VLOOKUP(C215,ورقة1!$B$3:$G$1048576,2,0),)</f>
        <v>0</v>
      </c>
      <c r="D216" s="75"/>
      <c r="E216" s="75"/>
      <c r="F216" s="76"/>
      <c r="G216" s="48"/>
    </row>
    <row r="217" spans="1:8" s="26" customFormat="1" ht="21.75" thickTop="1" x14ac:dyDescent="0.2">
      <c r="A217" s="48"/>
      <c r="B217" s="50" t="s">
        <v>0</v>
      </c>
      <c r="C217" s="51" t="s">
        <v>20</v>
      </c>
      <c r="D217" s="51" t="s">
        <v>21</v>
      </c>
      <c r="E217" s="51" t="s">
        <v>22</v>
      </c>
      <c r="F217" s="52" t="s">
        <v>23</v>
      </c>
      <c r="G217" s="48"/>
    </row>
    <row r="218" spans="1:8" s="26" customFormat="1" ht="21" x14ac:dyDescent="0.2">
      <c r="A218" s="48"/>
      <c r="B218" s="53"/>
      <c r="C218" s="54">
        <f>IFERROR(VLOOKUP(B218,ورقة1!$I$3:$K$1048576,2,0),)</f>
        <v>0</v>
      </c>
      <c r="D218" s="37">
        <f>IFERROR(VLOOKUP(B218,ورقة1!$I$3:$K$1048576,3,0),0)</f>
        <v>0</v>
      </c>
      <c r="E218" s="55"/>
      <c r="F218" s="56">
        <f>D218*E218</f>
        <v>0</v>
      </c>
      <c r="G218" s="48"/>
    </row>
    <row r="219" spans="1:8" s="26" customFormat="1" ht="21" x14ac:dyDescent="0.2">
      <c r="A219" s="48"/>
      <c r="B219" s="53"/>
      <c r="C219" s="54">
        <f>IFERROR(VLOOKUP(B219,ورقة1!$I$3:$K$1048576,2,0),)</f>
        <v>0</v>
      </c>
      <c r="D219" s="37">
        <f>IFERROR(VLOOKUP(B219,ورقة1!$I$3:$K$1048576,3,0),0)</f>
        <v>0</v>
      </c>
      <c r="E219" s="55"/>
      <c r="F219" s="56">
        <f t="shared" ref="F219:F241" si="6">D219*E219</f>
        <v>0</v>
      </c>
      <c r="G219" s="48"/>
    </row>
    <row r="220" spans="1:8" s="26" customFormat="1" ht="21" x14ac:dyDescent="0.2">
      <c r="A220" s="48"/>
      <c r="B220" s="53"/>
      <c r="C220" s="54">
        <f>IFERROR(VLOOKUP(B220,ورقة1!$I$3:$K$1048576,2,0),)</f>
        <v>0</v>
      </c>
      <c r="D220" s="37">
        <f>IFERROR(VLOOKUP(B220,ورقة1!$I$3:$K$1048576,3,0),0)</f>
        <v>0</v>
      </c>
      <c r="E220" s="55"/>
      <c r="F220" s="56">
        <f t="shared" si="6"/>
        <v>0</v>
      </c>
      <c r="G220" s="48"/>
    </row>
    <row r="221" spans="1:8" s="26" customFormat="1" ht="21" x14ac:dyDescent="0.2">
      <c r="A221" s="48"/>
      <c r="B221" s="53"/>
      <c r="C221" s="54">
        <f>IFERROR(VLOOKUP(B221,ورقة1!$I$3:$K$1048576,2,0),)</f>
        <v>0</v>
      </c>
      <c r="D221" s="37">
        <f>IFERROR(VLOOKUP(B221,ورقة1!$I$3:$K$1048576,3,0),0)</f>
        <v>0</v>
      </c>
      <c r="E221" s="55"/>
      <c r="F221" s="56">
        <f t="shared" si="6"/>
        <v>0</v>
      </c>
      <c r="G221" s="48"/>
    </row>
    <row r="222" spans="1:8" s="26" customFormat="1" ht="21" x14ac:dyDescent="0.2">
      <c r="A222" s="48"/>
      <c r="B222" s="53"/>
      <c r="C222" s="54">
        <f>IFERROR(VLOOKUP(B222,ورقة1!$I$3:$K$1048576,2,0),)</f>
        <v>0</v>
      </c>
      <c r="D222" s="37">
        <f>IFERROR(VLOOKUP(B222,ورقة1!$I$3:$K$1048576,3,0),0)</f>
        <v>0</v>
      </c>
      <c r="E222" s="55"/>
      <c r="F222" s="56">
        <f t="shared" si="6"/>
        <v>0</v>
      </c>
      <c r="G222" s="48"/>
    </row>
    <row r="223" spans="1:8" s="26" customFormat="1" ht="21" x14ac:dyDescent="0.2">
      <c r="A223" s="48"/>
      <c r="B223" s="53"/>
      <c r="C223" s="54">
        <f>IFERROR(VLOOKUP(B223,ورقة1!$I$3:$K$1048576,2,0),)</f>
        <v>0</v>
      </c>
      <c r="D223" s="37">
        <f>IFERROR(VLOOKUP(B223,ورقة1!$I$3:$K$1048576,3,0),0)</f>
        <v>0</v>
      </c>
      <c r="E223" s="55"/>
      <c r="F223" s="56">
        <f t="shared" si="6"/>
        <v>0</v>
      </c>
      <c r="G223" s="48"/>
    </row>
    <row r="224" spans="1:8" s="26" customFormat="1" ht="21" x14ac:dyDescent="0.2">
      <c r="A224" s="48"/>
      <c r="B224" s="53"/>
      <c r="C224" s="54">
        <f>IFERROR(VLOOKUP(B224,ورقة1!$I$3:$K$1048576,2,0),)</f>
        <v>0</v>
      </c>
      <c r="D224" s="37">
        <f>IFERROR(VLOOKUP(B224,ورقة1!$I$3:$K$1048576,3,0),0)</f>
        <v>0</v>
      </c>
      <c r="E224" s="55"/>
      <c r="F224" s="56">
        <f t="shared" si="6"/>
        <v>0</v>
      </c>
      <c r="G224" s="48"/>
    </row>
    <row r="225" spans="1:7" s="26" customFormat="1" ht="21" x14ac:dyDescent="0.2">
      <c r="A225" s="48"/>
      <c r="B225" s="53"/>
      <c r="C225" s="54">
        <f>IFERROR(VLOOKUP(B225,ورقة1!$I$3:$K$1048576,2,0),)</f>
        <v>0</v>
      </c>
      <c r="D225" s="37">
        <f>IFERROR(VLOOKUP(B225,ورقة1!$I$3:$K$1048576,3,0),0)</f>
        <v>0</v>
      </c>
      <c r="E225" s="55"/>
      <c r="F225" s="56">
        <f t="shared" si="6"/>
        <v>0</v>
      </c>
      <c r="G225" s="48"/>
    </row>
    <row r="226" spans="1:7" s="26" customFormat="1" ht="21" x14ac:dyDescent="0.2">
      <c r="A226" s="48"/>
      <c r="B226" s="53"/>
      <c r="C226" s="54">
        <f>IFERROR(VLOOKUP(B226,ورقة1!$I$3:$K$1048576,2,0),)</f>
        <v>0</v>
      </c>
      <c r="D226" s="37">
        <f>IFERROR(VLOOKUP(B226,ورقة1!$I$3:$K$1048576,3,0),0)</f>
        <v>0</v>
      </c>
      <c r="E226" s="55"/>
      <c r="F226" s="56">
        <f t="shared" si="6"/>
        <v>0</v>
      </c>
      <c r="G226" s="48"/>
    </row>
    <row r="227" spans="1:7" s="26" customFormat="1" ht="21" x14ac:dyDescent="0.2">
      <c r="A227" s="48"/>
      <c r="B227" s="53"/>
      <c r="C227" s="54">
        <f>IFERROR(VLOOKUP(B227,ورقة1!$I$3:$K$1048576,2,0),)</f>
        <v>0</v>
      </c>
      <c r="D227" s="37">
        <f>IFERROR(VLOOKUP(B227,ورقة1!$I$3:$K$1048576,3,0),0)</f>
        <v>0</v>
      </c>
      <c r="E227" s="55"/>
      <c r="F227" s="56">
        <f t="shared" si="6"/>
        <v>0</v>
      </c>
      <c r="G227" s="48"/>
    </row>
    <row r="228" spans="1:7" s="26" customFormat="1" ht="21" x14ac:dyDescent="0.2">
      <c r="A228" s="48"/>
      <c r="B228" s="53"/>
      <c r="C228" s="54">
        <f>IFERROR(VLOOKUP(B228,ورقة1!$I$3:$K$1048576,2,0),)</f>
        <v>0</v>
      </c>
      <c r="D228" s="37">
        <f>IFERROR(VLOOKUP(B228,ورقة1!$I$3:$K$1048576,3,0),0)</f>
        <v>0</v>
      </c>
      <c r="E228" s="55"/>
      <c r="F228" s="56">
        <f t="shared" si="6"/>
        <v>0</v>
      </c>
      <c r="G228" s="48"/>
    </row>
    <row r="229" spans="1:7" s="26" customFormat="1" ht="21" x14ac:dyDescent="0.2">
      <c r="A229" s="48"/>
      <c r="B229" s="53"/>
      <c r="C229" s="54">
        <f>IFERROR(VLOOKUP(B229,ورقة1!$I$3:$K$1048576,2,0),)</f>
        <v>0</v>
      </c>
      <c r="D229" s="37">
        <f>IFERROR(VLOOKUP(B229,ورقة1!$I$3:$K$1048576,3,0),0)</f>
        <v>0</v>
      </c>
      <c r="E229" s="55"/>
      <c r="F229" s="56">
        <f t="shared" si="6"/>
        <v>0</v>
      </c>
      <c r="G229" s="48"/>
    </row>
    <row r="230" spans="1:7" s="26" customFormat="1" ht="21" x14ac:dyDescent="0.2">
      <c r="A230" s="48"/>
      <c r="B230" s="53"/>
      <c r="C230" s="54">
        <f>IFERROR(VLOOKUP(B230,ورقة1!$I$3:$K$1048576,2,0),)</f>
        <v>0</v>
      </c>
      <c r="D230" s="37">
        <f>IFERROR(VLOOKUP(B230,ورقة1!$I$3:$K$1048576,3,0),0)</f>
        <v>0</v>
      </c>
      <c r="E230" s="55"/>
      <c r="F230" s="56">
        <f t="shared" si="6"/>
        <v>0</v>
      </c>
      <c r="G230" s="48"/>
    </row>
    <row r="231" spans="1:7" s="26" customFormat="1" ht="21" x14ac:dyDescent="0.2">
      <c r="A231" s="48"/>
      <c r="B231" s="53"/>
      <c r="C231" s="54">
        <f>IFERROR(VLOOKUP(B231,ورقة1!$I$3:$K$1048576,2,0),)</f>
        <v>0</v>
      </c>
      <c r="D231" s="37">
        <f>IFERROR(VLOOKUP(B231,ورقة1!$I$3:$K$1048576,3,0),0)</f>
        <v>0</v>
      </c>
      <c r="E231" s="55"/>
      <c r="F231" s="56">
        <f t="shared" si="6"/>
        <v>0</v>
      </c>
      <c r="G231" s="48"/>
    </row>
    <row r="232" spans="1:7" s="26" customFormat="1" ht="21" x14ac:dyDescent="0.2">
      <c r="A232" s="48"/>
      <c r="B232" s="53"/>
      <c r="C232" s="54">
        <f>IFERROR(VLOOKUP(B232,ورقة1!$I$3:$K$1048576,2,0),)</f>
        <v>0</v>
      </c>
      <c r="D232" s="37">
        <f>IFERROR(VLOOKUP(B232,ورقة1!$I$3:$K$1048576,3,0),0)</f>
        <v>0</v>
      </c>
      <c r="E232" s="55"/>
      <c r="F232" s="56">
        <f t="shared" si="6"/>
        <v>0</v>
      </c>
      <c r="G232" s="48"/>
    </row>
    <row r="233" spans="1:7" s="26" customFormat="1" ht="21" x14ac:dyDescent="0.2">
      <c r="A233" s="48"/>
      <c r="B233" s="53"/>
      <c r="C233" s="54">
        <f>IFERROR(VLOOKUP(B233,ورقة1!$I$3:$K$1048576,2,0),)</f>
        <v>0</v>
      </c>
      <c r="D233" s="37">
        <f>IFERROR(VLOOKUP(B233,ورقة1!$I$3:$K$1048576,3,0),0)</f>
        <v>0</v>
      </c>
      <c r="E233" s="55"/>
      <c r="F233" s="56">
        <f t="shared" si="6"/>
        <v>0</v>
      </c>
      <c r="G233" s="48"/>
    </row>
    <row r="234" spans="1:7" s="26" customFormat="1" ht="21" x14ac:dyDescent="0.2">
      <c r="A234" s="48"/>
      <c r="B234" s="53"/>
      <c r="C234" s="54">
        <f>IFERROR(VLOOKUP(B234,ورقة1!$I$3:$K$1048576,2,0),)</f>
        <v>0</v>
      </c>
      <c r="D234" s="37">
        <f>IFERROR(VLOOKUP(B234,ورقة1!$I$3:$K$1048576,3,0),0)</f>
        <v>0</v>
      </c>
      <c r="E234" s="55"/>
      <c r="F234" s="56">
        <f t="shared" si="6"/>
        <v>0</v>
      </c>
      <c r="G234" s="48"/>
    </row>
    <row r="235" spans="1:7" s="26" customFormat="1" ht="21" x14ac:dyDescent="0.2">
      <c r="A235" s="48"/>
      <c r="B235" s="53"/>
      <c r="C235" s="54">
        <f>IFERROR(VLOOKUP(B235,ورقة1!$I$3:$K$1048576,2,0),)</f>
        <v>0</v>
      </c>
      <c r="D235" s="37">
        <f>IFERROR(VLOOKUP(B235,ورقة1!$I$3:$K$1048576,3,0),0)</f>
        <v>0</v>
      </c>
      <c r="E235" s="55"/>
      <c r="F235" s="56">
        <f t="shared" si="6"/>
        <v>0</v>
      </c>
      <c r="G235" s="48"/>
    </row>
    <row r="236" spans="1:7" s="26" customFormat="1" ht="21" x14ac:dyDescent="0.2">
      <c r="A236" s="48"/>
      <c r="B236" s="53"/>
      <c r="C236" s="54">
        <f>IFERROR(VLOOKUP(B236,ورقة1!$I$3:$K$1048576,2,0),)</f>
        <v>0</v>
      </c>
      <c r="D236" s="37">
        <f>IFERROR(VLOOKUP(B236,ورقة1!$I$3:$K$1048576,3,0),0)</f>
        <v>0</v>
      </c>
      <c r="E236" s="55"/>
      <c r="F236" s="56">
        <f t="shared" si="6"/>
        <v>0</v>
      </c>
      <c r="G236" s="48"/>
    </row>
    <row r="237" spans="1:7" s="26" customFormat="1" ht="21" x14ac:dyDescent="0.2">
      <c r="A237" s="48"/>
      <c r="B237" s="53"/>
      <c r="C237" s="54">
        <f>IFERROR(VLOOKUP(B237,ورقة1!$I$3:$K$1048576,2,0),)</f>
        <v>0</v>
      </c>
      <c r="D237" s="37">
        <f>IFERROR(VLOOKUP(B237,ورقة1!$I$3:$K$1048576,3,0),0)</f>
        <v>0</v>
      </c>
      <c r="E237" s="55"/>
      <c r="F237" s="56">
        <f t="shared" si="6"/>
        <v>0</v>
      </c>
      <c r="G237" s="48"/>
    </row>
    <row r="238" spans="1:7" s="26" customFormat="1" ht="21" x14ac:dyDescent="0.2">
      <c r="A238" s="48"/>
      <c r="B238" s="53"/>
      <c r="C238" s="54">
        <f>IFERROR(VLOOKUP(B238,ورقة1!$I$3:$K$1048576,2,0),)</f>
        <v>0</v>
      </c>
      <c r="D238" s="37">
        <f>IFERROR(VLOOKUP(B238,ورقة1!$I$3:$K$1048576,3,0),0)</f>
        <v>0</v>
      </c>
      <c r="E238" s="55"/>
      <c r="F238" s="56">
        <f t="shared" si="6"/>
        <v>0</v>
      </c>
      <c r="G238" s="48"/>
    </row>
    <row r="239" spans="1:7" s="26" customFormat="1" ht="21" x14ac:dyDescent="0.2">
      <c r="A239" s="48"/>
      <c r="B239" s="53"/>
      <c r="C239" s="54">
        <f>IFERROR(VLOOKUP(B239,ورقة1!$I$3:$K$1048576,2,0),)</f>
        <v>0</v>
      </c>
      <c r="D239" s="37">
        <f>IFERROR(VLOOKUP(B239,ورقة1!$I$3:$K$1048576,3,0),0)</f>
        <v>0</v>
      </c>
      <c r="E239" s="55"/>
      <c r="F239" s="56">
        <f t="shared" si="6"/>
        <v>0</v>
      </c>
      <c r="G239" s="48"/>
    </row>
    <row r="240" spans="1:7" s="26" customFormat="1" ht="21" x14ac:dyDescent="0.2">
      <c r="A240" s="48"/>
      <c r="B240" s="53"/>
      <c r="C240" s="54">
        <f>IFERROR(VLOOKUP(B240,ورقة1!$I$3:$K$1048576,2,0),)</f>
        <v>0</v>
      </c>
      <c r="D240" s="37">
        <f>IFERROR(VLOOKUP(B240,ورقة1!$I$3:$K$1048576,3,0),0)</f>
        <v>0</v>
      </c>
      <c r="E240" s="55"/>
      <c r="F240" s="56">
        <f t="shared" si="6"/>
        <v>0</v>
      </c>
      <c r="G240" s="48"/>
    </row>
    <row r="241" spans="1:8" s="26" customFormat="1" ht="21.75" thickBot="1" x14ac:dyDescent="0.25">
      <c r="A241" s="48"/>
      <c r="B241" s="57"/>
      <c r="C241" s="58">
        <f>IFERROR(VLOOKUP(B241,ورقة1!$I$3:$K$1048576,2,0),)</f>
        <v>0</v>
      </c>
      <c r="D241" s="39">
        <f>IFERROR(VLOOKUP(B241,ورقة1!$I$3:$K$1048576,3,0),0)</f>
        <v>0</v>
      </c>
      <c r="E241" s="59"/>
      <c r="F241" s="60">
        <f t="shared" si="6"/>
        <v>0</v>
      </c>
      <c r="G241" s="48"/>
    </row>
    <row r="242" spans="1:8" s="26" customFormat="1" ht="24" thickTop="1" thickBot="1" x14ac:dyDescent="0.25">
      <c r="A242" s="48"/>
      <c r="B242" s="66" t="s">
        <v>24</v>
      </c>
      <c r="C242" s="67"/>
      <c r="D242" s="68">
        <f>SUM(F218:F241)</f>
        <v>0</v>
      </c>
      <c r="E242" s="68"/>
      <c r="F242" s="69"/>
      <c r="G242" s="48"/>
    </row>
    <row r="243" spans="1:8" s="26" customFormat="1" ht="23.25" thickBot="1" x14ac:dyDescent="0.25">
      <c r="A243" s="48"/>
      <c r="B243" s="77" t="s">
        <v>25</v>
      </c>
      <c r="C243" s="78"/>
      <c r="D243" s="83" t="e">
        <f>D244/D242</f>
        <v>#DIV/0!</v>
      </c>
      <c r="E243" s="83"/>
      <c r="F243" s="84"/>
      <c r="G243" s="48"/>
    </row>
    <row r="244" spans="1:8" s="26" customFormat="1" ht="23.25" thickBot="1" x14ac:dyDescent="0.25">
      <c r="A244" s="48"/>
      <c r="B244" s="77" t="s">
        <v>26</v>
      </c>
      <c r="C244" s="78"/>
      <c r="D244" s="79"/>
      <c r="E244" s="79"/>
      <c r="F244" s="80"/>
      <c r="G244" s="48"/>
    </row>
    <row r="245" spans="1:8" s="26" customFormat="1" ht="23.25" thickBot="1" x14ac:dyDescent="0.25">
      <c r="A245" s="48"/>
      <c r="B245" s="81" t="s">
        <v>27</v>
      </c>
      <c r="C245" s="82"/>
      <c r="D245" s="72">
        <f>D242-D244</f>
        <v>0</v>
      </c>
      <c r="E245" s="72"/>
      <c r="F245" s="73"/>
      <c r="G245" s="48"/>
    </row>
    <row r="246" spans="1:8" ht="15.75" thickTop="1" thickBot="1" x14ac:dyDescent="0.25"/>
    <row r="247" spans="1:8" s="26" customFormat="1" ht="22.5" thickTop="1" thickBot="1" x14ac:dyDescent="0.25">
      <c r="A247" s="48"/>
      <c r="B247" s="18" t="s">
        <v>16</v>
      </c>
      <c r="C247" s="19">
        <f>C212+1</f>
        <v>8</v>
      </c>
      <c r="D247" s="18" t="s">
        <v>2</v>
      </c>
      <c r="E247" s="70">
        <f>IFERROR(VLOOKUP(C250,ورقة1!$B$2:$G$1048576,3,0),)</f>
        <v>0</v>
      </c>
      <c r="F247" s="71"/>
      <c r="G247" s="48"/>
    </row>
    <row r="248" spans="1:8" s="26" customFormat="1" ht="22.5" customHeight="1" thickTop="1" thickBot="1" x14ac:dyDescent="0.25">
      <c r="A248" s="48"/>
      <c r="B248" s="18" t="s">
        <v>17</v>
      </c>
      <c r="C248" s="20"/>
      <c r="D248" s="18" t="s">
        <v>3</v>
      </c>
      <c r="E248" s="70">
        <f>IFERROR(VLOOKUP(C250,ورقة1!$B$2:$G$1048576,4,0),)</f>
        <v>0</v>
      </c>
      <c r="F248" s="71"/>
      <c r="G248" s="48"/>
    </row>
    <row r="249" spans="1:8" s="26" customFormat="1" ht="22.5" thickTop="1" thickBot="1" x14ac:dyDescent="0.25">
      <c r="A249" s="48"/>
      <c r="B249" s="18" t="s">
        <v>32</v>
      </c>
      <c r="C249" s="31"/>
      <c r="D249" s="18" t="s">
        <v>4</v>
      </c>
      <c r="E249" s="70">
        <f>IFERROR(VLOOKUP(C250,ورقة1!$B$2:$G$1048576,5,0),)</f>
        <v>0</v>
      </c>
      <c r="F249" s="71"/>
      <c r="G249" s="48"/>
    </row>
    <row r="250" spans="1:8" s="26" customFormat="1" ht="22.5" thickTop="1" thickBot="1" x14ac:dyDescent="0.25">
      <c r="A250" s="48"/>
      <c r="B250" s="18" t="s">
        <v>18</v>
      </c>
      <c r="C250" s="21"/>
      <c r="D250" s="18" t="s">
        <v>5</v>
      </c>
      <c r="E250" s="70">
        <f>IFERROR(VLOOKUP(C250,ورقة1!$B$2:$G$1048576,6,0),)</f>
        <v>0</v>
      </c>
      <c r="F250" s="71"/>
      <c r="G250" s="48"/>
      <c r="H250" s="27"/>
    </row>
    <row r="251" spans="1:8" s="26" customFormat="1" ht="22.5" thickTop="1" thickBot="1" x14ac:dyDescent="0.25">
      <c r="A251" s="48"/>
      <c r="B251" s="18" t="s">
        <v>19</v>
      </c>
      <c r="C251" s="74">
        <f>IFERROR(VLOOKUP(C250,ورقة1!$B$3:$G$1048576,2,0),)</f>
        <v>0</v>
      </c>
      <c r="D251" s="75"/>
      <c r="E251" s="75"/>
      <c r="F251" s="76"/>
      <c r="G251" s="48"/>
    </row>
    <row r="252" spans="1:8" s="26" customFormat="1" ht="21.75" thickTop="1" x14ac:dyDescent="0.2">
      <c r="A252" s="48"/>
      <c r="B252" s="50" t="s">
        <v>0</v>
      </c>
      <c r="C252" s="51" t="s">
        <v>20</v>
      </c>
      <c r="D252" s="51" t="s">
        <v>21</v>
      </c>
      <c r="E252" s="51" t="s">
        <v>22</v>
      </c>
      <c r="F252" s="52" t="s">
        <v>23</v>
      </c>
      <c r="G252" s="48"/>
    </row>
    <row r="253" spans="1:8" s="26" customFormat="1" ht="21" x14ac:dyDescent="0.2">
      <c r="A253" s="48"/>
      <c r="B253" s="53"/>
      <c r="C253" s="54">
        <f>IFERROR(VLOOKUP(B253,ورقة1!$I$3:$K$1048576,2,0),)</f>
        <v>0</v>
      </c>
      <c r="D253" s="37">
        <f>IFERROR(VLOOKUP(B253,ورقة1!$I$3:$K$1048576,3,0),0)</f>
        <v>0</v>
      </c>
      <c r="E253" s="55"/>
      <c r="F253" s="56">
        <f>D253*E253</f>
        <v>0</v>
      </c>
      <c r="G253" s="48"/>
    </row>
    <row r="254" spans="1:8" s="26" customFormat="1" ht="21" x14ac:dyDescent="0.2">
      <c r="A254" s="48"/>
      <c r="B254" s="53"/>
      <c r="C254" s="54">
        <f>IFERROR(VLOOKUP(B254,ورقة1!$I$3:$K$1048576,2,0),)</f>
        <v>0</v>
      </c>
      <c r="D254" s="37">
        <f>IFERROR(VLOOKUP(B254,ورقة1!$I$3:$K$1048576,3,0),0)</f>
        <v>0</v>
      </c>
      <c r="E254" s="55"/>
      <c r="F254" s="56">
        <f t="shared" ref="F254:F276" si="7">D254*E254</f>
        <v>0</v>
      </c>
      <c r="G254" s="48"/>
    </row>
    <row r="255" spans="1:8" s="26" customFormat="1" ht="21" x14ac:dyDescent="0.2">
      <c r="A255" s="48"/>
      <c r="B255" s="53"/>
      <c r="C255" s="54">
        <f>IFERROR(VLOOKUP(B255,ورقة1!$I$3:$K$1048576,2,0),)</f>
        <v>0</v>
      </c>
      <c r="D255" s="37">
        <f>IFERROR(VLOOKUP(B255,ورقة1!$I$3:$K$1048576,3,0),0)</f>
        <v>0</v>
      </c>
      <c r="E255" s="55"/>
      <c r="F255" s="56">
        <f t="shared" si="7"/>
        <v>0</v>
      </c>
      <c r="G255" s="48"/>
    </row>
    <row r="256" spans="1:8" s="26" customFormat="1" ht="21" x14ac:dyDescent="0.2">
      <c r="A256" s="48"/>
      <c r="B256" s="53"/>
      <c r="C256" s="54">
        <f>IFERROR(VLOOKUP(B256,ورقة1!$I$3:$K$1048576,2,0),)</f>
        <v>0</v>
      </c>
      <c r="D256" s="37">
        <f>IFERROR(VLOOKUP(B256,ورقة1!$I$3:$K$1048576,3,0),0)</f>
        <v>0</v>
      </c>
      <c r="E256" s="55"/>
      <c r="F256" s="56">
        <f t="shared" si="7"/>
        <v>0</v>
      </c>
      <c r="G256" s="48"/>
    </row>
    <row r="257" spans="1:7" s="26" customFormat="1" ht="21" x14ac:dyDescent="0.2">
      <c r="A257" s="48"/>
      <c r="B257" s="53"/>
      <c r="C257" s="54">
        <f>IFERROR(VLOOKUP(B257,ورقة1!$I$3:$K$1048576,2,0),)</f>
        <v>0</v>
      </c>
      <c r="D257" s="37">
        <f>IFERROR(VLOOKUP(B257,ورقة1!$I$3:$K$1048576,3,0),0)</f>
        <v>0</v>
      </c>
      <c r="E257" s="55"/>
      <c r="F257" s="56">
        <f t="shared" si="7"/>
        <v>0</v>
      </c>
      <c r="G257" s="48"/>
    </row>
    <row r="258" spans="1:7" s="26" customFormat="1" ht="21" x14ac:dyDescent="0.2">
      <c r="A258" s="48"/>
      <c r="B258" s="53"/>
      <c r="C258" s="54">
        <f>IFERROR(VLOOKUP(B258,ورقة1!$I$3:$K$1048576,2,0),)</f>
        <v>0</v>
      </c>
      <c r="D258" s="37">
        <f>IFERROR(VLOOKUP(B258,ورقة1!$I$3:$K$1048576,3,0),0)</f>
        <v>0</v>
      </c>
      <c r="E258" s="55"/>
      <c r="F258" s="56">
        <f t="shared" si="7"/>
        <v>0</v>
      </c>
      <c r="G258" s="48"/>
    </row>
    <row r="259" spans="1:7" s="26" customFormat="1" ht="21" x14ac:dyDescent="0.2">
      <c r="A259" s="48"/>
      <c r="B259" s="53"/>
      <c r="C259" s="54">
        <f>IFERROR(VLOOKUP(B259,ورقة1!$I$3:$K$1048576,2,0),)</f>
        <v>0</v>
      </c>
      <c r="D259" s="37">
        <f>IFERROR(VLOOKUP(B259,ورقة1!$I$3:$K$1048576,3,0),0)</f>
        <v>0</v>
      </c>
      <c r="E259" s="55"/>
      <c r="F259" s="56">
        <f t="shared" si="7"/>
        <v>0</v>
      </c>
      <c r="G259" s="48"/>
    </row>
    <row r="260" spans="1:7" s="26" customFormat="1" ht="21" x14ac:dyDescent="0.2">
      <c r="A260" s="48"/>
      <c r="B260" s="53"/>
      <c r="C260" s="54">
        <f>IFERROR(VLOOKUP(B260,ورقة1!$I$3:$K$1048576,2,0),)</f>
        <v>0</v>
      </c>
      <c r="D260" s="37">
        <f>IFERROR(VLOOKUP(B260,ورقة1!$I$3:$K$1048576,3,0),0)</f>
        <v>0</v>
      </c>
      <c r="E260" s="55"/>
      <c r="F260" s="56">
        <f t="shared" si="7"/>
        <v>0</v>
      </c>
      <c r="G260" s="48"/>
    </row>
    <row r="261" spans="1:7" s="26" customFormat="1" ht="21" x14ac:dyDescent="0.2">
      <c r="A261" s="48"/>
      <c r="B261" s="53"/>
      <c r="C261" s="54">
        <f>IFERROR(VLOOKUP(B261,ورقة1!$I$3:$K$1048576,2,0),)</f>
        <v>0</v>
      </c>
      <c r="D261" s="37">
        <f>IFERROR(VLOOKUP(B261,ورقة1!$I$3:$K$1048576,3,0),0)</f>
        <v>0</v>
      </c>
      <c r="E261" s="55"/>
      <c r="F261" s="56">
        <f t="shared" si="7"/>
        <v>0</v>
      </c>
      <c r="G261" s="48"/>
    </row>
    <row r="262" spans="1:7" s="26" customFormat="1" ht="21" x14ac:dyDescent="0.2">
      <c r="A262" s="48"/>
      <c r="B262" s="53"/>
      <c r="C262" s="54">
        <f>IFERROR(VLOOKUP(B262,ورقة1!$I$3:$K$1048576,2,0),)</f>
        <v>0</v>
      </c>
      <c r="D262" s="37">
        <f>IFERROR(VLOOKUP(B262,ورقة1!$I$3:$K$1048576,3,0),0)</f>
        <v>0</v>
      </c>
      <c r="E262" s="55"/>
      <c r="F262" s="56">
        <f t="shared" si="7"/>
        <v>0</v>
      </c>
      <c r="G262" s="48"/>
    </row>
    <row r="263" spans="1:7" s="26" customFormat="1" ht="21" x14ac:dyDescent="0.2">
      <c r="A263" s="48"/>
      <c r="B263" s="53"/>
      <c r="C263" s="54">
        <f>IFERROR(VLOOKUP(B263,ورقة1!$I$3:$K$1048576,2,0),)</f>
        <v>0</v>
      </c>
      <c r="D263" s="37">
        <f>IFERROR(VLOOKUP(B263,ورقة1!$I$3:$K$1048576,3,0),0)</f>
        <v>0</v>
      </c>
      <c r="E263" s="55"/>
      <c r="F263" s="56">
        <f t="shared" si="7"/>
        <v>0</v>
      </c>
      <c r="G263" s="48"/>
    </row>
    <row r="264" spans="1:7" s="26" customFormat="1" ht="21" x14ac:dyDescent="0.2">
      <c r="A264" s="48"/>
      <c r="B264" s="53"/>
      <c r="C264" s="54">
        <f>IFERROR(VLOOKUP(B264,ورقة1!$I$3:$K$1048576,2,0),)</f>
        <v>0</v>
      </c>
      <c r="D264" s="37">
        <f>IFERROR(VLOOKUP(B264,ورقة1!$I$3:$K$1048576,3,0),0)</f>
        <v>0</v>
      </c>
      <c r="E264" s="55"/>
      <c r="F264" s="56">
        <f t="shared" si="7"/>
        <v>0</v>
      </c>
      <c r="G264" s="48"/>
    </row>
    <row r="265" spans="1:7" s="26" customFormat="1" ht="21" x14ac:dyDescent="0.2">
      <c r="A265" s="48"/>
      <c r="B265" s="53"/>
      <c r="C265" s="54">
        <f>IFERROR(VLOOKUP(B265,ورقة1!$I$3:$K$1048576,2,0),)</f>
        <v>0</v>
      </c>
      <c r="D265" s="37">
        <f>IFERROR(VLOOKUP(B265,ورقة1!$I$3:$K$1048576,3,0),0)</f>
        <v>0</v>
      </c>
      <c r="E265" s="55"/>
      <c r="F265" s="56">
        <f t="shared" si="7"/>
        <v>0</v>
      </c>
      <c r="G265" s="48"/>
    </row>
    <row r="266" spans="1:7" s="26" customFormat="1" ht="21" x14ac:dyDescent="0.2">
      <c r="A266" s="48"/>
      <c r="B266" s="53"/>
      <c r="C266" s="54">
        <f>IFERROR(VLOOKUP(B266,ورقة1!$I$3:$K$1048576,2,0),)</f>
        <v>0</v>
      </c>
      <c r="D266" s="37">
        <f>IFERROR(VLOOKUP(B266,ورقة1!$I$3:$K$1048576,3,0),0)</f>
        <v>0</v>
      </c>
      <c r="E266" s="55"/>
      <c r="F266" s="56">
        <f t="shared" si="7"/>
        <v>0</v>
      </c>
      <c r="G266" s="48"/>
    </row>
    <row r="267" spans="1:7" s="26" customFormat="1" ht="21" x14ac:dyDescent="0.2">
      <c r="A267" s="48"/>
      <c r="B267" s="53"/>
      <c r="C267" s="54">
        <f>IFERROR(VLOOKUP(B267,ورقة1!$I$3:$K$1048576,2,0),)</f>
        <v>0</v>
      </c>
      <c r="D267" s="37">
        <f>IFERROR(VLOOKUP(B267,ورقة1!$I$3:$K$1048576,3,0),0)</f>
        <v>0</v>
      </c>
      <c r="E267" s="55"/>
      <c r="F267" s="56">
        <f t="shared" si="7"/>
        <v>0</v>
      </c>
      <c r="G267" s="48"/>
    </row>
    <row r="268" spans="1:7" s="26" customFormat="1" ht="21" x14ac:dyDescent="0.2">
      <c r="A268" s="48"/>
      <c r="B268" s="53"/>
      <c r="C268" s="54">
        <f>IFERROR(VLOOKUP(B268,ورقة1!$I$3:$K$1048576,2,0),)</f>
        <v>0</v>
      </c>
      <c r="D268" s="37">
        <f>IFERROR(VLOOKUP(B268,ورقة1!$I$3:$K$1048576,3,0),0)</f>
        <v>0</v>
      </c>
      <c r="E268" s="55"/>
      <c r="F268" s="56">
        <f t="shared" si="7"/>
        <v>0</v>
      </c>
      <c r="G268" s="48"/>
    </row>
    <row r="269" spans="1:7" s="26" customFormat="1" ht="21" x14ac:dyDescent="0.2">
      <c r="A269" s="48"/>
      <c r="B269" s="53"/>
      <c r="C269" s="54">
        <f>IFERROR(VLOOKUP(B269,ورقة1!$I$3:$K$1048576,2,0),)</f>
        <v>0</v>
      </c>
      <c r="D269" s="37">
        <f>IFERROR(VLOOKUP(B269,ورقة1!$I$3:$K$1048576,3,0),0)</f>
        <v>0</v>
      </c>
      <c r="E269" s="55"/>
      <c r="F269" s="56">
        <f t="shared" si="7"/>
        <v>0</v>
      </c>
      <c r="G269" s="48"/>
    </row>
    <row r="270" spans="1:7" s="26" customFormat="1" ht="21" x14ac:dyDescent="0.2">
      <c r="A270" s="48"/>
      <c r="B270" s="53"/>
      <c r="C270" s="54">
        <f>IFERROR(VLOOKUP(B270,ورقة1!$I$3:$K$1048576,2,0),)</f>
        <v>0</v>
      </c>
      <c r="D270" s="37">
        <f>IFERROR(VLOOKUP(B270,ورقة1!$I$3:$K$1048576,3,0),0)</f>
        <v>0</v>
      </c>
      <c r="E270" s="55"/>
      <c r="F270" s="56">
        <f t="shared" si="7"/>
        <v>0</v>
      </c>
      <c r="G270" s="48"/>
    </row>
    <row r="271" spans="1:7" s="26" customFormat="1" ht="21" x14ac:dyDescent="0.2">
      <c r="A271" s="48"/>
      <c r="B271" s="53"/>
      <c r="C271" s="54">
        <f>IFERROR(VLOOKUP(B271,ورقة1!$I$3:$K$1048576,2,0),)</f>
        <v>0</v>
      </c>
      <c r="D271" s="37">
        <f>IFERROR(VLOOKUP(B271,ورقة1!$I$3:$K$1048576,3,0),0)</f>
        <v>0</v>
      </c>
      <c r="E271" s="55"/>
      <c r="F271" s="56">
        <f t="shared" si="7"/>
        <v>0</v>
      </c>
      <c r="G271" s="48"/>
    </row>
    <row r="272" spans="1:7" s="26" customFormat="1" ht="21" x14ac:dyDescent="0.2">
      <c r="A272" s="48"/>
      <c r="B272" s="53"/>
      <c r="C272" s="54">
        <f>IFERROR(VLOOKUP(B272,ورقة1!$I$3:$K$1048576,2,0),)</f>
        <v>0</v>
      </c>
      <c r="D272" s="37">
        <f>IFERROR(VLOOKUP(B272,ورقة1!$I$3:$K$1048576,3,0),0)</f>
        <v>0</v>
      </c>
      <c r="E272" s="55"/>
      <c r="F272" s="56">
        <f t="shared" si="7"/>
        <v>0</v>
      </c>
      <c r="G272" s="48"/>
    </row>
    <row r="273" spans="1:8" s="26" customFormat="1" ht="21" x14ac:dyDescent="0.2">
      <c r="A273" s="48"/>
      <c r="B273" s="53"/>
      <c r="C273" s="54">
        <f>IFERROR(VLOOKUP(B273,ورقة1!$I$3:$K$1048576,2,0),)</f>
        <v>0</v>
      </c>
      <c r="D273" s="37">
        <f>IFERROR(VLOOKUP(B273,ورقة1!$I$3:$K$1048576,3,0),0)</f>
        <v>0</v>
      </c>
      <c r="E273" s="55"/>
      <c r="F273" s="56">
        <f t="shared" si="7"/>
        <v>0</v>
      </c>
      <c r="G273" s="48"/>
    </row>
    <row r="274" spans="1:8" s="26" customFormat="1" ht="21" x14ac:dyDescent="0.2">
      <c r="A274" s="48"/>
      <c r="B274" s="53"/>
      <c r="C274" s="54">
        <f>IFERROR(VLOOKUP(B274,ورقة1!$I$3:$K$1048576,2,0),)</f>
        <v>0</v>
      </c>
      <c r="D274" s="37">
        <f>IFERROR(VLOOKUP(B274,ورقة1!$I$3:$K$1048576,3,0),0)</f>
        <v>0</v>
      </c>
      <c r="E274" s="55"/>
      <c r="F274" s="56">
        <f t="shared" si="7"/>
        <v>0</v>
      </c>
      <c r="G274" s="48"/>
    </row>
    <row r="275" spans="1:8" s="26" customFormat="1" ht="21" x14ac:dyDescent="0.2">
      <c r="A275" s="48"/>
      <c r="B275" s="53"/>
      <c r="C275" s="54">
        <f>IFERROR(VLOOKUP(B275,ورقة1!$I$3:$K$1048576,2,0),)</f>
        <v>0</v>
      </c>
      <c r="D275" s="37">
        <f>IFERROR(VLOOKUP(B275,ورقة1!$I$3:$K$1048576,3,0),0)</f>
        <v>0</v>
      </c>
      <c r="E275" s="55"/>
      <c r="F275" s="56">
        <f t="shared" si="7"/>
        <v>0</v>
      </c>
      <c r="G275" s="48"/>
    </row>
    <row r="276" spans="1:8" s="26" customFormat="1" ht="21.75" thickBot="1" x14ac:dyDescent="0.25">
      <c r="A276" s="48"/>
      <c r="B276" s="57"/>
      <c r="C276" s="58">
        <f>IFERROR(VLOOKUP(B276,ورقة1!$I$3:$K$1048576,2,0),)</f>
        <v>0</v>
      </c>
      <c r="D276" s="39">
        <f>IFERROR(VLOOKUP(B276,ورقة1!$I$3:$K$1048576,3,0),0)</f>
        <v>0</v>
      </c>
      <c r="E276" s="59"/>
      <c r="F276" s="60">
        <f t="shared" si="7"/>
        <v>0</v>
      </c>
      <c r="G276" s="48"/>
    </row>
    <row r="277" spans="1:8" s="26" customFormat="1" ht="24" thickTop="1" thickBot="1" x14ac:dyDescent="0.25">
      <c r="A277" s="48"/>
      <c r="B277" s="66" t="s">
        <v>24</v>
      </c>
      <c r="C277" s="67"/>
      <c r="D277" s="68">
        <f>SUM(F253:F276)</f>
        <v>0</v>
      </c>
      <c r="E277" s="68"/>
      <c r="F277" s="69"/>
      <c r="G277" s="48"/>
    </row>
    <row r="278" spans="1:8" s="26" customFormat="1" ht="23.25" thickBot="1" x14ac:dyDescent="0.25">
      <c r="A278" s="48"/>
      <c r="B278" s="77" t="s">
        <v>25</v>
      </c>
      <c r="C278" s="78"/>
      <c r="D278" s="83" t="e">
        <f>D279/D277</f>
        <v>#DIV/0!</v>
      </c>
      <c r="E278" s="83"/>
      <c r="F278" s="84"/>
      <c r="G278" s="48"/>
    </row>
    <row r="279" spans="1:8" s="26" customFormat="1" ht="23.25" thickBot="1" x14ac:dyDescent="0.25">
      <c r="A279" s="48"/>
      <c r="B279" s="77" t="s">
        <v>26</v>
      </c>
      <c r="C279" s="78"/>
      <c r="D279" s="79"/>
      <c r="E279" s="79"/>
      <c r="F279" s="80"/>
      <c r="G279" s="48"/>
    </row>
    <row r="280" spans="1:8" s="26" customFormat="1" ht="23.25" thickBot="1" x14ac:dyDescent="0.25">
      <c r="A280" s="48"/>
      <c r="B280" s="81" t="s">
        <v>27</v>
      </c>
      <c r="C280" s="82"/>
      <c r="D280" s="72">
        <f>D277-D279</f>
        <v>0</v>
      </c>
      <c r="E280" s="72"/>
      <c r="F280" s="73"/>
      <c r="G280" s="48"/>
    </row>
    <row r="281" spans="1:8" ht="15.75" thickTop="1" thickBot="1" x14ac:dyDescent="0.25"/>
    <row r="282" spans="1:8" s="26" customFormat="1" ht="22.5" thickTop="1" thickBot="1" x14ac:dyDescent="0.25">
      <c r="A282" s="48"/>
      <c r="B282" s="18" t="s">
        <v>16</v>
      </c>
      <c r="C282" s="19">
        <f>C247+1</f>
        <v>9</v>
      </c>
      <c r="D282" s="18" t="s">
        <v>2</v>
      </c>
      <c r="E282" s="70">
        <f>IFERROR(VLOOKUP(C285,ورقة1!$B$2:$G$1048576,3,0),)</f>
        <v>0</v>
      </c>
      <c r="F282" s="71"/>
      <c r="G282" s="48"/>
    </row>
    <row r="283" spans="1:8" s="26" customFormat="1" ht="22.5" customHeight="1" thickTop="1" thickBot="1" x14ac:dyDescent="0.25">
      <c r="A283" s="48"/>
      <c r="B283" s="18" t="s">
        <v>17</v>
      </c>
      <c r="C283" s="20"/>
      <c r="D283" s="18" t="s">
        <v>3</v>
      </c>
      <c r="E283" s="70">
        <f>IFERROR(VLOOKUP(C285,ورقة1!$B$2:$G$1048576,4,0),)</f>
        <v>0</v>
      </c>
      <c r="F283" s="71"/>
      <c r="G283" s="48"/>
    </row>
    <row r="284" spans="1:8" s="26" customFormat="1" ht="22.5" thickTop="1" thickBot="1" x14ac:dyDescent="0.25">
      <c r="A284" s="48"/>
      <c r="B284" s="18" t="s">
        <v>32</v>
      </c>
      <c r="C284" s="31"/>
      <c r="D284" s="18" t="s">
        <v>4</v>
      </c>
      <c r="E284" s="70">
        <f>IFERROR(VLOOKUP(C285,ورقة1!$B$2:$G$1048576,5,0),)</f>
        <v>0</v>
      </c>
      <c r="F284" s="71"/>
      <c r="G284" s="48"/>
    </row>
    <row r="285" spans="1:8" s="26" customFormat="1" ht="22.5" thickTop="1" thickBot="1" x14ac:dyDescent="0.25">
      <c r="A285" s="48"/>
      <c r="B285" s="18" t="s">
        <v>18</v>
      </c>
      <c r="C285" s="21"/>
      <c r="D285" s="18" t="s">
        <v>5</v>
      </c>
      <c r="E285" s="70">
        <f>IFERROR(VLOOKUP(C285,ورقة1!$B$2:$G$1048576,6,0),)</f>
        <v>0</v>
      </c>
      <c r="F285" s="71"/>
      <c r="G285" s="48"/>
      <c r="H285" s="27"/>
    </row>
    <row r="286" spans="1:8" s="26" customFormat="1" ht="22.5" thickTop="1" thickBot="1" x14ac:dyDescent="0.25">
      <c r="A286" s="48"/>
      <c r="B286" s="18" t="s">
        <v>19</v>
      </c>
      <c r="C286" s="74">
        <f>IFERROR(VLOOKUP(C285,ورقة1!$B$3:$G$1048576,2,0),)</f>
        <v>0</v>
      </c>
      <c r="D286" s="75"/>
      <c r="E286" s="75"/>
      <c r="F286" s="76"/>
      <c r="G286" s="48"/>
    </row>
    <row r="287" spans="1:8" s="26" customFormat="1" ht="21.75" thickTop="1" x14ac:dyDescent="0.2">
      <c r="A287" s="48"/>
      <c r="B287" s="50" t="s">
        <v>0</v>
      </c>
      <c r="C287" s="51" t="s">
        <v>20</v>
      </c>
      <c r="D287" s="51" t="s">
        <v>21</v>
      </c>
      <c r="E287" s="51" t="s">
        <v>22</v>
      </c>
      <c r="F287" s="52" t="s">
        <v>23</v>
      </c>
      <c r="G287" s="48"/>
    </row>
    <row r="288" spans="1:8" s="26" customFormat="1" ht="21" x14ac:dyDescent="0.2">
      <c r="A288" s="48"/>
      <c r="B288" s="53"/>
      <c r="C288" s="54">
        <f>IFERROR(VLOOKUP(B288,ورقة1!$I$3:$K$1048576,2,0),)</f>
        <v>0</v>
      </c>
      <c r="D288" s="37">
        <f>IFERROR(VLOOKUP(B288,ورقة1!$I$3:$K$1048576,3,0),0)</f>
        <v>0</v>
      </c>
      <c r="E288" s="55"/>
      <c r="F288" s="56">
        <f>D288*E288</f>
        <v>0</v>
      </c>
      <c r="G288" s="48"/>
    </row>
    <row r="289" spans="1:7" s="26" customFormat="1" ht="21" x14ac:dyDescent="0.2">
      <c r="A289" s="48"/>
      <c r="B289" s="53"/>
      <c r="C289" s="54">
        <f>IFERROR(VLOOKUP(B289,ورقة1!$I$3:$K$1048576,2,0),)</f>
        <v>0</v>
      </c>
      <c r="D289" s="37">
        <f>IFERROR(VLOOKUP(B289,ورقة1!$I$3:$K$1048576,3,0),0)</f>
        <v>0</v>
      </c>
      <c r="E289" s="55"/>
      <c r="F289" s="56">
        <f t="shared" ref="F289:F311" si="8">D289*E289</f>
        <v>0</v>
      </c>
      <c r="G289" s="48"/>
    </row>
    <row r="290" spans="1:7" s="26" customFormat="1" ht="21" x14ac:dyDescent="0.2">
      <c r="A290" s="48"/>
      <c r="B290" s="53"/>
      <c r="C290" s="54">
        <f>IFERROR(VLOOKUP(B290,ورقة1!$I$3:$K$1048576,2,0),)</f>
        <v>0</v>
      </c>
      <c r="D290" s="37">
        <f>IFERROR(VLOOKUP(B290,ورقة1!$I$3:$K$1048576,3,0),0)</f>
        <v>0</v>
      </c>
      <c r="E290" s="55"/>
      <c r="F290" s="56">
        <f t="shared" si="8"/>
        <v>0</v>
      </c>
      <c r="G290" s="48"/>
    </row>
    <row r="291" spans="1:7" s="26" customFormat="1" ht="21" x14ac:dyDescent="0.2">
      <c r="A291" s="48"/>
      <c r="B291" s="53"/>
      <c r="C291" s="54">
        <f>IFERROR(VLOOKUP(B291,ورقة1!$I$3:$K$1048576,2,0),)</f>
        <v>0</v>
      </c>
      <c r="D291" s="37">
        <f>IFERROR(VLOOKUP(B291,ورقة1!$I$3:$K$1048576,3,0),0)</f>
        <v>0</v>
      </c>
      <c r="E291" s="55"/>
      <c r="F291" s="56">
        <f t="shared" si="8"/>
        <v>0</v>
      </c>
      <c r="G291" s="48"/>
    </row>
    <row r="292" spans="1:7" s="26" customFormat="1" ht="21" x14ac:dyDescent="0.2">
      <c r="A292" s="48"/>
      <c r="B292" s="53"/>
      <c r="C292" s="54">
        <f>IFERROR(VLOOKUP(B292,ورقة1!$I$3:$K$1048576,2,0),)</f>
        <v>0</v>
      </c>
      <c r="D292" s="37">
        <f>IFERROR(VLOOKUP(B292,ورقة1!$I$3:$K$1048576,3,0),0)</f>
        <v>0</v>
      </c>
      <c r="E292" s="55"/>
      <c r="F292" s="56">
        <f t="shared" si="8"/>
        <v>0</v>
      </c>
      <c r="G292" s="48"/>
    </row>
    <row r="293" spans="1:7" s="26" customFormat="1" ht="21" x14ac:dyDescent="0.2">
      <c r="A293" s="48"/>
      <c r="B293" s="53"/>
      <c r="C293" s="54">
        <f>IFERROR(VLOOKUP(B293,ورقة1!$I$3:$K$1048576,2,0),)</f>
        <v>0</v>
      </c>
      <c r="D293" s="37">
        <f>IFERROR(VLOOKUP(B293,ورقة1!$I$3:$K$1048576,3,0),0)</f>
        <v>0</v>
      </c>
      <c r="E293" s="55"/>
      <c r="F293" s="56">
        <f t="shared" si="8"/>
        <v>0</v>
      </c>
      <c r="G293" s="48"/>
    </row>
    <row r="294" spans="1:7" s="26" customFormat="1" ht="21" x14ac:dyDescent="0.2">
      <c r="A294" s="48"/>
      <c r="B294" s="53"/>
      <c r="C294" s="54">
        <f>IFERROR(VLOOKUP(B294,ورقة1!$I$3:$K$1048576,2,0),)</f>
        <v>0</v>
      </c>
      <c r="D294" s="37">
        <f>IFERROR(VLOOKUP(B294,ورقة1!$I$3:$K$1048576,3,0),0)</f>
        <v>0</v>
      </c>
      <c r="E294" s="55"/>
      <c r="F294" s="56">
        <f t="shared" si="8"/>
        <v>0</v>
      </c>
      <c r="G294" s="48"/>
    </row>
    <row r="295" spans="1:7" s="26" customFormat="1" ht="21" x14ac:dyDescent="0.2">
      <c r="A295" s="48"/>
      <c r="B295" s="53"/>
      <c r="C295" s="54">
        <f>IFERROR(VLOOKUP(B295,ورقة1!$I$3:$K$1048576,2,0),)</f>
        <v>0</v>
      </c>
      <c r="D295" s="37">
        <f>IFERROR(VLOOKUP(B295,ورقة1!$I$3:$K$1048576,3,0),0)</f>
        <v>0</v>
      </c>
      <c r="E295" s="55"/>
      <c r="F295" s="56">
        <f t="shared" si="8"/>
        <v>0</v>
      </c>
      <c r="G295" s="48"/>
    </row>
    <row r="296" spans="1:7" s="26" customFormat="1" ht="21" x14ac:dyDescent="0.2">
      <c r="A296" s="48"/>
      <c r="B296" s="53"/>
      <c r="C296" s="54">
        <f>IFERROR(VLOOKUP(B296,ورقة1!$I$3:$K$1048576,2,0),)</f>
        <v>0</v>
      </c>
      <c r="D296" s="37">
        <f>IFERROR(VLOOKUP(B296,ورقة1!$I$3:$K$1048576,3,0),0)</f>
        <v>0</v>
      </c>
      <c r="E296" s="55"/>
      <c r="F296" s="56">
        <f t="shared" si="8"/>
        <v>0</v>
      </c>
      <c r="G296" s="48"/>
    </row>
    <row r="297" spans="1:7" s="26" customFormat="1" ht="21" x14ac:dyDescent="0.2">
      <c r="A297" s="48"/>
      <c r="B297" s="53"/>
      <c r="C297" s="54">
        <f>IFERROR(VLOOKUP(B297,ورقة1!$I$3:$K$1048576,2,0),)</f>
        <v>0</v>
      </c>
      <c r="D297" s="37">
        <f>IFERROR(VLOOKUP(B297,ورقة1!$I$3:$K$1048576,3,0),0)</f>
        <v>0</v>
      </c>
      <c r="E297" s="55"/>
      <c r="F297" s="56">
        <f t="shared" si="8"/>
        <v>0</v>
      </c>
      <c r="G297" s="48"/>
    </row>
    <row r="298" spans="1:7" s="26" customFormat="1" ht="21" x14ac:dyDescent="0.2">
      <c r="A298" s="48"/>
      <c r="B298" s="53"/>
      <c r="C298" s="54">
        <f>IFERROR(VLOOKUP(B298,ورقة1!$I$3:$K$1048576,2,0),)</f>
        <v>0</v>
      </c>
      <c r="D298" s="37">
        <f>IFERROR(VLOOKUP(B298,ورقة1!$I$3:$K$1048576,3,0),0)</f>
        <v>0</v>
      </c>
      <c r="E298" s="55"/>
      <c r="F298" s="56">
        <f t="shared" si="8"/>
        <v>0</v>
      </c>
      <c r="G298" s="48"/>
    </row>
    <row r="299" spans="1:7" s="26" customFormat="1" ht="21" x14ac:dyDescent="0.2">
      <c r="A299" s="48"/>
      <c r="B299" s="53"/>
      <c r="C299" s="54">
        <f>IFERROR(VLOOKUP(B299,ورقة1!$I$3:$K$1048576,2,0),)</f>
        <v>0</v>
      </c>
      <c r="D299" s="37">
        <f>IFERROR(VLOOKUP(B299,ورقة1!$I$3:$K$1048576,3,0),0)</f>
        <v>0</v>
      </c>
      <c r="E299" s="55"/>
      <c r="F299" s="56">
        <f t="shared" si="8"/>
        <v>0</v>
      </c>
      <c r="G299" s="48"/>
    </row>
    <row r="300" spans="1:7" s="26" customFormat="1" ht="21" x14ac:dyDescent="0.2">
      <c r="A300" s="48"/>
      <c r="B300" s="53"/>
      <c r="C300" s="54">
        <f>IFERROR(VLOOKUP(B300,ورقة1!$I$3:$K$1048576,2,0),)</f>
        <v>0</v>
      </c>
      <c r="D300" s="37">
        <f>IFERROR(VLOOKUP(B300,ورقة1!$I$3:$K$1048576,3,0),0)</f>
        <v>0</v>
      </c>
      <c r="E300" s="55"/>
      <c r="F300" s="56">
        <f t="shared" si="8"/>
        <v>0</v>
      </c>
      <c r="G300" s="48"/>
    </row>
    <row r="301" spans="1:7" s="26" customFormat="1" ht="21" x14ac:dyDescent="0.2">
      <c r="A301" s="48"/>
      <c r="B301" s="53"/>
      <c r="C301" s="54">
        <f>IFERROR(VLOOKUP(B301,ورقة1!$I$3:$K$1048576,2,0),)</f>
        <v>0</v>
      </c>
      <c r="D301" s="37">
        <f>IFERROR(VLOOKUP(B301,ورقة1!$I$3:$K$1048576,3,0),0)</f>
        <v>0</v>
      </c>
      <c r="E301" s="55"/>
      <c r="F301" s="56">
        <f t="shared" si="8"/>
        <v>0</v>
      </c>
      <c r="G301" s="48"/>
    </row>
    <row r="302" spans="1:7" s="26" customFormat="1" ht="21" x14ac:dyDescent="0.2">
      <c r="A302" s="48"/>
      <c r="B302" s="53"/>
      <c r="C302" s="54">
        <f>IFERROR(VLOOKUP(B302,ورقة1!$I$3:$K$1048576,2,0),)</f>
        <v>0</v>
      </c>
      <c r="D302" s="37">
        <f>IFERROR(VLOOKUP(B302,ورقة1!$I$3:$K$1048576,3,0),0)</f>
        <v>0</v>
      </c>
      <c r="E302" s="55"/>
      <c r="F302" s="56">
        <f t="shared" si="8"/>
        <v>0</v>
      </c>
      <c r="G302" s="48"/>
    </row>
    <row r="303" spans="1:7" s="26" customFormat="1" ht="21" x14ac:dyDescent="0.2">
      <c r="A303" s="48"/>
      <c r="B303" s="53"/>
      <c r="C303" s="54">
        <f>IFERROR(VLOOKUP(B303,ورقة1!$I$3:$K$1048576,2,0),)</f>
        <v>0</v>
      </c>
      <c r="D303" s="37">
        <f>IFERROR(VLOOKUP(B303,ورقة1!$I$3:$K$1048576,3,0),0)</f>
        <v>0</v>
      </c>
      <c r="E303" s="55"/>
      <c r="F303" s="56">
        <f t="shared" si="8"/>
        <v>0</v>
      </c>
      <c r="G303" s="48"/>
    </row>
    <row r="304" spans="1:7" s="26" customFormat="1" ht="21" x14ac:dyDescent="0.2">
      <c r="A304" s="48"/>
      <c r="B304" s="53"/>
      <c r="C304" s="54">
        <f>IFERROR(VLOOKUP(B304,ورقة1!$I$3:$K$1048576,2,0),)</f>
        <v>0</v>
      </c>
      <c r="D304" s="37">
        <f>IFERROR(VLOOKUP(B304,ورقة1!$I$3:$K$1048576,3,0),0)</f>
        <v>0</v>
      </c>
      <c r="E304" s="55"/>
      <c r="F304" s="56">
        <f t="shared" si="8"/>
        <v>0</v>
      </c>
      <c r="G304" s="48"/>
    </row>
    <row r="305" spans="1:8" s="26" customFormat="1" ht="21" x14ac:dyDescent="0.2">
      <c r="A305" s="48"/>
      <c r="B305" s="53"/>
      <c r="C305" s="54">
        <f>IFERROR(VLOOKUP(B305,ورقة1!$I$3:$K$1048576,2,0),)</f>
        <v>0</v>
      </c>
      <c r="D305" s="37">
        <f>IFERROR(VLOOKUP(B305,ورقة1!$I$3:$K$1048576,3,0),0)</f>
        <v>0</v>
      </c>
      <c r="E305" s="55"/>
      <c r="F305" s="56">
        <f t="shared" si="8"/>
        <v>0</v>
      </c>
      <c r="G305" s="48"/>
    </row>
    <row r="306" spans="1:8" s="26" customFormat="1" ht="21" x14ac:dyDescent="0.2">
      <c r="A306" s="48"/>
      <c r="B306" s="53"/>
      <c r="C306" s="54">
        <f>IFERROR(VLOOKUP(B306,ورقة1!$I$3:$K$1048576,2,0),)</f>
        <v>0</v>
      </c>
      <c r="D306" s="37">
        <f>IFERROR(VLOOKUP(B306,ورقة1!$I$3:$K$1048576,3,0),0)</f>
        <v>0</v>
      </c>
      <c r="E306" s="55"/>
      <c r="F306" s="56">
        <f t="shared" si="8"/>
        <v>0</v>
      </c>
      <c r="G306" s="48"/>
    </row>
    <row r="307" spans="1:8" s="26" customFormat="1" ht="21" x14ac:dyDescent="0.2">
      <c r="A307" s="48"/>
      <c r="B307" s="53"/>
      <c r="C307" s="54">
        <f>IFERROR(VLOOKUP(B307,ورقة1!$I$3:$K$1048576,2,0),)</f>
        <v>0</v>
      </c>
      <c r="D307" s="37">
        <f>IFERROR(VLOOKUP(B307,ورقة1!$I$3:$K$1048576,3,0),0)</f>
        <v>0</v>
      </c>
      <c r="E307" s="55"/>
      <c r="F307" s="56">
        <f t="shared" si="8"/>
        <v>0</v>
      </c>
      <c r="G307" s="48"/>
    </row>
    <row r="308" spans="1:8" s="26" customFormat="1" ht="21" x14ac:dyDescent="0.2">
      <c r="A308" s="48"/>
      <c r="B308" s="53"/>
      <c r="C308" s="54">
        <f>IFERROR(VLOOKUP(B308,ورقة1!$I$3:$K$1048576,2,0),)</f>
        <v>0</v>
      </c>
      <c r="D308" s="37">
        <f>IFERROR(VLOOKUP(B308,ورقة1!$I$3:$K$1048576,3,0),0)</f>
        <v>0</v>
      </c>
      <c r="E308" s="55"/>
      <c r="F308" s="56">
        <f t="shared" si="8"/>
        <v>0</v>
      </c>
      <c r="G308" s="48"/>
    </row>
    <row r="309" spans="1:8" s="26" customFormat="1" ht="21" x14ac:dyDescent="0.2">
      <c r="A309" s="48"/>
      <c r="B309" s="53"/>
      <c r="C309" s="54">
        <f>IFERROR(VLOOKUP(B309,ورقة1!$I$3:$K$1048576,2,0),)</f>
        <v>0</v>
      </c>
      <c r="D309" s="37">
        <f>IFERROR(VLOOKUP(B309,ورقة1!$I$3:$K$1048576,3,0),0)</f>
        <v>0</v>
      </c>
      <c r="E309" s="55"/>
      <c r="F309" s="56">
        <f t="shared" si="8"/>
        <v>0</v>
      </c>
      <c r="G309" s="48"/>
    </row>
    <row r="310" spans="1:8" s="26" customFormat="1" ht="21" x14ac:dyDescent="0.2">
      <c r="A310" s="48"/>
      <c r="B310" s="53"/>
      <c r="C310" s="54">
        <f>IFERROR(VLOOKUP(B310,ورقة1!$I$3:$K$1048576,2,0),)</f>
        <v>0</v>
      </c>
      <c r="D310" s="37">
        <f>IFERROR(VLOOKUP(B310,ورقة1!$I$3:$K$1048576,3,0),0)</f>
        <v>0</v>
      </c>
      <c r="E310" s="55"/>
      <c r="F310" s="56">
        <f t="shared" si="8"/>
        <v>0</v>
      </c>
      <c r="G310" s="48"/>
    </row>
    <row r="311" spans="1:8" s="26" customFormat="1" ht="21.75" thickBot="1" x14ac:dyDescent="0.25">
      <c r="A311" s="48"/>
      <c r="B311" s="57"/>
      <c r="C311" s="58">
        <f>IFERROR(VLOOKUP(B311,ورقة1!$I$3:$K$1048576,2,0),)</f>
        <v>0</v>
      </c>
      <c r="D311" s="39">
        <f>IFERROR(VLOOKUP(B311,ورقة1!$I$3:$K$1048576,3,0),0)</f>
        <v>0</v>
      </c>
      <c r="E311" s="59"/>
      <c r="F311" s="60">
        <f t="shared" si="8"/>
        <v>0</v>
      </c>
      <c r="G311" s="48"/>
    </row>
    <row r="312" spans="1:8" s="26" customFormat="1" ht="24" thickTop="1" thickBot="1" x14ac:dyDescent="0.25">
      <c r="A312" s="48"/>
      <c r="B312" s="66" t="s">
        <v>24</v>
      </c>
      <c r="C312" s="67"/>
      <c r="D312" s="68">
        <f>SUM(F288:F311)</f>
        <v>0</v>
      </c>
      <c r="E312" s="68"/>
      <c r="F312" s="69"/>
      <c r="G312" s="48"/>
    </row>
    <row r="313" spans="1:8" s="26" customFormat="1" ht="23.25" thickBot="1" x14ac:dyDescent="0.25">
      <c r="A313" s="48"/>
      <c r="B313" s="77" t="s">
        <v>25</v>
      </c>
      <c r="C313" s="78"/>
      <c r="D313" s="83" t="e">
        <f>D314/D312</f>
        <v>#DIV/0!</v>
      </c>
      <c r="E313" s="83"/>
      <c r="F313" s="84"/>
      <c r="G313" s="48"/>
    </row>
    <row r="314" spans="1:8" s="26" customFormat="1" ht="23.25" thickBot="1" x14ac:dyDescent="0.25">
      <c r="A314" s="48"/>
      <c r="B314" s="77" t="s">
        <v>26</v>
      </c>
      <c r="C314" s="78"/>
      <c r="D314" s="79"/>
      <c r="E314" s="79"/>
      <c r="F314" s="80"/>
      <c r="G314" s="48"/>
    </row>
    <row r="315" spans="1:8" s="26" customFormat="1" ht="23.25" thickBot="1" x14ac:dyDescent="0.25">
      <c r="A315" s="48"/>
      <c r="B315" s="81" t="s">
        <v>27</v>
      </c>
      <c r="C315" s="82"/>
      <c r="D315" s="72">
        <f>D312-D314</f>
        <v>0</v>
      </c>
      <c r="E315" s="72"/>
      <c r="F315" s="73"/>
      <c r="G315" s="48"/>
    </row>
    <row r="316" spans="1:8" ht="15.75" thickTop="1" thickBot="1" x14ac:dyDescent="0.25"/>
    <row r="317" spans="1:8" s="26" customFormat="1" ht="22.5" thickTop="1" thickBot="1" x14ac:dyDescent="0.25">
      <c r="A317" s="48"/>
      <c r="B317" s="18" t="s">
        <v>16</v>
      </c>
      <c r="C317" s="19">
        <f>C282+1</f>
        <v>10</v>
      </c>
      <c r="D317" s="18" t="s">
        <v>2</v>
      </c>
      <c r="E317" s="70">
        <f>IFERROR(VLOOKUP(C320,ورقة1!$B$2:$G$1048576,3,0),)</f>
        <v>0</v>
      </c>
      <c r="F317" s="71"/>
      <c r="G317" s="48"/>
    </row>
    <row r="318" spans="1:8" s="26" customFormat="1" ht="22.5" customHeight="1" thickTop="1" thickBot="1" x14ac:dyDescent="0.25">
      <c r="A318" s="48"/>
      <c r="B318" s="18" t="s">
        <v>17</v>
      </c>
      <c r="C318" s="20"/>
      <c r="D318" s="18" t="s">
        <v>3</v>
      </c>
      <c r="E318" s="70">
        <f>IFERROR(VLOOKUP(C320,ورقة1!$B$2:$G$1048576,4,0),)</f>
        <v>0</v>
      </c>
      <c r="F318" s="71"/>
      <c r="G318" s="48"/>
    </row>
    <row r="319" spans="1:8" s="26" customFormat="1" ht="22.5" thickTop="1" thickBot="1" x14ac:dyDescent="0.25">
      <c r="A319" s="48"/>
      <c r="B319" s="18" t="s">
        <v>32</v>
      </c>
      <c r="C319" s="31"/>
      <c r="D319" s="18" t="s">
        <v>4</v>
      </c>
      <c r="E319" s="70">
        <f>IFERROR(VLOOKUP(C320,ورقة1!$B$2:$G$1048576,5,0),)</f>
        <v>0</v>
      </c>
      <c r="F319" s="71"/>
      <c r="G319" s="48"/>
    </row>
    <row r="320" spans="1:8" s="26" customFormat="1" ht="22.5" thickTop="1" thickBot="1" x14ac:dyDescent="0.25">
      <c r="A320" s="48"/>
      <c r="B320" s="18" t="s">
        <v>18</v>
      </c>
      <c r="C320" s="21"/>
      <c r="D320" s="18" t="s">
        <v>5</v>
      </c>
      <c r="E320" s="70">
        <f>IFERROR(VLOOKUP(C320,ورقة1!$B$2:$G$1048576,6,0),)</f>
        <v>0</v>
      </c>
      <c r="F320" s="71"/>
      <c r="G320" s="48"/>
      <c r="H320" s="27"/>
    </row>
    <row r="321" spans="1:7" s="26" customFormat="1" ht="22.5" thickTop="1" thickBot="1" x14ac:dyDescent="0.25">
      <c r="A321" s="48"/>
      <c r="B321" s="18" t="s">
        <v>19</v>
      </c>
      <c r="C321" s="74">
        <f>IFERROR(VLOOKUP(C320,ورقة1!$B$3:$G$1048576,2,0),)</f>
        <v>0</v>
      </c>
      <c r="D321" s="75"/>
      <c r="E321" s="75"/>
      <c r="F321" s="76"/>
      <c r="G321" s="48"/>
    </row>
    <row r="322" spans="1:7" s="26" customFormat="1" ht="21.75" thickTop="1" x14ac:dyDescent="0.2">
      <c r="A322" s="48"/>
      <c r="B322" s="50" t="s">
        <v>0</v>
      </c>
      <c r="C322" s="51" t="s">
        <v>20</v>
      </c>
      <c r="D322" s="51" t="s">
        <v>21</v>
      </c>
      <c r="E322" s="51" t="s">
        <v>22</v>
      </c>
      <c r="F322" s="52" t="s">
        <v>23</v>
      </c>
      <c r="G322" s="48"/>
    </row>
    <row r="323" spans="1:7" s="26" customFormat="1" ht="21" x14ac:dyDescent="0.2">
      <c r="A323" s="48"/>
      <c r="B323" s="53"/>
      <c r="C323" s="54">
        <f>IFERROR(VLOOKUP(B323,ورقة1!$I$3:$K$1048576,2,0),)</f>
        <v>0</v>
      </c>
      <c r="D323" s="37">
        <f>IFERROR(VLOOKUP(B323,ورقة1!$I$3:$K$1048576,3,0),0)</f>
        <v>0</v>
      </c>
      <c r="E323" s="55"/>
      <c r="F323" s="56">
        <f>D323*E323</f>
        <v>0</v>
      </c>
      <c r="G323" s="48"/>
    </row>
    <row r="324" spans="1:7" s="26" customFormat="1" ht="21" x14ac:dyDescent="0.2">
      <c r="A324" s="48"/>
      <c r="B324" s="53"/>
      <c r="C324" s="54">
        <f>IFERROR(VLOOKUP(B324,ورقة1!$I$3:$K$1048576,2,0),)</f>
        <v>0</v>
      </c>
      <c r="D324" s="37">
        <f>IFERROR(VLOOKUP(B324,ورقة1!$I$3:$K$1048576,3,0),0)</f>
        <v>0</v>
      </c>
      <c r="E324" s="55"/>
      <c r="F324" s="56">
        <f t="shared" ref="F324:F346" si="9">D324*E324</f>
        <v>0</v>
      </c>
      <c r="G324" s="48"/>
    </row>
    <row r="325" spans="1:7" s="26" customFormat="1" ht="21" x14ac:dyDescent="0.2">
      <c r="A325" s="48"/>
      <c r="B325" s="53"/>
      <c r="C325" s="54">
        <f>IFERROR(VLOOKUP(B325,ورقة1!$I$3:$K$1048576,2,0),)</f>
        <v>0</v>
      </c>
      <c r="D325" s="37">
        <f>IFERROR(VLOOKUP(B325,ورقة1!$I$3:$K$1048576,3,0),0)</f>
        <v>0</v>
      </c>
      <c r="E325" s="55"/>
      <c r="F325" s="56">
        <f t="shared" si="9"/>
        <v>0</v>
      </c>
      <c r="G325" s="48"/>
    </row>
    <row r="326" spans="1:7" s="26" customFormat="1" ht="21" x14ac:dyDescent="0.2">
      <c r="A326" s="48"/>
      <c r="B326" s="53"/>
      <c r="C326" s="54">
        <f>IFERROR(VLOOKUP(B326,ورقة1!$I$3:$K$1048576,2,0),)</f>
        <v>0</v>
      </c>
      <c r="D326" s="37">
        <f>IFERROR(VLOOKUP(B326,ورقة1!$I$3:$K$1048576,3,0),0)</f>
        <v>0</v>
      </c>
      <c r="E326" s="55"/>
      <c r="F326" s="56">
        <f t="shared" si="9"/>
        <v>0</v>
      </c>
      <c r="G326" s="48"/>
    </row>
    <row r="327" spans="1:7" s="26" customFormat="1" ht="21" x14ac:dyDescent="0.2">
      <c r="A327" s="48"/>
      <c r="B327" s="53"/>
      <c r="C327" s="54">
        <f>IFERROR(VLOOKUP(B327,ورقة1!$I$3:$K$1048576,2,0),)</f>
        <v>0</v>
      </c>
      <c r="D327" s="37">
        <f>IFERROR(VLOOKUP(B327,ورقة1!$I$3:$K$1048576,3,0),0)</f>
        <v>0</v>
      </c>
      <c r="E327" s="55"/>
      <c r="F327" s="56">
        <f t="shared" si="9"/>
        <v>0</v>
      </c>
      <c r="G327" s="48"/>
    </row>
    <row r="328" spans="1:7" s="26" customFormat="1" ht="21" x14ac:dyDescent="0.2">
      <c r="A328" s="48"/>
      <c r="B328" s="53"/>
      <c r="C328" s="54">
        <f>IFERROR(VLOOKUP(B328,ورقة1!$I$3:$K$1048576,2,0),)</f>
        <v>0</v>
      </c>
      <c r="D328" s="37">
        <f>IFERROR(VLOOKUP(B328,ورقة1!$I$3:$K$1048576,3,0),0)</f>
        <v>0</v>
      </c>
      <c r="E328" s="55"/>
      <c r="F328" s="56">
        <f t="shared" si="9"/>
        <v>0</v>
      </c>
      <c r="G328" s="48"/>
    </row>
    <row r="329" spans="1:7" s="26" customFormat="1" ht="21" x14ac:dyDescent="0.2">
      <c r="A329" s="48"/>
      <c r="B329" s="53"/>
      <c r="C329" s="54">
        <f>IFERROR(VLOOKUP(B329,ورقة1!$I$3:$K$1048576,2,0),)</f>
        <v>0</v>
      </c>
      <c r="D329" s="37">
        <f>IFERROR(VLOOKUP(B329,ورقة1!$I$3:$K$1048576,3,0),0)</f>
        <v>0</v>
      </c>
      <c r="E329" s="55"/>
      <c r="F329" s="56">
        <f t="shared" si="9"/>
        <v>0</v>
      </c>
      <c r="G329" s="48"/>
    </row>
    <row r="330" spans="1:7" s="26" customFormat="1" ht="21" x14ac:dyDescent="0.2">
      <c r="A330" s="48"/>
      <c r="B330" s="53"/>
      <c r="C330" s="54">
        <f>IFERROR(VLOOKUP(B330,ورقة1!$I$3:$K$1048576,2,0),)</f>
        <v>0</v>
      </c>
      <c r="D330" s="37">
        <f>IFERROR(VLOOKUP(B330,ورقة1!$I$3:$K$1048576,3,0),0)</f>
        <v>0</v>
      </c>
      <c r="E330" s="55"/>
      <c r="F330" s="56">
        <f t="shared" si="9"/>
        <v>0</v>
      </c>
      <c r="G330" s="48"/>
    </row>
    <row r="331" spans="1:7" s="26" customFormat="1" ht="21" x14ac:dyDescent="0.2">
      <c r="A331" s="48"/>
      <c r="B331" s="53"/>
      <c r="C331" s="54">
        <f>IFERROR(VLOOKUP(B331,ورقة1!$I$3:$K$1048576,2,0),)</f>
        <v>0</v>
      </c>
      <c r="D331" s="37">
        <f>IFERROR(VLOOKUP(B331,ورقة1!$I$3:$K$1048576,3,0),0)</f>
        <v>0</v>
      </c>
      <c r="E331" s="55"/>
      <c r="F331" s="56">
        <f t="shared" si="9"/>
        <v>0</v>
      </c>
      <c r="G331" s="48"/>
    </row>
    <row r="332" spans="1:7" s="26" customFormat="1" ht="21" x14ac:dyDescent="0.2">
      <c r="A332" s="48"/>
      <c r="B332" s="53"/>
      <c r="C332" s="54">
        <f>IFERROR(VLOOKUP(B332,ورقة1!$I$3:$K$1048576,2,0),)</f>
        <v>0</v>
      </c>
      <c r="D332" s="37">
        <f>IFERROR(VLOOKUP(B332,ورقة1!$I$3:$K$1048576,3,0),0)</f>
        <v>0</v>
      </c>
      <c r="E332" s="55"/>
      <c r="F332" s="56">
        <f t="shared" si="9"/>
        <v>0</v>
      </c>
      <c r="G332" s="48"/>
    </row>
    <row r="333" spans="1:7" s="26" customFormat="1" ht="21" x14ac:dyDescent="0.2">
      <c r="A333" s="48"/>
      <c r="B333" s="53"/>
      <c r="C333" s="54">
        <f>IFERROR(VLOOKUP(B333,ورقة1!$I$3:$K$1048576,2,0),)</f>
        <v>0</v>
      </c>
      <c r="D333" s="37">
        <f>IFERROR(VLOOKUP(B333,ورقة1!$I$3:$K$1048576,3,0),0)</f>
        <v>0</v>
      </c>
      <c r="E333" s="55"/>
      <c r="F333" s="56">
        <f t="shared" si="9"/>
        <v>0</v>
      </c>
      <c r="G333" s="48"/>
    </row>
    <row r="334" spans="1:7" s="26" customFormat="1" ht="21" x14ac:dyDescent="0.2">
      <c r="A334" s="48"/>
      <c r="B334" s="53"/>
      <c r="C334" s="54">
        <f>IFERROR(VLOOKUP(B334,ورقة1!$I$3:$K$1048576,2,0),)</f>
        <v>0</v>
      </c>
      <c r="D334" s="37">
        <f>IFERROR(VLOOKUP(B334,ورقة1!$I$3:$K$1048576,3,0),0)</f>
        <v>0</v>
      </c>
      <c r="E334" s="55"/>
      <c r="F334" s="56">
        <f t="shared" si="9"/>
        <v>0</v>
      </c>
      <c r="G334" s="48"/>
    </row>
    <row r="335" spans="1:7" s="26" customFormat="1" ht="21" x14ac:dyDescent="0.2">
      <c r="A335" s="48"/>
      <c r="B335" s="53"/>
      <c r="C335" s="54">
        <f>IFERROR(VLOOKUP(B335,ورقة1!$I$3:$K$1048576,2,0),)</f>
        <v>0</v>
      </c>
      <c r="D335" s="37">
        <f>IFERROR(VLOOKUP(B335,ورقة1!$I$3:$K$1048576,3,0),0)</f>
        <v>0</v>
      </c>
      <c r="E335" s="55"/>
      <c r="F335" s="56">
        <f t="shared" si="9"/>
        <v>0</v>
      </c>
      <c r="G335" s="48"/>
    </row>
    <row r="336" spans="1:7" s="26" customFormat="1" ht="21" x14ac:dyDescent="0.2">
      <c r="A336" s="48"/>
      <c r="B336" s="53"/>
      <c r="C336" s="54">
        <f>IFERROR(VLOOKUP(B336,ورقة1!$I$3:$K$1048576,2,0),)</f>
        <v>0</v>
      </c>
      <c r="D336" s="37">
        <f>IFERROR(VLOOKUP(B336,ورقة1!$I$3:$K$1048576,3,0),0)</f>
        <v>0</v>
      </c>
      <c r="E336" s="55"/>
      <c r="F336" s="56">
        <f t="shared" si="9"/>
        <v>0</v>
      </c>
      <c r="G336" s="48"/>
    </row>
    <row r="337" spans="1:7" s="26" customFormat="1" ht="21" x14ac:dyDescent="0.2">
      <c r="A337" s="48"/>
      <c r="B337" s="53"/>
      <c r="C337" s="54">
        <f>IFERROR(VLOOKUP(B337,ورقة1!$I$3:$K$1048576,2,0),)</f>
        <v>0</v>
      </c>
      <c r="D337" s="37">
        <f>IFERROR(VLOOKUP(B337,ورقة1!$I$3:$K$1048576,3,0),0)</f>
        <v>0</v>
      </c>
      <c r="E337" s="55"/>
      <c r="F337" s="56">
        <f t="shared" si="9"/>
        <v>0</v>
      </c>
      <c r="G337" s="48"/>
    </row>
    <row r="338" spans="1:7" s="26" customFormat="1" ht="21" x14ac:dyDescent="0.2">
      <c r="A338" s="48"/>
      <c r="B338" s="53"/>
      <c r="C338" s="54">
        <f>IFERROR(VLOOKUP(B338,ورقة1!$I$3:$K$1048576,2,0),)</f>
        <v>0</v>
      </c>
      <c r="D338" s="37">
        <f>IFERROR(VLOOKUP(B338,ورقة1!$I$3:$K$1048576,3,0),0)</f>
        <v>0</v>
      </c>
      <c r="E338" s="55"/>
      <c r="F338" s="56">
        <f t="shared" si="9"/>
        <v>0</v>
      </c>
      <c r="G338" s="48"/>
    </row>
    <row r="339" spans="1:7" s="26" customFormat="1" ht="21" x14ac:dyDescent="0.2">
      <c r="A339" s="48"/>
      <c r="B339" s="53"/>
      <c r="C339" s="54">
        <f>IFERROR(VLOOKUP(B339,ورقة1!$I$3:$K$1048576,2,0),)</f>
        <v>0</v>
      </c>
      <c r="D339" s="37">
        <f>IFERROR(VLOOKUP(B339,ورقة1!$I$3:$K$1048576,3,0),0)</f>
        <v>0</v>
      </c>
      <c r="E339" s="55"/>
      <c r="F339" s="56">
        <f t="shared" si="9"/>
        <v>0</v>
      </c>
      <c r="G339" s="48"/>
    </row>
    <row r="340" spans="1:7" s="26" customFormat="1" ht="21" x14ac:dyDescent="0.2">
      <c r="A340" s="48"/>
      <c r="B340" s="53"/>
      <c r="C340" s="54">
        <f>IFERROR(VLOOKUP(B340,ورقة1!$I$3:$K$1048576,2,0),)</f>
        <v>0</v>
      </c>
      <c r="D340" s="37">
        <f>IFERROR(VLOOKUP(B340,ورقة1!$I$3:$K$1048576,3,0),0)</f>
        <v>0</v>
      </c>
      <c r="E340" s="55"/>
      <c r="F340" s="56">
        <f t="shared" si="9"/>
        <v>0</v>
      </c>
      <c r="G340" s="48"/>
    </row>
    <row r="341" spans="1:7" s="26" customFormat="1" ht="21" x14ac:dyDescent="0.2">
      <c r="A341" s="48"/>
      <c r="B341" s="53"/>
      <c r="C341" s="54">
        <f>IFERROR(VLOOKUP(B341,ورقة1!$I$3:$K$1048576,2,0),)</f>
        <v>0</v>
      </c>
      <c r="D341" s="37">
        <f>IFERROR(VLOOKUP(B341,ورقة1!$I$3:$K$1048576,3,0),0)</f>
        <v>0</v>
      </c>
      <c r="E341" s="55"/>
      <c r="F341" s="56">
        <f t="shared" si="9"/>
        <v>0</v>
      </c>
      <c r="G341" s="48"/>
    </row>
    <row r="342" spans="1:7" s="26" customFormat="1" ht="21" x14ac:dyDescent="0.2">
      <c r="A342" s="48"/>
      <c r="B342" s="53"/>
      <c r="C342" s="54">
        <f>IFERROR(VLOOKUP(B342,ورقة1!$I$3:$K$1048576,2,0),)</f>
        <v>0</v>
      </c>
      <c r="D342" s="37">
        <f>IFERROR(VLOOKUP(B342,ورقة1!$I$3:$K$1048576,3,0),0)</f>
        <v>0</v>
      </c>
      <c r="E342" s="55"/>
      <c r="F342" s="56">
        <f t="shared" si="9"/>
        <v>0</v>
      </c>
      <c r="G342" s="48"/>
    </row>
    <row r="343" spans="1:7" s="26" customFormat="1" ht="21" x14ac:dyDescent="0.2">
      <c r="A343" s="48"/>
      <c r="B343" s="53"/>
      <c r="C343" s="54">
        <f>IFERROR(VLOOKUP(B343,ورقة1!$I$3:$K$1048576,2,0),)</f>
        <v>0</v>
      </c>
      <c r="D343" s="37">
        <f>IFERROR(VLOOKUP(B343,ورقة1!$I$3:$K$1048576,3,0),0)</f>
        <v>0</v>
      </c>
      <c r="E343" s="55"/>
      <c r="F343" s="56">
        <f t="shared" si="9"/>
        <v>0</v>
      </c>
      <c r="G343" s="48"/>
    </row>
    <row r="344" spans="1:7" s="26" customFormat="1" ht="21" x14ac:dyDescent="0.2">
      <c r="A344" s="48"/>
      <c r="B344" s="53"/>
      <c r="C344" s="54">
        <f>IFERROR(VLOOKUP(B344,ورقة1!$I$3:$K$1048576,2,0),)</f>
        <v>0</v>
      </c>
      <c r="D344" s="37">
        <f>IFERROR(VLOOKUP(B344,ورقة1!$I$3:$K$1048576,3,0),0)</f>
        <v>0</v>
      </c>
      <c r="E344" s="55"/>
      <c r="F344" s="56">
        <f t="shared" si="9"/>
        <v>0</v>
      </c>
      <c r="G344" s="48"/>
    </row>
    <row r="345" spans="1:7" s="26" customFormat="1" ht="21" x14ac:dyDescent="0.2">
      <c r="A345" s="48"/>
      <c r="B345" s="53"/>
      <c r="C345" s="54">
        <f>IFERROR(VLOOKUP(B345,ورقة1!$I$3:$K$1048576,2,0),)</f>
        <v>0</v>
      </c>
      <c r="D345" s="37">
        <f>IFERROR(VLOOKUP(B345,ورقة1!$I$3:$K$1048576,3,0),0)</f>
        <v>0</v>
      </c>
      <c r="E345" s="55"/>
      <c r="F345" s="56">
        <f t="shared" si="9"/>
        <v>0</v>
      </c>
      <c r="G345" s="48"/>
    </row>
    <row r="346" spans="1:7" s="26" customFormat="1" ht="21.75" thickBot="1" x14ac:dyDescent="0.25">
      <c r="A346" s="48"/>
      <c r="B346" s="57"/>
      <c r="C346" s="58">
        <f>IFERROR(VLOOKUP(B346,ورقة1!$I$3:$K$1048576,2,0),)</f>
        <v>0</v>
      </c>
      <c r="D346" s="39">
        <f>IFERROR(VLOOKUP(B346,ورقة1!$I$3:$K$1048576,3,0),0)</f>
        <v>0</v>
      </c>
      <c r="E346" s="59"/>
      <c r="F346" s="60">
        <f t="shared" si="9"/>
        <v>0</v>
      </c>
      <c r="G346" s="48"/>
    </row>
    <row r="347" spans="1:7" s="26" customFormat="1" ht="24" thickTop="1" thickBot="1" x14ac:dyDescent="0.25">
      <c r="A347" s="48"/>
      <c r="B347" s="66" t="s">
        <v>24</v>
      </c>
      <c r="C347" s="67"/>
      <c r="D347" s="68">
        <f>SUM(F323:F346)</f>
        <v>0</v>
      </c>
      <c r="E347" s="68"/>
      <c r="F347" s="69"/>
      <c r="G347" s="48"/>
    </row>
    <row r="348" spans="1:7" s="26" customFormat="1" ht="23.25" thickBot="1" x14ac:dyDescent="0.25">
      <c r="A348" s="48"/>
      <c r="B348" s="77" t="s">
        <v>25</v>
      </c>
      <c r="C348" s="78"/>
      <c r="D348" s="83" t="e">
        <f>D349/D347</f>
        <v>#DIV/0!</v>
      </c>
      <c r="E348" s="83"/>
      <c r="F348" s="84"/>
      <c r="G348" s="48"/>
    </row>
    <row r="349" spans="1:7" s="26" customFormat="1" ht="23.25" thickBot="1" x14ac:dyDescent="0.25">
      <c r="A349" s="48"/>
      <c r="B349" s="77" t="s">
        <v>26</v>
      </c>
      <c r="C349" s="78"/>
      <c r="D349" s="79"/>
      <c r="E349" s="79"/>
      <c r="F349" s="80"/>
      <c r="G349" s="48"/>
    </row>
    <row r="350" spans="1:7" s="26" customFormat="1" ht="23.25" thickBot="1" x14ac:dyDescent="0.25">
      <c r="A350" s="48"/>
      <c r="B350" s="81" t="s">
        <v>27</v>
      </c>
      <c r="C350" s="82"/>
      <c r="D350" s="72">
        <f>D347-D349</f>
        <v>0</v>
      </c>
      <c r="E350" s="72"/>
      <c r="F350" s="73"/>
      <c r="G350" s="48"/>
    </row>
    <row r="351" spans="1:7" ht="15" thickTop="1" x14ac:dyDescent="0.2"/>
    <row r="352" spans="1:7" x14ac:dyDescent="0.2"/>
    <row r="353" x14ac:dyDescent="0.2"/>
    <row r="354" x14ac:dyDescent="0.2"/>
    <row r="355" x14ac:dyDescent="0.2"/>
    <row r="356" x14ac:dyDescent="0.2"/>
    <row r="357" x14ac:dyDescent="0.2"/>
    <row r="358" x14ac:dyDescent="0.2"/>
    <row r="359" x14ac:dyDescent="0.2"/>
    <row r="360" x14ac:dyDescent="0.2"/>
    <row r="361" x14ac:dyDescent="0.2"/>
    <row r="362" x14ac:dyDescent="0.2"/>
    <row r="363" x14ac:dyDescent="0.2"/>
    <row r="364" x14ac:dyDescent="0.2"/>
    <row r="365" x14ac:dyDescent="0.2"/>
    <row r="366" x14ac:dyDescent="0.2"/>
    <row r="367" x14ac:dyDescent="0.2"/>
    <row r="368" x14ac:dyDescent="0.2"/>
    <row r="369" x14ac:dyDescent="0.2"/>
    <row r="370" x14ac:dyDescent="0.2"/>
    <row r="371" x14ac:dyDescent="0.2"/>
    <row r="372" x14ac:dyDescent="0.2"/>
    <row r="373" x14ac:dyDescent="0.2"/>
    <row r="374" x14ac:dyDescent="0.2"/>
    <row r="375" x14ac:dyDescent="0.2"/>
    <row r="376" x14ac:dyDescent="0.2"/>
    <row r="377" x14ac:dyDescent="0.2"/>
    <row r="378" x14ac:dyDescent="0.2"/>
    <row r="379" x14ac:dyDescent="0.2"/>
    <row r="380" x14ac:dyDescent="0.2"/>
    <row r="381" x14ac:dyDescent="0.2"/>
    <row r="382" x14ac:dyDescent="0.2"/>
    <row r="383" x14ac:dyDescent="0.2"/>
    <row r="384" x14ac:dyDescent="0.2"/>
    <row r="385" x14ac:dyDescent="0.2"/>
    <row r="386" x14ac:dyDescent="0.2"/>
    <row r="387" x14ac:dyDescent="0.2"/>
    <row r="388" x14ac:dyDescent="0.2"/>
    <row r="389" x14ac:dyDescent="0.2"/>
    <row r="390" x14ac:dyDescent="0.2"/>
    <row r="391" x14ac:dyDescent="0.2"/>
    <row r="392" x14ac:dyDescent="0.2"/>
    <row r="393" x14ac:dyDescent="0.2"/>
    <row r="394" x14ac:dyDescent="0.2"/>
    <row r="395" x14ac:dyDescent="0.2"/>
    <row r="396" x14ac:dyDescent="0.2"/>
    <row r="397" x14ac:dyDescent="0.2"/>
    <row r="398" x14ac:dyDescent="0.2"/>
    <row r="399" x14ac:dyDescent="0.2"/>
    <row r="400" x14ac:dyDescent="0.2"/>
    <row r="401" x14ac:dyDescent="0.2"/>
    <row r="402" x14ac:dyDescent="0.2"/>
    <row r="403" x14ac:dyDescent="0.2"/>
    <row r="404" x14ac:dyDescent="0.2"/>
    <row r="405" x14ac:dyDescent="0.2"/>
    <row r="406" x14ac:dyDescent="0.2"/>
    <row r="407" x14ac:dyDescent="0.2"/>
    <row r="408" x14ac:dyDescent="0.2"/>
    <row r="409" x14ac:dyDescent="0.2"/>
    <row r="410" x14ac:dyDescent="0.2"/>
    <row r="411" x14ac:dyDescent="0.2"/>
    <row r="412" x14ac:dyDescent="0.2"/>
    <row r="413" x14ac:dyDescent="0.2"/>
    <row r="414" x14ac:dyDescent="0.2"/>
    <row r="415" x14ac:dyDescent="0.2"/>
    <row r="416" x14ac:dyDescent="0.2"/>
    <row r="417" x14ac:dyDescent="0.2"/>
    <row r="418" x14ac:dyDescent="0.2"/>
    <row r="419" x14ac:dyDescent="0.2"/>
    <row r="420" x14ac:dyDescent="0.2"/>
    <row r="421" x14ac:dyDescent="0.2"/>
    <row r="422" x14ac:dyDescent="0.2"/>
    <row r="423" x14ac:dyDescent="0.2"/>
    <row r="424" x14ac:dyDescent="0.2"/>
    <row r="425" x14ac:dyDescent="0.2"/>
    <row r="426" x14ac:dyDescent="0.2"/>
    <row r="427" x14ac:dyDescent="0.2"/>
    <row r="428" x14ac:dyDescent="0.2"/>
    <row r="429" x14ac:dyDescent="0.2"/>
    <row r="430" x14ac:dyDescent="0.2"/>
    <row r="431" x14ac:dyDescent="0.2"/>
    <row r="432" x14ac:dyDescent="0.2"/>
    <row r="433" x14ac:dyDescent="0.2"/>
    <row r="434" x14ac:dyDescent="0.2"/>
    <row r="435" x14ac:dyDescent="0.2"/>
    <row r="436" x14ac:dyDescent="0.2"/>
    <row r="437" x14ac:dyDescent="0.2"/>
    <row r="438" x14ac:dyDescent="0.2"/>
    <row r="439" x14ac:dyDescent="0.2"/>
    <row r="440" x14ac:dyDescent="0.2"/>
    <row r="441" x14ac:dyDescent="0.2"/>
    <row r="442" x14ac:dyDescent="0.2"/>
    <row r="443" x14ac:dyDescent="0.2"/>
    <row r="444" x14ac:dyDescent="0.2"/>
    <row r="445" x14ac:dyDescent="0.2"/>
    <row r="446" x14ac:dyDescent="0.2"/>
    <row r="447" x14ac:dyDescent="0.2"/>
    <row r="448" x14ac:dyDescent="0.2"/>
    <row r="449" x14ac:dyDescent="0.2"/>
    <row r="450" x14ac:dyDescent="0.2"/>
    <row r="451" x14ac:dyDescent="0.2"/>
    <row r="452" x14ac:dyDescent="0.2"/>
    <row r="453" x14ac:dyDescent="0.2"/>
    <row r="454" x14ac:dyDescent="0.2"/>
    <row r="455" x14ac:dyDescent="0.2"/>
    <row r="456" x14ac:dyDescent="0.2"/>
    <row r="457" x14ac:dyDescent="0.2"/>
    <row r="458" x14ac:dyDescent="0.2"/>
    <row r="459" x14ac:dyDescent="0.2"/>
    <row r="460" x14ac:dyDescent="0.2"/>
    <row r="461" x14ac:dyDescent="0.2"/>
    <row r="462" x14ac:dyDescent="0.2"/>
    <row r="463" x14ac:dyDescent="0.2"/>
    <row r="464" x14ac:dyDescent="0.2"/>
    <row r="465" x14ac:dyDescent="0.2"/>
    <row r="466" x14ac:dyDescent="0.2"/>
    <row r="467" x14ac:dyDescent="0.2"/>
    <row r="468" x14ac:dyDescent="0.2"/>
    <row r="469" x14ac:dyDescent="0.2"/>
    <row r="470" x14ac:dyDescent="0.2"/>
    <row r="471" x14ac:dyDescent="0.2"/>
    <row r="472" x14ac:dyDescent="0.2"/>
    <row r="473" x14ac:dyDescent="0.2"/>
    <row r="474" x14ac:dyDescent="0.2"/>
    <row r="475" x14ac:dyDescent="0.2"/>
    <row r="476" x14ac:dyDescent="0.2"/>
    <row r="477" x14ac:dyDescent="0.2"/>
    <row r="478" x14ac:dyDescent="0.2"/>
    <row r="479" x14ac:dyDescent="0.2"/>
    <row r="480" x14ac:dyDescent="0.2"/>
    <row r="481" x14ac:dyDescent="0.2"/>
    <row r="482" x14ac:dyDescent="0.2"/>
    <row r="483" x14ac:dyDescent="0.2"/>
    <row r="484" x14ac:dyDescent="0.2"/>
    <row r="485" x14ac:dyDescent="0.2"/>
    <row r="486" x14ac:dyDescent="0.2"/>
    <row r="487" x14ac:dyDescent="0.2"/>
    <row r="488" x14ac:dyDescent="0.2"/>
    <row r="489" x14ac:dyDescent="0.2"/>
    <row r="490" x14ac:dyDescent="0.2"/>
    <row r="491" x14ac:dyDescent="0.2"/>
    <row r="492" x14ac:dyDescent="0.2"/>
    <row r="493" x14ac:dyDescent="0.2"/>
    <row r="494" x14ac:dyDescent="0.2"/>
    <row r="495" x14ac:dyDescent="0.2"/>
    <row r="496" x14ac:dyDescent="0.2"/>
    <row r="497" x14ac:dyDescent="0.2"/>
    <row r="498" x14ac:dyDescent="0.2"/>
    <row r="499" x14ac:dyDescent="0.2"/>
    <row r="500" x14ac:dyDescent="0.2"/>
    <row r="501" x14ac:dyDescent="0.2"/>
    <row r="502" x14ac:dyDescent="0.2"/>
    <row r="503" x14ac:dyDescent="0.2"/>
    <row r="504" x14ac:dyDescent="0.2"/>
    <row r="505" x14ac:dyDescent="0.2"/>
    <row r="506" x14ac:dyDescent="0.2"/>
    <row r="507" x14ac:dyDescent="0.2"/>
    <row r="508" x14ac:dyDescent="0.2"/>
    <row r="509" x14ac:dyDescent="0.2"/>
    <row r="510" x14ac:dyDescent="0.2"/>
    <row r="511" x14ac:dyDescent="0.2"/>
    <row r="512" x14ac:dyDescent="0.2"/>
    <row r="513" x14ac:dyDescent="0.2"/>
    <row r="514" x14ac:dyDescent="0.2"/>
    <row r="515" x14ac:dyDescent="0.2"/>
    <row r="516" x14ac:dyDescent="0.2"/>
    <row r="517" x14ac:dyDescent="0.2"/>
    <row r="518" x14ac:dyDescent="0.2"/>
    <row r="519" x14ac:dyDescent="0.2"/>
    <row r="520" x14ac:dyDescent="0.2"/>
    <row r="521" x14ac:dyDescent="0.2"/>
    <row r="522" x14ac:dyDescent="0.2"/>
    <row r="523" x14ac:dyDescent="0.2"/>
    <row r="524" x14ac:dyDescent="0.2"/>
    <row r="525" x14ac:dyDescent="0.2"/>
    <row r="526" x14ac:dyDescent="0.2"/>
    <row r="527" x14ac:dyDescent="0.2"/>
    <row r="528" x14ac:dyDescent="0.2"/>
    <row r="529" x14ac:dyDescent="0.2"/>
    <row r="530" x14ac:dyDescent="0.2"/>
    <row r="531" x14ac:dyDescent="0.2"/>
    <row r="532" x14ac:dyDescent="0.2"/>
    <row r="533" x14ac:dyDescent="0.2"/>
    <row r="534" x14ac:dyDescent="0.2"/>
    <row r="535" x14ac:dyDescent="0.2"/>
    <row r="536" x14ac:dyDescent="0.2"/>
    <row r="537" x14ac:dyDescent="0.2"/>
    <row r="538" x14ac:dyDescent="0.2"/>
    <row r="539" x14ac:dyDescent="0.2"/>
    <row r="540"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x14ac:dyDescent="0.2"/>
    <row r="1999" x14ac:dyDescent="0.2"/>
    <row r="2000" x14ac:dyDescent="0.2"/>
    <row r="2001" x14ac:dyDescent="0.2"/>
    <row r="2002" x14ac:dyDescent="0.2"/>
    <row r="2003" x14ac:dyDescent="0.2"/>
    <row r="2004" x14ac:dyDescent="0.2"/>
    <row r="2005" x14ac:dyDescent="0.2"/>
    <row r="2006" x14ac:dyDescent="0.2"/>
    <row r="2007" x14ac:dyDescent="0.2"/>
    <row r="2008" x14ac:dyDescent="0.2"/>
    <row r="2009" x14ac:dyDescent="0.2"/>
    <row r="2010" x14ac:dyDescent="0.2"/>
    <row r="2011" x14ac:dyDescent="0.2"/>
    <row r="2012" x14ac:dyDescent="0.2"/>
    <row r="2013" x14ac:dyDescent="0.2"/>
    <row r="2014" x14ac:dyDescent="0.2"/>
    <row r="2015" x14ac:dyDescent="0.2"/>
    <row r="2016" x14ac:dyDescent="0.2"/>
    <row r="2017" x14ac:dyDescent="0.2"/>
    <row r="2018" x14ac:dyDescent="0.2"/>
    <row r="2019" x14ac:dyDescent="0.2"/>
    <row r="2020" x14ac:dyDescent="0.2"/>
    <row r="2021" x14ac:dyDescent="0.2"/>
    <row r="2022" x14ac:dyDescent="0.2"/>
    <row r="2023" x14ac:dyDescent="0.2"/>
    <row r="2024" x14ac:dyDescent="0.2"/>
    <row r="2025" x14ac:dyDescent="0.2"/>
    <row r="2026" x14ac:dyDescent="0.2"/>
    <row r="2027" x14ac:dyDescent="0.2"/>
    <row r="2028" x14ac:dyDescent="0.2"/>
    <row r="2029" x14ac:dyDescent="0.2"/>
    <row r="2030" x14ac:dyDescent="0.2"/>
    <row r="2031" x14ac:dyDescent="0.2"/>
    <row r="2032" x14ac:dyDescent="0.2"/>
    <row r="2033" x14ac:dyDescent="0.2"/>
    <row r="2034" x14ac:dyDescent="0.2"/>
    <row r="2035" x14ac:dyDescent="0.2"/>
    <row r="2036" x14ac:dyDescent="0.2"/>
    <row r="2037" x14ac:dyDescent="0.2"/>
    <row r="2038" x14ac:dyDescent="0.2"/>
    <row r="2039" x14ac:dyDescent="0.2"/>
    <row r="2040" x14ac:dyDescent="0.2"/>
    <row r="2041" x14ac:dyDescent="0.2"/>
    <row r="2042" x14ac:dyDescent="0.2"/>
    <row r="2043" x14ac:dyDescent="0.2"/>
    <row r="2044" x14ac:dyDescent="0.2"/>
    <row r="2045" x14ac:dyDescent="0.2"/>
    <row r="2046" x14ac:dyDescent="0.2"/>
    <row r="2047" x14ac:dyDescent="0.2"/>
    <row r="2048" x14ac:dyDescent="0.2"/>
    <row r="2049" x14ac:dyDescent="0.2"/>
    <row r="2050" x14ac:dyDescent="0.2"/>
    <row r="2051" x14ac:dyDescent="0.2"/>
    <row r="2052" x14ac:dyDescent="0.2"/>
    <row r="2053" x14ac:dyDescent="0.2"/>
    <row r="2054" x14ac:dyDescent="0.2"/>
    <row r="2055" x14ac:dyDescent="0.2"/>
    <row r="2056" x14ac:dyDescent="0.2"/>
    <row r="2057" x14ac:dyDescent="0.2"/>
    <row r="2058" x14ac:dyDescent="0.2"/>
    <row r="2059" x14ac:dyDescent="0.2"/>
    <row r="2060" x14ac:dyDescent="0.2"/>
    <row r="2061" x14ac:dyDescent="0.2"/>
    <row r="2062" x14ac:dyDescent="0.2"/>
    <row r="2063" x14ac:dyDescent="0.2"/>
    <row r="2064" x14ac:dyDescent="0.2"/>
    <row r="2065" x14ac:dyDescent="0.2"/>
    <row r="2066" x14ac:dyDescent="0.2"/>
    <row r="2067" x14ac:dyDescent="0.2"/>
    <row r="2068" x14ac:dyDescent="0.2"/>
    <row r="2069" x14ac:dyDescent="0.2"/>
    <row r="2070" x14ac:dyDescent="0.2"/>
    <row r="2071" x14ac:dyDescent="0.2"/>
    <row r="2072" x14ac:dyDescent="0.2"/>
    <row r="2073" x14ac:dyDescent="0.2"/>
    <row r="2074" x14ac:dyDescent="0.2"/>
    <row r="2075" x14ac:dyDescent="0.2"/>
    <row r="2076" x14ac:dyDescent="0.2"/>
    <row r="2077" x14ac:dyDescent="0.2"/>
    <row r="2078" x14ac:dyDescent="0.2"/>
    <row r="2079" x14ac:dyDescent="0.2"/>
    <row r="2080" x14ac:dyDescent="0.2"/>
    <row r="2081" x14ac:dyDescent="0.2"/>
    <row r="2082" x14ac:dyDescent="0.2"/>
    <row r="2083" x14ac:dyDescent="0.2"/>
    <row r="2084" x14ac:dyDescent="0.2"/>
    <row r="2085" x14ac:dyDescent="0.2"/>
    <row r="2086" x14ac:dyDescent="0.2"/>
    <row r="2087" x14ac:dyDescent="0.2"/>
    <row r="2088" x14ac:dyDescent="0.2"/>
    <row r="2089" x14ac:dyDescent="0.2"/>
    <row r="2090" x14ac:dyDescent="0.2"/>
    <row r="2091" x14ac:dyDescent="0.2"/>
    <row r="2092" x14ac:dyDescent="0.2"/>
    <row r="2093" x14ac:dyDescent="0.2"/>
    <row r="2094" x14ac:dyDescent="0.2"/>
    <row r="2095" x14ac:dyDescent="0.2"/>
    <row r="2096" x14ac:dyDescent="0.2"/>
    <row r="2097" x14ac:dyDescent="0.2"/>
    <row r="2098" x14ac:dyDescent="0.2"/>
    <row r="2099" x14ac:dyDescent="0.2"/>
    <row r="2100" x14ac:dyDescent="0.2"/>
    <row r="2101" x14ac:dyDescent="0.2"/>
    <row r="2102" x14ac:dyDescent="0.2"/>
    <row r="2103" x14ac:dyDescent="0.2"/>
    <row r="2104" x14ac:dyDescent="0.2"/>
    <row r="2105" x14ac:dyDescent="0.2"/>
    <row r="2106" x14ac:dyDescent="0.2"/>
    <row r="2107" x14ac:dyDescent="0.2"/>
    <row r="2108" x14ac:dyDescent="0.2"/>
    <row r="2109" x14ac:dyDescent="0.2"/>
    <row r="2110" x14ac:dyDescent="0.2"/>
    <row r="2111" x14ac:dyDescent="0.2"/>
    <row r="2112" x14ac:dyDescent="0.2"/>
    <row r="2113" x14ac:dyDescent="0.2"/>
    <row r="2114" x14ac:dyDescent="0.2"/>
    <row r="2115" x14ac:dyDescent="0.2"/>
    <row r="2116" x14ac:dyDescent="0.2"/>
    <row r="2117" x14ac:dyDescent="0.2"/>
    <row r="2118" x14ac:dyDescent="0.2"/>
    <row r="2119" x14ac:dyDescent="0.2"/>
    <row r="2120" x14ac:dyDescent="0.2"/>
    <row r="2121" x14ac:dyDescent="0.2"/>
    <row r="2122" x14ac:dyDescent="0.2"/>
    <row r="2123" x14ac:dyDescent="0.2"/>
    <row r="2124" x14ac:dyDescent="0.2"/>
    <row r="2125" x14ac:dyDescent="0.2"/>
    <row r="2126" x14ac:dyDescent="0.2"/>
    <row r="2127" x14ac:dyDescent="0.2"/>
    <row r="2128" x14ac:dyDescent="0.2"/>
    <row r="2129" x14ac:dyDescent="0.2"/>
    <row r="2130" x14ac:dyDescent="0.2"/>
    <row r="2131" x14ac:dyDescent="0.2"/>
    <row r="2132" x14ac:dyDescent="0.2"/>
    <row r="2133" x14ac:dyDescent="0.2"/>
    <row r="2134" x14ac:dyDescent="0.2"/>
    <row r="2135" x14ac:dyDescent="0.2"/>
    <row r="2136" x14ac:dyDescent="0.2"/>
    <row r="2137" x14ac:dyDescent="0.2"/>
    <row r="2138" x14ac:dyDescent="0.2"/>
    <row r="2139" x14ac:dyDescent="0.2"/>
    <row r="2140" x14ac:dyDescent="0.2"/>
    <row r="2141" x14ac:dyDescent="0.2"/>
    <row r="2142" x14ac:dyDescent="0.2"/>
    <row r="2143" x14ac:dyDescent="0.2"/>
    <row r="2144" x14ac:dyDescent="0.2"/>
    <row r="2145" x14ac:dyDescent="0.2"/>
    <row r="2146" x14ac:dyDescent="0.2"/>
    <row r="2147" x14ac:dyDescent="0.2"/>
    <row r="2148" x14ac:dyDescent="0.2"/>
    <row r="2149" x14ac:dyDescent="0.2"/>
    <row r="2150" x14ac:dyDescent="0.2"/>
    <row r="2151" x14ac:dyDescent="0.2"/>
    <row r="2152" x14ac:dyDescent="0.2"/>
    <row r="2153" x14ac:dyDescent="0.2"/>
    <row r="2154" x14ac:dyDescent="0.2"/>
    <row r="2155" x14ac:dyDescent="0.2"/>
    <row r="2156" x14ac:dyDescent="0.2"/>
    <row r="2157" x14ac:dyDescent="0.2"/>
    <row r="2158" x14ac:dyDescent="0.2"/>
    <row r="2159" x14ac:dyDescent="0.2"/>
    <row r="2160" x14ac:dyDescent="0.2"/>
    <row r="2161" x14ac:dyDescent="0.2"/>
    <row r="2162" x14ac:dyDescent="0.2"/>
    <row r="2163" x14ac:dyDescent="0.2"/>
    <row r="2164" x14ac:dyDescent="0.2"/>
    <row r="2165" x14ac:dyDescent="0.2"/>
    <row r="2166" x14ac:dyDescent="0.2"/>
    <row r="2167" x14ac:dyDescent="0.2"/>
    <row r="2168" x14ac:dyDescent="0.2"/>
    <row r="2169" x14ac:dyDescent="0.2"/>
    <row r="2170" x14ac:dyDescent="0.2"/>
    <row r="2171" x14ac:dyDescent="0.2"/>
    <row r="2172" x14ac:dyDescent="0.2"/>
    <row r="2173" x14ac:dyDescent="0.2"/>
    <row r="2174" x14ac:dyDescent="0.2"/>
    <row r="2175" x14ac:dyDescent="0.2"/>
    <row r="2176" x14ac:dyDescent="0.2"/>
    <row r="2177" x14ac:dyDescent="0.2"/>
    <row r="2178" x14ac:dyDescent="0.2"/>
    <row r="2179" x14ac:dyDescent="0.2"/>
    <row r="2180" x14ac:dyDescent="0.2"/>
    <row r="2181" x14ac:dyDescent="0.2"/>
    <row r="2182" x14ac:dyDescent="0.2"/>
    <row r="2183" x14ac:dyDescent="0.2"/>
    <row r="2184" x14ac:dyDescent="0.2"/>
    <row r="2185" x14ac:dyDescent="0.2"/>
    <row r="2186" x14ac:dyDescent="0.2"/>
    <row r="2187" x14ac:dyDescent="0.2"/>
    <row r="2188" x14ac:dyDescent="0.2"/>
    <row r="2189" x14ac:dyDescent="0.2"/>
    <row r="2190" x14ac:dyDescent="0.2"/>
    <row r="2191" x14ac:dyDescent="0.2"/>
    <row r="2192" x14ac:dyDescent="0.2"/>
    <row r="2193" x14ac:dyDescent="0.2"/>
    <row r="2194" x14ac:dyDescent="0.2"/>
    <row r="2195" x14ac:dyDescent="0.2"/>
    <row r="2196" x14ac:dyDescent="0.2"/>
    <row r="2197" x14ac:dyDescent="0.2"/>
    <row r="2198" x14ac:dyDescent="0.2"/>
    <row r="2199" x14ac:dyDescent="0.2"/>
    <row r="2200" x14ac:dyDescent="0.2"/>
    <row r="2201" x14ac:dyDescent="0.2"/>
    <row r="2202" x14ac:dyDescent="0.2"/>
    <row r="2203" x14ac:dyDescent="0.2"/>
    <row r="2204" x14ac:dyDescent="0.2"/>
    <row r="2205" x14ac:dyDescent="0.2"/>
    <row r="2206" x14ac:dyDescent="0.2"/>
    <row r="2207" x14ac:dyDescent="0.2"/>
    <row r="2208" x14ac:dyDescent="0.2"/>
    <row r="2209" x14ac:dyDescent="0.2"/>
    <row r="2210" x14ac:dyDescent="0.2"/>
    <row r="2211" x14ac:dyDescent="0.2"/>
    <row r="2212" x14ac:dyDescent="0.2"/>
    <row r="2213" x14ac:dyDescent="0.2"/>
    <row r="2214" x14ac:dyDescent="0.2"/>
    <row r="2215" x14ac:dyDescent="0.2"/>
    <row r="2216" x14ac:dyDescent="0.2"/>
    <row r="2217" x14ac:dyDescent="0.2"/>
    <row r="2218" x14ac:dyDescent="0.2"/>
    <row r="2219" x14ac:dyDescent="0.2"/>
    <row r="2220" x14ac:dyDescent="0.2"/>
    <row r="2221" x14ac:dyDescent="0.2"/>
    <row r="2222" x14ac:dyDescent="0.2"/>
    <row r="2223" x14ac:dyDescent="0.2"/>
    <row r="2224" x14ac:dyDescent="0.2"/>
    <row r="2225" x14ac:dyDescent="0.2"/>
    <row r="2226" x14ac:dyDescent="0.2"/>
    <row r="2227" x14ac:dyDescent="0.2"/>
    <row r="2228" x14ac:dyDescent="0.2"/>
    <row r="2229" x14ac:dyDescent="0.2"/>
    <row r="2230" x14ac:dyDescent="0.2"/>
    <row r="2231" x14ac:dyDescent="0.2"/>
    <row r="2232" x14ac:dyDescent="0.2"/>
    <row r="2233" x14ac:dyDescent="0.2"/>
    <row r="2234" x14ac:dyDescent="0.2"/>
    <row r="2235" x14ac:dyDescent="0.2"/>
    <row r="2236" x14ac:dyDescent="0.2"/>
    <row r="2237" x14ac:dyDescent="0.2"/>
    <row r="2238" x14ac:dyDescent="0.2"/>
    <row r="2239" x14ac:dyDescent="0.2"/>
    <row r="2240" x14ac:dyDescent="0.2"/>
    <row r="2241" x14ac:dyDescent="0.2"/>
    <row r="2242" x14ac:dyDescent="0.2"/>
    <row r="2243" x14ac:dyDescent="0.2"/>
    <row r="2244" x14ac:dyDescent="0.2"/>
    <row r="2245" x14ac:dyDescent="0.2"/>
    <row r="2246" x14ac:dyDescent="0.2"/>
    <row r="2247" x14ac:dyDescent="0.2"/>
    <row r="2248" x14ac:dyDescent="0.2"/>
    <row r="2249" x14ac:dyDescent="0.2"/>
    <row r="2250" x14ac:dyDescent="0.2"/>
    <row r="2251" x14ac:dyDescent="0.2"/>
    <row r="2252" x14ac:dyDescent="0.2"/>
    <row r="2253" x14ac:dyDescent="0.2"/>
    <row r="2254" x14ac:dyDescent="0.2"/>
    <row r="2255" x14ac:dyDescent="0.2"/>
    <row r="2256" x14ac:dyDescent="0.2"/>
    <row r="2257" x14ac:dyDescent="0.2"/>
    <row r="2258" x14ac:dyDescent="0.2"/>
    <row r="2259" x14ac:dyDescent="0.2"/>
    <row r="2260" x14ac:dyDescent="0.2"/>
    <row r="2261" x14ac:dyDescent="0.2"/>
    <row r="2262" x14ac:dyDescent="0.2"/>
    <row r="2263" x14ac:dyDescent="0.2"/>
    <row r="2264" x14ac:dyDescent="0.2"/>
    <row r="2265" x14ac:dyDescent="0.2"/>
    <row r="2266" x14ac:dyDescent="0.2"/>
    <row r="2267" x14ac:dyDescent="0.2"/>
    <row r="2268" x14ac:dyDescent="0.2"/>
    <row r="2269" x14ac:dyDescent="0.2"/>
    <row r="2270" x14ac:dyDescent="0.2"/>
    <row r="2271" x14ac:dyDescent="0.2"/>
    <row r="2272" x14ac:dyDescent="0.2"/>
    <row r="2273" x14ac:dyDescent="0.2"/>
    <row r="2274" x14ac:dyDescent="0.2"/>
    <row r="2275" x14ac:dyDescent="0.2"/>
    <row r="2276" x14ac:dyDescent="0.2"/>
    <row r="2277" x14ac:dyDescent="0.2"/>
    <row r="2278" x14ac:dyDescent="0.2"/>
    <row r="2279" x14ac:dyDescent="0.2"/>
    <row r="2280" x14ac:dyDescent="0.2"/>
    <row r="2281" x14ac:dyDescent="0.2"/>
    <row r="2282" x14ac:dyDescent="0.2"/>
    <row r="2283" x14ac:dyDescent="0.2"/>
    <row r="2284" x14ac:dyDescent="0.2"/>
    <row r="2285" x14ac:dyDescent="0.2"/>
    <row r="2286" x14ac:dyDescent="0.2"/>
    <row r="2287" x14ac:dyDescent="0.2"/>
    <row r="2288" x14ac:dyDescent="0.2"/>
    <row r="2289" x14ac:dyDescent="0.2"/>
    <row r="2290" x14ac:dyDescent="0.2"/>
    <row r="2291" x14ac:dyDescent="0.2"/>
    <row r="2292" x14ac:dyDescent="0.2"/>
    <row r="2293" x14ac:dyDescent="0.2"/>
    <row r="2294" x14ac:dyDescent="0.2"/>
    <row r="2295" x14ac:dyDescent="0.2"/>
    <row r="2296" x14ac:dyDescent="0.2"/>
    <row r="2297" x14ac:dyDescent="0.2"/>
    <row r="2298" x14ac:dyDescent="0.2"/>
    <row r="2299" x14ac:dyDescent="0.2"/>
    <row r="2300" x14ac:dyDescent="0.2"/>
    <row r="2301" x14ac:dyDescent="0.2"/>
    <row r="2302" x14ac:dyDescent="0.2"/>
    <row r="2303" x14ac:dyDescent="0.2"/>
    <row r="2304" x14ac:dyDescent="0.2"/>
    <row r="2305" x14ac:dyDescent="0.2"/>
    <row r="2306" x14ac:dyDescent="0.2"/>
    <row r="2307" x14ac:dyDescent="0.2"/>
    <row r="2308" x14ac:dyDescent="0.2"/>
    <row r="2309" x14ac:dyDescent="0.2"/>
    <row r="2310" x14ac:dyDescent="0.2"/>
    <row r="2311" x14ac:dyDescent="0.2"/>
    <row r="2312" x14ac:dyDescent="0.2"/>
    <row r="2313" x14ac:dyDescent="0.2"/>
    <row r="2314" x14ac:dyDescent="0.2"/>
    <row r="2315" x14ac:dyDescent="0.2"/>
    <row r="2316" x14ac:dyDescent="0.2"/>
    <row r="2317" x14ac:dyDescent="0.2"/>
    <row r="2318" x14ac:dyDescent="0.2"/>
    <row r="2319" x14ac:dyDescent="0.2"/>
    <row r="2320" x14ac:dyDescent="0.2"/>
    <row r="2321" x14ac:dyDescent="0.2"/>
    <row r="2322" x14ac:dyDescent="0.2"/>
    <row r="2323" x14ac:dyDescent="0.2"/>
    <row r="2324" x14ac:dyDescent="0.2"/>
    <row r="2325" x14ac:dyDescent="0.2"/>
    <row r="2326" x14ac:dyDescent="0.2"/>
    <row r="2327" x14ac:dyDescent="0.2"/>
    <row r="2328" x14ac:dyDescent="0.2"/>
    <row r="2329" x14ac:dyDescent="0.2"/>
    <row r="2330" x14ac:dyDescent="0.2"/>
    <row r="2331" x14ac:dyDescent="0.2"/>
    <row r="2332" x14ac:dyDescent="0.2"/>
    <row r="2333" x14ac:dyDescent="0.2"/>
    <row r="2334" x14ac:dyDescent="0.2"/>
    <row r="2335" x14ac:dyDescent="0.2"/>
    <row r="2336" x14ac:dyDescent="0.2"/>
    <row r="2337" x14ac:dyDescent="0.2"/>
    <row r="2338" x14ac:dyDescent="0.2"/>
    <row r="2339" x14ac:dyDescent="0.2"/>
    <row r="2340" x14ac:dyDescent="0.2"/>
    <row r="2341" x14ac:dyDescent="0.2"/>
    <row r="2342" x14ac:dyDescent="0.2"/>
    <row r="2343" x14ac:dyDescent="0.2"/>
    <row r="2344" x14ac:dyDescent="0.2"/>
    <row r="2345" x14ac:dyDescent="0.2"/>
    <row r="2346" x14ac:dyDescent="0.2"/>
    <row r="2347" x14ac:dyDescent="0.2"/>
    <row r="2348" x14ac:dyDescent="0.2"/>
    <row r="2349" x14ac:dyDescent="0.2"/>
    <row r="2350" x14ac:dyDescent="0.2"/>
    <row r="2351" x14ac:dyDescent="0.2"/>
    <row r="2352" x14ac:dyDescent="0.2"/>
    <row r="2353" x14ac:dyDescent="0.2"/>
    <row r="2354" x14ac:dyDescent="0.2"/>
    <row r="2355" x14ac:dyDescent="0.2"/>
    <row r="2356" x14ac:dyDescent="0.2"/>
    <row r="2357" x14ac:dyDescent="0.2"/>
    <row r="2358" x14ac:dyDescent="0.2"/>
    <row r="2359" x14ac:dyDescent="0.2"/>
    <row r="2360" x14ac:dyDescent="0.2"/>
    <row r="2361" x14ac:dyDescent="0.2"/>
    <row r="2362" x14ac:dyDescent="0.2"/>
    <row r="2363" x14ac:dyDescent="0.2"/>
    <row r="2364" x14ac:dyDescent="0.2"/>
    <row r="2365" x14ac:dyDescent="0.2"/>
    <row r="2366" x14ac:dyDescent="0.2"/>
    <row r="2367" x14ac:dyDescent="0.2"/>
    <row r="2368" x14ac:dyDescent="0.2"/>
    <row r="2369" x14ac:dyDescent="0.2"/>
    <row r="2370" x14ac:dyDescent="0.2"/>
    <row r="2371" x14ac:dyDescent="0.2"/>
    <row r="2372" x14ac:dyDescent="0.2"/>
    <row r="2373" x14ac:dyDescent="0.2"/>
    <row r="2374" x14ac:dyDescent="0.2"/>
    <row r="2375" x14ac:dyDescent="0.2"/>
    <row r="2376" x14ac:dyDescent="0.2"/>
    <row r="2377" x14ac:dyDescent="0.2"/>
    <row r="2378" x14ac:dyDescent="0.2"/>
    <row r="2379" x14ac:dyDescent="0.2"/>
    <row r="2380" x14ac:dyDescent="0.2"/>
    <row r="2381" x14ac:dyDescent="0.2"/>
    <row r="2382" x14ac:dyDescent="0.2"/>
    <row r="2383" x14ac:dyDescent="0.2"/>
    <row r="2384" x14ac:dyDescent="0.2"/>
    <row r="2385" x14ac:dyDescent="0.2"/>
    <row r="2386" x14ac:dyDescent="0.2"/>
    <row r="2387" x14ac:dyDescent="0.2"/>
    <row r="2388" x14ac:dyDescent="0.2"/>
    <row r="2389" x14ac:dyDescent="0.2"/>
    <row r="2390" x14ac:dyDescent="0.2"/>
    <row r="2391" x14ac:dyDescent="0.2"/>
    <row r="2392" x14ac:dyDescent="0.2"/>
    <row r="2393" x14ac:dyDescent="0.2"/>
    <row r="2394" x14ac:dyDescent="0.2"/>
    <row r="2395" x14ac:dyDescent="0.2"/>
    <row r="2396" x14ac:dyDescent="0.2"/>
    <row r="2397" x14ac:dyDescent="0.2"/>
    <row r="2398" x14ac:dyDescent="0.2"/>
    <row r="2399" x14ac:dyDescent="0.2"/>
    <row r="2400" x14ac:dyDescent="0.2"/>
    <row r="2401" x14ac:dyDescent="0.2"/>
    <row r="2402" x14ac:dyDescent="0.2"/>
    <row r="2403" x14ac:dyDescent="0.2"/>
    <row r="2404" x14ac:dyDescent="0.2"/>
    <row r="2405" x14ac:dyDescent="0.2"/>
    <row r="2406" x14ac:dyDescent="0.2"/>
    <row r="2407" x14ac:dyDescent="0.2"/>
    <row r="2408" x14ac:dyDescent="0.2"/>
    <row r="2409" x14ac:dyDescent="0.2"/>
    <row r="2410" x14ac:dyDescent="0.2"/>
    <row r="2411" x14ac:dyDescent="0.2"/>
    <row r="2412" x14ac:dyDescent="0.2"/>
    <row r="2413" x14ac:dyDescent="0.2"/>
    <row r="2414" x14ac:dyDescent="0.2"/>
    <row r="2415" x14ac:dyDescent="0.2"/>
    <row r="2416" x14ac:dyDescent="0.2"/>
    <row r="2417" x14ac:dyDescent="0.2"/>
    <row r="2418" x14ac:dyDescent="0.2"/>
    <row r="2419" x14ac:dyDescent="0.2"/>
    <row r="2420" x14ac:dyDescent="0.2"/>
    <row r="2421" x14ac:dyDescent="0.2"/>
    <row r="2422" x14ac:dyDescent="0.2"/>
    <row r="2423" x14ac:dyDescent="0.2"/>
    <row r="2424" x14ac:dyDescent="0.2"/>
    <row r="2425" x14ac:dyDescent="0.2"/>
    <row r="2426" x14ac:dyDescent="0.2"/>
    <row r="2427" x14ac:dyDescent="0.2"/>
    <row r="2428" x14ac:dyDescent="0.2"/>
    <row r="2429" x14ac:dyDescent="0.2"/>
    <row r="2430" x14ac:dyDescent="0.2"/>
    <row r="2431" x14ac:dyDescent="0.2"/>
    <row r="2432" x14ac:dyDescent="0.2"/>
    <row r="2433" x14ac:dyDescent="0.2"/>
    <row r="2434" x14ac:dyDescent="0.2"/>
    <row r="2435" x14ac:dyDescent="0.2"/>
    <row r="2436" x14ac:dyDescent="0.2"/>
    <row r="2437" x14ac:dyDescent="0.2"/>
    <row r="2438" x14ac:dyDescent="0.2"/>
    <row r="2439" x14ac:dyDescent="0.2"/>
    <row r="2440" x14ac:dyDescent="0.2"/>
    <row r="2441" x14ac:dyDescent="0.2"/>
    <row r="2442" x14ac:dyDescent="0.2"/>
    <row r="2443" x14ac:dyDescent="0.2"/>
    <row r="2444" x14ac:dyDescent="0.2"/>
    <row r="2445" x14ac:dyDescent="0.2"/>
    <row r="2446" x14ac:dyDescent="0.2"/>
    <row r="2447" x14ac:dyDescent="0.2"/>
    <row r="2448" x14ac:dyDescent="0.2"/>
    <row r="2449" x14ac:dyDescent="0.2"/>
    <row r="2450" x14ac:dyDescent="0.2"/>
    <row r="2451" x14ac:dyDescent="0.2"/>
    <row r="2452" x14ac:dyDescent="0.2"/>
    <row r="2453" x14ac:dyDescent="0.2"/>
    <row r="2454" x14ac:dyDescent="0.2"/>
    <row r="2455" x14ac:dyDescent="0.2"/>
    <row r="2456" x14ac:dyDescent="0.2"/>
    <row r="2457" x14ac:dyDescent="0.2"/>
    <row r="2458" x14ac:dyDescent="0.2"/>
    <row r="2459" x14ac:dyDescent="0.2"/>
    <row r="2460" x14ac:dyDescent="0.2"/>
    <row r="2461" x14ac:dyDescent="0.2"/>
    <row r="2462" x14ac:dyDescent="0.2"/>
    <row r="2463" x14ac:dyDescent="0.2"/>
    <row r="2464" x14ac:dyDescent="0.2"/>
    <row r="2465" x14ac:dyDescent="0.2"/>
    <row r="2466" x14ac:dyDescent="0.2"/>
    <row r="2467" x14ac:dyDescent="0.2"/>
    <row r="2468" x14ac:dyDescent="0.2"/>
    <row r="2469" x14ac:dyDescent="0.2"/>
    <row r="2470" x14ac:dyDescent="0.2"/>
    <row r="2471" x14ac:dyDescent="0.2"/>
    <row r="2472" x14ac:dyDescent="0.2"/>
    <row r="2473" x14ac:dyDescent="0.2"/>
    <row r="2474" x14ac:dyDescent="0.2"/>
    <row r="2475" x14ac:dyDescent="0.2"/>
    <row r="2476" x14ac:dyDescent="0.2"/>
    <row r="2477" x14ac:dyDescent="0.2"/>
    <row r="2478" x14ac:dyDescent="0.2"/>
    <row r="2479" x14ac:dyDescent="0.2"/>
    <row r="2480" x14ac:dyDescent="0.2"/>
    <row r="2481" x14ac:dyDescent="0.2"/>
    <row r="2482" x14ac:dyDescent="0.2"/>
    <row r="2483" x14ac:dyDescent="0.2"/>
    <row r="2484" x14ac:dyDescent="0.2"/>
    <row r="2485" x14ac:dyDescent="0.2"/>
    <row r="2486" x14ac:dyDescent="0.2"/>
    <row r="2487" x14ac:dyDescent="0.2"/>
    <row r="2488" x14ac:dyDescent="0.2"/>
    <row r="2489" x14ac:dyDescent="0.2"/>
    <row r="2490" x14ac:dyDescent="0.2"/>
    <row r="2491" x14ac:dyDescent="0.2"/>
    <row r="2492" x14ac:dyDescent="0.2"/>
    <row r="2493" x14ac:dyDescent="0.2"/>
    <row r="2494" x14ac:dyDescent="0.2"/>
    <row r="2495" x14ac:dyDescent="0.2"/>
    <row r="2496" x14ac:dyDescent="0.2"/>
    <row r="2497" x14ac:dyDescent="0.2"/>
    <row r="2498" x14ac:dyDescent="0.2"/>
    <row r="2499" x14ac:dyDescent="0.2"/>
    <row r="2500" x14ac:dyDescent="0.2"/>
    <row r="2501" x14ac:dyDescent="0.2"/>
    <row r="2502" x14ac:dyDescent="0.2"/>
    <row r="2503" x14ac:dyDescent="0.2"/>
    <row r="2504" x14ac:dyDescent="0.2"/>
    <row r="2505" x14ac:dyDescent="0.2"/>
    <row r="2506" x14ac:dyDescent="0.2"/>
    <row r="2507" x14ac:dyDescent="0.2"/>
    <row r="2508" x14ac:dyDescent="0.2"/>
    <row r="2509" x14ac:dyDescent="0.2"/>
    <row r="2510" x14ac:dyDescent="0.2"/>
    <row r="2511" x14ac:dyDescent="0.2"/>
    <row r="2512" x14ac:dyDescent="0.2"/>
    <row r="2513" x14ac:dyDescent="0.2"/>
    <row r="2514" x14ac:dyDescent="0.2"/>
    <row r="2515" x14ac:dyDescent="0.2"/>
    <row r="2516" x14ac:dyDescent="0.2"/>
    <row r="2517" x14ac:dyDescent="0.2"/>
    <row r="2518" x14ac:dyDescent="0.2"/>
    <row r="2519" x14ac:dyDescent="0.2"/>
    <row r="2520" x14ac:dyDescent="0.2"/>
    <row r="2521" x14ac:dyDescent="0.2"/>
    <row r="2522" x14ac:dyDescent="0.2"/>
    <row r="2523" x14ac:dyDescent="0.2"/>
    <row r="2524" x14ac:dyDescent="0.2"/>
    <row r="2525" x14ac:dyDescent="0.2"/>
    <row r="2526" x14ac:dyDescent="0.2"/>
    <row r="2527" x14ac:dyDescent="0.2"/>
    <row r="2528" x14ac:dyDescent="0.2"/>
    <row r="2529" x14ac:dyDescent="0.2"/>
    <row r="2530" x14ac:dyDescent="0.2"/>
    <row r="2531" x14ac:dyDescent="0.2"/>
    <row r="2532" x14ac:dyDescent="0.2"/>
    <row r="2533" x14ac:dyDescent="0.2"/>
    <row r="2534" x14ac:dyDescent="0.2"/>
    <row r="2535" x14ac:dyDescent="0.2"/>
    <row r="2536" x14ac:dyDescent="0.2"/>
    <row r="2537" x14ac:dyDescent="0.2"/>
    <row r="2538" x14ac:dyDescent="0.2"/>
    <row r="2539" x14ac:dyDescent="0.2"/>
    <row r="2540" x14ac:dyDescent="0.2"/>
    <row r="2541" x14ac:dyDescent="0.2"/>
    <row r="2542" x14ac:dyDescent="0.2"/>
    <row r="2543" x14ac:dyDescent="0.2"/>
    <row r="2544" x14ac:dyDescent="0.2"/>
    <row r="2545" x14ac:dyDescent="0.2"/>
    <row r="2546" x14ac:dyDescent="0.2"/>
    <row r="2547" x14ac:dyDescent="0.2"/>
    <row r="2548" x14ac:dyDescent="0.2"/>
    <row r="2549" x14ac:dyDescent="0.2"/>
    <row r="2550" x14ac:dyDescent="0.2"/>
    <row r="2551" x14ac:dyDescent="0.2"/>
    <row r="2552" x14ac:dyDescent="0.2"/>
    <row r="2553" x14ac:dyDescent="0.2"/>
    <row r="2554" x14ac:dyDescent="0.2"/>
    <row r="2555" x14ac:dyDescent="0.2"/>
    <row r="2556" x14ac:dyDescent="0.2"/>
    <row r="2557" x14ac:dyDescent="0.2"/>
    <row r="2558" x14ac:dyDescent="0.2"/>
    <row r="2559" x14ac:dyDescent="0.2"/>
    <row r="2560" x14ac:dyDescent="0.2"/>
    <row r="2561" x14ac:dyDescent="0.2"/>
    <row r="2562" x14ac:dyDescent="0.2"/>
    <row r="2563" x14ac:dyDescent="0.2"/>
    <row r="2564" x14ac:dyDescent="0.2"/>
    <row r="2565" x14ac:dyDescent="0.2"/>
    <row r="2566" x14ac:dyDescent="0.2"/>
    <row r="2567" x14ac:dyDescent="0.2"/>
    <row r="2568" x14ac:dyDescent="0.2"/>
    <row r="2569" x14ac:dyDescent="0.2"/>
    <row r="2570" x14ac:dyDescent="0.2"/>
    <row r="2571" x14ac:dyDescent="0.2"/>
    <row r="2572" x14ac:dyDescent="0.2"/>
    <row r="2573" x14ac:dyDescent="0.2"/>
    <row r="2574" x14ac:dyDescent="0.2"/>
    <row r="2575" x14ac:dyDescent="0.2"/>
    <row r="2576" x14ac:dyDescent="0.2"/>
    <row r="2577" x14ac:dyDescent="0.2"/>
    <row r="2578" x14ac:dyDescent="0.2"/>
    <row r="2579" x14ac:dyDescent="0.2"/>
    <row r="2580" x14ac:dyDescent="0.2"/>
    <row r="2581" x14ac:dyDescent="0.2"/>
    <row r="2582" x14ac:dyDescent="0.2"/>
    <row r="2583" x14ac:dyDescent="0.2"/>
    <row r="2584" x14ac:dyDescent="0.2"/>
    <row r="2585" x14ac:dyDescent="0.2"/>
    <row r="2586" x14ac:dyDescent="0.2"/>
    <row r="2587" x14ac:dyDescent="0.2"/>
    <row r="2588" x14ac:dyDescent="0.2"/>
    <row r="2589" x14ac:dyDescent="0.2"/>
    <row r="2590" x14ac:dyDescent="0.2"/>
    <row r="2591" x14ac:dyDescent="0.2"/>
    <row r="2592" x14ac:dyDescent="0.2"/>
    <row r="2593" x14ac:dyDescent="0.2"/>
    <row r="2594" x14ac:dyDescent="0.2"/>
    <row r="2595" x14ac:dyDescent="0.2"/>
    <row r="2596" x14ac:dyDescent="0.2"/>
    <row r="2597" x14ac:dyDescent="0.2"/>
    <row r="2598" x14ac:dyDescent="0.2"/>
    <row r="2599" x14ac:dyDescent="0.2"/>
    <row r="2600" x14ac:dyDescent="0.2"/>
    <row r="2601" x14ac:dyDescent="0.2"/>
    <row r="2602" x14ac:dyDescent="0.2"/>
    <row r="2603" x14ac:dyDescent="0.2"/>
    <row r="2604" x14ac:dyDescent="0.2"/>
    <row r="2605" x14ac:dyDescent="0.2"/>
    <row r="2606" x14ac:dyDescent="0.2"/>
    <row r="2607" x14ac:dyDescent="0.2"/>
    <row r="2608" x14ac:dyDescent="0.2"/>
    <row r="2609" x14ac:dyDescent="0.2"/>
    <row r="2610" x14ac:dyDescent="0.2"/>
    <row r="2611" x14ac:dyDescent="0.2"/>
    <row r="2612" x14ac:dyDescent="0.2"/>
    <row r="2613" x14ac:dyDescent="0.2"/>
    <row r="2614" x14ac:dyDescent="0.2"/>
    <row r="2615" x14ac:dyDescent="0.2"/>
    <row r="2616" x14ac:dyDescent="0.2"/>
    <row r="2617" x14ac:dyDescent="0.2"/>
    <row r="2618" x14ac:dyDescent="0.2"/>
    <row r="2619" x14ac:dyDescent="0.2"/>
    <row r="2620" x14ac:dyDescent="0.2"/>
    <row r="2621" x14ac:dyDescent="0.2"/>
    <row r="2622" x14ac:dyDescent="0.2"/>
    <row r="2623" x14ac:dyDescent="0.2"/>
    <row r="2624" x14ac:dyDescent="0.2"/>
    <row r="2625" x14ac:dyDescent="0.2"/>
    <row r="2626" x14ac:dyDescent="0.2"/>
    <row r="2627" x14ac:dyDescent="0.2"/>
    <row r="2628" x14ac:dyDescent="0.2"/>
    <row r="2629" x14ac:dyDescent="0.2"/>
    <row r="2630" x14ac:dyDescent="0.2"/>
    <row r="2631" x14ac:dyDescent="0.2"/>
    <row r="2632" x14ac:dyDescent="0.2"/>
    <row r="2633" x14ac:dyDescent="0.2"/>
    <row r="2634" x14ac:dyDescent="0.2"/>
    <row r="2635" x14ac:dyDescent="0.2"/>
    <row r="2636" x14ac:dyDescent="0.2"/>
    <row r="2637" x14ac:dyDescent="0.2"/>
    <row r="2638" x14ac:dyDescent="0.2"/>
    <row r="2639" x14ac:dyDescent="0.2"/>
    <row r="2640" x14ac:dyDescent="0.2"/>
    <row r="2641" x14ac:dyDescent="0.2"/>
    <row r="2642" x14ac:dyDescent="0.2"/>
    <row r="2643" x14ac:dyDescent="0.2"/>
    <row r="2644" x14ac:dyDescent="0.2"/>
    <row r="2645" x14ac:dyDescent="0.2"/>
    <row r="2646" x14ac:dyDescent="0.2"/>
    <row r="2647" x14ac:dyDescent="0.2"/>
    <row r="2648" x14ac:dyDescent="0.2"/>
    <row r="2649" x14ac:dyDescent="0.2"/>
    <row r="2650" x14ac:dyDescent="0.2"/>
    <row r="2651" x14ac:dyDescent="0.2"/>
    <row r="2652" x14ac:dyDescent="0.2"/>
    <row r="2653" x14ac:dyDescent="0.2"/>
    <row r="2654" x14ac:dyDescent="0.2"/>
    <row r="2655" x14ac:dyDescent="0.2"/>
    <row r="2656" x14ac:dyDescent="0.2"/>
    <row r="2657" x14ac:dyDescent="0.2"/>
    <row r="2658" x14ac:dyDescent="0.2"/>
    <row r="2659" x14ac:dyDescent="0.2"/>
    <row r="2660" x14ac:dyDescent="0.2"/>
    <row r="2661" x14ac:dyDescent="0.2"/>
    <row r="2662" x14ac:dyDescent="0.2"/>
    <row r="2663" x14ac:dyDescent="0.2"/>
    <row r="2664" x14ac:dyDescent="0.2"/>
    <row r="2665" x14ac:dyDescent="0.2"/>
    <row r="2666" x14ac:dyDescent="0.2"/>
    <row r="2667" x14ac:dyDescent="0.2"/>
    <row r="2668" x14ac:dyDescent="0.2"/>
    <row r="2669" x14ac:dyDescent="0.2"/>
    <row r="2670" x14ac:dyDescent="0.2"/>
    <row r="2671" x14ac:dyDescent="0.2"/>
    <row r="2672" x14ac:dyDescent="0.2"/>
    <row r="2673" x14ac:dyDescent="0.2"/>
    <row r="2674" x14ac:dyDescent="0.2"/>
    <row r="2675" x14ac:dyDescent="0.2"/>
    <row r="2676" x14ac:dyDescent="0.2"/>
    <row r="2677" x14ac:dyDescent="0.2"/>
    <row r="2678" x14ac:dyDescent="0.2"/>
    <row r="2679" x14ac:dyDescent="0.2"/>
    <row r="2680" x14ac:dyDescent="0.2"/>
    <row r="2681" x14ac:dyDescent="0.2"/>
    <row r="2682" x14ac:dyDescent="0.2"/>
    <row r="2683" x14ac:dyDescent="0.2"/>
    <row r="2684" x14ac:dyDescent="0.2"/>
    <row r="2685" x14ac:dyDescent="0.2"/>
    <row r="2686" x14ac:dyDescent="0.2"/>
    <row r="2687" x14ac:dyDescent="0.2"/>
    <row r="2688" x14ac:dyDescent="0.2"/>
    <row r="2689" x14ac:dyDescent="0.2"/>
    <row r="2690" x14ac:dyDescent="0.2"/>
    <row r="2691" x14ac:dyDescent="0.2"/>
    <row r="2692" x14ac:dyDescent="0.2"/>
    <row r="2693" x14ac:dyDescent="0.2"/>
    <row r="2694" x14ac:dyDescent="0.2"/>
    <row r="2695" x14ac:dyDescent="0.2"/>
    <row r="2696" x14ac:dyDescent="0.2"/>
    <row r="2697" x14ac:dyDescent="0.2"/>
    <row r="2698" x14ac:dyDescent="0.2"/>
    <row r="2699" x14ac:dyDescent="0.2"/>
    <row r="2700" x14ac:dyDescent="0.2"/>
    <row r="2701" x14ac:dyDescent="0.2"/>
    <row r="2702" x14ac:dyDescent="0.2"/>
    <row r="2703" x14ac:dyDescent="0.2"/>
    <row r="2704" x14ac:dyDescent="0.2"/>
    <row r="2705" x14ac:dyDescent="0.2"/>
    <row r="2706" x14ac:dyDescent="0.2"/>
    <row r="2707" x14ac:dyDescent="0.2"/>
    <row r="2708" x14ac:dyDescent="0.2"/>
    <row r="2709" x14ac:dyDescent="0.2"/>
    <row r="2710" x14ac:dyDescent="0.2"/>
    <row r="2711" x14ac:dyDescent="0.2"/>
    <row r="2712" x14ac:dyDescent="0.2"/>
    <row r="2713" x14ac:dyDescent="0.2"/>
    <row r="2714" x14ac:dyDescent="0.2"/>
    <row r="2715" x14ac:dyDescent="0.2"/>
    <row r="2716" x14ac:dyDescent="0.2"/>
    <row r="2717" x14ac:dyDescent="0.2"/>
    <row r="2718" x14ac:dyDescent="0.2"/>
    <row r="2719" x14ac:dyDescent="0.2"/>
    <row r="2720" x14ac:dyDescent="0.2"/>
    <row r="2721" x14ac:dyDescent="0.2"/>
    <row r="2722" x14ac:dyDescent="0.2"/>
    <row r="2723" x14ac:dyDescent="0.2"/>
    <row r="2724" x14ac:dyDescent="0.2"/>
    <row r="2725" x14ac:dyDescent="0.2"/>
    <row r="2726" x14ac:dyDescent="0.2"/>
    <row r="2727" x14ac:dyDescent="0.2"/>
    <row r="2728" x14ac:dyDescent="0.2"/>
    <row r="2729" x14ac:dyDescent="0.2"/>
    <row r="2730" x14ac:dyDescent="0.2"/>
    <row r="2731" x14ac:dyDescent="0.2"/>
    <row r="2732" x14ac:dyDescent="0.2"/>
    <row r="2733" x14ac:dyDescent="0.2"/>
    <row r="2734" x14ac:dyDescent="0.2"/>
    <row r="2735" x14ac:dyDescent="0.2"/>
    <row r="2736" x14ac:dyDescent="0.2"/>
    <row r="2737" x14ac:dyDescent="0.2"/>
    <row r="2738" x14ac:dyDescent="0.2"/>
    <row r="2739" x14ac:dyDescent="0.2"/>
    <row r="2740" x14ac:dyDescent="0.2"/>
    <row r="2741" x14ac:dyDescent="0.2"/>
    <row r="2742" x14ac:dyDescent="0.2"/>
    <row r="2743" x14ac:dyDescent="0.2"/>
    <row r="2744" x14ac:dyDescent="0.2"/>
    <row r="2745" x14ac:dyDescent="0.2"/>
    <row r="2746" x14ac:dyDescent="0.2"/>
    <row r="2747" x14ac:dyDescent="0.2"/>
    <row r="2748" x14ac:dyDescent="0.2"/>
    <row r="2749" x14ac:dyDescent="0.2"/>
    <row r="2750" x14ac:dyDescent="0.2"/>
    <row r="2751" x14ac:dyDescent="0.2"/>
    <row r="2752" x14ac:dyDescent="0.2"/>
    <row r="2753" x14ac:dyDescent="0.2"/>
    <row r="2754" x14ac:dyDescent="0.2"/>
    <row r="2755" x14ac:dyDescent="0.2"/>
    <row r="2756" x14ac:dyDescent="0.2"/>
    <row r="2757" x14ac:dyDescent="0.2"/>
    <row r="2758" x14ac:dyDescent="0.2"/>
    <row r="2759" x14ac:dyDescent="0.2"/>
    <row r="2760" x14ac:dyDescent="0.2"/>
    <row r="2761" x14ac:dyDescent="0.2"/>
    <row r="2762" x14ac:dyDescent="0.2"/>
    <row r="2763" x14ac:dyDescent="0.2"/>
    <row r="2764" x14ac:dyDescent="0.2"/>
    <row r="2765" x14ac:dyDescent="0.2"/>
    <row r="2766" x14ac:dyDescent="0.2"/>
    <row r="2767" x14ac:dyDescent="0.2"/>
    <row r="2768" x14ac:dyDescent="0.2"/>
    <row r="2769" x14ac:dyDescent="0.2"/>
    <row r="2770" x14ac:dyDescent="0.2"/>
    <row r="2771" x14ac:dyDescent="0.2"/>
    <row r="2772" x14ac:dyDescent="0.2"/>
    <row r="2773" x14ac:dyDescent="0.2"/>
    <row r="2774" x14ac:dyDescent="0.2"/>
    <row r="2775" x14ac:dyDescent="0.2"/>
    <row r="2776" x14ac:dyDescent="0.2"/>
    <row r="2777" x14ac:dyDescent="0.2"/>
    <row r="2778" x14ac:dyDescent="0.2"/>
    <row r="2779" x14ac:dyDescent="0.2"/>
    <row r="2780" x14ac:dyDescent="0.2"/>
    <row r="2781" x14ac:dyDescent="0.2"/>
    <row r="2782" x14ac:dyDescent="0.2"/>
    <row r="2783" x14ac:dyDescent="0.2"/>
    <row r="2784" x14ac:dyDescent="0.2"/>
    <row r="2785" x14ac:dyDescent="0.2"/>
    <row r="2786" x14ac:dyDescent="0.2"/>
    <row r="2787" x14ac:dyDescent="0.2"/>
    <row r="2788" x14ac:dyDescent="0.2"/>
    <row r="2789" x14ac:dyDescent="0.2"/>
    <row r="2790" x14ac:dyDescent="0.2"/>
    <row r="2791" x14ac:dyDescent="0.2"/>
    <row r="2792" x14ac:dyDescent="0.2"/>
    <row r="2793" x14ac:dyDescent="0.2"/>
    <row r="2794" x14ac:dyDescent="0.2"/>
    <row r="2795" x14ac:dyDescent="0.2"/>
    <row r="2796" x14ac:dyDescent="0.2"/>
    <row r="2797" x14ac:dyDescent="0.2"/>
    <row r="2798" x14ac:dyDescent="0.2"/>
    <row r="2799" x14ac:dyDescent="0.2"/>
    <row r="2800" x14ac:dyDescent="0.2"/>
    <row r="2801" x14ac:dyDescent="0.2"/>
    <row r="2802" x14ac:dyDescent="0.2"/>
    <row r="2803" x14ac:dyDescent="0.2"/>
    <row r="2804" x14ac:dyDescent="0.2"/>
    <row r="2805" x14ac:dyDescent="0.2"/>
    <row r="2806" x14ac:dyDescent="0.2"/>
    <row r="2807" x14ac:dyDescent="0.2"/>
    <row r="2808" x14ac:dyDescent="0.2"/>
    <row r="2809" x14ac:dyDescent="0.2"/>
    <row r="2810" x14ac:dyDescent="0.2"/>
    <row r="2811" x14ac:dyDescent="0.2"/>
    <row r="2812" x14ac:dyDescent="0.2"/>
    <row r="2813" x14ac:dyDescent="0.2"/>
    <row r="2814" x14ac:dyDescent="0.2"/>
    <row r="2815" x14ac:dyDescent="0.2"/>
    <row r="2816" x14ac:dyDescent="0.2"/>
    <row r="2817" x14ac:dyDescent="0.2"/>
    <row r="2818" x14ac:dyDescent="0.2"/>
    <row r="2819" x14ac:dyDescent="0.2"/>
    <row r="2820" x14ac:dyDescent="0.2"/>
    <row r="2821" x14ac:dyDescent="0.2"/>
    <row r="2822" x14ac:dyDescent="0.2"/>
    <row r="2823" x14ac:dyDescent="0.2"/>
    <row r="2824" x14ac:dyDescent="0.2"/>
    <row r="2825" x14ac:dyDescent="0.2"/>
    <row r="2826" x14ac:dyDescent="0.2"/>
    <row r="2827" x14ac:dyDescent="0.2"/>
    <row r="2828" x14ac:dyDescent="0.2"/>
    <row r="2829" x14ac:dyDescent="0.2"/>
    <row r="2830" x14ac:dyDescent="0.2"/>
    <row r="2831" x14ac:dyDescent="0.2"/>
    <row r="2832" x14ac:dyDescent="0.2"/>
    <row r="2833" x14ac:dyDescent="0.2"/>
    <row r="2834" x14ac:dyDescent="0.2"/>
    <row r="2835" x14ac:dyDescent="0.2"/>
    <row r="2836" x14ac:dyDescent="0.2"/>
    <row r="2837" x14ac:dyDescent="0.2"/>
    <row r="2838" x14ac:dyDescent="0.2"/>
    <row r="2839" x14ac:dyDescent="0.2"/>
    <row r="2840" x14ac:dyDescent="0.2"/>
    <row r="2841" x14ac:dyDescent="0.2"/>
    <row r="2842" x14ac:dyDescent="0.2"/>
    <row r="2843" x14ac:dyDescent="0.2"/>
    <row r="2844" x14ac:dyDescent="0.2"/>
    <row r="2845" x14ac:dyDescent="0.2"/>
    <row r="2846" x14ac:dyDescent="0.2"/>
    <row r="2847" x14ac:dyDescent="0.2"/>
    <row r="2848" x14ac:dyDescent="0.2"/>
    <row r="2849" x14ac:dyDescent="0.2"/>
    <row r="2850" x14ac:dyDescent="0.2"/>
    <row r="2851" x14ac:dyDescent="0.2"/>
    <row r="2852" x14ac:dyDescent="0.2"/>
    <row r="2853" x14ac:dyDescent="0.2"/>
    <row r="2854" x14ac:dyDescent="0.2"/>
    <row r="2855" x14ac:dyDescent="0.2"/>
    <row r="2856" x14ac:dyDescent="0.2"/>
    <row r="2857" x14ac:dyDescent="0.2"/>
    <row r="2858" x14ac:dyDescent="0.2"/>
    <row r="2859" x14ac:dyDescent="0.2"/>
    <row r="2860" x14ac:dyDescent="0.2"/>
    <row r="2861" x14ac:dyDescent="0.2"/>
    <row r="2862" x14ac:dyDescent="0.2"/>
    <row r="2863" x14ac:dyDescent="0.2"/>
    <row r="2864" x14ac:dyDescent="0.2"/>
    <row r="2865" x14ac:dyDescent="0.2"/>
    <row r="2866" x14ac:dyDescent="0.2"/>
    <row r="2867" x14ac:dyDescent="0.2"/>
    <row r="2868" x14ac:dyDescent="0.2"/>
    <row r="2869" x14ac:dyDescent="0.2"/>
    <row r="2870" x14ac:dyDescent="0.2"/>
    <row r="2871" x14ac:dyDescent="0.2"/>
    <row r="2872" x14ac:dyDescent="0.2"/>
    <row r="2873" x14ac:dyDescent="0.2"/>
    <row r="2874" x14ac:dyDescent="0.2"/>
    <row r="2875" x14ac:dyDescent="0.2"/>
    <row r="2876" x14ac:dyDescent="0.2"/>
    <row r="2877" x14ac:dyDescent="0.2"/>
    <row r="2878" x14ac:dyDescent="0.2"/>
    <row r="2879" x14ac:dyDescent="0.2"/>
    <row r="2880" x14ac:dyDescent="0.2"/>
    <row r="2881" x14ac:dyDescent="0.2"/>
    <row r="2882" x14ac:dyDescent="0.2"/>
    <row r="2883" x14ac:dyDescent="0.2"/>
    <row r="2884" x14ac:dyDescent="0.2"/>
    <row r="2885" x14ac:dyDescent="0.2"/>
    <row r="2886" x14ac:dyDescent="0.2"/>
    <row r="2887" x14ac:dyDescent="0.2"/>
    <row r="2888" x14ac:dyDescent="0.2"/>
    <row r="2889" x14ac:dyDescent="0.2"/>
    <row r="2890" x14ac:dyDescent="0.2"/>
    <row r="2891" x14ac:dyDescent="0.2"/>
    <row r="2892" x14ac:dyDescent="0.2"/>
    <row r="2893" x14ac:dyDescent="0.2"/>
    <row r="2894" x14ac:dyDescent="0.2"/>
    <row r="2895" x14ac:dyDescent="0.2"/>
    <row r="2896" x14ac:dyDescent="0.2"/>
    <row r="2897" x14ac:dyDescent="0.2"/>
    <row r="2898" x14ac:dyDescent="0.2"/>
    <row r="2899" x14ac:dyDescent="0.2"/>
    <row r="2900" x14ac:dyDescent="0.2"/>
    <row r="2901" x14ac:dyDescent="0.2"/>
    <row r="2902" x14ac:dyDescent="0.2"/>
    <row r="2903" x14ac:dyDescent="0.2"/>
    <row r="2904" x14ac:dyDescent="0.2"/>
    <row r="2905" x14ac:dyDescent="0.2"/>
    <row r="2906" x14ac:dyDescent="0.2"/>
    <row r="2907" x14ac:dyDescent="0.2"/>
    <row r="2908" x14ac:dyDescent="0.2"/>
    <row r="2909" x14ac:dyDescent="0.2"/>
    <row r="2910" x14ac:dyDescent="0.2"/>
    <row r="2911" x14ac:dyDescent="0.2"/>
    <row r="2912" x14ac:dyDescent="0.2"/>
    <row r="2913" x14ac:dyDescent="0.2"/>
    <row r="2914" x14ac:dyDescent="0.2"/>
    <row r="2915" x14ac:dyDescent="0.2"/>
    <row r="2916" x14ac:dyDescent="0.2"/>
    <row r="2917" x14ac:dyDescent="0.2"/>
    <row r="2918" x14ac:dyDescent="0.2"/>
    <row r="2919" x14ac:dyDescent="0.2"/>
    <row r="2920" x14ac:dyDescent="0.2"/>
    <row r="2921" x14ac:dyDescent="0.2"/>
    <row r="2922" x14ac:dyDescent="0.2"/>
    <row r="2923" x14ac:dyDescent="0.2"/>
    <row r="2924" x14ac:dyDescent="0.2"/>
    <row r="2925" x14ac:dyDescent="0.2"/>
    <row r="2926" x14ac:dyDescent="0.2"/>
    <row r="2927" x14ac:dyDescent="0.2"/>
    <row r="2928" x14ac:dyDescent="0.2"/>
    <row r="2929" x14ac:dyDescent="0.2"/>
    <row r="2930" x14ac:dyDescent="0.2"/>
    <row r="2931" x14ac:dyDescent="0.2"/>
    <row r="2932" x14ac:dyDescent="0.2"/>
    <row r="2933" x14ac:dyDescent="0.2"/>
    <row r="2934" x14ac:dyDescent="0.2"/>
    <row r="2935" x14ac:dyDescent="0.2"/>
    <row r="2936" x14ac:dyDescent="0.2"/>
    <row r="2937" x14ac:dyDescent="0.2"/>
    <row r="2938" x14ac:dyDescent="0.2"/>
    <row r="2939" x14ac:dyDescent="0.2"/>
    <row r="2940" x14ac:dyDescent="0.2"/>
    <row r="2941" x14ac:dyDescent="0.2"/>
    <row r="2942" x14ac:dyDescent="0.2"/>
    <row r="2943" x14ac:dyDescent="0.2"/>
    <row r="2944" x14ac:dyDescent="0.2"/>
    <row r="2945" x14ac:dyDescent="0.2"/>
    <row r="2946" x14ac:dyDescent="0.2"/>
    <row r="2947" x14ac:dyDescent="0.2"/>
    <row r="2948" x14ac:dyDescent="0.2"/>
    <row r="2949" x14ac:dyDescent="0.2"/>
    <row r="2950" x14ac:dyDescent="0.2"/>
    <row r="2951" x14ac:dyDescent="0.2"/>
    <row r="2952" x14ac:dyDescent="0.2"/>
    <row r="2953" x14ac:dyDescent="0.2"/>
    <row r="2954" x14ac:dyDescent="0.2"/>
    <row r="2955" x14ac:dyDescent="0.2"/>
    <row r="2956" x14ac:dyDescent="0.2"/>
    <row r="2957" x14ac:dyDescent="0.2"/>
    <row r="2958" x14ac:dyDescent="0.2"/>
    <row r="2959" x14ac:dyDescent="0.2"/>
    <row r="2960" x14ac:dyDescent="0.2"/>
    <row r="2961" x14ac:dyDescent="0.2"/>
    <row r="2962" x14ac:dyDescent="0.2"/>
    <row r="2963" x14ac:dyDescent="0.2"/>
    <row r="2964" x14ac:dyDescent="0.2"/>
    <row r="2965" x14ac:dyDescent="0.2"/>
    <row r="2966" x14ac:dyDescent="0.2"/>
    <row r="2967" x14ac:dyDescent="0.2"/>
    <row r="2968" x14ac:dyDescent="0.2"/>
    <row r="2969" x14ac:dyDescent="0.2"/>
    <row r="2970" x14ac:dyDescent="0.2"/>
    <row r="2971" x14ac:dyDescent="0.2"/>
    <row r="2972" x14ac:dyDescent="0.2"/>
    <row r="2973" x14ac:dyDescent="0.2"/>
    <row r="2974" x14ac:dyDescent="0.2"/>
    <row r="2975" x14ac:dyDescent="0.2"/>
    <row r="2976" x14ac:dyDescent="0.2"/>
    <row r="2977" x14ac:dyDescent="0.2"/>
    <row r="2978" x14ac:dyDescent="0.2"/>
    <row r="2979" x14ac:dyDescent="0.2"/>
    <row r="2980" x14ac:dyDescent="0.2"/>
    <row r="2981" x14ac:dyDescent="0.2"/>
    <row r="2982" x14ac:dyDescent="0.2"/>
    <row r="2983" x14ac:dyDescent="0.2"/>
    <row r="2984" x14ac:dyDescent="0.2"/>
    <row r="2985" x14ac:dyDescent="0.2"/>
    <row r="2986" x14ac:dyDescent="0.2"/>
    <row r="2987" x14ac:dyDescent="0.2"/>
    <row r="2988" x14ac:dyDescent="0.2"/>
    <row r="2989" x14ac:dyDescent="0.2"/>
    <row r="2990" x14ac:dyDescent="0.2"/>
    <row r="2991" x14ac:dyDescent="0.2"/>
    <row r="2992" x14ac:dyDescent="0.2"/>
    <row r="2993" x14ac:dyDescent="0.2"/>
    <row r="2994" x14ac:dyDescent="0.2"/>
    <row r="2995" x14ac:dyDescent="0.2"/>
    <row r="2996" x14ac:dyDescent="0.2"/>
    <row r="2997" x14ac:dyDescent="0.2"/>
    <row r="2998" x14ac:dyDescent="0.2"/>
    <row r="2999" x14ac:dyDescent="0.2"/>
    <row r="3000" x14ac:dyDescent="0.2"/>
    <row r="3001" x14ac:dyDescent="0.2"/>
    <row r="3002" x14ac:dyDescent="0.2"/>
    <row r="3003" x14ac:dyDescent="0.2"/>
    <row r="3004" x14ac:dyDescent="0.2"/>
    <row r="3005" x14ac:dyDescent="0.2"/>
    <row r="3006" x14ac:dyDescent="0.2"/>
    <row r="3007" x14ac:dyDescent="0.2"/>
    <row r="3008" x14ac:dyDescent="0.2"/>
    <row r="3009" x14ac:dyDescent="0.2"/>
    <row r="3010" x14ac:dyDescent="0.2"/>
    <row r="3011" x14ac:dyDescent="0.2"/>
    <row r="3012" x14ac:dyDescent="0.2"/>
    <row r="3013" x14ac:dyDescent="0.2"/>
    <row r="3014" x14ac:dyDescent="0.2"/>
    <row r="3015" x14ac:dyDescent="0.2"/>
    <row r="3016" x14ac:dyDescent="0.2"/>
    <row r="3017" x14ac:dyDescent="0.2"/>
    <row r="3018" x14ac:dyDescent="0.2"/>
    <row r="3019" x14ac:dyDescent="0.2"/>
    <row r="3020" x14ac:dyDescent="0.2"/>
    <row r="3021" x14ac:dyDescent="0.2"/>
    <row r="3022" x14ac:dyDescent="0.2"/>
    <row r="3023" x14ac:dyDescent="0.2"/>
    <row r="3024" x14ac:dyDescent="0.2"/>
    <row r="3025" x14ac:dyDescent="0.2"/>
    <row r="3026" x14ac:dyDescent="0.2"/>
    <row r="3027" x14ac:dyDescent="0.2"/>
    <row r="3028" x14ac:dyDescent="0.2"/>
    <row r="3029" x14ac:dyDescent="0.2"/>
    <row r="3030" x14ac:dyDescent="0.2"/>
    <row r="3031" x14ac:dyDescent="0.2"/>
    <row r="3032" x14ac:dyDescent="0.2"/>
    <row r="3033" x14ac:dyDescent="0.2"/>
    <row r="3034" x14ac:dyDescent="0.2"/>
    <row r="3035" x14ac:dyDescent="0.2"/>
    <row r="3036" x14ac:dyDescent="0.2"/>
    <row r="3037" x14ac:dyDescent="0.2"/>
    <row r="3038" x14ac:dyDescent="0.2"/>
    <row r="3039" x14ac:dyDescent="0.2"/>
    <row r="3040" x14ac:dyDescent="0.2"/>
    <row r="3041" x14ac:dyDescent="0.2"/>
    <row r="3042" x14ac:dyDescent="0.2"/>
    <row r="3043" x14ac:dyDescent="0.2"/>
    <row r="3044" x14ac:dyDescent="0.2"/>
    <row r="3045" x14ac:dyDescent="0.2"/>
    <row r="3046" x14ac:dyDescent="0.2"/>
    <row r="3047" x14ac:dyDescent="0.2"/>
    <row r="3048" x14ac:dyDescent="0.2"/>
    <row r="3049" x14ac:dyDescent="0.2"/>
    <row r="3050" x14ac:dyDescent="0.2"/>
    <row r="3051" x14ac:dyDescent="0.2"/>
    <row r="3052" x14ac:dyDescent="0.2"/>
    <row r="3053" x14ac:dyDescent="0.2"/>
    <row r="3054" x14ac:dyDescent="0.2"/>
    <row r="3055" x14ac:dyDescent="0.2"/>
    <row r="3056" x14ac:dyDescent="0.2"/>
    <row r="3057" x14ac:dyDescent="0.2"/>
    <row r="3058" x14ac:dyDescent="0.2"/>
    <row r="3059" x14ac:dyDescent="0.2"/>
    <row r="3060" x14ac:dyDescent="0.2"/>
    <row r="3061" x14ac:dyDescent="0.2"/>
    <row r="3062" x14ac:dyDescent="0.2"/>
    <row r="3063" x14ac:dyDescent="0.2"/>
    <row r="3064" x14ac:dyDescent="0.2"/>
    <row r="3065" x14ac:dyDescent="0.2"/>
    <row r="3066" x14ac:dyDescent="0.2"/>
    <row r="3067" x14ac:dyDescent="0.2"/>
    <row r="3068" x14ac:dyDescent="0.2"/>
    <row r="3069" x14ac:dyDescent="0.2"/>
    <row r="3070" x14ac:dyDescent="0.2"/>
    <row r="3071" x14ac:dyDescent="0.2"/>
    <row r="3072" x14ac:dyDescent="0.2"/>
    <row r="3073" x14ac:dyDescent="0.2"/>
    <row r="3074" x14ac:dyDescent="0.2"/>
    <row r="3075" x14ac:dyDescent="0.2"/>
    <row r="3076" x14ac:dyDescent="0.2"/>
    <row r="3077" x14ac:dyDescent="0.2"/>
    <row r="3078" x14ac:dyDescent="0.2"/>
    <row r="3079" x14ac:dyDescent="0.2"/>
    <row r="3080" x14ac:dyDescent="0.2"/>
    <row r="3081" x14ac:dyDescent="0.2"/>
    <row r="3082" x14ac:dyDescent="0.2"/>
    <row r="3083" x14ac:dyDescent="0.2"/>
    <row r="3084" x14ac:dyDescent="0.2"/>
    <row r="3085" x14ac:dyDescent="0.2"/>
    <row r="3086" x14ac:dyDescent="0.2"/>
    <row r="3087" x14ac:dyDescent="0.2"/>
    <row r="3088" x14ac:dyDescent="0.2"/>
    <row r="3089" x14ac:dyDescent="0.2"/>
    <row r="3090" x14ac:dyDescent="0.2"/>
    <row r="3091" x14ac:dyDescent="0.2"/>
    <row r="3092" x14ac:dyDescent="0.2"/>
    <row r="3093" x14ac:dyDescent="0.2"/>
    <row r="3094" x14ac:dyDescent="0.2"/>
    <row r="3095" x14ac:dyDescent="0.2"/>
    <row r="3096" x14ac:dyDescent="0.2"/>
    <row r="3097" x14ac:dyDescent="0.2"/>
    <row r="3098" x14ac:dyDescent="0.2"/>
    <row r="3099" x14ac:dyDescent="0.2"/>
    <row r="3100" x14ac:dyDescent="0.2"/>
    <row r="3101" x14ac:dyDescent="0.2"/>
    <row r="3102" x14ac:dyDescent="0.2"/>
    <row r="3103" x14ac:dyDescent="0.2"/>
    <row r="3104" x14ac:dyDescent="0.2"/>
    <row r="3105" x14ac:dyDescent="0.2"/>
    <row r="3106" x14ac:dyDescent="0.2"/>
    <row r="3107" x14ac:dyDescent="0.2"/>
    <row r="3108" x14ac:dyDescent="0.2"/>
    <row r="3109" x14ac:dyDescent="0.2"/>
    <row r="3110" x14ac:dyDescent="0.2"/>
    <row r="3111" x14ac:dyDescent="0.2"/>
    <row r="3112" x14ac:dyDescent="0.2"/>
    <row r="3113" x14ac:dyDescent="0.2"/>
    <row r="3114" x14ac:dyDescent="0.2"/>
    <row r="3115" x14ac:dyDescent="0.2"/>
    <row r="3116" x14ac:dyDescent="0.2"/>
    <row r="3117" x14ac:dyDescent="0.2"/>
    <row r="3118" x14ac:dyDescent="0.2"/>
    <row r="3119" x14ac:dyDescent="0.2"/>
    <row r="3120" x14ac:dyDescent="0.2"/>
    <row r="3121" x14ac:dyDescent="0.2"/>
    <row r="3122" x14ac:dyDescent="0.2"/>
    <row r="3123" x14ac:dyDescent="0.2"/>
    <row r="3124" x14ac:dyDescent="0.2"/>
    <row r="3125" x14ac:dyDescent="0.2"/>
    <row r="3126" x14ac:dyDescent="0.2"/>
    <row r="3127" x14ac:dyDescent="0.2"/>
    <row r="3128" x14ac:dyDescent="0.2"/>
    <row r="3129" x14ac:dyDescent="0.2"/>
    <row r="3130" x14ac:dyDescent="0.2"/>
    <row r="3131" x14ac:dyDescent="0.2"/>
    <row r="3132" x14ac:dyDescent="0.2"/>
    <row r="3133" x14ac:dyDescent="0.2"/>
    <row r="3134" x14ac:dyDescent="0.2"/>
    <row r="3135" x14ac:dyDescent="0.2"/>
    <row r="3136" x14ac:dyDescent="0.2"/>
    <row r="3137" x14ac:dyDescent="0.2"/>
    <row r="3138" x14ac:dyDescent="0.2"/>
    <row r="3139" x14ac:dyDescent="0.2"/>
    <row r="3140" x14ac:dyDescent="0.2"/>
    <row r="3141" x14ac:dyDescent="0.2"/>
    <row r="3142" x14ac:dyDescent="0.2"/>
    <row r="3143" x14ac:dyDescent="0.2"/>
    <row r="3144" x14ac:dyDescent="0.2"/>
    <row r="3145" x14ac:dyDescent="0.2"/>
    <row r="3146" x14ac:dyDescent="0.2"/>
    <row r="3147" x14ac:dyDescent="0.2"/>
    <row r="3148" x14ac:dyDescent="0.2"/>
    <row r="3149" x14ac:dyDescent="0.2"/>
    <row r="3150" x14ac:dyDescent="0.2"/>
    <row r="3151" x14ac:dyDescent="0.2"/>
    <row r="3152" x14ac:dyDescent="0.2"/>
    <row r="3153" x14ac:dyDescent="0.2"/>
    <row r="3154" x14ac:dyDescent="0.2"/>
    <row r="3155" x14ac:dyDescent="0.2"/>
    <row r="3156" x14ac:dyDescent="0.2"/>
    <row r="3157" x14ac:dyDescent="0.2"/>
    <row r="3158" x14ac:dyDescent="0.2"/>
    <row r="3159" x14ac:dyDescent="0.2"/>
    <row r="3160" x14ac:dyDescent="0.2"/>
    <row r="3161" x14ac:dyDescent="0.2"/>
    <row r="3162" x14ac:dyDescent="0.2"/>
    <row r="3163" x14ac:dyDescent="0.2"/>
    <row r="3164" x14ac:dyDescent="0.2"/>
    <row r="3165" x14ac:dyDescent="0.2"/>
    <row r="3166" x14ac:dyDescent="0.2"/>
    <row r="3167" x14ac:dyDescent="0.2"/>
    <row r="3168" x14ac:dyDescent="0.2"/>
    <row r="3169" x14ac:dyDescent="0.2"/>
    <row r="3170" x14ac:dyDescent="0.2"/>
    <row r="3171" x14ac:dyDescent="0.2"/>
    <row r="3172" x14ac:dyDescent="0.2"/>
    <row r="3173" x14ac:dyDescent="0.2"/>
    <row r="3174" x14ac:dyDescent="0.2"/>
    <row r="3175" x14ac:dyDescent="0.2"/>
    <row r="3176" x14ac:dyDescent="0.2"/>
    <row r="3177" x14ac:dyDescent="0.2"/>
    <row r="3178" x14ac:dyDescent="0.2"/>
    <row r="3179" x14ac:dyDescent="0.2"/>
    <row r="3180" x14ac:dyDescent="0.2"/>
    <row r="3181" x14ac:dyDescent="0.2"/>
    <row r="3182" x14ac:dyDescent="0.2"/>
    <row r="3183" x14ac:dyDescent="0.2"/>
    <row r="3184" x14ac:dyDescent="0.2"/>
    <row r="3185" x14ac:dyDescent="0.2"/>
    <row r="3186" x14ac:dyDescent="0.2"/>
    <row r="3187" x14ac:dyDescent="0.2"/>
    <row r="3188" x14ac:dyDescent="0.2"/>
    <row r="3189" x14ac:dyDescent="0.2"/>
    <row r="3190" x14ac:dyDescent="0.2"/>
    <row r="3191" x14ac:dyDescent="0.2"/>
    <row r="3192" x14ac:dyDescent="0.2"/>
    <row r="3193" x14ac:dyDescent="0.2"/>
    <row r="3194" x14ac:dyDescent="0.2"/>
    <row r="3195" x14ac:dyDescent="0.2"/>
    <row r="3196" x14ac:dyDescent="0.2"/>
    <row r="3197" x14ac:dyDescent="0.2"/>
    <row r="3198" x14ac:dyDescent="0.2"/>
    <row r="3199" x14ac:dyDescent="0.2"/>
    <row r="3200" x14ac:dyDescent="0.2"/>
    <row r="3201" x14ac:dyDescent="0.2"/>
    <row r="3202" x14ac:dyDescent="0.2"/>
    <row r="3203" x14ac:dyDescent="0.2"/>
    <row r="3204" x14ac:dyDescent="0.2"/>
    <row r="3205" x14ac:dyDescent="0.2"/>
    <row r="3206" x14ac:dyDescent="0.2"/>
    <row r="3207" x14ac:dyDescent="0.2"/>
    <row r="3208" x14ac:dyDescent="0.2"/>
    <row r="3209" x14ac:dyDescent="0.2"/>
    <row r="3210" x14ac:dyDescent="0.2"/>
    <row r="3211" x14ac:dyDescent="0.2"/>
    <row r="3212" x14ac:dyDescent="0.2"/>
    <row r="3213" x14ac:dyDescent="0.2"/>
    <row r="3214" x14ac:dyDescent="0.2"/>
    <row r="3215" x14ac:dyDescent="0.2"/>
    <row r="3216" x14ac:dyDescent="0.2"/>
    <row r="3217" x14ac:dyDescent="0.2"/>
    <row r="3218" x14ac:dyDescent="0.2"/>
    <row r="3219" x14ac:dyDescent="0.2"/>
    <row r="3220" x14ac:dyDescent="0.2"/>
    <row r="3221" x14ac:dyDescent="0.2"/>
    <row r="3222" x14ac:dyDescent="0.2"/>
    <row r="3223" x14ac:dyDescent="0.2"/>
    <row r="3224" x14ac:dyDescent="0.2"/>
    <row r="3225" x14ac:dyDescent="0.2"/>
    <row r="3226" x14ac:dyDescent="0.2"/>
    <row r="3227" x14ac:dyDescent="0.2"/>
    <row r="3228" x14ac:dyDescent="0.2"/>
    <row r="3229" x14ac:dyDescent="0.2"/>
    <row r="3230" x14ac:dyDescent="0.2"/>
    <row r="3231" x14ac:dyDescent="0.2"/>
    <row r="3232" x14ac:dyDescent="0.2"/>
    <row r="3233" x14ac:dyDescent="0.2"/>
    <row r="3234" x14ac:dyDescent="0.2"/>
    <row r="3235" x14ac:dyDescent="0.2"/>
    <row r="3236" x14ac:dyDescent="0.2"/>
    <row r="3237" x14ac:dyDescent="0.2"/>
    <row r="3238" x14ac:dyDescent="0.2"/>
    <row r="3239" x14ac:dyDescent="0.2"/>
    <row r="3240" x14ac:dyDescent="0.2"/>
    <row r="3241" x14ac:dyDescent="0.2"/>
    <row r="3242" x14ac:dyDescent="0.2"/>
    <row r="3243" x14ac:dyDescent="0.2"/>
    <row r="3244" x14ac:dyDescent="0.2"/>
    <row r="3245" x14ac:dyDescent="0.2"/>
    <row r="3246" x14ac:dyDescent="0.2"/>
    <row r="3247" x14ac:dyDescent="0.2"/>
    <row r="3248" x14ac:dyDescent="0.2"/>
    <row r="3249" x14ac:dyDescent="0.2"/>
    <row r="3250" x14ac:dyDescent="0.2"/>
    <row r="3251" x14ac:dyDescent="0.2"/>
    <row r="3252" x14ac:dyDescent="0.2"/>
    <row r="3253" x14ac:dyDescent="0.2"/>
    <row r="3254" x14ac:dyDescent="0.2"/>
    <row r="3255" x14ac:dyDescent="0.2"/>
    <row r="3256" x14ac:dyDescent="0.2"/>
    <row r="3257" x14ac:dyDescent="0.2"/>
    <row r="3258" x14ac:dyDescent="0.2"/>
    <row r="3259" x14ac:dyDescent="0.2"/>
    <row r="3260" x14ac:dyDescent="0.2"/>
    <row r="3261" x14ac:dyDescent="0.2"/>
    <row r="3262" x14ac:dyDescent="0.2"/>
    <row r="3263" x14ac:dyDescent="0.2"/>
    <row r="3264" x14ac:dyDescent="0.2"/>
    <row r="3265" x14ac:dyDescent="0.2"/>
    <row r="3266" x14ac:dyDescent="0.2"/>
    <row r="3267" x14ac:dyDescent="0.2"/>
    <row r="3268" x14ac:dyDescent="0.2"/>
    <row r="3269" x14ac:dyDescent="0.2"/>
    <row r="3270" x14ac:dyDescent="0.2"/>
    <row r="3271" x14ac:dyDescent="0.2"/>
    <row r="3272" x14ac:dyDescent="0.2"/>
    <row r="3273" x14ac:dyDescent="0.2"/>
    <row r="3274" x14ac:dyDescent="0.2"/>
    <row r="3275" x14ac:dyDescent="0.2"/>
    <row r="3276" x14ac:dyDescent="0.2"/>
    <row r="3277" x14ac:dyDescent="0.2"/>
    <row r="3278" x14ac:dyDescent="0.2"/>
    <row r="3279" x14ac:dyDescent="0.2"/>
    <row r="3280" x14ac:dyDescent="0.2"/>
    <row r="3281" x14ac:dyDescent="0.2"/>
    <row r="3282" x14ac:dyDescent="0.2"/>
    <row r="3283" x14ac:dyDescent="0.2"/>
    <row r="3284" x14ac:dyDescent="0.2"/>
    <row r="3285" x14ac:dyDescent="0.2"/>
    <row r="3286" x14ac:dyDescent="0.2"/>
    <row r="3287" x14ac:dyDescent="0.2"/>
    <row r="3288" x14ac:dyDescent="0.2"/>
    <row r="3289" x14ac:dyDescent="0.2"/>
    <row r="3290" x14ac:dyDescent="0.2"/>
    <row r="3291" x14ac:dyDescent="0.2"/>
    <row r="3292" x14ac:dyDescent="0.2"/>
    <row r="3293" x14ac:dyDescent="0.2"/>
    <row r="3294" x14ac:dyDescent="0.2"/>
    <row r="3295" x14ac:dyDescent="0.2"/>
    <row r="3296" x14ac:dyDescent="0.2"/>
    <row r="3297" x14ac:dyDescent="0.2"/>
    <row r="3298" x14ac:dyDescent="0.2"/>
    <row r="3299" x14ac:dyDescent="0.2"/>
    <row r="3300" x14ac:dyDescent="0.2"/>
    <row r="3301" x14ac:dyDescent="0.2"/>
    <row r="3302" x14ac:dyDescent="0.2"/>
    <row r="3303" x14ac:dyDescent="0.2"/>
    <row r="3304" x14ac:dyDescent="0.2"/>
    <row r="3305" x14ac:dyDescent="0.2"/>
    <row r="3306" x14ac:dyDescent="0.2"/>
    <row r="3307" x14ac:dyDescent="0.2"/>
    <row r="3308" x14ac:dyDescent="0.2"/>
    <row r="3309" x14ac:dyDescent="0.2"/>
    <row r="3310" x14ac:dyDescent="0.2"/>
    <row r="3311" x14ac:dyDescent="0.2"/>
    <row r="3312" x14ac:dyDescent="0.2"/>
    <row r="3313" x14ac:dyDescent="0.2"/>
    <row r="3314" x14ac:dyDescent="0.2"/>
    <row r="3315" x14ac:dyDescent="0.2"/>
    <row r="3316" x14ac:dyDescent="0.2"/>
    <row r="3317" x14ac:dyDescent="0.2"/>
    <row r="3318" x14ac:dyDescent="0.2"/>
    <row r="3319" x14ac:dyDescent="0.2"/>
    <row r="3320" x14ac:dyDescent="0.2"/>
    <row r="3321" x14ac:dyDescent="0.2"/>
    <row r="3322" x14ac:dyDescent="0.2"/>
    <row r="3323" x14ac:dyDescent="0.2"/>
    <row r="3324" x14ac:dyDescent="0.2"/>
    <row r="3325" x14ac:dyDescent="0.2"/>
    <row r="3326" x14ac:dyDescent="0.2"/>
    <row r="3327" x14ac:dyDescent="0.2"/>
    <row r="3328" x14ac:dyDescent="0.2"/>
    <row r="3329" x14ac:dyDescent="0.2"/>
    <row r="3330" x14ac:dyDescent="0.2"/>
    <row r="3331" x14ac:dyDescent="0.2"/>
    <row r="3332" x14ac:dyDescent="0.2"/>
    <row r="3333" x14ac:dyDescent="0.2"/>
    <row r="3334" x14ac:dyDescent="0.2"/>
    <row r="3335" x14ac:dyDescent="0.2"/>
    <row r="3336" x14ac:dyDescent="0.2"/>
    <row r="3337" x14ac:dyDescent="0.2"/>
    <row r="3338" x14ac:dyDescent="0.2"/>
    <row r="3339" x14ac:dyDescent="0.2"/>
    <row r="3340" x14ac:dyDescent="0.2"/>
    <row r="3341" x14ac:dyDescent="0.2"/>
    <row r="3342" x14ac:dyDescent="0.2"/>
    <row r="3343" x14ac:dyDescent="0.2"/>
    <row r="3344" x14ac:dyDescent="0.2"/>
    <row r="3345" x14ac:dyDescent="0.2"/>
    <row r="3346" x14ac:dyDescent="0.2"/>
    <row r="3347" x14ac:dyDescent="0.2"/>
    <row r="3348" x14ac:dyDescent="0.2"/>
    <row r="3349" x14ac:dyDescent="0.2"/>
    <row r="3350" x14ac:dyDescent="0.2"/>
    <row r="3351" x14ac:dyDescent="0.2"/>
    <row r="3352" x14ac:dyDescent="0.2"/>
    <row r="3353" x14ac:dyDescent="0.2"/>
    <row r="3354" x14ac:dyDescent="0.2"/>
    <row r="3355" x14ac:dyDescent="0.2"/>
    <row r="3356" x14ac:dyDescent="0.2"/>
    <row r="3357" x14ac:dyDescent="0.2"/>
    <row r="3358" x14ac:dyDescent="0.2"/>
    <row r="3359" x14ac:dyDescent="0.2"/>
    <row r="3360" x14ac:dyDescent="0.2"/>
    <row r="3361" x14ac:dyDescent="0.2"/>
    <row r="3362" x14ac:dyDescent="0.2"/>
    <row r="3363" x14ac:dyDescent="0.2"/>
    <row r="3364" x14ac:dyDescent="0.2"/>
    <row r="3365" x14ac:dyDescent="0.2"/>
    <row r="3366" x14ac:dyDescent="0.2"/>
    <row r="3367" x14ac:dyDescent="0.2"/>
    <row r="3368" x14ac:dyDescent="0.2"/>
    <row r="3369" x14ac:dyDescent="0.2"/>
    <row r="3370" x14ac:dyDescent="0.2"/>
    <row r="3371" x14ac:dyDescent="0.2"/>
    <row r="3372" x14ac:dyDescent="0.2"/>
    <row r="3373" x14ac:dyDescent="0.2"/>
    <row r="3374" x14ac:dyDescent="0.2"/>
    <row r="3375" x14ac:dyDescent="0.2"/>
    <row r="3376" x14ac:dyDescent="0.2"/>
    <row r="3377" x14ac:dyDescent="0.2"/>
    <row r="3378" x14ac:dyDescent="0.2"/>
    <row r="3379" x14ac:dyDescent="0.2"/>
    <row r="3380" x14ac:dyDescent="0.2"/>
    <row r="3381" x14ac:dyDescent="0.2"/>
    <row r="3382" x14ac:dyDescent="0.2"/>
    <row r="3383" x14ac:dyDescent="0.2"/>
    <row r="3384" x14ac:dyDescent="0.2"/>
    <row r="3385" x14ac:dyDescent="0.2"/>
    <row r="3386" x14ac:dyDescent="0.2"/>
    <row r="3387" x14ac:dyDescent="0.2"/>
    <row r="3388" x14ac:dyDescent="0.2"/>
    <row r="3389" x14ac:dyDescent="0.2"/>
    <row r="3390" x14ac:dyDescent="0.2"/>
    <row r="3391" x14ac:dyDescent="0.2"/>
    <row r="3392" x14ac:dyDescent="0.2"/>
    <row r="3393" x14ac:dyDescent="0.2"/>
    <row r="3394" x14ac:dyDescent="0.2"/>
    <row r="3395" x14ac:dyDescent="0.2"/>
    <row r="3396" x14ac:dyDescent="0.2"/>
    <row r="3397" x14ac:dyDescent="0.2"/>
    <row r="3398" x14ac:dyDescent="0.2"/>
    <row r="3399" x14ac:dyDescent="0.2"/>
    <row r="3400" x14ac:dyDescent="0.2"/>
    <row r="3401" x14ac:dyDescent="0.2"/>
    <row r="3402" x14ac:dyDescent="0.2"/>
    <row r="3403" x14ac:dyDescent="0.2"/>
    <row r="3404" x14ac:dyDescent="0.2"/>
    <row r="3405" x14ac:dyDescent="0.2"/>
    <row r="3406" x14ac:dyDescent="0.2"/>
    <row r="3407" x14ac:dyDescent="0.2"/>
    <row r="3408" x14ac:dyDescent="0.2"/>
    <row r="3409" x14ac:dyDescent="0.2"/>
    <row r="3410" x14ac:dyDescent="0.2"/>
    <row r="3411" x14ac:dyDescent="0.2"/>
    <row r="3412" x14ac:dyDescent="0.2"/>
    <row r="3413" x14ac:dyDescent="0.2"/>
    <row r="3414" x14ac:dyDescent="0.2"/>
    <row r="3415" x14ac:dyDescent="0.2"/>
    <row r="3416" x14ac:dyDescent="0.2"/>
    <row r="3417" x14ac:dyDescent="0.2"/>
    <row r="3418" x14ac:dyDescent="0.2"/>
    <row r="3419" x14ac:dyDescent="0.2"/>
    <row r="3420" x14ac:dyDescent="0.2"/>
    <row r="3421" x14ac:dyDescent="0.2"/>
    <row r="3422" x14ac:dyDescent="0.2"/>
    <row r="3423" x14ac:dyDescent="0.2"/>
    <row r="3424" x14ac:dyDescent="0.2"/>
    <row r="3425" x14ac:dyDescent="0.2"/>
    <row r="3426" x14ac:dyDescent="0.2"/>
    <row r="3427" x14ac:dyDescent="0.2"/>
    <row r="3428" x14ac:dyDescent="0.2"/>
    <row r="3429" x14ac:dyDescent="0.2"/>
    <row r="3430" x14ac:dyDescent="0.2"/>
    <row r="3431" x14ac:dyDescent="0.2"/>
    <row r="3432" x14ac:dyDescent="0.2"/>
    <row r="3433" x14ac:dyDescent="0.2"/>
    <row r="3434" x14ac:dyDescent="0.2"/>
    <row r="3435" x14ac:dyDescent="0.2"/>
    <row r="3436" x14ac:dyDescent="0.2"/>
    <row r="3437" x14ac:dyDescent="0.2"/>
    <row r="3438" x14ac:dyDescent="0.2"/>
    <row r="3439" x14ac:dyDescent="0.2"/>
    <row r="3440" x14ac:dyDescent="0.2"/>
    <row r="3441" x14ac:dyDescent="0.2"/>
    <row r="3442" x14ac:dyDescent="0.2"/>
    <row r="3443" x14ac:dyDescent="0.2"/>
    <row r="3444" x14ac:dyDescent="0.2"/>
    <row r="3445" x14ac:dyDescent="0.2"/>
    <row r="3446" x14ac:dyDescent="0.2"/>
    <row r="3447" x14ac:dyDescent="0.2"/>
    <row r="3448" x14ac:dyDescent="0.2"/>
    <row r="3449" x14ac:dyDescent="0.2"/>
    <row r="3450" x14ac:dyDescent="0.2"/>
    <row r="3451" x14ac:dyDescent="0.2"/>
    <row r="3452" x14ac:dyDescent="0.2"/>
    <row r="3453" x14ac:dyDescent="0.2"/>
    <row r="3454" x14ac:dyDescent="0.2"/>
    <row r="3455" x14ac:dyDescent="0.2"/>
    <row r="3456" x14ac:dyDescent="0.2"/>
    <row r="3457" x14ac:dyDescent="0.2"/>
    <row r="3458" x14ac:dyDescent="0.2"/>
    <row r="3459" x14ac:dyDescent="0.2"/>
    <row r="3460" x14ac:dyDescent="0.2"/>
    <row r="3461" x14ac:dyDescent="0.2"/>
    <row r="3462" x14ac:dyDescent="0.2"/>
    <row r="3463" x14ac:dyDescent="0.2"/>
    <row r="3464" x14ac:dyDescent="0.2"/>
    <row r="3465" x14ac:dyDescent="0.2"/>
    <row r="3466" x14ac:dyDescent="0.2"/>
    <row r="3467" x14ac:dyDescent="0.2"/>
    <row r="3468" x14ac:dyDescent="0.2"/>
    <row r="3469" x14ac:dyDescent="0.2"/>
    <row r="3470" x14ac:dyDescent="0.2"/>
    <row r="3471" x14ac:dyDescent="0.2"/>
    <row r="3472" x14ac:dyDescent="0.2"/>
    <row r="3473" x14ac:dyDescent="0.2"/>
    <row r="3474" x14ac:dyDescent="0.2"/>
    <row r="3475" x14ac:dyDescent="0.2"/>
    <row r="3476" x14ac:dyDescent="0.2"/>
    <row r="3477" x14ac:dyDescent="0.2"/>
    <row r="3478" x14ac:dyDescent="0.2"/>
    <row r="3479" x14ac:dyDescent="0.2"/>
    <row r="3480" x14ac:dyDescent="0.2"/>
    <row r="3481" x14ac:dyDescent="0.2"/>
    <row r="3482" x14ac:dyDescent="0.2"/>
    <row r="3483" x14ac:dyDescent="0.2"/>
    <row r="3484" x14ac:dyDescent="0.2"/>
    <row r="3485" x14ac:dyDescent="0.2"/>
    <row r="3486" x14ac:dyDescent="0.2"/>
    <row r="3487" x14ac:dyDescent="0.2"/>
    <row r="3488" x14ac:dyDescent="0.2"/>
    <row r="3489" x14ac:dyDescent="0.2"/>
    <row r="3490" x14ac:dyDescent="0.2"/>
    <row r="3491" x14ac:dyDescent="0.2"/>
    <row r="3492" x14ac:dyDescent="0.2"/>
    <row r="3493" x14ac:dyDescent="0.2"/>
    <row r="3494" x14ac:dyDescent="0.2"/>
    <row r="3495" x14ac:dyDescent="0.2"/>
    <row r="3496" x14ac:dyDescent="0.2"/>
    <row r="3497" x14ac:dyDescent="0.2"/>
    <row r="3498" x14ac:dyDescent="0.2"/>
    <row r="3499" x14ac:dyDescent="0.2"/>
    <row r="3500" x14ac:dyDescent="0.2"/>
    <row r="3501" x14ac:dyDescent="0.2"/>
    <row r="3502" x14ac:dyDescent="0.2"/>
    <row r="3503" x14ac:dyDescent="0.2"/>
    <row r="3504" x14ac:dyDescent="0.2"/>
    <row r="3505" x14ac:dyDescent="0.2"/>
    <row r="3506" x14ac:dyDescent="0.2"/>
    <row r="3507" x14ac:dyDescent="0.2"/>
    <row r="3508" x14ac:dyDescent="0.2"/>
    <row r="3509" x14ac:dyDescent="0.2"/>
    <row r="3510" x14ac:dyDescent="0.2"/>
    <row r="3511" x14ac:dyDescent="0.2"/>
    <row r="3512" x14ac:dyDescent="0.2"/>
    <row r="3513" x14ac:dyDescent="0.2"/>
    <row r="3514" x14ac:dyDescent="0.2"/>
    <row r="3515" x14ac:dyDescent="0.2"/>
    <row r="3516" x14ac:dyDescent="0.2"/>
    <row r="3517" x14ac:dyDescent="0.2"/>
    <row r="3518" x14ac:dyDescent="0.2"/>
    <row r="3519" x14ac:dyDescent="0.2"/>
    <row r="3520" x14ac:dyDescent="0.2"/>
    <row r="3521" x14ac:dyDescent="0.2"/>
    <row r="3522" x14ac:dyDescent="0.2"/>
    <row r="3523" x14ac:dyDescent="0.2"/>
    <row r="3524" x14ac:dyDescent="0.2"/>
    <row r="3525" x14ac:dyDescent="0.2"/>
    <row r="3526" x14ac:dyDescent="0.2"/>
    <row r="3527" x14ac:dyDescent="0.2"/>
    <row r="3528" x14ac:dyDescent="0.2"/>
    <row r="3529" x14ac:dyDescent="0.2"/>
    <row r="3530" x14ac:dyDescent="0.2"/>
    <row r="3531" x14ac:dyDescent="0.2"/>
    <row r="3532" x14ac:dyDescent="0.2"/>
    <row r="3533" x14ac:dyDescent="0.2"/>
    <row r="3534" x14ac:dyDescent="0.2"/>
    <row r="3535" x14ac:dyDescent="0.2"/>
    <row r="3536" x14ac:dyDescent="0.2"/>
    <row r="3537" x14ac:dyDescent="0.2"/>
    <row r="3538" x14ac:dyDescent="0.2"/>
    <row r="3539" x14ac:dyDescent="0.2"/>
    <row r="3540" x14ac:dyDescent="0.2"/>
    <row r="3541" x14ac:dyDescent="0.2"/>
    <row r="3542" x14ac:dyDescent="0.2"/>
    <row r="3543" x14ac:dyDescent="0.2"/>
    <row r="3544" x14ac:dyDescent="0.2"/>
    <row r="3545" x14ac:dyDescent="0.2"/>
    <row r="3546" x14ac:dyDescent="0.2"/>
    <row r="3547" x14ac:dyDescent="0.2"/>
    <row r="3548" x14ac:dyDescent="0.2"/>
    <row r="3549" x14ac:dyDescent="0.2"/>
    <row r="3550" x14ac:dyDescent="0.2"/>
    <row r="3551" x14ac:dyDescent="0.2"/>
    <row r="3552" x14ac:dyDescent="0.2"/>
    <row r="3553" x14ac:dyDescent="0.2"/>
    <row r="3554" x14ac:dyDescent="0.2"/>
    <row r="3555" x14ac:dyDescent="0.2"/>
    <row r="3556" x14ac:dyDescent="0.2"/>
    <row r="3557" x14ac:dyDescent="0.2"/>
    <row r="3558" x14ac:dyDescent="0.2"/>
    <row r="3559" x14ac:dyDescent="0.2"/>
    <row r="3560" x14ac:dyDescent="0.2"/>
    <row r="3561" x14ac:dyDescent="0.2"/>
    <row r="3562" x14ac:dyDescent="0.2"/>
    <row r="3563" x14ac:dyDescent="0.2"/>
    <row r="3564" x14ac:dyDescent="0.2"/>
    <row r="3565" x14ac:dyDescent="0.2"/>
    <row r="3566" x14ac:dyDescent="0.2"/>
    <row r="3567" x14ac:dyDescent="0.2"/>
    <row r="3568" x14ac:dyDescent="0.2"/>
    <row r="3569" x14ac:dyDescent="0.2"/>
    <row r="3570" x14ac:dyDescent="0.2"/>
    <row r="3571" x14ac:dyDescent="0.2"/>
    <row r="3572" x14ac:dyDescent="0.2"/>
    <row r="3573" x14ac:dyDescent="0.2"/>
    <row r="3574" x14ac:dyDescent="0.2"/>
    <row r="3575" x14ac:dyDescent="0.2"/>
    <row r="3576" x14ac:dyDescent="0.2"/>
    <row r="3577" x14ac:dyDescent="0.2"/>
    <row r="3578" x14ac:dyDescent="0.2"/>
    <row r="3579" x14ac:dyDescent="0.2"/>
    <row r="3580" x14ac:dyDescent="0.2"/>
    <row r="3581" x14ac:dyDescent="0.2"/>
    <row r="3582" x14ac:dyDescent="0.2"/>
    <row r="3583" x14ac:dyDescent="0.2"/>
    <row r="3584" x14ac:dyDescent="0.2"/>
    <row r="3585" x14ac:dyDescent="0.2"/>
    <row r="3586" x14ac:dyDescent="0.2"/>
    <row r="3587" x14ac:dyDescent="0.2"/>
    <row r="3588" x14ac:dyDescent="0.2"/>
    <row r="3589" x14ac:dyDescent="0.2"/>
    <row r="3590" x14ac:dyDescent="0.2"/>
    <row r="3591" x14ac:dyDescent="0.2"/>
    <row r="3592" x14ac:dyDescent="0.2"/>
    <row r="3593" x14ac:dyDescent="0.2"/>
    <row r="3594" x14ac:dyDescent="0.2"/>
    <row r="3595" x14ac:dyDescent="0.2"/>
    <row r="3596" x14ac:dyDescent="0.2"/>
    <row r="3597" x14ac:dyDescent="0.2"/>
    <row r="3598" x14ac:dyDescent="0.2"/>
    <row r="3599" x14ac:dyDescent="0.2"/>
    <row r="3600" x14ac:dyDescent="0.2"/>
    <row r="3601" x14ac:dyDescent="0.2"/>
    <row r="3602" x14ac:dyDescent="0.2"/>
    <row r="3603" x14ac:dyDescent="0.2"/>
    <row r="3604" x14ac:dyDescent="0.2"/>
    <row r="3605" x14ac:dyDescent="0.2"/>
    <row r="3606" x14ac:dyDescent="0.2"/>
    <row r="3607" x14ac:dyDescent="0.2"/>
    <row r="3608" x14ac:dyDescent="0.2"/>
    <row r="3609" x14ac:dyDescent="0.2"/>
    <row r="3610" x14ac:dyDescent="0.2"/>
    <row r="3611" x14ac:dyDescent="0.2"/>
    <row r="3612" x14ac:dyDescent="0.2"/>
    <row r="3613" x14ac:dyDescent="0.2"/>
    <row r="3614" x14ac:dyDescent="0.2"/>
    <row r="3615" x14ac:dyDescent="0.2"/>
    <row r="3616" x14ac:dyDescent="0.2"/>
    <row r="3617" x14ac:dyDescent="0.2"/>
    <row r="3618" x14ac:dyDescent="0.2"/>
    <row r="3619" x14ac:dyDescent="0.2"/>
    <row r="3620" x14ac:dyDescent="0.2"/>
    <row r="3621" x14ac:dyDescent="0.2"/>
    <row r="3622" x14ac:dyDescent="0.2"/>
    <row r="3623" x14ac:dyDescent="0.2"/>
    <row r="3624" x14ac:dyDescent="0.2"/>
    <row r="3625" x14ac:dyDescent="0.2"/>
    <row r="3626" x14ac:dyDescent="0.2"/>
    <row r="3627" x14ac:dyDescent="0.2"/>
    <row r="3628" x14ac:dyDescent="0.2"/>
    <row r="3629" x14ac:dyDescent="0.2"/>
    <row r="3630" x14ac:dyDescent="0.2"/>
    <row r="3631" x14ac:dyDescent="0.2"/>
    <row r="3632" x14ac:dyDescent="0.2"/>
    <row r="3633" x14ac:dyDescent="0.2"/>
    <row r="3634" x14ac:dyDescent="0.2"/>
    <row r="3635" x14ac:dyDescent="0.2"/>
    <row r="3636" x14ac:dyDescent="0.2"/>
    <row r="3637" x14ac:dyDescent="0.2"/>
    <row r="3638" x14ac:dyDescent="0.2"/>
    <row r="3639" x14ac:dyDescent="0.2"/>
    <row r="3640" x14ac:dyDescent="0.2"/>
    <row r="3641" x14ac:dyDescent="0.2"/>
    <row r="3642" x14ac:dyDescent="0.2"/>
    <row r="3643" x14ac:dyDescent="0.2"/>
    <row r="3644" x14ac:dyDescent="0.2"/>
    <row r="3645" x14ac:dyDescent="0.2"/>
    <row r="3646" x14ac:dyDescent="0.2"/>
    <row r="3647" x14ac:dyDescent="0.2"/>
    <row r="3648" x14ac:dyDescent="0.2"/>
    <row r="3649" x14ac:dyDescent="0.2"/>
    <row r="3650" x14ac:dyDescent="0.2"/>
    <row r="3651" x14ac:dyDescent="0.2"/>
    <row r="3652" x14ac:dyDescent="0.2"/>
    <row r="3653" x14ac:dyDescent="0.2"/>
    <row r="3654" x14ac:dyDescent="0.2"/>
    <row r="3655" x14ac:dyDescent="0.2"/>
    <row r="3656" x14ac:dyDescent="0.2"/>
    <row r="3657" x14ac:dyDescent="0.2"/>
    <row r="3658" x14ac:dyDescent="0.2"/>
    <row r="3659" x14ac:dyDescent="0.2"/>
    <row r="3660" x14ac:dyDescent="0.2"/>
    <row r="3661" x14ac:dyDescent="0.2"/>
    <row r="3662" x14ac:dyDescent="0.2"/>
    <row r="3663" x14ac:dyDescent="0.2"/>
    <row r="3664" x14ac:dyDescent="0.2"/>
    <row r="3665" x14ac:dyDescent="0.2"/>
    <row r="3666" x14ac:dyDescent="0.2"/>
    <row r="3667" x14ac:dyDescent="0.2"/>
    <row r="3668" x14ac:dyDescent="0.2"/>
    <row r="3669" x14ac:dyDescent="0.2"/>
    <row r="3670" x14ac:dyDescent="0.2"/>
    <row r="3671" x14ac:dyDescent="0.2"/>
    <row r="3672" x14ac:dyDescent="0.2"/>
    <row r="3673" x14ac:dyDescent="0.2"/>
    <row r="3674" x14ac:dyDescent="0.2"/>
    <row r="3675" x14ac:dyDescent="0.2"/>
    <row r="3676" x14ac:dyDescent="0.2"/>
    <row r="3677" x14ac:dyDescent="0.2"/>
    <row r="3678" x14ac:dyDescent="0.2"/>
    <row r="3679" x14ac:dyDescent="0.2"/>
    <row r="3680" x14ac:dyDescent="0.2"/>
    <row r="3681" x14ac:dyDescent="0.2"/>
    <row r="3682" x14ac:dyDescent="0.2"/>
    <row r="3683" x14ac:dyDescent="0.2"/>
    <row r="3684" x14ac:dyDescent="0.2"/>
    <row r="3685" x14ac:dyDescent="0.2"/>
    <row r="3686" x14ac:dyDescent="0.2"/>
    <row r="3687" x14ac:dyDescent="0.2"/>
    <row r="3688" x14ac:dyDescent="0.2"/>
    <row r="3689" x14ac:dyDescent="0.2"/>
    <row r="3690" x14ac:dyDescent="0.2"/>
    <row r="3691" x14ac:dyDescent="0.2"/>
    <row r="3692" x14ac:dyDescent="0.2"/>
    <row r="3693" x14ac:dyDescent="0.2"/>
    <row r="3694" x14ac:dyDescent="0.2"/>
    <row r="3695" x14ac:dyDescent="0.2"/>
    <row r="3696" x14ac:dyDescent="0.2"/>
    <row r="3697" x14ac:dyDescent="0.2"/>
    <row r="3698" x14ac:dyDescent="0.2"/>
    <row r="3699" x14ac:dyDescent="0.2"/>
    <row r="3700" x14ac:dyDescent="0.2"/>
    <row r="3701" x14ac:dyDescent="0.2"/>
    <row r="3702" x14ac:dyDescent="0.2"/>
    <row r="3703" x14ac:dyDescent="0.2"/>
    <row r="3704" x14ac:dyDescent="0.2"/>
    <row r="3705" x14ac:dyDescent="0.2"/>
    <row r="3706" x14ac:dyDescent="0.2"/>
    <row r="3707" x14ac:dyDescent="0.2"/>
    <row r="3708" x14ac:dyDescent="0.2"/>
    <row r="3709" x14ac:dyDescent="0.2"/>
    <row r="3710" x14ac:dyDescent="0.2"/>
    <row r="3711" x14ac:dyDescent="0.2"/>
    <row r="3712" x14ac:dyDescent="0.2"/>
    <row r="3713" x14ac:dyDescent="0.2"/>
    <row r="3714" x14ac:dyDescent="0.2"/>
    <row r="3715" x14ac:dyDescent="0.2"/>
    <row r="3716" x14ac:dyDescent="0.2"/>
    <row r="3717" x14ac:dyDescent="0.2"/>
    <row r="3718" x14ac:dyDescent="0.2"/>
    <row r="3719" x14ac:dyDescent="0.2"/>
    <row r="3720" x14ac:dyDescent="0.2"/>
    <row r="3721" x14ac:dyDescent="0.2"/>
    <row r="3722" x14ac:dyDescent="0.2"/>
    <row r="3723" x14ac:dyDescent="0.2"/>
    <row r="3724" x14ac:dyDescent="0.2"/>
    <row r="3725" x14ac:dyDescent="0.2"/>
    <row r="3726" x14ac:dyDescent="0.2"/>
    <row r="3727" x14ac:dyDescent="0.2"/>
    <row r="3728" x14ac:dyDescent="0.2"/>
    <row r="3729" x14ac:dyDescent="0.2"/>
    <row r="3730" x14ac:dyDescent="0.2"/>
    <row r="3731" x14ac:dyDescent="0.2"/>
    <row r="3732" x14ac:dyDescent="0.2"/>
    <row r="3733" x14ac:dyDescent="0.2"/>
    <row r="3734" x14ac:dyDescent="0.2"/>
    <row r="3735" x14ac:dyDescent="0.2"/>
    <row r="3736" x14ac:dyDescent="0.2"/>
    <row r="3737" x14ac:dyDescent="0.2"/>
    <row r="3738" x14ac:dyDescent="0.2"/>
    <row r="3739" x14ac:dyDescent="0.2"/>
    <row r="3740" x14ac:dyDescent="0.2"/>
    <row r="3741" x14ac:dyDescent="0.2"/>
    <row r="3742" x14ac:dyDescent="0.2"/>
    <row r="3743" x14ac:dyDescent="0.2"/>
    <row r="3744" x14ac:dyDescent="0.2"/>
    <row r="3745" x14ac:dyDescent="0.2"/>
    <row r="3746" x14ac:dyDescent="0.2"/>
    <row r="3747" x14ac:dyDescent="0.2"/>
    <row r="3748" x14ac:dyDescent="0.2"/>
    <row r="3749" x14ac:dyDescent="0.2"/>
    <row r="3750" x14ac:dyDescent="0.2"/>
    <row r="3751" x14ac:dyDescent="0.2"/>
    <row r="3752" x14ac:dyDescent="0.2"/>
    <row r="3753" x14ac:dyDescent="0.2"/>
    <row r="3754" x14ac:dyDescent="0.2"/>
    <row r="3755" x14ac:dyDescent="0.2"/>
    <row r="3756" x14ac:dyDescent="0.2"/>
    <row r="3757" x14ac:dyDescent="0.2"/>
    <row r="3758" x14ac:dyDescent="0.2"/>
    <row r="3759" x14ac:dyDescent="0.2"/>
    <row r="3760" x14ac:dyDescent="0.2"/>
    <row r="3761" x14ac:dyDescent="0.2"/>
    <row r="3762" x14ac:dyDescent="0.2"/>
    <row r="3763" x14ac:dyDescent="0.2"/>
    <row r="3764" x14ac:dyDescent="0.2"/>
    <row r="3765" x14ac:dyDescent="0.2"/>
    <row r="3766" x14ac:dyDescent="0.2"/>
    <row r="3767" x14ac:dyDescent="0.2"/>
    <row r="3768" x14ac:dyDescent="0.2"/>
    <row r="3769" x14ac:dyDescent="0.2"/>
    <row r="3770" x14ac:dyDescent="0.2"/>
    <row r="3771" x14ac:dyDescent="0.2"/>
    <row r="3772" x14ac:dyDescent="0.2"/>
    <row r="3773" x14ac:dyDescent="0.2"/>
    <row r="3774" x14ac:dyDescent="0.2"/>
    <row r="3775" x14ac:dyDescent="0.2"/>
    <row r="3776" x14ac:dyDescent="0.2"/>
    <row r="3777" x14ac:dyDescent="0.2"/>
    <row r="3778" x14ac:dyDescent="0.2"/>
    <row r="3779" x14ac:dyDescent="0.2"/>
    <row r="3780" x14ac:dyDescent="0.2"/>
    <row r="3781" x14ac:dyDescent="0.2"/>
    <row r="3782" x14ac:dyDescent="0.2"/>
    <row r="3783" x14ac:dyDescent="0.2"/>
    <row r="3784" x14ac:dyDescent="0.2"/>
    <row r="3785" x14ac:dyDescent="0.2"/>
    <row r="3786" x14ac:dyDescent="0.2"/>
    <row r="3787" x14ac:dyDescent="0.2"/>
    <row r="3788" x14ac:dyDescent="0.2"/>
    <row r="3789" x14ac:dyDescent="0.2"/>
    <row r="3790" x14ac:dyDescent="0.2"/>
    <row r="3791" x14ac:dyDescent="0.2"/>
    <row r="3792" x14ac:dyDescent="0.2"/>
    <row r="3793" x14ac:dyDescent="0.2"/>
    <row r="3794" x14ac:dyDescent="0.2"/>
    <row r="3795" x14ac:dyDescent="0.2"/>
    <row r="3796" x14ac:dyDescent="0.2"/>
    <row r="3797" x14ac:dyDescent="0.2"/>
    <row r="3798" x14ac:dyDescent="0.2"/>
    <row r="3799" x14ac:dyDescent="0.2"/>
    <row r="3800" x14ac:dyDescent="0.2"/>
    <row r="3801" x14ac:dyDescent="0.2"/>
    <row r="3802" x14ac:dyDescent="0.2"/>
    <row r="3803" x14ac:dyDescent="0.2"/>
    <row r="3804" x14ac:dyDescent="0.2"/>
    <row r="3805" x14ac:dyDescent="0.2"/>
    <row r="3806" x14ac:dyDescent="0.2"/>
    <row r="3807" x14ac:dyDescent="0.2"/>
    <row r="3808" x14ac:dyDescent="0.2"/>
    <row r="3809" x14ac:dyDescent="0.2"/>
    <row r="3810" x14ac:dyDescent="0.2"/>
    <row r="3811" x14ac:dyDescent="0.2"/>
    <row r="3812" x14ac:dyDescent="0.2"/>
    <row r="3813" x14ac:dyDescent="0.2"/>
    <row r="3814" x14ac:dyDescent="0.2"/>
    <row r="3815" x14ac:dyDescent="0.2"/>
    <row r="3816" x14ac:dyDescent="0.2"/>
    <row r="3817" x14ac:dyDescent="0.2"/>
    <row r="3818" x14ac:dyDescent="0.2"/>
    <row r="3819" x14ac:dyDescent="0.2"/>
    <row r="3820" x14ac:dyDescent="0.2"/>
    <row r="3821" x14ac:dyDescent="0.2"/>
    <row r="3822" x14ac:dyDescent="0.2"/>
    <row r="3823" x14ac:dyDescent="0.2"/>
    <row r="3824" x14ac:dyDescent="0.2"/>
    <row r="3825" x14ac:dyDescent="0.2"/>
    <row r="3826" x14ac:dyDescent="0.2"/>
    <row r="3827" x14ac:dyDescent="0.2"/>
    <row r="3828" x14ac:dyDescent="0.2"/>
    <row r="3829" x14ac:dyDescent="0.2"/>
    <row r="3830" x14ac:dyDescent="0.2"/>
    <row r="3831" x14ac:dyDescent="0.2"/>
    <row r="3832" x14ac:dyDescent="0.2"/>
    <row r="3833" x14ac:dyDescent="0.2"/>
    <row r="3834" x14ac:dyDescent="0.2"/>
    <row r="3835" x14ac:dyDescent="0.2"/>
    <row r="3836" x14ac:dyDescent="0.2"/>
    <row r="3837" x14ac:dyDescent="0.2"/>
    <row r="3838" x14ac:dyDescent="0.2"/>
    <row r="3839" x14ac:dyDescent="0.2"/>
    <row r="3840" x14ac:dyDescent="0.2"/>
    <row r="3841" x14ac:dyDescent="0.2"/>
    <row r="3842" x14ac:dyDescent="0.2"/>
    <row r="3843" x14ac:dyDescent="0.2"/>
    <row r="3844" x14ac:dyDescent="0.2"/>
    <row r="3845" x14ac:dyDescent="0.2"/>
    <row r="3846" x14ac:dyDescent="0.2"/>
    <row r="3847" x14ac:dyDescent="0.2"/>
    <row r="3848" x14ac:dyDescent="0.2"/>
    <row r="3849" x14ac:dyDescent="0.2"/>
    <row r="3850" x14ac:dyDescent="0.2"/>
    <row r="3851" x14ac:dyDescent="0.2"/>
    <row r="3852" x14ac:dyDescent="0.2"/>
    <row r="3853" x14ac:dyDescent="0.2"/>
    <row r="3854" x14ac:dyDescent="0.2"/>
    <row r="3855" x14ac:dyDescent="0.2"/>
    <row r="3856" x14ac:dyDescent="0.2"/>
    <row r="3857" x14ac:dyDescent="0.2"/>
    <row r="3858" x14ac:dyDescent="0.2"/>
    <row r="3859" x14ac:dyDescent="0.2"/>
    <row r="3860" x14ac:dyDescent="0.2"/>
    <row r="3861" x14ac:dyDescent="0.2"/>
    <row r="3862" x14ac:dyDescent="0.2"/>
    <row r="3863" x14ac:dyDescent="0.2"/>
    <row r="3864" x14ac:dyDescent="0.2"/>
    <row r="3865" x14ac:dyDescent="0.2"/>
    <row r="3866" x14ac:dyDescent="0.2"/>
    <row r="3867" x14ac:dyDescent="0.2"/>
    <row r="3868" x14ac:dyDescent="0.2"/>
    <row r="3869" x14ac:dyDescent="0.2"/>
    <row r="3870" x14ac:dyDescent="0.2"/>
    <row r="3871" x14ac:dyDescent="0.2"/>
    <row r="3872" x14ac:dyDescent="0.2"/>
    <row r="3873" x14ac:dyDescent="0.2"/>
    <row r="3874" x14ac:dyDescent="0.2"/>
    <row r="3875" x14ac:dyDescent="0.2"/>
    <row r="3876" x14ac:dyDescent="0.2"/>
    <row r="3877" x14ac:dyDescent="0.2"/>
    <row r="3878" x14ac:dyDescent="0.2"/>
    <row r="3879" x14ac:dyDescent="0.2"/>
    <row r="3880" x14ac:dyDescent="0.2"/>
    <row r="3881" x14ac:dyDescent="0.2"/>
    <row r="3882" x14ac:dyDescent="0.2"/>
    <row r="3883" x14ac:dyDescent="0.2"/>
    <row r="3884" x14ac:dyDescent="0.2"/>
    <row r="3885" x14ac:dyDescent="0.2"/>
    <row r="3886" x14ac:dyDescent="0.2"/>
    <row r="3887" x14ac:dyDescent="0.2"/>
    <row r="3888" x14ac:dyDescent="0.2"/>
    <row r="3889" x14ac:dyDescent="0.2"/>
    <row r="3890" x14ac:dyDescent="0.2"/>
    <row r="3891" x14ac:dyDescent="0.2"/>
    <row r="3892" x14ac:dyDescent="0.2"/>
    <row r="3893" x14ac:dyDescent="0.2"/>
    <row r="3894" x14ac:dyDescent="0.2"/>
    <row r="3895" x14ac:dyDescent="0.2"/>
    <row r="3896" x14ac:dyDescent="0.2"/>
    <row r="3897" x14ac:dyDescent="0.2"/>
    <row r="3898" x14ac:dyDescent="0.2"/>
    <row r="3899" x14ac:dyDescent="0.2"/>
    <row r="3900" x14ac:dyDescent="0.2"/>
    <row r="3901" x14ac:dyDescent="0.2"/>
    <row r="3902" x14ac:dyDescent="0.2"/>
    <row r="3903" x14ac:dyDescent="0.2"/>
    <row r="3904" x14ac:dyDescent="0.2"/>
    <row r="3905" x14ac:dyDescent="0.2"/>
    <row r="3906" x14ac:dyDescent="0.2"/>
    <row r="3907" x14ac:dyDescent="0.2"/>
    <row r="3908" x14ac:dyDescent="0.2"/>
    <row r="3909" x14ac:dyDescent="0.2"/>
    <row r="3910" x14ac:dyDescent="0.2"/>
    <row r="3911" x14ac:dyDescent="0.2"/>
    <row r="3912" x14ac:dyDescent="0.2"/>
    <row r="3913" x14ac:dyDescent="0.2"/>
    <row r="3914" x14ac:dyDescent="0.2"/>
    <row r="3915" x14ac:dyDescent="0.2"/>
    <row r="3916" x14ac:dyDescent="0.2"/>
    <row r="3917" x14ac:dyDescent="0.2"/>
    <row r="3918" x14ac:dyDescent="0.2"/>
    <row r="3919" x14ac:dyDescent="0.2"/>
    <row r="3920" x14ac:dyDescent="0.2"/>
    <row r="3921" x14ac:dyDescent="0.2"/>
    <row r="3922" x14ac:dyDescent="0.2"/>
    <row r="3923" x14ac:dyDescent="0.2"/>
    <row r="3924" x14ac:dyDescent="0.2"/>
    <row r="3925" x14ac:dyDescent="0.2"/>
    <row r="3926" x14ac:dyDescent="0.2"/>
    <row r="3927" x14ac:dyDescent="0.2"/>
    <row r="3928" x14ac:dyDescent="0.2"/>
    <row r="3929" x14ac:dyDescent="0.2"/>
    <row r="3930" x14ac:dyDescent="0.2"/>
    <row r="3931" x14ac:dyDescent="0.2"/>
    <row r="3932" x14ac:dyDescent="0.2"/>
    <row r="3933" x14ac:dyDescent="0.2"/>
    <row r="3934" x14ac:dyDescent="0.2"/>
    <row r="3935" x14ac:dyDescent="0.2"/>
    <row r="3936" x14ac:dyDescent="0.2"/>
    <row r="3937" x14ac:dyDescent="0.2"/>
    <row r="3938" x14ac:dyDescent="0.2"/>
    <row r="3939" x14ac:dyDescent="0.2"/>
    <row r="3940" x14ac:dyDescent="0.2"/>
    <row r="3941" x14ac:dyDescent="0.2"/>
    <row r="3942" x14ac:dyDescent="0.2"/>
    <row r="3943" x14ac:dyDescent="0.2"/>
    <row r="3944" x14ac:dyDescent="0.2"/>
    <row r="3945" x14ac:dyDescent="0.2"/>
    <row r="3946" x14ac:dyDescent="0.2"/>
    <row r="3947" x14ac:dyDescent="0.2"/>
    <row r="3948" x14ac:dyDescent="0.2"/>
    <row r="3949" x14ac:dyDescent="0.2"/>
    <row r="3950" x14ac:dyDescent="0.2"/>
    <row r="3951" x14ac:dyDescent="0.2"/>
    <row r="3952" x14ac:dyDescent="0.2"/>
    <row r="3953" x14ac:dyDescent="0.2"/>
    <row r="3954" x14ac:dyDescent="0.2"/>
    <row r="3955" x14ac:dyDescent="0.2"/>
    <row r="3956" x14ac:dyDescent="0.2"/>
    <row r="3957" x14ac:dyDescent="0.2"/>
    <row r="3958" x14ac:dyDescent="0.2"/>
    <row r="3959" x14ac:dyDescent="0.2"/>
    <row r="3960" x14ac:dyDescent="0.2"/>
    <row r="3961" x14ac:dyDescent="0.2"/>
    <row r="3962" x14ac:dyDescent="0.2"/>
    <row r="3963" x14ac:dyDescent="0.2"/>
    <row r="3964" x14ac:dyDescent="0.2"/>
    <row r="3965" x14ac:dyDescent="0.2"/>
    <row r="3966" x14ac:dyDescent="0.2"/>
    <row r="3967" x14ac:dyDescent="0.2"/>
    <row r="3968" x14ac:dyDescent="0.2"/>
    <row r="3969" x14ac:dyDescent="0.2"/>
    <row r="3970" x14ac:dyDescent="0.2"/>
    <row r="3971" x14ac:dyDescent="0.2"/>
    <row r="3972" x14ac:dyDescent="0.2"/>
    <row r="3973" x14ac:dyDescent="0.2"/>
    <row r="3974" x14ac:dyDescent="0.2"/>
    <row r="3975" x14ac:dyDescent="0.2"/>
    <row r="3976" x14ac:dyDescent="0.2"/>
    <row r="3977" x14ac:dyDescent="0.2"/>
    <row r="3978" x14ac:dyDescent="0.2"/>
    <row r="3979" x14ac:dyDescent="0.2"/>
    <row r="3980" x14ac:dyDescent="0.2"/>
    <row r="3981" x14ac:dyDescent="0.2"/>
    <row r="3982" x14ac:dyDescent="0.2"/>
    <row r="3983" x14ac:dyDescent="0.2"/>
    <row r="3984" x14ac:dyDescent="0.2"/>
    <row r="3985" x14ac:dyDescent="0.2"/>
    <row r="3986" x14ac:dyDescent="0.2"/>
    <row r="3987" x14ac:dyDescent="0.2"/>
    <row r="3988" x14ac:dyDescent="0.2"/>
    <row r="3989" x14ac:dyDescent="0.2"/>
    <row r="3990" x14ac:dyDescent="0.2"/>
    <row r="3991" x14ac:dyDescent="0.2"/>
    <row r="3992" x14ac:dyDescent="0.2"/>
    <row r="3993" x14ac:dyDescent="0.2"/>
    <row r="3994" x14ac:dyDescent="0.2"/>
    <row r="3995" x14ac:dyDescent="0.2"/>
    <row r="3996" x14ac:dyDescent="0.2"/>
    <row r="3997" x14ac:dyDescent="0.2"/>
    <row r="3998" x14ac:dyDescent="0.2"/>
    <row r="3999" x14ac:dyDescent="0.2"/>
    <row r="4000" x14ac:dyDescent="0.2"/>
    <row r="4001" x14ac:dyDescent="0.2"/>
    <row r="4002" x14ac:dyDescent="0.2"/>
    <row r="4003" x14ac:dyDescent="0.2"/>
    <row r="4004" x14ac:dyDescent="0.2"/>
    <row r="4005" x14ac:dyDescent="0.2"/>
    <row r="4006" x14ac:dyDescent="0.2"/>
    <row r="4007" x14ac:dyDescent="0.2"/>
    <row r="4008" x14ac:dyDescent="0.2"/>
    <row r="4009" x14ac:dyDescent="0.2"/>
    <row r="4010" x14ac:dyDescent="0.2"/>
    <row r="4011" x14ac:dyDescent="0.2"/>
    <row r="4012" x14ac:dyDescent="0.2"/>
    <row r="4013" x14ac:dyDescent="0.2"/>
    <row r="4014" x14ac:dyDescent="0.2"/>
    <row r="4015" x14ac:dyDescent="0.2"/>
    <row r="4016" x14ac:dyDescent="0.2"/>
    <row r="4017" x14ac:dyDescent="0.2"/>
    <row r="4018" x14ac:dyDescent="0.2"/>
    <row r="4019" x14ac:dyDescent="0.2"/>
    <row r="4020" x14ac:dyDescent="0.2"/>
    <row r="4021" x14ac:dyDescent="0.2"/>
    <row r="4022" x14ac:dyDescent="0.2"/>
    <row r="4023" x14ac:dyDescent="0.2"/>
    <row r="4024" x14ac:dyDescent="0.2"/>
    <row r="4025" x14ac:dyDescent="0.2"/>
    <row r="4026" x14ac:dyDescent="0.2"/>
    <row r="4027" x14ac:dyDescent="0.2"/>
    <row r="4028" x14ac:dyDescent="0.2"/>
    <row r="4029" x14ac:dyDescent="0.2"/>
    <row r="4030" x14ac:dyDescent="0.2"/>
    <row r="4031" x14ac:dyDescent="0.2"/>
    <row r="4032" x14ac:dyDescent="0.2"/>
    <row r="4033" x14ac:dyDescent="0.2"/>
    <row r="4034" x14ac:dyDescent="0.2"/>
    <row r="4035" x14ac:dyDescent="0.2"/>
    <row r="4036" x14ac:dyDescent="0.2"/>
    <row r="4037" x14ac:dyDescent="0.2"/>
    <row r="4038" x14ac:dyDescent="0.2"/>
    <row r="4039" x14ac:dyDescent="0.2"/>
    <row r="4040" x14ac:dyDescent="0.2"/>
    <row r="4041" x14ac:dyDescent="0.2"/>
    <row r="4042" x14ac:dyDescent="0.2"/>
    <row r="4043" x14ac:dyDescent="0.2"/>
    <row r="4044" x14ac:dyDescent="0.2"/>
    <row r="4045" x14ac:dyDescent="0.2"/>
    <row r="4046" x14ac:dyDescent="0.2"/>
    <row r="4047" x14ac:dyDescent="0.2"/>
    <row r="4048" x14ac:dyDescent="0.2"/>
    <row r="4049" x14ac:dyDescent="0.2"/>
    <row r="4050" x14ac:dyDescent="0.2"/>
    <row r="4051" x14ac:dyDescent="0.2"/>
    <row r="4052" x14ac:dyDescent="0.2"/>
    <row r="4053" x14ac:dyDescent="0.2"/>
    <row r="4054" x14ac:dyDescent="0.2"/>
    <row r="4055" x14ac:dyDescent="0.2"/>
    <row r="4056" x14ac:dyDescent="0.2"/>
    <row r="4057" x14ac:dyDescent="0.2"/>
    <row r="4058" x14ac:dyDescent="0.2"/>
    <row r="4059" x14ac:dyDescent="0.2"/>
    <row r="4060" x14ac:dyDescent="0.2"/>
    <row r="4061" x14ac:dyDescent="0.2"/>
    <row r="4062" x14ac:dyDescent="0.2"/>
    <row r="4063" x14ac:dyDescent="0.2"/>
    <row r="4064" x14ac:dyDescent="0.2"/>
    <row r="4065" x14ac:dyDescent="0.2"/>
    <row r="4066" x14ac:dyDescent="0.2"/>
    <row r="4067" x14ac:dyDescent="0.2"/>
    <row r="4068" x14ac:dyDescent="0.2"/>
    <row r="4069" x14ac:dyDescent="0.2"/>
    <row r="4070" x14ac:dyDescent="0.2"/>
    <row r="4071" x14ac:dyDescent="0.2"/>
    <row r="4072" x14ac:dyDescent="0.2"/>
    <row r="4073" x14ac:dyDescent="0.2"/>
    <row r="4074" x14ac:dyDescent="0.2"/>
    <row r="4075" x14ac:dyDescent="0.2"/>
    <row r="4076" x14ac:dyDescent="0.2"/>
    <row r="4077" x14ac:dyDescent="0.2"/>
    <row r="4078" x14ac:dyDescent="0.2"/>
    <row r="4079" x14ac:dyDescent="0.2"/>
    <row r="4080" x14ac:dyDescent="0.2"/>
    <row r="4081" x14ac:dyDescent="0.2"/>
    <row r="4082" x14ac:dyDescent="0.2"/>
    <row r="4083" x14ac:dyDescent="0.2"/>
    <row r="4084" x14ac:dyDescent="0.2"/>
    <row r="4085" x14ac:dyDescent="0.2"/>
    <row r="4086" x14ac:dyDescent="0.2"/>
    <row r="4087" x14ac:dyDescent="0.2"/>
    <row r="4088" x14ac:dyDescent="0.2"/>
    <row r="4089" x14ac:dyDescent="0.2"/>
    <row r="4090" x14ac:dyDescent="0.2"/>
    <row r="4091" x14ac:dyDescent="0.2"/>
    <row r="4092" x14ac:dyDescent="0.2"/>
    <row r="4093" x14ac:dyDescent="0.2"/>
    <row r="4094" x14ac:dyDescent="0.2"/>
    <row r="4095" x14ac:dyDescent="0.2"/>
    <row r="4096" x14ac:dyDescent="0.2"/>
    <row r="4097" x14ac:dyDescent="0.2"/>
    <row r="4098" x14ac:dyDescent="0.2"/>
    <row r="4099" x14ac:dyDescent="0.2"/>
    <row r="4100" x14ac:dyDescent="0.2"/>
    <row r="4101" x14ac:dyDescent="0.2"/>
    <row r="4102" x14ac:dyDescent="0.2"/>
    <row r="4103" x14ac:dyDescent="0.2"/>
    <row r="4104" x14ac:dyDescent="0.2"/>
    <row r="4105" x14ac:dyDescent="0.2"/>
    <row r="4106" x14ac:dyDescent="0.2"/>
    <row r="4107" x14ac:dyDescent="0.2"/>
    <row r="4108" x14ac:dyDescent="0.2"/>
    <row r="4109" x14ac:dyDescent="0.2"/>
    <row r="4110" x14ac:dyDescent="0.2"/>
    <row r="4111" x14ac:dyDescent="0.2"/>
    <row r="4112" x14ac:dyDescent="0.2"/>
    <row r="4113" x14ac:dyDescent="0.2"/>
    <row r="4114" x14ac:dyDescent="0.2"/>
    <row r="4115" x14ac:dyDescent="0.2"/>
    <row r="4116" x14ac:dyDescent="0.2"/>
    <row r="4117" x14ac:dyDescent="0.2"/>
    <row r="4118" x14ac:dyDescent="0.2"/>
    <row r="4119" x14ac:dyDescent="0.2"/>
    <row r="4120" x14ac:dyDescent="0.2"/>
    <row r="4121" x14ac:dyDescent="0.2"/>
    <row r="4122" x14ac:dyDescent="0.2"/>
    <row r="4123" x14ac:dyDescent="0.2"/>
    <row r="4124" x14ac:dyDescent="0.2"/>
    <row r="4125" x14ac:dyDescent="0.2"/>
    <row r="4126" x14ac:dyDescent="0.2"/>
    <row r="4127" x14ac:dyDescent="0.2"/>
    <row r="4128" x14ac:dyDescent="0.2"/>
    <row r="4129" x14ac:dyDescent="0.2"/>
    <row r="4130" x14ac:dyDescent="0.2"/>
    <row r="4131" x14ac:dyDescent="0.2"/>
    <row r="4132" x14ac:dyDescent="0.2"/>
    <row r="4133" x14ac:dyDescent="0.2"/>
    <row r="4134" x14ac:dyDescent="0.2"/>
    <row r="4135" x14ac:dyDescent="0.2"/>
    <row r="4136" x14ac:dyDescent="0.2"/>
    <row r="4137" x14ac:dyDescent="0.2"/>
    <row r="4138" x14ac:dyDescent="0.2"/>
    <row r="4139" x14ac:dyDescent="0.2"/>
    <row r="4140" x14ac:dyDescent="0.2"/>
    <row r="4141" x14ac:dyDescent="0.2"/>
    <row r="4142" x14ac:dyDescent="0.2"/>
    <row r="4143" x14ac:dyDescent="0.2"/>
    <row r="4144" x14ac:dyDescent="0.2"/>
    <row r="4145" x14ac:dyDescent="0.2"/>
    <row r="4146" x14ac:dyDescent="0.2"/>
    <row r="4147" x14ac:dyDescent="0.2"/>
    <row r="4148" x14ac:dyDescent="0.2"/>
    <row r="4149" x14ac:dyDescent="0.2"/>
    <row r="4150" x14ac:dyDescent="0.2"/>
    <row r="4151" x14ac:dyDescent="0.2"/>
    <row r="4152" x14ac:dyDescent="0.2"/>
    <row r="4153" x14ac:dyDescent="0.2"/>
    <row r="4154" x14ac:dyDescent="0.2"/>
    <row r="4155" x14ac:dyDescent="0.2"/>
    <row r="4156" x14ac:dyDescent="0.2"/>
    <row r="4157" x14ac:dyDescent="0.2"/>
    <row r="4158" x14ac:dyDescent="0.2"/>
    <row r="4159" x14ac:dyDescent="0.2"/>
    <row r="4160" x14ac:dyDescent="0.2"/>
    <row r="4161" x14ac:dyDescent="0.2"/>
    <row r="4162" x14ac:dyDescent="0.2"/>
    <row r="4163" x14ac:dyDescent="0.2"/>
    <row r="4164" x14ac:dyDescent="0.2"/>
    <row r="4165" x14ac:dyDescent="0.2"/>
    <row r="4166" x14ac:dyDescent="0.2"/>
    <row r="4167" x14ac:dyDescent="0.2"/>
    <row r="4168" x14ac:dyDescent="0.2"/>
    <row r="4169" x14ac:dyDescent="0.2"/>
    <row r="4170" x14ac:dyDescent="0.2"/>
    <row r="4171" x14ac:dyDescent="0.2"/>
    <row r="4172" x14ac:dyDescent="0.2"/>
    <row r="4173" x14ac:dyDescent="0.2"/>
    <row r="4174" x14ac:dyDescent="0.2"/>
    <row r="4175" x14ac:dyDescent="0.2"/>
    <row r="4176" x14ac:dyDescent="0.2"/>
    <row r="4177" x14ac:dyDescent="0.2"/>
    <row r="4178" x14ac:dyDescent="0.2"/>
    <row r="4179" x14ac:dyDescent="0.2"/>
    <row r="4180" x14ac:dyDescent="0.2"/>
    <row r="4181" x14ac:dyDescent="0.2"/>
    <row r="4182" x14ac:dyDescent="0.2"/>
    <row r="4183" x14ac:dyDescent="0.2"/>
    <row r="4184" x14ac:dyDescent="0.2"/>
    <row r="4185" x14ac:dyDescent="0.2"/>
    <row r="4186" x14ac:dyDescent="0.2"/>
    <row r="4187" x14ac:dyDescent="0.2"/>
    <row r="4188" x14ac:dyDescent="0.2"/>
    <row r="4189" x14ac:dyDescent="0.2"/>
    <row r="4190" x14ac:dyDescent="0.2"/>
    <row r="4191" x14ac:dyDescent="0.2"/>
    <row r="4192" x14ac:dyDescent="0.2"/>
    <row r="4193" x14ac:dyDescent="0.2"/>
    <row r="4194" x14ac:dyDescent="0.2"/>
    <row r="4195" x14ac:dyDescent="0.2"/>
    <row r="4196" x14ac:dyDescent="0.2"/>
    <row r="4197" x14ac:dyDescent="0.2"/>
    <row r="4198" x14ac:dyDescent="0.2"/>
    <row r="4199" x14ac:dyDescent="0.2"/>
    <row r="4200" x14ac:dyDescent="0.2"/>
    <row r="4201" x14ac:dyDescent="0.2"/>
    <row r="4202" x14ac:dyDescent="0.2"/>
    <row r="4203" x14ac:dyDescent="0.2"/>
    <row r="4204" x14ac:dyDescent="0.2"/>
    <row r="4205" x14ac:dyDescent="0.2"/>
    <row r="4206" x14ac:dyDescent="0.2"/>
    <row r="4207" x14ac:dyDescent="0.2"/>
    <row r="4208" x14ac:dyDescent="0.2"/>
    <row r="4209" x14ac:dyDescent="0.2"/>
    <row r="4210" x14ac:dyDescent="0.2"/>
    <row r="4211" x14ac:dyDescent="0.2"/>
    <row r="4212" x14ac:dyDescent="0.2"/>
    <row r="4213" x14ac:dyDescent="0.2"/>
    <row r="4214" x14ac:dyDescent="0.2"/>
    <row r="4215" x14ac:dyDescent="0.2"/>
    <row r="4216" x14ac:dyDescent="0.2"/>
    <row r="4217" x14ac:dyDescent="0.2"/>
    <row r="4218" x14ac:dyDescent="0.2"/>
    <row r="4219" x14ac:dyDescent="0.2"/>
    <row r="4220" x14ac:dyDescent="0.2"/>
    <row r="4221" x14ac:dyDescent="0.2"/>
    <row r="4222" x14ac:dyDescent="0.2"/>
    <row r="4223" x14ac:dyDescent="0.2"/>
    <row r="4224" x14ac:dyDescent="0.2"/>
    <row r="4225" x14ac:dyDescent="0.2"/>
    <row r="4226" x14ac:dyDescent="0.2"/>
    <row r="4227" x14ac:dyDescent="0.2"/>
    <row r="4228" x14ac:dyDescent="0.2"/>
    <row r="4229" x14ac:dyDescent="0.2"/>
    <row r="4230" x14ac:dyDescent="0.2"/>
    <row r="4231" x14ac:dyDescent="0.2"/>
    <row r="4232" x14ac:dyDescent="0.2"/>
    <row r="4233" x14ac:dyDescent="0.2"/>
    <row r="4234" x14ac:dyDescent="0.2"/>
    <row r="4235" x14ac:dyDescent="0.2"/>
    <row r="4236" x14ac:dyDescent="0.2"/>
    <row r="4237" x14ac:dyDescent="0.2"/>
    <row r="4238" x14ac:dyDescent="0.2"/>
    <row r="4239" x14ac:dyDescent="0.2"/>
    <row r="4240" x14ac:dyDescent="0.2"/>
    <row r="4241" x14ac:dyDescent="0.2"/>
    <row r="4242" x14ac:dyDescent="0.2"/>
    <row r="4243" x14ac:dyDescent="0.2"/>
    <row r="4244" x14ac:dyDescent="0.2"/>
    <row r="4245" x14ac:dyDescent="0.2"/>
    <row r="4246" x14ac:dyDescent="0.2"/>
    <row r="4247" x14ac:dyDescent="0.2"/>
    <row r="4248" x14ac:dyDescent="0.2"/>
    <row r="4249" x14ac:dyDescent="0.2"/>
    <row r="4250" x14ac:dyDescent="0.2"/>
    <row r="4251" x14ac:dyDescent="0.2"/>
    <row r="4252" x14ac:dyDescent="0.2"/>
    <row r="4253" x14ac:dyDescent="0.2"/>
    <row r="4254" x14ac:dyDescent="0.2"/>
    <row r="4255" x14ac:dyDescent="0.2"/>
    <row r="4256" x14ac:dyDescent="0.2"/>
    <row r="4257" x14ac:dyDescent="0.2"/>
    <row r="4258" x14ac:dyDescent="0.2"/>
    <row r="4259" x14ac:dyDescent="0.2"/>
    <row r="4260" x14ac:dyDescent="0.2"/>
    <row r="4261" x14ac:dyDescent="0.2"/>
    <row r="4262" x14ac:dyDescent="0.2"/>
    <row r="4263" x14ac:dyDescent="0.2"/>
    <row r="4264" x14ac:dyDescent="0.2"/>
    <row r="4265" x14ac:dyDescent="0.2"/>
    <row r="4266" x14ac:dyDescent="0.2"/>
    <row r="4267" x14ac:dyDescent="0.2"/>
    <row r="4268" x14ac:dyDescent="0.2"/>
    <row r="4269" x14ac:dyDescent="0.2"/>
    <row r="4270" x14ac:dyDescent="0.2"/>
    <row r="4271" x14ac:dyDescent="0.2"/>
    <row r="4272" x14ac:dyDescent="0.2"/>
    <row r="4273" x14ac:dyDescent="0.2"/>
    <row r="4274" x14ac:dyDescent="0.2"/>
    <row r="4275" x14ac:dyDescent="0.2"/>
    <row r="4276" x14ac:dyDescent="0.2"/>
    <row r="4277" x14ac:dyDescent="0.2"/>
    <row r="4278" x14ac:dyDescent="0.2"/>
    <row r="4279" x14ac:dyDescent="0.2"/>
    <row r="4280" x14ac:dyDescent="0.2"/>
    <row r="4281" x14ac:dyDescent="0.2"/>
    <row r="4282" x14ac:dyDescent="0.2"/>
    <row r="4283" x14ac:dyDescent="0.2"/>
    <row r="4284" x14ac:dyDescent="0.2"/>
    <row r="4285" x14ac:dyDescent="0.2"/>
    <row r="4286" x14ac:dyDescent="0.2"/>
    <row r="4287" x14ac:dyDescent="0.2"/>
    <row r="4288" x14ac:dyDescent="0.2"/>
    <row r="4289" x14ac:dyDescent="0.2"/>
    <row r="4290" x14ac:dyDescent="0.2"/>
    <row r="4291" x14ac:dyDescent="0.2"/>
    <row r="4292" x14ac:dyDescent="0.2"/>
    <row r="4293" x14ac:dyDescent="0.2"/>
    <row r="4294" x14ac:dyDescent="0.2"/>
    <row r="4295" x14ac:dyDescent="0.2"/>
    <row r="4296" x14ac:dyDescent="0.2"/>
    <row r="4297" x14ac:dyDescent="0.2"/>
    <row r="4298" x14ac:dyDescent="0.2"/>
    <row r="4299" x14ac:dyDescent="0.2"/>
    <row r="4300" x14ac:dyDescent="0.2"/>
    <row r="4301" x14ac:dyDescent="0.2"/>
    <row r="4302" x14ac:dyDescent="0.2"/>
    <row r="4303" x14ac:dyDescent="0.2"/>
    <row r="4304" x14ac:dyDescent="0.2"/>
    <row r="4305" x14ac:dyDescent="0.2"/>
    <row r="4306" x14ac:dyDescent="0.2"/>
    <row r="4307" x14ac:dyDescent="0.2"/>
    <row r="4308" x14ac:dyDescent="0.2"/>
    <row r="4309" x14ac:dyDescent="0.2"/>
    <row r="4310" x14ac:dyDescent="0.2"/>
    <row r="4311" x14ac:dyDescent="0.2"/>
    <row r="4312" x14ac:dyDescent="0.2"/>
    <row r="4313" x14ac:dyDescent="0.2"/>
    <row r="4314" x14ac:dyDescent="0.2"/>
    <row r="4315" x14ac:dyDescent="0.2"/>
    <row r="4316" x14ac:dyDescent="0.2"/>
    <row r="4317" x14ac:dyDescent="0.2"/>
    <row r="4318" x14ac:dyDescent="0.2"/>
    <row r="4319" x14ac:dyDescent="0.2"/>
    <row r="4320" x14ac:dyDescent="0.2"/>
    <row r="4321" x14ac:dyDescent="0.2"/>
    <row r="4322" x14ac:dyDescent="0.2"/>
    <row r="4323" x14ac:dyDescent="0.2"/>
    <row r="4324" x14ac:dyDescent="0.2"/>
    <row r="4325" x14ac:dyDescent="0.2"/>
    <row r="4326" x14ac:dyDescent="0.2"/>
    <row r="4327" x14ac:dyDescent="0.2"/>
    <row r="4328" x14ac:dyDescent="0.2"/>
    <row r="4329" x14ac:dyDescent="0.2"/>
    <row r="4330" x14ac:dyDescent="0.2"/>
    <row r="4331" x14ac:dyDescent="0.2"/>
    <row r="4332" x14ac:dyDescent="0.2"/>
    <row r="4333" x14ac:dyDescent="0.2"/>
    <row r="4334" x14ac:dyDescent="0.2"/>
    <row r="4335" x14ac:dyDescent="0.2"/>
    <row r="4336" x14ac:dyDescent="0.2"/>
    <row r="4337" x14ac:dyDescent="0.2"/>
    <row r="4338" x14ac:dyDescent="0.2"/>
    <row r="4339" x14ac:dyDescent="0.2"/>
    <row r="4340" x14ac:dyDescent="0.2"/>
    <row r="4341" x14ac:dyDescent="0.2"/>
    <row r="4342" x14ac:dyDescent="0.2"/>
    <row r="4343" x14ac:dyDescent="0.2"/>
    <row r="4344" x14ac:dyDescent="0.2"/>
    <row r="4345" x14ac:dyDescent="0.2"/>
    <row r="4346" x14ac:dyDescent="0.2"/>
    <row r="4347" x14ac:dyDescent="0.2"/>
    <row r="4348" x14ac:dyDescent="0.2"/>
    <row r="4349" x14ac:dyDescent="0.2"/>
    <row r="4350" x14ac:dyDescent="0.2"/>
    <row r="4351" x14ac:dyDescent="0.2"/>
    <row r="4352" x14ac:dyDescent="0.2"/>
    <row r="4353" x14ac:dyDescent="0.2"/>
    <row r="4354" x14ac:dyDescent="0.2"/>
    <row r="4355" x14ac:dyDescent="0.2"/>
    <row r="4356" x14ac:dyDescent="0.2"/>
    <row r="4357" x14ac:dyDescent="0.2"/>
    <row r="4358" x14ac:dyDescent="0.2"/>
    <row r="4359" x14ac:dyDescent="0.2"/>
    <row r="4360" x14ac:dyDescent="0.2"/>
    <row r="4361" x14ac:dyDescent="0.2"/>
    <row r="4362" x14ac:dyDescent="0.2"/>
    <row r="4363" x14ac:dyDescent="0.2"/>
    <row r="4364" x14ac:dyDescent="0.2"/>
    <row r="4365" x14ac:dyDescent="0.2"/>
    <row r="4366" x14ac:dyDescent="0.2"/>
    <row r="4367" x14ac:dyDescent="0.2"/>
    <row r="4368" x14ac:dyDescent="0.2"/>
    <row r="4369" x14ac:dyDescent="0.2"/>
    <row r="4370" x14ac:dyDescent="0.2"/>
    <row r="4371" x14ac:dyDescent="0.2"/>
    <row r="4372" x14ac:dyDescent="0.2"/>
    <row r="4373" x14ac:dyDescent="0.2"/>
    <row r="4374" x14ac:dyDescent="0.2"/>
    <row r="4375" x14ac:dyDescent="0.2"/>
    <row r="4376" x14ac:dyDescent="0.2"/>
    <row r="4377" x14ac:dyDescent="0.2"/>
    <row r="4378" x14ac:dyDescent="0.2"/>
    <row r="4379" x14ac:dyDescent="0.2"/>
    <row r="4380" x14ac:dyDescent="0.2"/>
    <row r="4381" x14ac:dyDescent="0.2"/>
    <row r="4382" x14ac:dyDescent="0.2"/>
    <row r="4383" x14ac:dyDescent="0.2"/>
    <row r="4384" x14ac:dyDescent="0.2"/>
    <row r="4385" x14ac:dyDescent="0.2"/>
    <row r="4386" x14ac:dyDescent="0.2"/>
    <row r="4387" x14ac:dyDescent="0.2"/>
    <row r="4388" x14ac:dyDescent="0.2"/>
    <row r="4389" x14ac:dyDescent="0.2"/>
    <row r="4390" x14ac:dyDescent="0.2"/>
    <row r="4391" x14ac:dyDescent="0.2"/>
    <row r="4392" x14ac:dyDescent="0.2"/>
    <row r="4393" x14ac:dyDescent="0.2"/>
    <row r="4394" x14ac:dyDescent="0.2"/>
    <row r="4395" x14ac:dyDescent="0.2"/>
    <row r="4396" x14ac:dyDescent="0.2"/>
    <row r="4397" x14ac:dyDescent="0.2"/>
    <row r="4398" x14ac:dyDescent="0.2"/>
    <row r="4399" x14ac:dyDescent="0.2"/>
    <row r="4400" x14ac:dyDescent="0.2"/>
    <row r="4401" x14ac:dyDescent="0.2"/>
    <row r="4402" x14ac:dyDescent="0.2"/>
    <row r="4403" x14ac:dyDescent="0.2"/>
    <row r="4404" x14ac:dyDescent="0.2"/>
    <row r="4405" x14ac:dyDescent="0.2"/>
    <row r="4406" x14ac:dyDescent="0.2"/>
    <row r="4407" x14ac:dyDescent="0.2"/>
    <row r="4408" x14ac:dyDescent="0.2"/>
    <row r="4409" x14ac:dyDescent="0.2"/>
    <row r="4410" x14ac:dyDescent="0.2"/>
    <row r="4411" x14ac:dyDescent="0.2"/>
    <row r="4412" x14ac:dyDescent="0.2"/>
    <row r="4413" x14ac:dyDescent="0.2"/>
    <row r="4414" x14ac:dyDescent="0.2"/>
    <row r="4415" x14ac:dyDescent="0.2"/>
    <row r="4416" x14ac:dyDescent="0.2"/>
    <row r="4417" x14ac:dyDescent="0.2"/>
    <row r="4418" x14ac:dyDescent="0.2"/>
    <row r="4419" x14ac:dyDescent="0.2"/>
    <row r="4420" x14ac:dyDescent="0.2"/>
    <row r="4421" x14ac:dyDescent="0.2"/>
    <row r="4422" x14ac:dyDescent="0.2"/>
    <row r="4423" x14ac:dyDescent="0.2"/>
    <row r="4424" x14ac:dyDescent="0.2"/>
    <row r="4425" x14ac:dyDescent="0.2"/>
    <row r="4426" x14ac:dyDescent="0.2"/>
    <row r="4427" x14ac:dyDescent="0.2"/>
    <row r="4428" x14ac:dyDescent="0.2"/>
    <row r="4429" x14ac:dyDescent="0.2"/>
    <row r="4430" x14ac:dyDescent="0.2"/>
    <row r="4431" x14ac:dyDescent="0.2"/>
    <row r="4432" x14ac:dyDescent="0.2"/>
    <row r="4433" x14ac:dyDescent="0.2"/>
    <row r="4434" x14ac:dyDescent="0.2"/>
    <row r="4435" x14ac:dyDescent="0.2"/>
    <row r="4436" x14ac:dyDescent="0.2"/>
    <row r="4437" x14ac:dyDescent="0.2"/>
    <row r="4438" x14ac:dyDescent="0.2"/>
    <row r="4439" x14ac:dyDescent="0.2"/>
    <row r="4440" x14ac:dyDescent="0.2"/>
    <row r="4441" x14ac:dyDescent="0.2"/>
    <row r="4442" x14ac:dyDescent="0.2"/>
    <row r="4443" x14ac:dyDescent="0.2"/>
    <row r="4444" x14ac:dyDescent="0.2"/>
    <row r="4445" x14ac:dyDescent="0.2"/>
    <row r="4446" x14ac:dyDescent="0.2"/>
    <row r="4447" x14ac:dyDescent="0.2"/>
    <row r="4448" x14ac:dyDescent="0.2"/>
    <row r="4449" x14ac:dyDescent="0.2"/>
    <row r="4450" x14ac:dyDescent="0.2"/>
    <row r="4451" x14ac:dyDescent="0.2"/>
    <row r="4452" x14ac:dyDescent="0.2"/>
    <row r="4453" x14ac:dyDescent="0.2"/>
    <row r="4454" x14ac:dyDescent="0.2"/>
    <row r="4455" x14ac:dyDescent="0.2"/>
    <row r="4456" x14ac:dyDescent="0.2"/>
    <row r="4457" x14ac:dyDescent="0.2"/>
    <row r="4458" x14ac:dyDescent="0.2"/>
    <row r="4459" x14ac:dyDescent="0.2"/>
    <row r="4460" x14ac:dyDescent="0.2"/>
    <row r="4461" x14ac:dyDescent="0.2"/>
    <row r="4462" x14ac:dyDescent="0.2"/>
    <row r="4463" x14ac:dyDescent="0.2"/>
    <row r="4464" x14ac:dyDescent="0.2"/>
    <row r="4465" x14ac:dyDescent="0.2"/>
    <row r="4466" x14ac:dyDescent="0.2"/>
    <row r="4467" x14ac:dyDescent="0.2"/>
    <row r="4468" x14ac:dyDescent="0.2"/>
    <row r="4469" x14ac:dyDescent="0.2"/>
    <row r="4470" x14ac:dyDescent="0.2"/>
    <row r="4471" x14ac:dyDescent="0.2"/>
    <row r="4472" x14ac:dyDescent="0.2"/>
    <row r="4473" x14ac:dyDescent="0.2"/>
    <row r="4474" x14ac:dyDescent="0.2"/>
    <row r="4475" x14ac:dyDescent="0.2"/>
    <row r="4476" x14ac:dyDescent="0.2"/>
    <row r="4477" x14ac:dyDescent="0.2"/>
    <row r="4478" x14ac:dyDescent="0.2"/>
    <row r="4479" x14ac:dyDescent="0.2"/>
    <row r="4480" x14ac:dyDescent="0.2"/>
    <row r="4481" x14ac:dyDescent="0.2"/>
    <row r="4482" x14ac:dyDescent="0.2"/>
    <row r="4483" x14ac:dyDescent="0.2"/>
    <row r="4484" x14ac:dyDescent="0.2"/>
    <row r="4485" x14ac:dyDescent="0.2"/>
    <row r="4486" x14ac:dyDescent="0.2"/>
    <row r="4487" x14ac:dyDescent="0.2"/>
    <row r="4488" x14ac:dyDescent="0.2"/>
    <row r="4489" x14ac:dyDescent="0.2"/>
    <row r="4490" x14ac:dyDescent="0.2"/>
    <row r="4491" x14ac:dyDescent="0.2"/>
    <row r="4492" x14ac:dyDescent="0.2"/>
    <row r="4493" x14ac:dyDescent="0.2"/>
    <row r="4494" x14ac:dyDescent="0.2"/>
    <row r="4495" x14ac:dyDescent="0.2"/>
    <row r="4496" x14ac:dyDescent="0.2"/>
    <row r="4497" x14ac:dyDescent="0.2"/>
    <row r="4498" x14ac:dyDescent="0.2"/>
    <row r="4499" x14ac:dyDescent="0.2"/>
    <row r="4500" x14ac:dyDescent="0.2"/>
    <row r="4501" x14ac:dyDescent="0.2"/>
    <row r="4502" x14ac:dyDescent="0.2"/>
    <row r="4503" x14ac:dyDescent="0.2"/>
    <row r="4504" x14ac:dyDescent="0.2"/>
    <row r="4505" x14ac:dyDescent="0.2"/>
    <row r="4506" x14ac:dyDescent="0.2"/>
    <row r="4507" x14ac:dyDescent="0.2"/>
    <row r="4508" x14ac:dyDescent="0.2"/>
    <row r="4509" x14ac:dyDescent="0.2"/>
    <row r="4510" x14ac:dyDescent="0.2"/>
    <row r="4511" x14ac:dyDescent="0.2"/>
    <row r="4512" x14ac:dyDescent="0.2"/>
    <row r="4513" x14ac:dyDescent="0.2"/>
    <row r="4514" x14ac:dyDescent="0.2"/>
    <row r="4515" x14ac:dyDescent="0.2"/>
    <row r="4516" x14ac:dyDescent="0.2"/>
    <row r="4517" x14ac:dyDescent="0.2"/>
    <row r="4518" x14ac:dyDescent="0.2"/>
    <row r="4519" x14ac:dyDescent="0.2"/>
    <row r="4520" x14ac:dyDescent="0.2"/>
    <row r="4521" x14ac:dyDescent="0.2"/>
    <row r="4522" x14ac:dyDescent="0.2"/>
    <row r="4523" x14ac:dyDescent="0.2"/>
    <row r="4524" x14ac:dyDescent="0.2"/>
    <row r="4525" x14ac:dyDescent="0.2"/>
    <row r="4526" x14ac:dyDescent="0.2"/>
    <row r="4527" x14ac:dyDescent="0.2"/>
    <row r="4528" x14ac:dyDescent="0.2"/>
    <row r="4529" x14ac:dyDescent="0.2"/>
    <row r="4530" x14ac:dyDescent="0.2"/>
    <row r="4531" x14ac:dyDescent="0.2"/>
    <row r="4532" x14ac:dyDescent="0.2"/>
    <row r="4533" x14ac:dyDescent="0.2"/>
    <row r="4534" x14ac:dyDescent="0.2"/>
    <row r="4535" x14ac:dyDescent="0.2"/>
    <row r="4536" x14ac:dyDescent="0.2"/>
    <row r="4537" x14ac:dyDescent="0.2"/>
    <row r="4538" x14ac:dyDescent="0.2"/>
    <row r="4539" x14ac:dyDescent="0.2"/>
    <row r="4540" x14ac:dyDescent="0.2"/>
    <row r="4541" x14ac:dyDescent="0.2"/>
    <row r="4542" x14ac:dyDescent="0.2"/>
    <row r="4543" x14ac:dyDescent="0.2"/>
    <row r="4544" x14ac:dyDescent="0.2"/>
    <row r="4545" x14ac:dyDescent="0.2"/>
    <row r="4546" x14ac:dyDescent="0.2"/>
    <row r="4547" x14ac:dyDescent="0.2"/>
    <row r="4548" x14ac:dyDescent="0.2"/>
    <row r="4549" x14ac:dyDescent="0.2"/>
    <row r="4550" x14ac:dyDescent="0.2"/>
    <row r="4551" x14ac:dyDescent="0.2"/>
    <row r="4552" x14ac:dyDescent="0.2"/>
    <row r="4553" x14ac:dyDescent="0.2"/>
    <row r="4554" x14ac:dyDescent="0.2"/>
    <row r="4555" x14ac:dyDescent="0.2"/>
    <row r="4556" x14ac:dyDescent="0.2"/>
    <row r="4557" x14ac:dyDescent="0.2"/>
    <row r="4558" x14ac:dyDescent="0.2"/>
    <row r="4559" x14ac:dyDescent="0.2"/>
    <row r="4560" x14ac:dyDescent="0.2"/>
    <row r="4561" x14ac:dyDescent="0.2"/>
    <row r="4562" x14ac:dyDescent="0.2"/>
    <row r="4563" x14ac:dyDescent="0.2"/>
    <row r="4564" x14ac:dyDescent="0.2"/>
    <row r="4565" x14ac:dyDescent="0.2"/>
    <row r="4566" x14ac:dyDescent="0.2"/>
    <row r="4567" x14ac:dyDescent="0.2"/>
    <row r="4568" x14ac:dyDescent="0.2"/>
    <row r="4569" x14ac:dyDescent="0.2"/>
    <row r="4570" x14ac:dyDescent="0.2"/>
    <row r="4571" x14ac:dyDescent="0.2"/>
    <row r="4572" x14ac:dyDescent="0.2"/>
    <row r="4573" x14ac:dyDescent="0.2"/>
    <row r="4574" x14ac:dyDescent="0.2"/>
    <row r="4575" x14ac:dyDescent="0.2"/>
    <row r="4576" x14ac:dyDescent="0.2"/>
    <row r="4577" x14ac:dyDescent="0.2"/>
    <row r="4578" x14ac:dyDescent="0.2"/>
    <row r="4579" x14ac:dyDescent="0.2"/>
    <row r="4580" x14ac:dyDescent="0.2"/>
    <row r="4581" x14ac:dyDescent="0.2"/>
    <row r="4582" x14ac:dyDescent="0.2"/>
    <row r="4583" x14ac:dyDescent="0.2"/>
    <row r="4584" x14ac:dyDescent="0.2"/>
    <row r="4585" x14ac:dyDescent="0.2"/>
    <row r="4586" x14ac:dyDescent="0.2"/>
    <row r="4587" x14ac:dyDescent="0.2"/>
    <row r="4588" x14ac:dyDescent="0.2"/>
    <row r="4589" x14ac:dyDescent="0.2"/>
    <row r="4590" x14ac:dyDescent="0.2"/>
    <row r="4591" x14ac:dyDescent="0.2"/>
    <row r="4592" x14ac:dyDescent="0.2"/>
    <row r="4593" x14ac:dyDescent="0.2"/>
    <row r="4594" x14ac:dyDescent="0.2"/>
    <row r="4595" x14ac:dyDescent="0.2"/>
    <row r="4596" x14ac:dyDescent="0.2"/>
    <row r="4597" x14ac:dyDescent="0.2"/>
    <row r="4598" x14ac:dyDescent="0.2"/>
    <row r="4599" x14ac:dyDescent="0.2"/>
    <row r="4600" x14ac:dyDescent="0.2"/>
    <row r="4601" x14ac:dyDescent="0.2"/>
    <row r="4602" x14ac:dyDescent="0.2"/>
    <row r="4603" x14ac:dyDescent="0.2"/>
    <row r="4604" x14ac:dyDescent="0.2"/>
    <row r="4605" x14ac:dyDescent="0.2"/>
    <row r="4606" x14ac:dyDescent="0.2"/>
    <row r="4607" x14ac:dyDescent="0.2"/>
    <row r="4608" x14ac:dyDescent="0.2"/>
    <row r="4609" x14ac:dyDescent="0.2"/>
    <row r="4610" x14ac:dyDescent="0.2"/>
    <row r="4611" x14ac:dyDescent="0.2"/>
    <row r="4612" x14ac:dyDescent="0.2"/>
    <row r="4613" x14ac:dyDescent="0.2"/>
    <row r="4614" x14ac:dyDescent="0.2"/>
    <row r="4615" x14ac:dyDescent="0.2"/>
    <row r="4616" x14ac:dyDescent="0.2"/>
    <row r="4617" x14ac:dyDescent="0.2"/>
    <row r="4618" x14ac:dyDescent="0.2"/>
    <row r="4619" x14ac:dyDescent="0.2"/>
    <row r="4620" x14ac:dyDescent="0.2"/>
    <row r="4621" x14ac:dyDescent="0.2"/>
    <row r="4622" x14ac:dyDescent="0.2"/>
    <row r="4623" x14ac:dyDescent="0.2"/>
    <row r="4624" x14ac:dyDescent="0.2"/>
    <row r="4625" x14ac:dyDescent="0.2"/>
    <row r="4626" x14ac:dyDescent="0.2"/>
    <row r="4627" x14ac:dyDescent="0.2"/>
    <row r="4628" x14ac:dyDescent="0.2"/>
    <row r="4629" x14ac:dyDescent="0.2"/>
    <row r="4630" x14ac:dyDescent="0.2"/>
    <row r="4631" x14ac:dyDescent="0.2"/>
    <row r="4632" x14ac:dyDescent="0.2"/>
    <row r="4633" x14ac:dyDescent="0.2"/>
    <row r="4634" x14ac:dyDescent="0.2"/>
    <row r="4635" x14ac:dyDescent="0.2"/>
    <row r="4636" x14ac:dyDescent="0.2"/>
    <row r="4637" x14ac:dyDescent="0.2"/>
    <row r="4638" x14ac:dyDescent="0.2"/>
    <row r="4639" x14ac:dyDescent="0.2"/>
    <row r="4640" x14ac:dyDescent="0.2"/>
    <row r="4641" x14ac:dyDescent="0.2"/>
    <row r="4642" x14ac:dyDescent="0.2"/>
    <row r="4643" x14ac:dyDescent="0.2"/>
    <row r="4644" x14ac:dyDescent="0.2"/>
    <row r="4645" x14ac:dyDescent="0.2"/>
    <row r="4646" x14ac:dyDescent="0.2"/>
    <row r="4647" x14ac:dyDescent="0.2"/>
    <row r="4648" x14ac:dyDescent="0.2"/>
    <row r="4649" x14ac:dyDescent="0.2"/>
    <row r="4650" x14ac:dyDescent="0.2"/>
    <row r="4651" x14ac:dyDescent="0.2"/>
    <row r="4652" x14ac:dyDescent="0.2"/>
    <row r="4653" x14ac:dyDescent="0.2"/>
    <row r="4654" x14ac:dyDescent="0.2"/>
    <row r="4655" x14ac:dyDescent="0.2"/>
    <row r="4656" x14ac:dyDescent="0.2"/>
    <row r="4657" x14ac:dyDescent="0.2"/>
    <row r="4658" x14ac:dyDescent="0.2"/>
    <row r="4659" x14ac:dyDescent="0.2"/>
    <row r="4660" x14ac:dyDescent="0.2"/>
    <row r="4661" x14ac:dyDescent="0.2"/>
    <row r="4662" x14ac:dyDescent="0.2"/>
    <row r="4663" x14ac:dyDescent="0.2"/>
    <row r="4664" x14ac:dyDescent="0.2"/>
    <row r="4665" x14ac:dyDescent="0.2"/>
    <row r="4666" x14ac:dyDescent="0.2"/>
    <row r="4667" x14ac:dyDescent="0.2"/>
    <row r="4668" x14ac:dyDescent="0.2"/>
    <row r="4669" x14ac:dyDescent="0.2"/>
    <row r="4670" x14ac:dyDescent="0.2"/>
    <row r="4671" x14ac:dyDescent="0.2"/>
    <row r="4672" x14ac:dyDescent="0.2"/>
    <row r="4673" x14ac:dyDescent="0.2"/>
    <row r="4674" x14ac:dyDescent="0.2"/>
    <row r="4675" x14ac:dyDescent="0.2"/>
    <row r="4676" x14ac:dyDescent="0.2"/>
    <row r="4677" x14ac:dyDescent="0.2"/>
    <row r="4678" x14ac:dyDescent="0.2"/>
    <row r="4679" x14ac:dyDescent="0.2"/>
    <row r="4680" x14ac:dyDescent="0.2"/>
    <row r="4681" x14ac:dyDescent="0.2"/>
    <row r="4682" x14ac:dyDescent="0.2"/>
    <row r="4683" x14ac:dyDescent="0.2"/>
    <row r="4684" x14ac:dyDescent="0.2"/>
    <row r="4685" x14ac:dyDescent="0.2"/>
    <row r="4686" x14ac:dyDescent="0.2"/>
    <row r="4687" x14ac:dyDescent="0.2"/>
    <row r="4688" x14ac:dyDescent="0.2"/>
    <row r="4689" x14ac:dyDescent="0.2"/>
    <row r="4690" x14ac:dyDescent="0.2"/>
    <row r="4691" x14ac:dyDescent="0.2"/>
    <row r="4692" x14ac:dyDescent="0.2"/>
    <row r="4693" x14ac:dyDescent="0.2"/>
    <row r="4694" x14ac:dyDescent="0.2"/>
    <row r="4695" x14ac:dyDescent="0.2"/>
    <row r="4696" x14ac:dyDescent="0.2"/>
    <row r="4697" x14ac:dyDescent="0.2"/>
    <row r="4698" x14ac:dyDescent="0.2"/>
    <row r="4699" x14ac:dyDescent="0.2"/>
    <row r="4700" x14ac:dyDescent="0.2"/>
    <row r="4701" x14ac:dyDescent="0.2"/>
    <row r="4702" x14ac:dyDescent="0.2"/>
    <row r="4703" x14ac:dyDescent="0.2"/>
    <row r="4704" x14ac:dyDescent="0.2"/>
    <row r="4705" x14ac:dyDescent="0.2"/>
    <row r="4706" x14ac:dyDescent="0.2"/>
    <row r="4707" x14ac:dyDescent="0.2"/>
    <row r="4708" x14ac:dyDescent="0.2"/>
    <row r="4709" x14ac:dyDescent="0.2"/>
    <row r="4710" x14ac:dyDescent="0.2"/>
    <row r="4711" x14ac:dyDescent="0.2"/>
    <row r="4712" x14ac:dyDescent="0.2"/>
    <row r="4713" x14ac:dyDescent="0.2"/>
    <row r="4714" x14ac:dyDescent="0.2"/>
    <row r="4715" x14ac:dyDescent="0.2"/>
    <row r="4716" x14ac:dyDescent="0.2"/>
    <row r="4717" x14ac:dyDescent="0.2"/>
    <row r="4718" x14ac:dyDescent="0.2"/>
    <row r="4719" x14ac:dyDescent="0.2"/>
    <row r="4720" x14ac:dyDescent="0.2"/>
    <row r="4721" x14ac:dyDescent="0.2"/>
    <row r="4722" x14ac:dyDescent="0.2"/>
    <row r="4723" x14ac:dyDescent="0.2"/>
    <row r="4724" x14ac:dyDescent="0.2"/>
    <row r="4725" x14ac:dyDescent="0.2"/>
    <row r="4726" x14ac:dyDescent="0.2"/>
    <row r="4727" x14ac:dyDescent="0.2"/>
    <row r="4728" x14ac:dyDescent="0.2"/>
    <row r="4729" x14ac:dyDescent="0.2"/>
    <row r="4730" x14ac:dyDescent="0.2"/>
    <row r="4731" x14ac:dyDescent="0.2"/>
    <row r="4732" x14ac:dyDescent="0.2"/>
    <row r="4733" x14ac:dyDescent="0.2"/>
    <row r="4734" x14ac:dyDescent="0.2"/>
    <row r="4735" x14ac:dyDescent="0.2"/>
    <row r="4736" x14ac:dyDescent="0.2"/>
    <row r="4737" x14ac:dyDescent="0.2"/>
    <row r="4738" x14ac:dyDescent="0.2"/>
    <row r="4739" x14ac:dyDescent="0.2"/>
    <row r="4740" x14ac:dyDescent="0.2"/>
    <row r="4741" x14ac:dyDescent="0.2"/>
    <row r="4742" x14ac:dyDescent="0.2"/>
    <row r="4743" x14ac:dyDescent="0.2"/>
    <row r="4744" x14ac:dyDescent="0.2"/>
    <row r="4745" x14ac:dyDescent="0.2"/>
    <row r="4746" x14ac:dyDescent="0.2"/>
    <row r="4747" x14ac:dyDescent="0.2"/>
    <row r="4748" x14ac:dyDescent="0.2"/>
    <row r="4749" x14ac:dyDescent="0.2"/>
    <row r="4750" x14ac:dyDescent="0.2"/>
    <row r="4751" x14ac:dyDescent="0.2"/>
    <row r="4752" x14ac:dyDescent="0.2"/>
    <row r="4753" x14ac:dyDescent="0.2"/>
    <row r="4754" x14ac:dyDescent="0.2"/>
    <row r="4755" x14ac:dyDescent="0.2"/>
    <row r="4756" x14ac:dyDescent="0.2"/>
    <row r="4757" x14ac:dyDescent="0.2"/>
    <row r="4758" x14ac:dyDescent="0.2"/>
    <row r="4759" x14ac:dyDescent="0.2"/>
    <row r="4760" x14ac:dyDescent="0.2"/>
    <row r="4761" x14ac:dyDescent="0.2"/>
    <row r="4762" x14ac:dyDescent="0.2"/>
    <row r="4763" x14ac:dyDescent="0.2"/>
    <row r="4764" x14ac:dyDescent="0.2"/>
    <row r="4765" x14ac:dyDescent="0.2"/>
    <row r="4766" x14ac:dyDescent="0.2"/>
    <row r="4767" x14ac:dyDescent="0.2"/>
    <row r="4768" x14ac:dyDescent="0.2"/>
    <row r="4769" x14ac:dyDescent="0.2"/>
    <row r="4770" x14ac:dyDescent="0.2"/>
    <row r="4771" x14ac:dyDescent="0.2"/>
    <row r="4772" x14ac:dyDescent="0.2"/>
    <row r="4773" x14ac:dyDescent="0.2"/>
    <row r="4774" x14ac:dyDescent="0.2"/>
    <row r="4775" x14ac:dyDescent="0.2"/>
    <row r="4776" x14ac:dyDescent="0.2"/>
    <row r="4777" x14ac:dyDescent="0.2"/>
    <row r="4778" x14ac:dyDescent="0.2"/>
    <row r="4779" x14ac:dyDescent="0.2"/>
    <row r="4780" x14ac:dyDescent="0.2"/>
    <row r="4781" x14ac:dyDescent="0.2"/>
    <row r="4782" x14ac:dyDescent="0.2"/>
    <row r="4783" x14ac:dyDescent="0.2"/>
    <row r="4784" x14ac:dyDescent="0.2"/>
    <row r="4785" x14ac:dyDescent="0.2"/>
    <row r="4786" x14ac:dyDescent="0.2"/>
    <row r="4787" x14ac:dyDescent="0.2"/>
    <row r="4788" x14ac:dyDescent="0.2"/>
    <row r="4789" x14ac:dyDescent="0.2"/>
    <row r="4790" x14ac:dyDescent="0.2"/>
    <row r="4791" x14ac:dyDescent="0.2"/>
    <row r="4792" x14ac:dyDescent="0.2"/>
    <row r="4793" x14ac:dyDescent="0.2"/>
    <row r="4794" x14ac:dyDescent="0.2"/>
    <row r="4795" x14ac:dyDescent="0.2"/>
    <row r="4796" x14ac:dyDescent="0.2"/>
    <row r="4797" x14ac:dyDescent="0.2"/>
    <row r="4798" x14ac:dyDescent="0.2"/>
    <row r="4799" x14ac:dyDescent="0.2"/>
    <row r="4800" x14ac:dyDescent="0.2"/>
    <row r="4801" x14ac:dyDescent="0.2"/>
    <row r="4802" x14ac:dyDescent="0.2"/>
    <row r="4803" x14ac:dyDescent="0.2"/>
    <row r="4804" x14ac:dyDescent="0.2"/>
    <row r="4805" x14ac:dyDescent="0.2"/>
    <row r="4806" x14ac:dyDescent="0.2"/>
    <row r="4807" x14ac:dyDescent="0.2"/>
    <row r="4808" x14ac:dyDescent="0.2"/>
    <row r="4809" x14ac:dyDescent="0.2"/>
    <row r="4810" x14ac:dyDescent="0.2"/>
    <row r="4811" x14ac:dyDescent="0.2"/>
    <row r="4812" x14ac:dyDescent="0.2"/>
    <row r="4813" x14ac:dyDescent="0.2"/>
    <row r="4814" x14ac:dyDescent="0.2"/>
    <row r="4815" x14ac:dyDescent="0.2"/>
    <row r="4816" x14ac:dyDescent="0.2"/>
    <row r="4817" x14ac:dyDescent="0.2"/>
    <row r="4818" x14ac:dyDescent="0.2"/>
    <row r="4819" x14ac:dyDescent="0.2"/>
    <row r="4820" x14ac:dyDescent="0.2"/>
    <row r="4821" x14ac:dyDescent="0.2"/>
    <row r="4822" x14ac:dyDescent="0.2"/>
    <row r="4823" x14ac:dyDescent="0.2"/>
    <row r="4824" x14ac:dyDescent="0.2"/>
    <row r="4825" x14ac:dyDescent="0.2"/>
    <row r="4826" x14ac:dyDescent="0.2"/>
    <row r="4827" x14ac:dyDescent="0.2"/>
    <row r="4828" x14ac:dyDescent="0.2"/>
    <row r="4829" x14ac:dyDescent="0.2"/>
    <row r="4830" x14ac:dyDescent="0.2"/>
    <row r="4831" x14ac:dyDescent="0.2"/>
    <row r="4832" x14ac:dyDescent="0.2"/>
    <row r="4833" x14ac:dyDescent="0.2"/>
    <row r="4834" x14ac:dyDescent="0.2"/>
    <row r="4835" x14ac:dyDescent="0.2"/>
    <row r="4836" x14ac:dyDescent="0.2"/>
    <row r="4837" x14ac:dyDescent="0.2"/>
    <row r="4838" x14ac:dyDescent="0.2"/>
    <row r="4839" x14ac:dyDescent="0.2"/>
    <row r="4840" x14ac:dyDescent="0.2"/>
    <row r="4841" x14ac:dyDescent="0.2"/>
    <row r="4842" x14ac:dyDescent="0.2"/>
    <row r="4843" x14ac:dyDescent="0.2"/>
    <row r="4844" x14ac:dyDescent="0.2"/>
    <row r="4845" x14ac:dyDescent="0.2"/>
    <row r="4846" x14ac:dyDescent="0.2"/>
    <row r="4847" x14ac:dyDescent="0.2"/>
    <row r="4848" x14ac:dyDescent="0.2"/>
    <row r="4849" x14ac:dyDescent="0.2"/>
    <row r="4850" x14ac:dyDescent="0.2"/>
    <row r="4851" x14ac:dyDescent="0.2"/>
    <row r="4852" x14ac:dyDescent="0.2"/>
    <row r="4853" x14ac:dyDescent="0.2"/>
    <row r="4854" x14ac:dyDescent="0.2"/>
    <row r="4855" x14ac:dyDescent="0.2"/>
    <row r="4856" x14ac:dyDescent="0.2"/>
    <row r="4857" x14ac:dyDescent="0.2"/>
    <row r="4858" x14ac:dyDescent="0.2"/>
    <row r="4859" x14ac:dyDescent="0.2"/>
    <row r="4860" x14ac:dyDescent="0.2"/>
    <row r="4861" x14ac:dyDescent="0.2"/>
    <row r="4862" x14ac:dyDescent="0.2"/>
    <row r="4863" x14ac:dyDescent="0.2"/>
    <row r="4864" x14ac:dyDescent="0.2"/>
    <row r="4865" x14ac:dyDescent="0.2"/>
    <row r="4866" x14ac:dyDescent="0.2"/>
    <row r="4867" x14ac:dyDescent="0.2"/>
    <row r="4868" x14ac:dyDescent="0.2"/>
    <row r="4869" x14ac:dyDescent="0.2"/>
    <row r="4870" x14ac:dyDescent="0.2"/>
    <row r="4871" x14ac:dyDescent="0.2"/>
    <row r="4872" x14ac:dyDescent="0.2"/>
    <row r="4873" x14ac:dyDescent="0.2"/>
    <row r="4874" x14ac:dyDescent="0.2"/>
    <row r="4875" x14ac:dyDescent="0.2"/>
    <row r="4876" x14ac:dyDescent="0.2"/>
    <row r="4877" x14ac:dyDescent="0.2"/>
    <row r="4878" x14ac:dyDescent="0.2"/>
    <row r="4879" x14ac:dyDescent="0.2"/>
    <row r="4880" x14ac:dyDescent="0.2"/>
    <row r="4881" x14ac:dyDescent="0.2"/>
    <row r="4882" x14ac:dyDescent="0.2"/>
    <row r="4883" x14ac:dyDescent="0.2"/>
    <row r="4884" x14ac:dyDescent="0.2"/>
    <row r="4885" x14ac:dyDescent="0.2"/>
    <row r="4886" x14ac:dyDescent="0.2"/>
    <row r="4887" x14ac:dyDescent="0.2"/>
    <row r="4888" x14ac:dyDescent="0.2"/>
    <row r="4889" x14ac:dyDescent="0.2"/>
    <row r="4890" x14ac:dyDescent="0.2"/>
    <row r="4891" x14ac:dyDescent="0.2"/>
    <row r="4892" x14ac:dyDescent="0.2"/>
    <row r="4893" x14ac:dyDescent="0.2"/>
    <row r="4894" x14ac:dyDescent="0.2"/>
    <row r="4895" x14ac:dyDescent="0.2"/>
    <row r="4896" x14ac:dyDescent="0.2"/>
    <row r="4897" x14ac:dyDescent="0.2"/>
    <row r="4898" x14ac:dyDescent="0.2"/>
    <row r="4899" x14ac:dyDescent="0.2"/>
    <row r="4900" x14ac:dyDescent="0.2"/>
    <row r="4901" x14ac:dyDescent="0.2"/>
    <row r="4902" x14ac:dyDescent="0.2"/>
    <row r="4903" x14ac:dyDescent="0.2"/>
    <row r="4904" x14ac:dyDescent="0.2"/>
    <row r="4905" x14ac:dyDescent="0.2"/>
    <row r="4906" x14ac:dyDescent="0.2"/>
    <row r="4907" x14ac:dyDescent="0.2"/>
    <row r="4908" x14ac:dyDescent="0.2"/>
    <row r="4909" x14ac:dyDescent="0.2"/>
    <row r="4910" x14ac:dyDescent="0.2"/>
    <row r="4911" x14ac:dyDescent="0.2"/>
    <row r="4912" x14ac:dyDescent="0.2"/>
    <row r="4913" x14ac:dyDescent="0.2"/>
    <row r="4914" x14ac:dyDescent="0.2"/>
    <row r="4915" x14ac:dyDescent="0.2"/>
    <row r="4916" x14ac:dyDescent="0.2"/>
    <row r="4917" x14ac:dyDescent="0.2"/>
    <row r="4918" x14ac:dyDescent="0.2"/>
    <row r="4919" x14ac:dyDescent="0.2"/>
    <row r="4920" x14ac:dyDescent="0.2"/>
    <row r="4921" x14ac:dyDescent="0.2"/>
    <row r="4922" x14ac:dyDescent="0.2"/>
    <row r="4923" x14ac:dyDescent="0.2"/>
    <row r="4924" x14ac:dyDescent="0.2"/>
    <row r="4925" x14ac:dyDescent="0.2"/>
    <row r="4926" x14ac:dyDescent="0.2"/>
    <row r="4927" x14ac:dyDescent="0.2"/>
    <row r="4928" x14ac:dyDescent="0.2"/>
    <row r="4929" x14ac:dyDescent="0.2"/>
    <row r="4930" x14ac:dyDescent="0.2"/>
    <row r="4931" x14ac:dyDescent="0.2"/>
    <row r="4932" x14ac:dyDescent="0.2"/>
    <row r="4933" x14ac:dyDescent="0.2"/>
    <row r="4934" x14ac:dyDescent="0.2"/>
    <row r="4935" x14ac:dyDescent="0.2"/>
    <row r="4936" x14ac:dyDescent="0.2"/>
    <row r="4937" x14ac:dyDescent="0.2"/>
    <row r="4938" x14ac:dyDescent="0.2"/>
    <row r="4939" x14ac:dyDescent="0.2"/>
    <row r="4940" x14ac:dyDescent="0.2"/>
    <row r="4941" x14ac:dyDescent="0.2"/>
    <row r="4942" x14ac:dyDescent="0.2"/>
    <row r="4943" x14ac:dyDescent="0.2"/>
    <row r="4944" x14ac:dyDescent="0.2"/>
    <row r="4945" x14ac:dyDescent="0.2"/>
    <row r="4946" x14ac:dyDescent="0.2"/>
    <row r="4947" x14ac:dyDescent="0.2"/>
    <row r="4948" x14ac:dyDescent="0.2"/>
    <row r="4949" x14ac:dyDescent="0.2"/>
    <row r="4950" x14ac:dyDescent="0.2"/>
    <row r="4951" x14ac:dyDescent="0.2"/>
    <row r="4952" x14ac:dyDescent="0.2"/>
    <row r="4953" x14ac:dyDescent="0.2"/>
    <row r="4954" x14ac:dyDescent="0.2"/>
    <row r="4955" x14ac:dyDescent="0.2"/>
    <row r="4956" x14ac:dyDescent="0.2"/>
    <row r="4957" x14ac:dyDescent="0.2"/>
    <row r="4958" x14ac:dyDescent="0.2"/>
    <row r="4959" x14ac:dyDescent="0.2"/>
    <row r="4960" x14ac:dyDescent="0.2"/>
    <row r="4961" x14ac:dyDescent="0.2"/>
    <row r="4962" x14ac:dyDescent="0.2"/>
    <row r="4963" x14ac:dyDescent="0.2"/>
    <row r="4964" x14ac:dyDescent="0.2"/>
    <row r="4965" x14ac:dyDescent="0.2"/>
    <row r="4966" x14ac:dyDescent="0.2"/>
    <row r="4967" x14ac:dyDescent="0.2"/>
    <row r="4968" x14ac:dyDescent="0.2"/>
    <row r="4969" x14ac:dyDescent="0.2"/>
    <row r="4970" x14ac:dyDescent="0.2"/>
    <row r="4971" x14ac:dyDescent="0.2"/>
    <row r="4972" x14ac:dyDescent="0.2"/>
    <row r="4973" x14ac:dyDescent="0.2"/>
    <row r="4974" x14ac:dyDescent="0.2"/>
    <row r="4975" x14ac:dyDescent="0.2"/>
    <row r="4976" x14ac:dyDescent="0.2"/>
    <row r="4977" x14ac:dyDescent="0.2"/>
    <row r="4978" x14ac:dyDescent="0.2"/>
    <row r="4979" x14ac:dyDescent="0.2"/>
    <row r="4980" x14ac:dyDescent="0.2"/>
    <row r="4981" x14ac:dyDescent="0.2"/>
    <row r="4982" x14ac:dyDescent="0.2"/>
    <row r="4983" x14ac:dyDescent="0.2"/>
    <row r="4984" x14ac:dyDescent="0.2"/>
    <row r="4985" x14ac:dyDescent="0.2"/>
    <row r="4986" x14ac:dyDescent="0.2"/>
    <row r="4987" x14ac:dyDescent="0.2"/>
    <row r="4988" x14ac:dyDescent="0.2"/>
    <row r="4989" x14ac:dyDescent="0.2"/>
    <row r="4990" x14ac:dyDescent="0.2"/>
    <row r="4991" x14ac:dyDescent="0.2"/>
    <row r="4992" x14ac:dyDescent="0.2"/>
    <row r="4993" x14ac:dyDescent="0.2"/>
    <row r="4994" x14ac:dyDescent="0.2"/>
    <row r="4995" x14ac:dyDescent="0.2"/>
    <row r="4996" x14ac:dyDescent="0.2"/>
    <row r="4997" x14ac:dyDescent="0.2"/>
    <row r="4998" x14ac:dyDescent="0.2"/>
    <row r="4999" x14ac:dyDescent="0.2"/>
    <row r="5000" x14ac:dyDescent="0.2"/>
    <row r="5001" x14ac:dyDescent="0.2"/>
    <row r="5002" x14ac:dyDescent="0.2"/>
    <row r="5003" x14ac:dyDescent="0.2"/>
    <row r="5004" x14ac:dyDescent="0.2"/>
    <row r="5005" x14ac:dyDescent="0.2"/>
    <row r="5006" x14ac:dyDescent="0.2"/>
    <row r="5007" x14ac:dyDescent="0.2"/>
    <row r="5008" x14ac:dyDescent="0.2"/>
    <row r="5009" x14ac:dyDescent="0.2"/>
    <row r="5010" x14ac:dyDescent="0.2"/>
    <row r="5011" x14ac:dyDescent="0.2"/>
    <row r="5012" x14ac:dyDescent="0.2"/>
    <row r="5013" x14ac:dyDescent="0.2"/>
    <row r="5014" x14ac:dyDescent="0.2"/>
    <row r="5015" x14ac:dyDescent="0.2"/>
    <row r="5016" x14ac:dyDescent="0.2"/>
    <row r="5017" x14ac:dyDescent="0.2"/>
    <row r="5018" x14ac:dyDescent="0.2"/>
    <row r="5019" x14ac:dyDescent="0.2"/>
    <row r="5020" x14ac:dyDescent="0.2"/>
    <row r="5021" x14ac:dyDescent="0.2"/>
    <row r="5022" x14ac:dyDescent="0.2"/>
    <row r="5023" x14ac:dyDescent="0.2"/>
    <row r="5024" x14ac:dyDescent="0.2"/>
    <row r="5025" x14ac:dyDescent="0.2"/>
    <row r="5026" x14ac:dyDescent="0.2"/>
    <row r="5027" x14ac:dyDescent="0.2"/>
    <row r="5028" x14ac:dyDescent="0.2"/>
    <row r="5029" x14ac:dyDescent="0.2"/>
    <row r="5030" x14ac:dyDescent="0.2"/>
    <row r="5031" x14ac:dyDescent="0.2"/>
    <row r="5032" x14ac:dyDescent="0.2"/>
    <row r="5033" x14ac:dyDescent="0.2"/>
    <row r="5034" x14ac:dyDescent="0.2"/>
    <row r="5035" x14ac:dyDescent="0.2"/>
    <row r="5036" x14ac:dyDescent="0.2"/>
    <row r="5037" x14ac:dyDescent="0.2"/>
    <row r="5038" x14ac:dyDescent="0.2"/>
    <row r="5039" x14ac:dyDescent="0.2"/>
    <row r="5040" x14ac:dyDescent="0.2"/>
    <row r="5041" x14ac:dyDescent="0.2"/>
    <row r="5042" x14ac:dyDescent="0.2"/>
    <row r="5043" x14ac:dyDescent="0.2"/>
    <row r="5044" x14ac:dyDescent="0.2"/>
    <row r="5045" x14ac:dyDescent="0.2"/>
    <row r="5046" x14ac:dyDescent="0.2"/>
    <row r="5047" x14ac:dyDescent="0.2"/>
    <row r="5048" x14ac:dyDescent="0.2"/>
    <row r="5049" x14ac:dyDescent="0.2"/>
    <row r="5050" x14ac:dyDescent="0.2"/>
    <row r="5051" x14ac:dyDescent="0.2"/>
    <row r="5052" x14ac:dyDescent="0.2"/>
    <row r="5053" x14ac:dyDescent="0.2"/>
    <row r="5054" x14ac:dyDescent="0.2"/>
    <row r="5055" x14ac:dyDescent="0.2"/>
    <row r="5056" x14ac:dyDescent="0.2"/>
    <row r="5057" x14ac:dyDescent="0.2"/>
    <row r="5058" x14ac:dyDescent="0.2"/>
    <row r="5059" x14ac:dyDescent="0.2"/>
    <row r="5060" x14ac:dyDescent="0.2"/>
    <row r="5061" x14ac:dyDescent="0.2"/>
    <row r="5062" x14ac:dyDescent="0.2"/>
    <row r="5063" x14ac:dyDescent="0.2"/>
    <row r="5064" x14ac:dyDescent="0.2"/>
    <row r="5065" x14ac:dyDescent="0.2"/>
    <row r="5066" x14ac:dyDescent="0.2"/>
    <row r="5067" x14ac:dyDescent="0.2"/>
    <row r="5068" x14ac:dyDescent="0.2"/>
    <row r="5069" x14ac:dyDescent="0.2"/>
    <row r="5070" x14ac:dyDescent="0.2"/>
    <row r="5071" x14ac:dyDescent="0.2"/>
    <row r="5072" x14ac:dyDescent="0.2"/>
    <row r="5073" x14ac:dyDescent="0.2"/>
    <row r="5074" x14ac:dyDescent="0.2"/>
    <row r="5075" x14ac:dyDescent="0.2"/>
    <row r="5076" x14ac:dyDescent="0.2"/>
    <row r="5077" x14ac:dyDescent="0.2"/>
    <row r="5078" x14ac:dyDescent="0.2"/>
    <row r="5079" x14ac:dyDescent="0.2"/>
    <row r="5080" x14ac:dyDescent="0.2"/>
    <row r="5081" x14ac:dyDescent="0.2"/>
    <row r="5082" x14ac:dyDescent="0.2"/>
    <row r="5083" x14ac:dyDescent="0.2"/>
    <row r="5084" x14ac:dyDescent="0.2"/>
    <row r="5085" x14ac:dyDescent="0.2"/>
    <row r="5086" x14ac:dyDescent="0.2"/>
    <row r="5087" x14ac:dyDescent="0.2"/>
    <row r="5088" x14ac:dyDescent="0.2"/>
    <row r="5089" x14ac:dyDescent="0.2"/>
    <row r="5090" x14ac:dyDescent="0.2"/>
    <row r="5091" x14ac:dyDescent="0.2"/>
    <row r="5092" x14ac:dyDescent="0.2"/>
    <row r="5093" x14ac:dyDescent="0.2"/>
    <row r="5094" x14ac:dyDescent="0.2"/>
    <row r="5095" x14ac:dyDescent="0.2"/>
    <row r="5096" x14ac:dyDescent="0.2"/>
    <row r="5097" x14ac:dyDescent="0.2"/>
    <row r="5098" x14ac:dyDescent="0.2"/>
    <row r="5099" x14ac:dyDescent="0.2"/>
    <row r="5100" x14ac:dyDescent="0.2"/>
    <row r="5101" x14ac:dyDescent="0.2"/>
    <row r="5102" x14ac:dyDescent="0.2"/>
    <row r="5103" x14ac:dyDescent="0.2"/>
    <row r="5104" x14ac:dyDescent="0.2"/>
    <row r="5105" x14ac:dyDescent="0.2"/>
    <row r="5106" x14ac:dyDescent="0.2"/>
    <row r="5107" x14ac:dyDescent="0.2"/>
    <row r="5108" x14ac:dyDescent="0.2"/>
    <row r="5109" x14ac:dyDescent="0.2"/>
    <row r="5110" x14ac:dyDescent="0.2"/>
    <row r="5111" x14ac:dyDescent="0.2"/>
    <row r="5112" x14ac:dyDescent="0.2"/>
    <row r="5113" x14ac:dyDescent="0.2"/>
    <row r="5114" x14ac:dyDescent="0.2"/>
    <row r="5115" x14ac:dyDescent="0.2"/>
    <row r="5116" x14ac:dyDescent="0.2"/>
    <row r="5117" x14ac:dyDescent="0.2"/>
    <row r="5118" x14ac:dyDescent="0.2"/>
    <row r="5119" x14ac:dyDescent="0.2"/>
    <row r="5120" x14ac:dyDescent="0.2"/>
    <row r="5121" x14ac:dyDescent="0.2"/>
    <row r="5122" x14ac:dyDescent="0.2"/>
    <row r="5123" x14ac:dyDescent="0.2"/>
    <row r="5124" x14ac:dyDescent="0.2"/>
    <row r="5125" x14ac:dyDescent="0.2"/>
    <row r="5126" x14ac:dyDescent="0.2"/>
    <row r="5127" x14ac:dyDescent="0.2"/>
    <row r="5128" x14ac:dyDescent="0.2"/>
    <row r="5129" x14ac:dyDescent="0.2"/>
    <row r="5130" x14ac:dyDescent="0.2"/>
    <row r="5131" x14ac:dyDescent="0.2"/>
    <row r="5132" x14ac:dyDescent="0.2"/>
    <row r="5133" x14ac:dyDescent="0.2"/>
    <row r="5134" x14ac:dyDescent="0.2"/>
    <row r="5135" x14ac:dyDescent="0.2"/>
    <row r="5136" x14ac:dyDescent="0.2"/>
    <row r="5137" x14ac:dyDescent="0.2"/>
    <row r="5138" x14ac:dyDescent="0.2"/>
    <row r="5139" x14ac:dyDescent="0.2"/>
    <row r="5140" x14ac:dyDescent="0.2"/>
    <row r="5141" x14ac:dyDescent="0.2"/>
    <row r="5142" x14ac:dyDescent="0.2"/>
    <row r="5143" x14ac:dyDescent="0.2"/>
    <row r="5144" x14ac:dyDescent="0.2"/>
    <row r="5145" x14ac:dyDescent="0.2"/>
    <row r="5146" x14ac:dyDescent="0.2"/>
    <row r="5147" x14ac:dyDescent="0.2"/>
    <row r="5148" x14ac:dyDescent="0.2"/>
    <row r="5149" x14ac:dyDescent="0.2"/>
    <row r="5150" x14ac:dyDescent="0.2"/>
    <row r="5151" x14ac:dyDescent="0.2"/>
    <row r="5152" x14ac:dyDescent="0.2"/>
    <row r="5153" x14ac:dyDescent="0.2"/>
    <row r="5154" x14ac:dyDescent="0.2"/>
    <row r="5155" x14ac:dyDescent="0.2"/>
    <row r="5156" x14ac:dyDescent="0.2"/>
    <row r="5157" x14ac:dyDescent="0.2"/>
    <row r="5158" x14ac:dyDescent="0.2"/>
    <row r="5159" x14ac:dyDescent="0.2"/>
    <row r="5160" x14ac:dyDescent="0.2"/>
    <row r="5161" x14ac:dyDescent="0.2"/>
    <row r="5162" x14ac:dyDescent="0.2"/>
    <row r="5163" x14ac:dyDescent="0.2"/>
    <row r="5164" x14ac:dyDescent="0.2"/>
    <row r="5165" x14ac:dyDescent="0.2"/>
    <row r="5166" x14ac:dyDescent="0.2"/>
    <row r="5167" x14ac:dyDescent="0.2"/>
    <row r="5168" x14ac:dyDescent="0.2"/>
    <row r="5169" x14ac:dyDescent="0.2"/>
    <row r="5170" x14ac:dyDescent="0.2"/>
    <row r="5171" x14ac:dyDescent="0.2"/>
    <row r="5172" x14ac:dyDescent="0.2"/>
    <row r="5173" x14ac:dyDescent="0.2"/>
    <row r="5174" x14ac:dyDescent="0.2"/>
    <row r="5175" x14ac:dyDescent="0.2"/>
    <row r="5176" x14ac:dyDescent="0.2"/>
    <row r="5177" x14ac:dyDescent="0.2"/>
    <row r="5178" x14ac:dyDescent="0.2"/>
    <row r="5179" x14ac:dyDescent="0.2"/>
    <row r="5180" x14ac:dyDescent="0.2"/>
    <row r="5181" x14ac:dyDescent="0.2"/>
    <row r="5182" x14ac:dyDescent="0.2"/>
    <row r="5183" x14ac:dyDescent="0.2"/>
    <row r="5184" x14ac:dyDescent="0.2"/>
    <row r="5185" x14ac:dyDescent="0.2"/>
    <row r="5186" x14ac:dyDescent="0.2"/>
    <row r="5187" x14ac:dyDescent="0.2"/>
    <row r="5188" x14ac:dyDescent="0.2"/>
    <row r="5189" x14ac:dyDescent="0.2"/>
    <row r="5190" x14ac:dyDescent="0.2"/>
    <row r="5191" x14ac:dyDescent="0.2"/>
    <row r="5192" x14ac:dyDescent="0.2"/>
    <row r="5193" x14ac:dyDescent="0.2"/>
    <row r="5194" x14ac:dyDescent="0.2"/>
    <row r="5195" x14ac:dyDescent="0.2"/>
    <row r="5196" x14ac:dyDescent="0.2"/>
    <row r="5197" x14ac:dyDescent="0.2"/>
    <row r="5198" x14ac:dyDescent="0.2"/>
    <row r="5199" x14ac:dyDescent="0.2"/>
    <row r="5200" x14ac:dyDescent="0.2"/>
    <row r="5201" x14ac:dyDescent="0.2"/>
    <row r="5202" x14ac:dyDescent="0.2"/>
    <row r="5203" x14ac:dyDescent="0.2"/>
    <row r="5204" x14ac:dyDescent="0.2"/>
    <row r="5205" x14ac:dyDescent="0.2"/>
    <row r="5206" x14ac:dyDescent="0.2"/>
    <row r="5207" x14ac:dyDescent="0.2"/>
    <row r="5208" x14ac:dyDescent="0.2"/>
    <row r="5209" x14ac:dyDescent="0.2"/>
    <row r="5210" x14ac:dyDescent="0.2"/>
    <row r="5211" x14ac:dyDescent="0.2"/>
    <row r="5212" x14ac:dyDescent="0.2"/>
    <row r="5213" x14ac:dyDescent="0.2"/>
    <row r="5214" x14ac:dyDescent="0.2"/>
    <row r="5215" x14ac:dyDescent="0.2"/>
    <row r="5216" x14ac:dyDescent="0.2"/>
    <row r="5217" x14ac:dyDescent="0.2"/>
    <row r="5218" x14ac:dyDescent="0.2"/>
    <row r="5219" x14ac:dyDescent="0.2"/>
    <row r="5220" x14ac:dyDescent="0.2"/>
    <row r="5221" x14ac:dyDescent="0.2"/>
    <row r="5222" x14ac:dyDescent="0.2"/>
    <row r="5223" x14ac:dyDescent="0.2"/>
    <row r="5224" x14ac:dyDescent="0.2"/>
    <row r="5225" x14ac:dyDescent="0.2"/>
    <row r="5226" x14ac:dyDescent="0.2"/>
    <row r="5227" x14ac:dyDescent="0.2"/>
    <row r="5228" x14ac:dyDescent="0.2"/>
    <row r="5229" x14ac:dyDescent="0.2"/>
    <row r="5230" x14ac:dyDescent="0.2"/>
    <row r="5231" x14ac:dyDescent="0.2"/>
    <row r="5232" x14ac:dyDescent="0.2"/>
    <row r="5233" x14ac:dyDescent="0.2"/>
    <row r="5234" x14ac:dyDescent="0.2"/>
    <row r="5235" x14ac:dyDescent="0.2"/>
    <row r="5236" x14ac:dyDescent="0.2"/>
    <row r="5237" x14ac:dyDescent="0.2"/>
    <row r="5238" x14ac:dyDescent="0.2"/>
    <row r="5239" x14ac:dyDescent="0.2"/>
    <row r="5240" x14ac:dyDescent="0.2"/>
    <row r="5241" x14ac:dyDescent="0.2"/>
    <row r="5242" x14ac:dyDescent="0.2"/>
    <row r="5243" x14ac:dyDescent="0.2"/>
    <row r="5244" x14ac:dyDescent="0.2"/>
    <row r="5245" x14ac:dyDescent="0.2"/>
    <row r="5246" x14ac:dyDescent="0.2"/>
    <row r="5247" x14ac:dyDescent="0.2"/>
    <row r="5248" x14ac:dyDescent="0.2"/>
    <row r="5249" x14ac:dyDescent="0.2"/>
    <row r="5250" x14ac:dyDescent="0.2"/>
    <row r="5251" x14ac:dyDescent="0.2"/>
  </sheetData>
  <mergeCells count="130">
    <mergeCell ref="B33:C33"/>
    <mergeCell ref="D33:F33"/>
    <mergeCell ref="B34:C34"/>
    <mergeCell ref="D34:F34"/>
    <mergeCell ref="B35:C35"/>
    <mergeCell ref="D35:F35"/>
    <mergeCell ref="E2:F2"/>
    <mergeCell ref="E3:F3"/>
    <mergeCell ref="E4:F4"/>
    <mergeCell ref="E5:F5"/>
    <mergeCell ref="C6:F6"/>
    <mergeCell ref="B32:C32"/>
    <mergeCell ref="D32:F32"/>
    <mergeCell ref="B68:C68"/>
    <mergeCell ref="D68:F68"/>
    <mergeCell ref="B69:C69"/>
    <mergeCell ref="D69:F69"/>
    <mergeCell ref="B70:C70"/>
    <mergeCell ref="D70:F70"/>
    <mergeCell ref="E37:F37"/>
    <mergeCell ref="E38:F38"/>
    <mergeCell ref="E39:F39"/>
    <mergeCell ref="E40:F40"/>
    <mergeCell ref="C41:F41"/>
    <mergeCell ref="B67:C67"/>
    <mergeCell ref="D67:F67"/>
    <mergeCell ref="B103:C103"/>
    <mergeCell ref="D103:F103"/>
    <mergeCell ref="B104:C104"/>
    <mergeCell ref="D104:F104"/>
    <mergeCell ref="B105:C105"/>
    <mergeCell ref="D105:F105"/>
    <mergeCell ref="E72:F72"/>
    <mergeCell ref="E73:F73"/>
    <mergeCell ref="E74:F74"/>
    <mergeCell ref="E75:F75"/>
    <mergeCell ref="C76:F76"/>
    <mergeCell ref="B102:C102"/>
    <mergeCell ref="D102:F102"/>
    <mergeCell ref="B138:C138"/>
    <mergeCell ref="D138:F138"/>
    <mergeCell ref="B139:C139"/>
    <mergeCell ref="D139:F139"/>
    <mergeCell ref="B140:C140"/>
    <mergeCell ref="D140:F140"/>
    <mergeCell ref="E107:F107"/>
    <mergeCell ref="E108:F108"/>
    <mergeCell ref="E109:F109"/>
    <mergeCell ref="E110:F110"/>
    <mergeCell ref="C111:F111"/>
    <mergeCell ref="B137:C137"/>
    <mergeCell ref="D137:F137"/>
    <mergeCell ref="B173:C173"/>
    <mergeCell ref="D173:F173"/>
    <mergeCell ref="B174:C174"/>
    <mergeCell ref="D174:F174"/>
    <mergeCell ref="B175:C175"/>
    <mergeCell ref="D175:F175"/>
    <mergeCell ref="E142:F142"/>
    <mergeCell ref="E143:F143"/>
    <mergeCell ref="E144:F144"/>
    <mergeCell ref="E145:F145"/>
    <mergeCell ref="C146:F146"/>
    <mergeCell ref="B172:C172"/>
    <mergeCell ref="D172:F172"/>
    <mergeCell ref="B208:C208"/>
    <mergeCell ref="D208:F208"/>
    <mergeCell ref="B209:C209"/>
    <mergeCell ref="D209:F209"/>
    <mergeCell ref="B210:C210"/>
    <mergeCell ref="D210:F210"/>
    <mergeCell ref="E177:F177"/>
    <mergeCell ref="E178:F178"/>
    <mergeCell ref="E179:F179"/>
    <mergeCell ref="E180:F180"/>
    <mergeCell ref="C181:F181"/>
    <mergeCell ref="B207:C207"/>
    <mergeCell ref="D207:F207"/>
    <mergeCell ref="B243:C243"/>
    <mergeCell ref="D243:F243"/>
    <mergeCell ref="B244:C244"/>
    <mergeCell ref="D244:F244"/>
    <mergeCell ref="B245:C245"/>
    <mergeCell ref="D245:F245"/>
    <mergeCell ref="E212:F212"/>
    <mergeCell ref="E213:F213"/>
    <mergeCell ref="E214:F214"/>
    <mergeCell ref="E215:F215"/>
    <mergeCell ref="C216:F216"/>
    <mergeCell ref="B242:C242"/>
    <mergeCell ref="D242:F242"/>
    <mergeCell ref="B278:C278"/>
    <mergeCell ref="D278:F278"/>
    <mergeCell ref="B279:C279"/>
    <mergeCell ref="D279:F279"/>
    <mergeCell ref="B280:C280"/>
    <mergeCell ref="D280:F280"/>
    <mergeCell ref="E247:F247"/>
    <mergeCell ref="E248:F248"/>
    <mergeCell ref="E249:F249"/>
    <mergeCell ref="E250:F250"/>
    <mergeCell ref="C251:F251"/>
    <mergeCell ref="B277:C277"/>
    <mergeCell ref="D277:F277"/>
    <mergeCell ref="B313:C313"/>
    <mergeCell ref="D313:F313"/>
    <mergeCell ref="B314:C314"/>
    <mergeCell ref="D314:F314"/>
    <mergeCell ref="B315:C315"/>
    <mergeCell ref="D315:F315"/>
    <mergeCell ref="E282:F282"/>
    <mergeCell ref="E283:F283"/>
    <mergeCell ref="E284:F284"/>
    <mergeCell ref="E285:F285"/>
    <mergeCell ref="C286:F286"/>
    <mergeCell ref="B312:C312"/>
    <mergeCell ref="D312:F312"/>
    <mergeCell ref="B348:C348"/>
    <mergeCell ref="D348:F348"/>
    <mergeCell ref="B349:C349"/>
    <mergeCell ref="D349:F349"/>
    <mergeCell ref="B350:C350"/>
    <mergeCell ref="D350:F350"/>
    <mergeCell ref="E317:F317"/>
    <mergeCell ref="E318:F318"/>
    <mergeCell ref="E319:F319"/>
    <mergeCell ref="E320:F320"/>
    <mergeCell ref="C321:F321"/>
    <mergeCell ref="B347:C347"/>
    <mergeCell ref="D347:F347"/>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ورقة1!$P$3:$P$6</xm:f>
          </x14:formula1>
          <xm:sqref>C4 C319 C284 C249 C214 C179 C144 C109 C74 C39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7"/>
  <sheetViews>
    <sheetView showGridLines="0" rightToLeft="1" zoomScale="90" zoomScaleNormal="90" workbookViewId="0">
      <pane ySplit="2" topLeftCell="A5" activePane="bottomLeft" state="frozen"/>
      <selection pane="bottomLeft" activeCell="I15" sqref="I15"/>
    </sheetView>
  </sheetViews>
  <sheetFormatPr defaultColWidth="0" defaultRowHeight="14.25" zeroHeight="1" x14ac:dyDescent="0.2"/>
  <cols>
    <col min="1" max="1" width="3.125" style="62" customWidth="1"/>
    <col min="2" max="2" width="12.75" style="61" bestFit="1" customWidth="1"/>
    <col min="3" max="3" width="11.625" style="61" bestFit="1" customWidth="1"/>
    <col min="4" max="4" width="15.375" style="61" bestFit="1" customWidth="1"/>
    <col min="5" max="5" width="8.75" style="61" bestFit="1" customWidth="1"/>
    <col min="6" max="6" width="13.5" style="61" customWidth="1"/>
    <col min="7" max="7" width="11.125" style="61" bestFit="1" customWidth="1"/>
    <col min="8" max="8" width="21.25" style="61" bestFit="1" customWidth="1"/>
    <col min="9" max="9" width="13.875" style="61" bestFit="1" customWidth="1"/>
    <col min="10" max="10" width="7.375" style="61" bestFit="1" customWidth="1"/>
    <col min="11" max="11" width="8.25" style="61" bestFit="1" customWidth="1"/>
    <col min="12" max="12" width="17.375" style="61" bestFit="1" customWidth="1"/>
    <col min="13" max="13" width="18.375" style="61" bestFit="1" customWidth="1"/>
    <col min="14" max="14" width="3.625" style="61" customWidth="1"/>
    <col min="15" max="16384" width="9" style="61" hidden="1"/>
  </cols>
  <sheetData>
    <row r="1" spans="2:14" s="62" customFormat="1" ht="15" thickBot="1" x14ac:dyDescent="0.25"/>
    <row r="2" spans="2:14" ht="32.25" customHeight="1" thickTop="1" thickBot="1" x14ac:dyDescent="0.25">
      <c r="B2" s="18" t="s">
        <v>17</v>
      </c>
      <c r="C2" s="18" t="s">
        <v>16</v>
      </c>
      <c r="D2" s="18" t="s">
        <v>32</v>
      </c>
      <c r="E2" s="18" t="s">
        <v>3</v>
      </c>
      <c r="F2" s="18" t="s">
        <v>2</v>
      </c>
      <c r="G2" s="18" t="s">
        <v>18</v>
      </c>
      <c r="H2" s="18" t="s">
        <v>19</v>
      </c>
      <c r="I2" s="18" t="s">
        <v>28</v>
      </c>
      <c r="J2" s="18" t="s">
        <v>29</v>
      </c>
      <c r="K2" s="18" t="s">
        <v>23</v>
      </c>
      <c r="L2" s="18" t="s">
        <v>4</v>
      </c>
      <c r="M2" s="18" t="s">
        <v>5</v>
      </c>
      <c r="N2" s="62"/>
    </row>
    <row r="3" spans="2:14" ht="21.75" thickTop="1" x14ac:dyDescent="0.2">
      <c r="B3" s="40">
        <f>Return!C3</f>
        <v>43317</v>
      </c>
      <c r="C3" s="41">
        <f>Return!C2</f>
        <v>1</v>
      </c>
      <c r="D3" s="42" t="str">
        <f>Return!C4</f>
        <v>بالحساب</v>
      </c>
      <c r="E3" s="42">
        <f>Return!E3</f>
        <v>0</v>
      </c>
      <c r="F3" s="42">
        <f>Return!E2</f>
        <v>0</v>
      </c>
      <c r="G3" s="43">
        <f>Return!C5</f>
        <v>150</v>
      </c>
      <c r="H3" s="42">
        <f>Return!C6</f>
        <v>0</v>
      </c>
      <c r="I3" s="44">
        <f>Return!D35</f>
        <v>37</v>
      </c>
      <c r="J3" s="45">
        <f>Return!D34</f>
        <v>0</v>
      </c>
      <c r="K3" s="45">
        <f>Return!D32</f>
        <v>37</v>
      </c>
      <c r="L3" s="42">
        <f>Return!E4</f>
        <v>0</v>
      </c>
      <c r="M3" s="46">
        <f>Return!E5</f>
        <v>0</v>
      </c>
      <c r="N3" s="62"/>
    </row>
    <row r="4" spans="2:14" ht="21" x14ac:dyDescent="0.2">
      <c r="B4" s="32">
        <f>Return!C38</f>
        <v>43349</v>
      </c>
      <c r="C4" s="33">
        <f>Return!C37</f>
        <v>2</v>
      </c>
      <c r="D4" s="34" t="str">
        <f>Return!C39</f>
        <v>بالحساب</v>
      </c>
      <c r="E4" s="34">
        <f>Return!E38</f>
        <v>1</v>
      </c>
      <c r="F4" s="34">
        <f>Return!E37</f>
        <v>1</v>
      </c>
      <c r="G4" s="35">
        <f>Return!C40</f>
        <v>100</v>
      </c>
      <c r="H4" s="34" t="str">
        <f>Return!C41</f>
        <v>محل 1</v>
      </c>
      <c r="I4" s="36">
        <f>Return!D70</f>
        <v>61.85</v>
      </c>
      <c r="J4" s="37">
        <f>Return!D69</f>
        <v>0</v>
      </c>
      <c r="K4" s="37">
        <f>Return!D67</f>
        <v>61.85</v>
      </c>
      <c r="L4" s="34" t="str">
        <f>Return!E39</f>
        <v>محلات</v>
      </c>
      <c r="M4" s="38" t="str">
        <f>Return!E40</f>
        <v>محلات</v>
      </c>
      <c r="N4" s="62"/>
    </row>
    <row r="5" spans="2:14" ht="21" x14ac:dyDescent="0.2">
      <c r="B5" s="32">
        <f>Return!C73</f>
        <v>0</v>
      </c>
      <c r="C5" s="33">
        <f>Return!C72</f>
        <v>3</v>
      </c>
      <c r="D5" s="34">
        <f>Return!C74</f>
        <v>0</v>
      </c>
      <c r="E5" s="34">
        <f>Return!E73</f>
        <v>0</v>
      </c>
      <c r="F5" s="34">
        <f>Return!E72</f>
        <v>0</v>
      </c>
      <c r="G5" s="35">
        <f>Return!C75</f>
        <v>0</v>
      </c>
      <c r="H5" s="34">
        <f>Return!C76</f>
        <v>0</v>
      </c>
      <c r="I5" s="36">
        <f>Return!D105</f>
        <v>0</v>
      </c>
      <c r="J5" s="37">
        <f>Return!D104</f>
        <v>0</v>
      </c>
      <c r="K5" s="37">
        <f>Return!D102</f>
        <v>0</v>
      </c>
      <c r="L5" s="34">
        <f>Return!E74</f>
        <v>0</v>
      </c>
      <c r="M5" s="38">
        <f>Return!E75</f>
        <v>0</v>
      </c>
      <c r="N5" s="62"/>
    </row>
    <row r="6" spans="2:14" ht="21" x14ac:dyDescent="0.2">
      <c r="B6" s="32">
        <f>Return!C108</f>
        <v>0</v>
      </c>
      <c r="C6" s="33">
        <f>Return!C107</f>
        <v>4</v>
      </c>
      <c r="D6" s="34">
        <f>Return!C109</f>
        <v>0</v>
      </c>
      <c r="E6" s="34">
        <f>Return!E108</f>
        <v>0</v>
      </c>
      <c r="F6" s="34">
        <f>Return!E107</f>
        <v>0</v>
      </c>
      <c r="G6" s="35">
        <f>Return!C110</f>
        <v>0</v>
      </c>
      <c r="H6" s="34">
        <f>Return!C111</f>
        <v>0</v>
      </c>
      <c r="I6" s="36">
        <f>Return!D140</f>
        <v>0</v>
      </c>
      <c r="J6" s="37">
        <f>Return!D139</f>
        <v>0</v>
      </c>
      <c r="K6" s="37">
        <f>Return!D137</f>
        <v>0</v>
      </c>
      <c r="L6" s="34">
        <f>Return!E109</f>
        <v>0</v>
      </c>
      <c r="M6" s="38">
        <f>Return!E110</f>
        <v>0</v>
      </c>
      <c r="N6" s="62"/>
    </row>
    <row r="7" spans="2:14" ht="21" x14ac:dyDescent="0.2">
      <c r="B7" s="32">
        <f>Return!C143</f>
        <v>0</v>
      </c>
      <c r="C7" s="33">
        <f>Return!C142</f>
        <v>5</v>
      </c>
      <c r="D7" s="34">
        <f>Return!C144</f>
        <v>0</v>
      </c>
      <c r="E7" s="34">
        <f>Return!E143</f>
        <v>0</v>
      </c>
      <c r="F7" s="34">
        <f>Return!E142</f>
        <v>0</v>
      </c>
      <c r="G7" s="35">
        <f>Return!C145</f>
        <v>0</v>
      </c>
      <c r="H7" s="34">
        <f>Return!C146</f>
        <v>0</v>
      </c>
      <c r="I7" s="36">
        <f>Return!D175</f>
        <v>0</v>
      </c>
      <c r="J7" s="37">
        <f>Return!D174</f>
        <v>0</v>
      </c>
      <c r="K7" s="37">
        <f>Return!D172</f>
        <v>0</v>
      </c>
      <c r="L7" s="34">
        <f>Return!E144</f>
        <v>0</v>
      </c>
      <c r="M7" s="38">
        <f>Return!E145</f>
        <v>0</v>
      </c>
      <c r="N7" s="62"/>
    </row>
    <row r="8" spans="2:14" ht="21" x14ac:dyDescent="0.2">
      <c r="B8" s="32">
        <f>Return!C178</f>
        <v>0</v>
      </c>
      <c r="C8" s="33">
        <f>Return!C177</f>
        <v>6</v>
      </c>
      <c r="D8" s="34">
        <f>Return!C179</f>
        <v>0</v>
      </c>
      <c r="E8" s="34">
        <f>Return!E178</f>
        <v>0</v>
      </c>
      <c r="F8" s="34">
        <f>Return!E177</f>
        <v>0</v>
      </c>
      <c r="G8" s="35">
        <f>Return!C180</f>
        <v>0</v>
      </c>
      <c r="H8" s="34">
        <f>Return!C181</f>
        <v>0</v>
      </c>
      <c r="I8" s="36">
        <f>Return!D210</f>
        <v>0</v>
      </c>
      <c r="J8" s="37">
        <f>Return!D209</f>
        <v>0</v>
      </c>
      <c r="K8" s="37">
        <f>Return!D207</f>
        <v>0</v>
      </c>
      <c r="L8" s="34">
        <f>Return!E179</f>
        <v>0</v>
      </c>
      <c r="M8" s="38">
        <f>Return!E180</f>
        <v>0</v>
      </c>
      <c r="N8" s="62"/>
    </row>
    <row r="9" spans="2:14" ht="21" x14ac:dyDescent="0.2">
      <c r="B9" s="32">
        <f>Return!C213</f>
        <v>0</v>
      </c>
      <c r="C9" s="33">
        <f>Return!C212</f>
        <v>7</v>
      </c>
      <c r="D9" s="34">
        <f>Return!C214</f>
        <v>0</v>
      </c>
      <c r="E9" s="34">
        <f>Return!E213</f>
        <v>0</v>
      </c>
      <c r="F9" s="34">
        <f>Return!E212</f>
        <v>0</v>
      </c>
      <c r="G9" s="35">
        <f>Return!C215</f>
        <v>0</v>
      </c>
      <c r="H9" s="34">
        <f>Return!C216</f>
        <v>0</v>
      </c>
      <c r="I9" s="36">
        <f>Return!D245</f>
        <v>0</v>
      </c>
      <c r="J9" s="37">
        <f>Return!D244</f>
        <v>0</v>
      </c>
      <c r="K9" s="37">
        <f>Return!D242</f>
        <v>0</v>
      </c>
      <c r="L9" s="34">
        <f>Return!E214</f>
        <v>0</v>
      </c>
      <c r="M9" s="38">
        <f>Return!E215</f>
        <v>0</v>
      </c>
      <c r="N9" s="62"/>
    </row>
    <row r="10" spans="2:14" ht="21" x14ac:dyDescent="0.2">
      <c r="B10" s="32">
        <f>Return!C248</f>
        <v>0</v>
      </c>
      <c r="C10" s="33">
        <f>Return!C247</f>
        <v>8</v>
      </c>
      <c r="D10" s="34">
        <f>Return!C249</f>
        <v>0</v>
      </c>
      <c r="E10" s="34">
        <f>Return!E248</f>
        <v>0</v>
      </c>
      <c r="F10" s="34">
        <f>Return!E247</f>
        <v>0</v>
      </c>
      <c r="G10" s="35">
        <f>Return!C250</f>
        <v>0</v>
      </c>
      <c r="H10" s="34">
        <f>Return!C251</f>
        <v>0</v>
      </c>
      <c r="I10" s="36">
        <f>Return!D280</f>
        <v>0</v>
      </c>
      <c r="J10" s="37">
        <f>Return!D279</f>
        <v>0</v>
      </c>
      <c r="K10" s="37">
        <f>Return!D277</f>
        <v>0</v>
      </c>
      <c r="L10" s="34">
        <f>Return!E249</f>
        <v>0</v>
      </c>
      <c r="M10" s="38">
        <f>Return!E250</f>
        <v>0</v>
      </c>
      <c r="N10" s="62"/>
    </row>
    <row r="11" spans="2:14" ht="21" x14ac:dyDescent="0.2">
      <c r="B11" s="32">
        <f>Return!C283</f>
        <v>0</v>
      </c>
      <c r="C11" s="33">
        <f>Return!C282</f>
        <v>9</v>
      </c>
      <c r="D11" s="34">
        <f>Return!C284</f>
        <v>0</v>
      </c>
      <c r="E11" s="34">
        <f>Return!E283</f>
        <v>0</v>
      </c>
      <c r="F11" s="34">
        <f>Return!E282</f>
        <v>0</v>
      </c>
      <c r="G11" s="35">
        <f>Return!C285</f>
        <v>0</v>
      </c>
      <c r="H11" s="34">
        <f>Return!C286</f>
        <v>0</v>
      </c>
      <c r="I11" s="36">
        <f>Return!D315</f>
        <v>0</v>
      </c>
      <c r="J11" s="37">
        <f>Return!D314</f>
        <v>0</v>
      </c>
      <c r="K11" s="37">
        <f>Return!D312</f>
        <v>0</v>
      </c>
      <c r="L11" s="34">
        <f>Return!E284</f>
        <v>0</v>
      </c>
      <c r="M11" s="38">
        <f>Return!E285</f>
        <v>0</v>
      </c>
      <c r="N11" s="62"/>
    </row>
    <row r="12" spans="2:14" ht="21" x14ac:dyDescent="0.2">
      <c r="B12" s="32">
        <f>Return!C318</f>
        <v>0</v>
      </c>
      <c r="C12" s="33">
        <f>Return!C317</f>
        <v>10</v>
      </c>
      <c r="D12" s="34">
        <f>Return!C319</f>
        <v>0</v>
      </c>
      <c r="E12" s="34">
        <f>Return!E318</f>
        <v>0</v>
      </c>
      <c r="F12" s="34">
        <f>Return!E317</f>
        <v>0</v>
      </c>
      <c r="G12" s="35">
        <f>Return!C320</f>
        <v>0</v>
      </c>
      <c r="H12" s="34">
        <f>Return!C321</f>
        <v>0</v>
      </c>
      <c r="I12" s="36">
        <f>Return!D350</f>
        <v>0</v>
      </c>
      <c r="J12" s="37">
        <f>Return!D349</f>
        <v>0</v>
      </c>
      <c r="K12" s="37">
        <f>Return!D347</f>
        <v>0</v>
      </c>
      <c r="L12" s="34">
        <f>Return!E319</f>
        <v>0</v>
      </c>
      <c r="M12" s="38">
        <f>Return!E320</f>
        <v>0</v>
      </c>
      <c r="N12" s="62"/>
    </row>
    <row r="13" spans="2:14" s="62" customFormat="1" ht="15" thickBot="1" x14ac:dyDescent="0.25"/>
    <row r="14" spans="2:14" ht="30.75" thickTop="1" thickBot="1" x14ac:dyDescent="0.25">
      <c r="B14" s="62"/>
      <c r="C14" s="62"/>
      <c r="D14" s="62"/>
      <c r="E14" s="85" t="s">
        <v>23</v>
      </c>
      <c r="F14" s="86"/>
      <c r="G14" s="87">
        <f>SUM(K3:K12)</f>
        <v>98.85</v>
      </c>
      <c r="H14" s="88"/>
      <c r="I14" s="62"/>
      <c r="J14" s="62"/>
      <c r="K14" s="62"/>
      <c r="L14" s="62"/>
      <c r="M14" s="62"/>
      <c r="N14" s="62"/>
    </row>
    <row r="15" spans="2:14" ht="30.75" thickTop="1" thickBot="1" x14ac:dyDescent="0.25">
      <c r="B15" s="62"/>
      <c r="C15" s="62"/>
      <c r="D15" s="62"/>
      <c r="E15" s="85" t="s">
        <v>29</v>
      </c>
      <c r="F15" s="86"/>
      <c r="G15" s="89">
        <f>SUM(J3:J12)</f>
        <v>0</v>
      </c>
      <c r="H15" s="90"/>
      <c r="I15" s="62"/>
      <c r="J15" s="62"/>
      <c r="K15" s="62"/>
      <c r="L15" s="62"/>
      <c r="M15" s="62"/>
      <c r="N15" s="62"/>
    </row>
    <row r="16" spans="2:14" ht="30.75" thickTop="1" thickBot="1" x14ac:dyDescent="0.25">
      <c r="B16" s="62"/>
      <c r="C16" s="62"/>
      <c r="D16" s="62"/>
      <c r="E16" s="85" t="s">
        <v>30</v>
      </c>
      <c r="F16" s="86"/>
      <c r="G16" s="91">
        <f>SUM(I3:I12)</f>
        <v>98.85</v>
      </c>
      <c r="H16" s="92"/>
      <c r="I16" s="62"/>
      <c r="J16" s="62"/>
      <c r="K16" s="62"/>
      <c r="L16" s="62"/>
      <c r="M16" s="62"/>
      <c r="N16" s="62"/>
    </row>
    <row r="17" s="62" customFormat="1" ht="15" thickTop="1"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x14ac:dyDescent="0.2"/>
    <row r="50" x14ac:dyDescent="0.2"/>
    <row r="51" x14ac:dyDescent="0.2"/>
    <row r="52" x14ac:dyDescent="0.2"/>
    <row r="53" x14ac:dyDescent="0.2"/>
    <row r="54" x14ac:dyDescent="0.2"/>
    <row r="55" x14ac:dyDescent="0.2"/>
    <row r="56" x14ac:dyDescent="0.2"/>
    <row r="57" x14ac:dyDescent="0.2"/>
    <row r="58" x14ac:dyDescent="0.2"/>
    <row r="59" x14ac:dyDescent="0.2"/>
    <row r="60" x14ac:dyDescent="0.2"/>
    <row r="61" x14ac:dyDescent="0.2"/>
    <row r="62" x14ac:dyDescent="0.2"/>
    <row r="63" x14ac:dyDescent="0.2"/>
    <row r="64"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sheetData>
  <sortState ref="B3:M5512">
    <sortCondition ref="C3:C5512"/>
  </sortState>
  <mergeCells count="6">
    <mergeCell ref="E14:F14"/>
    <mergeCell ref="G14:H14"/>
    <mergeCell ref="E15:F15"/>
    <mergeCell ref="G15:H15"/>
    <mergeCell ref="E16:F16"/>
    <mergeCell ref="G16:H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rightToLeft="1" workbookViewId="0">
      <selection activeCell="J17" sqref="J17"/>
    </sheetView>
  </sheetViews>
  <sheetFormatPr defaultRowHeight="14.25" x14ac:dyDescent="0.2"/>
  <cols>
    <col min="2" max="2" width="14.125" customWidth="1"/>
    <col min="3" max="3" width="11.625" bestFit="1" customWidth="1"/>
    <col min="4" max="4" width="18.375" customWidth="1"/>
    <col min="5" max="5" width="18.5" customWidth="1"/>
    <col min="6" max="6" width="15.25" customWidth="1"/>
    <col min="7" max="7" width="15.125" customWidth="1"/>
    <col min="8" max="8" width="11.5" customWidth="1"/>
    <col min="9" max="9" width="15.25" bestFit="1" customWidth="1"/>
    <col min="10" max="10" width="12.5" bestFit="1" customWidth="1"/>
    <col min="12" max="12" width="15.25" bestFit="1" customWidth="1"/>
    <col min="13" max="13" width="12.5" bestFit="1" customWidth="1"/>
  </cols>
  <sheetData>
    <row r="1" spans="1:14" ht="15" thickBot="1" x14ac:dyDescent="0.25"/>
    <row r="2" spans="1:14" ht="22.5" thickTop="1" thickBot="1" x14ac:dyDescent="0.25">
      <c r="B2" s="18" t="s">
        <v>16</v>
      </c>
      <c r="C2" s="18" t="s">
        <v>17</v>
      </c>
      <c r="D2" s="18" t="s">
        <v>9</v>
      </c>
      <c r="E2" s="18" t="s">
        <v>18</v>
      </c>
      <c r="F2" s="18" t="s">
        <v>19</v>
      </c>
      <c r="G2" s="18" t="s">
        <v>2</v>
      </c>
      <c r="H2" s="18" t="s">
        <v>3</v>
      </c>
    </row>
    <row r="3" spans="1:14" ht="22.5" thickTop="1" thickBot="1" x14ac:dyDescent="0.25">
      <c r="B3" s="18"/>
      <c r="C3" s="18"/>
      <c r="D3" s="18"/>
      <c r="E3" s="18"/>
      <c r="F3" s="18"/>
      <c r="G3" s="18"/>
      <c r="H3" s="18"/>
    </row>
    <row r="4" spans="1:14" ht="15.75" thickTop="1" thickBot="1" x14ac:dyDescent="0.25"/>
    <row r="5" spans="1:14" s="61" customFormat="1" ht="32.25" customHeight="1" thickTop="1" thickBot="1" x14ac:dyDescent="0.25">
      <c r="A5" s="62"/>
      <c r="B5" s="18" t="s">
        <v>17</v>
      </c>
      <c r="C5" s="18" t="s">
        <v>16</v>
      </c>
      <c r="D5" s="18" t="s">
        <v>32</v>
      </c>
      <c r="E5" s="18" t="s">
        <v>3</v>
      </c>
      <c r="F5" s="18" t="s">
        <v>2</v>
      </c>
      <c r="G5" s="18" t="s">
        <v>18</v>
      </c>
      <c r="H5" s="18" t="s">
        <v>19</v>
      </c>
      <c r="I5" s="18" t="s">
        <v>28</v>
      </c>
      <c r="J5" s="18" t="s">
        <v>29</v>
      </c>
      <c r="K5" s="18" t="s">
        <v>23</v>
      </c>
      <c r="L5" s="18" t="s">
        <v>4</v>
      </c>
      <c r="M5" s="18" t="s">
        <v>5</v>
      </c>
      <c r="N5" s="62"/>
    </row>
    <row r="6" spans="1:14" ht="15" thickTop="1" x14ac:dyDescent="0.2"/>
  </sheetData>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14:formula1>
            <xm:f>ورقة1!$O$4:$O$14</xm:f>
          </x14:formula1>
          <xm:sqref>D3</xm:sqref>
        </x14:dataValidation>
        <x14:dataValidation type="list" allowBlank="1" showInputMessage="1" showErrorMessage="1">
          <x14:formula1>
            <xm:f>ورقة1!$M$3:$M$8</xm:f>
          </x14:formula1>
          <xm:sqref>G3</xm:sqref>
        </x14:dataValidation>
        <x14:dataValidation type="list" allowBlank="1" showInputMessage="1" showErrorMessage="1">
          <x14:formula1>
            <xm:f>ورقة1!$N$3:$N$5</xm:f>
          </x14:formula1>
          <xm:sqref>H3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ورقة1</vt:lpstr>
      <vt:lpstr>sales</vt:lpstr>
      <vt:lpstr>sales(1)</vt:lpstr>
      <vt:lpstr>Return</vt:lpstr>
      <vt:lpstr>Return)1(</vt:lpstr>
      <vt:lpstr>Sheet1</vt:lpstr>
      <vt:lpstr>تحويلات_مخزنية</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2018-09-15T10:42:16Z</dcterms:modified>
</cp:coreProperties>
</file>