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05" windowWidth="15195" windowHeight="8445" activeTab="1"/>
  </bookViews>
  <sheets>
    <sheet name="بيانات" sheetId="2" r:id="rId1"/>
    <sheet name="اللجان" sheetId="1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8" i="1"/>
  <c r="H8" i="1"/>
  <c r="G8" i="1"/>
  <c r="F8" i="1"/>
  <c r="C9" i="1"/>
  <c r="B9" i="1" s="1"/>
  <c r="C10" i="1"/>
  <c r="B10" i="1" s="1"/>
  <c r="C8" i="1"/>
  <c r="B8" i="1" s="1"/>
  <c r="C15" i="1"/>
  <c r="B15" i="1" s="1"/>
  <c r="C16" i="1"/>
  <c r="B16" i="1" s="1"/>
  <c r="C17" i="1"/>
  <c r="B17" i="1" s="1"/>
  <c r="C18" i="1"/>
  <c r="B18" i="1" s="1"/>
  <c r="C19" i="1"/>
  <c r="B19" i="1" s="1"/>
  <c r="C20" i="1"/>
  <c r="B20" i="1" s="1"/>
  <c r="C21" i="1"/>
  <c r="B21" i="1" s="1"/>
  <c r="C22" i="1"/>
  <c r="B22" i="1" s="1"/>
  <c r="C23" i="1"/>
  <c r="B23" i="1" s="1"/>
  <c r="C24" i="1"/>
  <c r="B24" i="1" s="1"/>
  <c r="C25" i="1"/>
  <c r="B25" i="1" s="1"/>
  <c r="C26" i="1"/>
  <c r="B26" i="1" s="1"/>
  <c r="C11" i="1"/>
  <c r="B11" i="1" s="1"/>
  <c r="C12" i="1"/>
  <c r="B12" i="1" s="1"/>
  <c r="C13" i="1"/>
  <c r="B13" i="1" s="1"/>
  <c r="C14" i="1"/>
  <c r="B14" i="1" s="1"/>
  <c r="M31" i="1"/>
  <c r="N31" i="1"/>
  <c r="O31" i="1"/>
  <c r="P31" i="1"/>
  <c r="Q31" i="1"/>
  <c r="R31" i="1"/>
  <c r="S31" i="1"/>
  <c r="T31" i="1"/>
  <c r="U31" i="1"/>
  <c r="M67" i="1"/>
  <c r="N67" i="1"/>
  <c r="O67" i="1"/>
  <c r="P67" i="1"/>
  <c r="Q67" i="1"/>
  <c r="R67" i="1"/>
  <c r="S67" i="1"/>
  <c r="T67" i="1"/>
  <c r="U67" i="1"/>
  <c r="M103" i="1"/>
  <c r="N103" i="1"/>
  <c r="O103" i="1"/>
  <c r="P103" i="1"/>
  <c r="Q103" i="1"/>
  <c r="R103" i="1"/>
  <c r="S103" i="1"/>
  <c r="T103" i="1"/>
  <c r="U103" i="1"/>
  <c r="M139" i="1"/>
  <c r="N139" i="1"/>
  <c r="O139" i="1"/>
  <c r="P139" i="1"/>
  <c r="Q139" i="1"/>
  <c r="R139" i="1"/>
  <c r="S139" i="1"/>
  <c r="T139" i="1"/>
  <c r="U139" i="1"/>
  <c r="M175" i="1"/>
  <c r="N175" i="1"/>
  <c r="O175" i="1"/>
  <c r="P175" i="1"/>
  <c r="Q175" i="1"/>
  <c r="R175" i="1"/>
  <c r="S175" i="1"/>
  <c r="T175" i="1"/>
  <c r="U175" i="1"/>
  <c r="M211" i="1"/>
  <c r="N211" i="1"/>
  <c r="O211" i="1"/>
  <c r="P211" i="1"/>
  <c r="Q211" i="1"/>
  <c r="R211" i="1"/>
  <c r="S211" i="1"/>
  <c r="T211" i="1"/>
  <c r="U211" i="1"/>
  <c r="M247" i="1"/>
  <c r="N247" i="1"/>
  <c r="O247" i="1"/>
  <c r="P247" i="1"/>
  <c r="Q247" i="1"/>
  <c r="R247" i="1"/>
  <c r="S247" i="1"/>
  <c r="T247" i="1"/>
  <c r="U247" i="1"/>
  <c r="M283" i="1"/>
  <c r="N283" i="1"/>
  <c r="O283" i="1"/>
  <c r="P283" i="1"/>
  <c r="Q283" i="1"/>
  <c r="R283" i="1"/>
  <c r="S283" i="1"/>
  <c r="T283" i="1"/>
  <c r="U283" i="1"/>
  <c r="J31" i="1" l="1"/>
  <c r="C31" i="1"/>
  <c r="B31" i="1"/>
  <c r="B175" i="1"/>
  <c r="C175" i="1"/>
  <c r="D175" i="1"/>
  <c r="E175" i="1"/>
  <c r="F175" i="1"/>
  <c r="G175" i="1"/>
  <c r="H175" i="1"/>
  <c r="I175" i="1"/>
  <c r="J175" i="1"/>
  <c r="B211" i="1"/>
  <c r="C211" i="1"/>
  <c r="D211" i="1"/>
  <c r="E211" i="1"/>
  <c r="F211" i="1"/>
  <c r="G211" i="1"/>
  <c r="H211" i="1"/>
  <c r="I211" i="1"/>
  <c r="J211" i="1"/>
  <c r="B247" i="1"/>
  <c r="C247" i="1"/>
  <c r="D247" i="1"/>
  <c r="E247" i="1"/>
  <c r="F247" i="1"/>
  <c r="G247" i="1"/>
  <c r="H247" i="1"/>
  <c r="I247" i="1"/>
  <c r="J247" i="1"/>
  <c r="B283" i="1"/>
  <c r="C283" i="1"/>
  <c r="D283" i="1"/>
  <c r="E283" i="1"/>
  <c r="F283" i="1"/>
  <c r="G283" i="1"/>
  <c r="H283" i="1"/>
  <c r="I283" i="1"/>
  <c r="J283" i="1"/>
  <c r="B103" i="1"/>
  <c r="C103" i="1"/>
  <c r="D103" i="1"/>
  <c r="E103" i="1"/>
  <c r="F103" i="1"/>
  <c r="G103" i="1"/>
  <c r="H103" i="1"/>
  <c r="I103" i="1"/>
  <c r="J103" i="1"/>
  <c r="B139" i="1"/>
  <c r="C139" i="1"/>
  <c r="D139" i="1"/>
  <c r="E139" i="1"/>
  <c r="F139" i="1"/>
  <c r="G139" i="1"/>
  <c r="H139" i="1"/>
  <c r="I139" i="1"/>
  <c r="J139" i="1"/>
  <c r="B67" i="1"/>
  <c r="C67" i="1"/>
  <c r="D67" i="1"/>
  <c r="E67" i="1"/>
  <c r="F67" i="1"/>
  <c r="G67" i="1"/>
  <c r="H67" i="1"/>
  <c r="I67" i="1"/>
  <c r="J67" i="1"/>
  <c r="I31" i="1"/>
  <c r="H31" i="1"/>
  <c r="G31" i="1"/>
  <c r="F31" i="1"/>
  <c r="E31" i="1"/>
  <c r="D31" i="1"/>
</calcChain>
</file>

<file path=xl/comments1.xml><?xml version="1.0" encoding="utf-8"?>
<comments xmlns="http://schemas.openxmlformats.org/spreadsheetml/2006/main">
  <authors>
    <author>alla</author>
  </authors>
  <commentList>
    <comment ref="D2" authorId="0">
      <text>
        <r>
          <rPr>
            <b/>
            <sz val="26"/>
            <color indexed="10"/>
            <rFont val="Tahoma"/>
            <family val="2"/>
          </rPr>
          <t>؟</t>
        </r>
        <r>
          <rPr>
            <b/>
            <sz val="2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 xml:space="preserve"> بعد وضع اللغة كليك يمين على الخلية و فعل حذف تعليق</t>
        </r>
      </text>
    </comment>
    <comment ref="D3" authorId="0">
      <text>
        <r>
          <rPr>
            <b/>
            <sz val="26"/>
            <color indexed="10"/>
            <rFont val="Tahoma"/>
            <family val="2"/>
          </rPr>
          <t>؟</t>
        </r>
        <r>
          <rPr>
            <b/>
            <sz val="22"/>
            <color indexed="81"/>
            <rFont val="Tahoma"/>
            <family val="2"/>
          </rPr>
          <t xml:space="preserve">
</t>
        </r>
        <r>
          <rPr>
            <b/>
            <sz val="12"/>
            <color indexed="81"/>
            <rFont val="Tahoma"/>
            <family val="2"/>
          </rPr>
          <t xml:space="preserve"> بعد وضع اللغة كليك يمين على الخلية و فعل حذف تعليق</t>
        </r>
      </text>
    </comment>
  </commentList>
</comments>
</file>

<file path=xl/sharedStrings.xml><?xml version="1.0" encoding="utf-8"?>
<sst xmlns="http://schemas.openxmlformats.org/spreadsheetml/2006/main" count="2932" uniqueCount="676">
  <si>
    <t>ادارة المنتزه التعليمية</t>
  </si>
  <si>
    <t>مدرسة الشهيد حسين طه حسين . ث</t>
  </si>
  <si>
    <t xml:space="preserve">امتحان الفصل الدراسى الاول 2012  /  2013 </t>
  </si>
  <si>
    <t>لجنة رقم  ( )</t>
  </si>
  <si>
    <t xml:space="preserve">    مقر اللجنة  / </t>
  </si>
  <si>
    <t>لجنة رقم  (  )</t>
  </si>
  <si>
    <t>م</t>
  </si>
  <si>
    <t>الاسم</t>
  </si>
  <si>
    <t xml:space="preserve">رقم  </t>
  </si>
  <si>
    <t xml:space="preserve">اللغة </t>
  </si>
  <si>
    <t>الديانة</t>
  </si>
  <si>
    <t>المجال</t>
  </si>
  <si>
    <t>الجلوس</t>
  </si>
  <si>
    <t>الثانية</t>
  </si>
  <si>
    <t>العدد</t>
  </si>
  <si>
    <t>مسلم</t>
  </si>
  <si>
    <t xml:space="preserve">مسيحى </t>
  </si>
  <si>
    <t xml:space="preserve">المانى </t>
  </si>
  <si>
    <t xml:space="preserve">ايطالى </t>
  </si>
  <si>
    <t>فرنسى</t>
  </si>
  <si>
    <t>معاف</t>
  </si>
  <si>
    <t>زراعه</t>
  </si>
  <si>
    <t>صناعة</t>
  </si>
  <si>
    <t>رئيس لجنة النظام والمراقبة</t>
  </si>
  <si>
    <t xml:space="preserve">مدير المدرسة    </t>
  </si>
  <si>
    <t>أ / حسن الصعيدى</t>
  </si>
  <si>
    <t xml:space="preserve">أ/ احمد اسماعيل </t>
  </si>
  <si>
    <t>اسم الطالب</t>
  </si>
  <si>
    <t>جلوس</t>
  </si>
  <si>
    <t>اللغة الثانية</t>
  </si>
  <si>
    <t>مواد التكنولوجيا</t>
  </si>
  <si>
    <t>ابانوب اشرف انورصادق</t>
  </si>
  <si>
    <t>ايطالى</t>
  </si>
  <si>
    <t>مسيحى</t>
  </si>
  <si>
    <t>صناعه</t>
  </si>
  <si>
    <t>ابانوب كامل حلمى تادرس حنا الله</t>
  </si>
  <si>
    <t>ابانوب مشمش وديع عياد</t>
  </si>
  <si>
    <t>ابرام عبدالملاك فؤاد اقلاديوس</t>
  </si>
  <si>
    <t>ابراهيم السيد فرحات بربر</t>
  </si>
  <si>
    <t>ابراهيم سامى ابراهيم عامر المغربى</t>
  </si>
  <si>
    <t>ابراهيم عبدالحليم احمد عبدالمجيد</t>
  </si>
  <si>
    <t>ابراهيم محمد انور ابراهيم</t>
  </si>
  <si>
    <t>المانى</t>
  </si>
  <si>
    <t>ابراهيم محمود ابراهيم صابر</t>
  </si>
  <si>
    <t>ابراهيم يوسف ابراهيم يوسف</t>
  </si>
  <si>
    <t>احمد ابراهيم على محمد سعد</t>
  </si>
  <si>
    <t>احمد اسامه محمد رمضان حسين</t>
  </si>
  <si>
    <t>احمد السيد عبدالسلام فهمى</t>
  </si>
  <si>
    <t>احمد السيد عبدالفتاح خليل السيد</t>
  </si>
  <si>
    <t>احمد جاد الكريم عبدالحميد عبدالحافظ</t>
  </si>
  <si>
    <t>احمد سامى عبدالحميد رشوان</t>
  </si>
  <si>
    <t>احمد سامى محمد صالح النحراوى</t>
  </si>
  <si>
    <t>احمد سامى محمود احمد اسماعيل</t>
  </si>
  <si>
    <t>احمد سعيد عيسوى على العمروسى</t>
  </si>
  <si>
    <t>احمد سعيد موسى الصغير عوض محمد</t>
  </si>
  <si>
    <t>احمد سمير السيد عبدالهادي</t>
  </si>
  <si>
    <t>احمد صبحى عطية ابراهيم سنبل</t>
  </si>
  <si>
    <t>احمد صلاح عبدالفتاح الجوهرى</t>
  </si>
  <si>
    <t>احمد طارق ابراهيم عبدالمنعم الصياد</t>
  </si>
  <si>
    <t>احمد عادل غفير متولى</t>
  </si>
  <si>
    <t>احمد عبدالستار على رفاعى احمد</t>
  </si>
  <si>
    <t>احمد عبدالعزيز محمد سعد الدقدوقى</t>
  </si>
  <si>
    <t>احمد عبدالعظيم محمد السودانى</t>
  </si>
  <si>
    <t>احمد علاءالدين كامل ابراهيم دسوقى</t>
  </si>
  <si>
    <t>احمد عوض احمد مصطفى</t>
  </si>
  <si>
    <t>احمد فتحى مبروك محمود بدر</t>
  </si>
  <si>
    <t>احمد مجدى السيد محمد يوسف</t>
  </si>
  <si>
    <t>احمد مجدى محمد محمد مصطفى</t>
  </si>
  <si>
    <t>احمد محمد احمد خليل عبدالرحمن</t>
  </si>
  <si>
    <t>احمد محمد اسماعيل صابر</t>
  </si>
  <si>
    <t>احمد محمد عبد الرحيم مرسى</t>
  </si>
  <si>
    <t>احمد محمد عبدالخالق محمد العدل</t>
  </si>
  <si>
    <t>احمد محمد عبدالله احمد ابوشعير</t>
  </si>
  <si>
    <t>احمد محمد على شعبان عبيد</t>
  </si>
  <si>
    <t>احمد محمد على عبدالغنى الخولى</t>
  </si>
  <si>
    <t>احمد محمد محمد الصاوي</t>
  </si>
  <si>
    <t>احمد محمود احمد عبدالجليل سيد</t>
  </si>
  <si>
    <t>احمد محمود عبدالعال محمد حسن</t>
  </si>
  <si>
    <t>احمد مصطفى محمد السيد عبد النبى</t>
  </si>
  <si>
    <t>احمد وحيد فاروق محمد كامل</t>
  </si>
  <si>
    <t>احمد ياسر طه احمد على</t>
  </si>
  <si>
    <t>احمد يسرى خميس يسرى هوارى</t>
  </si>
  <si>
    <t>ادهم محمد عبدالمقصود عبدالوهاب محمد</t>
  </si>
  <si>
    <t>اسلام ابراهيم جابر عبدالرؤوف</t>
  </si>
  <si>
    <t>اسلام احمد ابواليزيد الملاح</t>
  </si>
  <si>
    <t>اسلام مدحت محمد على محمد</t>
  </si>
  <si>
    <t>اسلام نبيل عبدالعزيز عباس</t>
  </si>
  <si>
    <t>ايمن محمد احمد ابراهيم سابق</t>
  </si>
  <si>
    <t>ايمن محمد صبحى محمود</t>
  </si>
  <si>
    <t>بدرالدين السيد عوض مصطفى الدرس</t>
  </si>
  <si>
    <t>بولا عزت جميل رياض عوض</t>
  </si>
  <si>
    <t>بيشوى يسرى مسعد شنودة منصور</t>
  </si>
  <si>
    <t>جاسر محمد عبدالرازق السيد</t>
  </si>
  <si>
    <t>حسام الدين حسن شعبان</t>
  </si>
  <si>
    <t>حسام سالم حسن سالم</t>
  </si>
  <si>
    <t>حسن اسماعيل نبيه عبدالغني</t>
  </si>
  <si>
    <t>حسن على اسماعيل محمد على</t>
  </si>
  <si>
    <t>حسن محمد محمد خميس محمد</t>
  </si>
  <si>
    <t>حسن مصطفى محمد خليفه درباله</t>
  </si>
  <si>
    <t>خالد احمد احمد محمد قاسم</t>
  </si>
  <si>
    <t>خالد احمد على على سيد احمد</t>
  </si>
  <si>
    <t>خالد الشناوى زين الدين زهران</t>
  </si>
  <si>
    <t>خالد حسن السيد عبدالحليم</t>
  </si>
  <si>
    <t>خالد عادل عبدالموجود محمود</t>
  </si>
  <si>
    <t>خالد فتحى على عبدالباسط</t>
  </si>
  <si>
    <t>رامى ابراهيم هاشم البربرى</t>
  </si>
  <si>
    <t>رجب عصام محمد محمود سرحان</t>
  </si>
  <si>
    <t>زياد رجب عبده حسين</t>
  </si>
  <si>
    <t>سامح علاء مرسى حسان محمدين</t>
  </si>
  <si>
    <t>سعيد علاء عبدالله السيد محمد</t>
  </si>
  <si>
    <t>سعيد محمد ابراهيم محمد ابراهيم</t>
  </si>
  <si>
    <t>شاهر عصام الدين فوزى الصاوى</t>
  </si>
  <si>
    <t>صلاح علاءالدين عبدالعليم زويل</t>
  </si>
  <si>
    <t>صلاح مجدى صلاح محمد عبدالحميد</t>
  </si>
  <si>
    <t>عاصم ابراهيم محمد عبدالمقصود</t>
  </si>
  <si>
    <t>عبد الله عبد المجيد عبد الله عبد المجيد</t>
  </si>
  <si>
    <t>عبدالرحمن احمد احمد محمد عبدالقادر</t>
  </si>
  <si>
    <t>عبدالرحمن احمد عبدالفتاح احمد حبيب</t>
  </si>
  <si>
    <t>عبدالرحمن اشرف عبدالرحمن عبدالوهاب</t>
  </si>
  <si>
    <t>عبدالرحمن علاء عبدالرؤوف محمد عطيه</t>
  </si>
  <si>
    <t>عبدالرحمن محمد احمد داود</t>
  </si>
  <si>
    <t>عبدالرحمن محمد على عبدالحافظ</t>
  </si>
  <si>
    <t>عبدالكريم صالح محمد صالح</t>
  </si>
  <si>
    <t>عبدالله حسن محمود ابراهيم السمان</t>
  </si>
  <si>
    <t>عبدالله رزق عبدالله رزق</t>
  </si>
  <si>
    <t>عبدالله صالح ابوضيف مصطفى</t>
  </si>
  <si>
    <t>عبدالله عادل عجمي عبدالعال</t>
  </si>
  <si>
    <t>عبدالمنعم ياسر عبدالمنعم محمد احمد</t>
  </si>
  <si>
    <t>عزالدين احمد عزالدين محمود</t>
  </si>
  <si>
    <t>عصام على محمد عطيه حمزه</t>
  </si>
  <si>
    <t>علاء الدين اشرف احمد احمد النزهى</t>
  </si>
  <si>
    <t>علاء عمرو السيد السيد الطبال</t>
  </si>
  <si>
    <t>على ابراهيم على السيد حلاوة</t>
  </si>
  <si>
    <t>على حماد سعد ابراهيم اسماعيل</t>
  </si>
  <si>
    <t>على يوسف على فرج</t>
  </si>
  <si>
    <t>عمر ابراهيم محمد ابراهيم الصباغ</t>
  </si>
  <si>
    <t>عمر حسن ابراهيم رضوان</t>
  </si>
  <si>
    <t>عمر يوسف متموح عوض</t>
  </si>
  <si>
    <t>عمرو احمد محمد ابراهيم</t>
  </si>
  <si>
    <t>عمرو سعيد ابراهيم احمد ابوخشبه</t>
  </si>
  <si>
    <t>عمرو عبدالباسط محمد حسن</t>
  </si>
  <si>
    <t>عمرو عزت السيد محمد بصمة</t>
  </si>
  <si>
    <t>عمرو علاء محمد ابراهيم سالم</t>
  </si>
  <si>
    <t>عمرو على احمد على محمد</t>
  </si>
  <si>
    <t>فادى ابراهيم اسكندر جوده</t>
  </si>
  <si>
    <t>فادى اشرف سعد على</t>
  </si>
  <si>
    <t>كريم احمد محمود حسن عبدالسيد</t>
  </si>
  <si>
    <t>كريم اشرف محمد على عميرة</t>
  </si>
  <si>
    <t>كريم فتحى حسن محمد رفاعى</t>
  </si>
  <si>
    <t>كريم محمد ابراهيم خليل</t>
  </si>
  <si>
    <t>كيرلس سعد بسطا جندى عوض</t>
  </si>
  <si>
    <t>كيرلس عاطف وديع رزق الله</t>
  </si>
  <si>
    <t>ماجد احمد الدمرداش فرج خليل</t>
  </si>
  <si>
    <t>ماريو منير حماية ميخاايل</t>
  </si>
  <si>
    <t>محمد ابراهيم خليل ابراهيم محجوب</t>
  </si>
  <si>
    <t>محمد ابراهيم عبدالمنعم مهدي بيدق</t>
  </si>
  <si>
    <t>محمد ابوالفتوح السعيد محمد عبدالباقى</t>
  </si>
  <si>
    <t>محمد احمد السيد محمد عبدالعال</t>
  </si>
  <si>
    <t>محمد احمد جاد اسماعيل</t>
  </si>
  <si>
    <t>محمد احمد حسين عبدالله الخواجه</t>
  </si>
  <si>
    <t>محمد احمد ربيع محمد عبدالباقى</t>
  </si>
  <si>
    <t>محمد احمد محمد احمد على</t>
  </si>
  <si>
    <t>محمد احمد محمد عجيبة</t>
  </si>
  <si>
    <t>محمد احمد محمد فرغلى</t>
  </si>
  <si>
    <t>محمد احمد محمد محمد</t>
  </si>
  <si>
    <t>محمد ادريس عبداللطيف ادريس محمد</t>
  </si>
  <si>
    <t>محمد اشرف السباعى بدرالدين على</t>
  </si>
  <si>
    <t>محمد اشرف خميس خميس على</t>
  </si>
  <si>
    <t>محمد السيد عبدالعظيم محمد على</t>
  </si>
  <si>
    <t>محمد السيد عبداللطيف محمد اسماعيل</t>
  </si>
  <si>
    <t>محمد السيد عبدالمعطى زكى محمد</t>
  </si>
  <si>
    <t>محمد السيد محمد بكرى محمد</t>
  </si>
  <si>
    <t>محمد حسين كامل حسنين منصور</t>
  </si>
  <si>
    <t>محمد حمدى رضوان على محمد</t>
  </si>
  <si>
    <t>محمد رمضان عبدالرحيم محمود احمد</t>
  </si>
  <si>
    <t>محمد رمضان مصطفى احمد يحيى</t>
  </si>
  <si>
    <t>محمد سعد سعيد احمد سعيد</t>
  </si>
  <si>
    <t>محمد سعد محمد ياقوت سلام</t>
  </si>
  <si>
    <t>محمد سعيد بغدادي محمد</t>
  </si>
  <si>
    <t>محمد شحاته عمر عبدالرحمن</t>
  </si>
  <si>
    <t>محمد شعبان على ابوالنجا</t>
  </si>
  <si>
    <t>محمد صلاح محمد عبد النبى</t>
  </si>
  <si>
    <t>محمد صلاح محمود يوسف الشناوى</t>
  </si>
  <si>
    <t>محمد عاطف محروس السيد ابوكليلة</t>
  </si>
  <si>
    <t>محمد عبدالباسط محمد حسن</t>
  </si>
  <si>
    <t>محمد عبدالناصر شحاته مهران</t>
  </si>
  <si>
    <t>محمد علاء محمد حجيري داود</t>
  </si>
  <si>
    <t>محمد على محمد على الشهالي</t>
  </si>
  <si>
    <t>محمد فتحى زكى احمد زيدان</t>
  </si>
  <si>
    <t>محمد فرج محمد مرغنى</t>
  </si>
  <si>
    <t>محمد ماهر عبدالعزيز عبدالقادر</t>
  </si>
  <si>
    <t>محمد محى على ابراهيم محمد</t>
  </si>
  <si>
    <t>محمد مصطفى عبدالمجيد عبدالرازق</t>
  </si>
  <si>
    <t>محمد مصطفى محمد ابوالفتوح صقر</t>
  </si>
  <si>
    <t>محمد مصيلحى عبدالعزيز مصيلحى</t>
  </si>
  <si>
    <t>محمد ممدوح عبدالله محمد يوسف</t>
  </si>
  <si>
    <t>محمد هدايه السيد محمود على</t>
  </si>
  <si>
    <t>محمد هشام حسين محسن دربالة</t>
  </si>
  <si>
    <t>محمد وجدى محمد محمد الشفيري</t>
  </si>
  <si>
    <t>محمد ياسر طه احمد على</t>
  </si>
  <si>
    <t>محمود ابراهيم حماية الله بدوي عبدالقادر</t>
  </si>
  <si>
    <t>محمود ابراهيم على عيد جمعه</t>
  </si>
  <si>
    <t>محمود احمد محمد على ناصف</t>
  </si>
  <si>
    <t>محمود السيد عبدالحميد احمد عشماوى</t>
  </si>
  <si>
    <t>محمود ايمن محمد احمد</t>
  </si>
  <si>
    <t>محمود جابر احمد حسين السيد</t>
  </si>
  <si>
    <t>محمود حمدي على السيد</t>
  </si>
  <si>
    <t>محمود رافت عبدالتواب قرنى سيد</t>
  </si>
  <si>
    <t>محمود رافت على عبدالكريم</t>
  </si>
  <si>
    <t>محمود سعد محمد عبده السبحى</t>
  </si>
  <si>
    <t>محمود عبدالشافي هاشم خليل</t>
  </si>
  <si>
    <t>محمود محمد عبدالله محمد عبدالدايم</t>
  </si>
  <si>
    <t>محمود محمد عبده قاسم محمد</t>
  </si>
  <si>
    <t>محمود محمد على ضاحى محمود</t>
  </si>
  <si>
    <t>محمود محمد على على ابوطاحون</t>
  </si>
  <si>
    <t>محمود محمد يس طه ابراهيم</t>
  </si>
  <si>
    <t>مروان علاء الدين عبدالفضيل عبدالعزيز</t>
  </si>
  <si>
    <t>مسعد السيد مسعد محمود عثمان</t>
  </si>
  <si>
    <t>مصطفى ابراهيم رمضان ابراهيم منصور</t>
  </si>
  <si>
    <t>مصطفى ابراهيم على محمد البلبيسى</t>
  </si>
  <si>
    <t>مصطفى ايمن مصطفى احمد لاشين</t>
  </si>
  <si>
    <t>مصطفى جمال صبرى محمود سليمان</t>
  </si>
  <si>
    <t>مصطفى حسين احمد عبدالعزيز</t>
  </si>
  <si>
    <t>مصطفى خالد مصطفى محمد فرج</t>
  </si>
  <si>
    <t>مصطفى محمد عبدالعظيم اسماعيل</t>
  </si>
  <si>
    <t>مصطفى محمد عبده خليل القفاص</t>
  </si>
  <si>
    <t>مصطفى محمد محمد فتح الله الخطيب</t>
  </si>
  <si>
    <t>معاذ متولي محمد احمد عبدالمؤمن</t>
  </si>
  <si>
    <t>معتز محى الدين ابوحجيل محمد على</t>
  </si>
  <si>
    <t>ممدوح حفنى مبارك محمود</t>
  </si>
  <si>
    <t>ممدوح محمد سالم محمود راضي</t>
  </si>
  <si>
    <t>مهاب مصطفى فاروق ابراهيم ابوزيد</t>
  </si>
  <si>
    <t>مينا يوسف سلامه منصور</t>
  </si>
  <si>
    <t>ناصر محمد محمد الشيخ</t>
  </si>
  <si>
    <t>هانى عبدالحميد ابراهيم الكلاف</t>
  </si>
  <si>
    <t>وليد ابراهيم خليل ابراهيم</t>
  </si>
  <si>
    <t>وليد بلال محمد السيد احمد حزومه</t>
  </si>
  <si>
    <t>يحيى ضياء محمود الشربينى</t>
  </si>
  <si>
    <t>يحيى محمد عبدالرحيم محمد</t>
  </si>
  <si>
    <t>يوسف امين محمد السعيد الدقاق</t>
  </si>
  <si>
    <t>يوسف سمير محمد عباس مخلوف</t>
  </si>
  <si>
    <t>يوسف سمير هرمينا توماس هرمينا</t>
  </si>
  <si>
    <t>ابانوب اشرف وليم فهمى عبدالنور</t>
  </si>
  <si>
    <t>ابانوب تيتو عزيز يس بشاي</t>
  </si>
  <si>
    <t>ابانوب سعد شكرى زخارى</t>
  </si>
  <si>
    <t>ابراهيم انور محمد على خيرالله</t>
  </si>
  <si>
    <t>ابراهيم على ابراهيم على</t>
  </si>
  <si>
    <t>ابراهيم محمد عبدالجواد ابوالمجد</t>
  </si>
  <si>
    <t>ابراهيم يحيى عبدالوهاب عبدالحميد</t>
  </si>
  <si>
    <t>احمد ابراهيم على محمود فودة</t>
  </si>
  <si>
    <t>احمد ابراهيم مختار عبدالحليم</t>
  </si>
  <si>
    <t>احمد احمد سالم السيد اسماعيل</t>
  </si>
  <si>
    <t>احمد اسامه احمد محمود الصاوي</t>
  </si>
  <si>
    <t>احمد السيد داود داود سليمان</t>
  </si>
  <si>
    <t>احمد السيد كامل ابراهيم حسن</t>
  </si>
  <si>
    <t>احمد باسم عبداللطيف عبدالله همام</t>
  </si>
  <si>
    <t>احمد بيومي منشاوي محمود سالم</t>
  </si>
  <si>
    <t>احمد حسن احمد عبده صالح</t>
  </si>
  <si>
    <t>احمد حسن محمد عبدالقادر يوسف</t>
  </si>
  <si>
    <t>احمد حسين احمد سعد جابر عبيد</t>
  </si>
  <si>
    <t>احمد حلمى محمد حامد فتح الله</t>
  </si>
  <si>
    <t>احمد حمدى سعد محمد عطية</t>
  </si>
  <si>
    <t>احمد خالد سعد ابراهيم</t>
  </si>
  <si>
    <t>احمد خالد محمد على حنفى عين</t>
  </si>
  <si>
    <t>احمد خليل محمد محمد ياقوت</t>
  </si>
  <si>
    <t>احمد رمضان محمد ابراهيم خليل</t>
  </si>
  <si>
    <t>احمد سراج ابراهيم محمد ابراهيم</t>
  </si>
  <si>
    <t>احمد سعد محمد احمد</t>
  </si>
  <si>
    <t>احمد سعد محمود محمد مصطفى</t>
  </si>
  <si>
    <t>احمد سمير فتحى متولى خلف الله</t>
  </si>
  <si>
    <t>احمد عادل صلاح عبدالنبي</t>
  </si>
  <si>
    <t>احمد عبدالله محمد عبدالله خليل</t>
  </si>
  <si>
    <t>احمد عبدالوهاب احمد حسن</t>
  </si>
  <si>
    <t>احمد علاء مصطفى ابراهيم</t>
  </si>
  <si>
    <t>احمد على محمد ابراهيم الصعيدى</t>
  </si>
  <si>
    <t>احمد لطفى محمد ابواليزيد طاحون</t>
  </si>
  <si>
    <t>احمد لطفى محمد على عبدة</t>
  </si>
  <si>
    <t>احمد مجدى اسماعيل احمد اسماعيل</t>
  </si>
  <si>
    <t>احمد مجدى اسماعيل ياقوت</t>
  </si>
  <si>
    <t>احمد محمد ابراهيم ابراهيم</t>
  </si>
  <si>
    <t>احمد محمد احمد عبد اللطيف سويلم</t>
  </si>
  <si>
    <t>احمد محمد احمد عوض</t>
  </si>
  <si>
    <t>احمد محمد الصغير محمد</t>
  </si>
  <si>
    <t>احمد محمد عبدالمقصود محمد فؤاد</t>
  </si>
  <si>
    <t>احمد محمد محمود محمد غازي</t>
  </si>
  <si>
    <t>احمد محمود حسن قاسم كعموش</t>
  </si>
  <si>
    <t>احمد مرسى على مرسى حسن</t>
  </si>
  <si>
    <t>احمد ممدوح عبدالغنى على حلاوه</t>
  </si>
  <si>
    <t>احمد منير على حسين عطية</t>
  </si>
  <si>
    <t>احمد هشام مصطفى محمد هانى</t>
  </si>
  <si>
    <t>اسامه جمال جابر عبدالرحمن</t>
  </si>
  <si>
    <t>اسلام بيومى اسماعيل محمد</t>
  </si>
  <si>
    <t>اسلام حافظ محمد احمد ناصف</t>
  </si>
  <si>
    <t>اسلام عادل محمد احمد خليفه</t>
  </si>
  <si>
    <t>اسلام محمود السيد عبدالملك حجازى</t>
  </si>
  <si>
    <t>اسلام ناصر حسن محمد عامر</t>
  </si>
  <si>
    <t>اشرف بشرى جرجس ملك</t>
  </si>
  <si>
    <t>اغسطينوس توفيق وهبة توفيق انيس</t>
  </si>
  <si>
    <t>السيد ابراهيم حسين محمد</t>
  </si>
  <si>
    <t>اندرو سمير ذكرى عازر</t>
  </si>
  <si>
    <t>ايليا ميلاد ايليا قسطينس</t>
  </si>
  <si>
    <t>ايهاب محمد طه محمد عبدالصمد</t>
  </si>
  <si>
    <t>باسل محمد عبدالحميد عبادى</t>
  </si>
  <si>
    <t>بيتر رمزى بسيط بشاى</t>
  </si>
  <si>
    <t>بيشوى فيليب قديس ناشد</t>
  </si>
  <si>
    <t>جابر احمد مصطفى شحاته سليمان</t>
  </si>
  <si>
    <t>حسام السيد مهنى السيد</t>
  </si>
  <si>
    <t>حسام عبدالواحد حميدو احمد</t>
  </si>
  <si>
    <t>حسن رضا حسن على حزين</t>
  </si>
  <si>
    <t>حسن علاء الدين حسن رضا</t>
  </si>
  <si>
    <t>حسن محمد عبدالقادر حسن ابراهيم</t>
  </si>
  <si>
    <t>حسين اسامه حسن عثمان</t>
  </si>
  <si>
    <t>خالد فهمى محمد على قاسم</t>
  </si>
  <si>
    <t>ديماس فكتور باشا فهمي</t>
  </si>
  <si>
    <t>رجب احمد رجب عبده محمد</t>
  </si>
  <si>
    <t>رجب مجدى رجب حسين</t>
  </si>
  <si>
    <t>رمضان رفعت رمضان عبدالله</t>
  </si>
  <si>
    <t>رمضان نجار شاذلي محمد</t>
  </si>
  <si>
    <t>زياد محمد احمد السيد بشر</t>
  </si>
  <si>
    <t>شريف احمد حسينى معوض محمود</t>
  </si>
  <si>
    <t>عبد الحفيظ ماهر عبد الحفيظ عبد المولى</t>
  </si>
  <si>
    <t>عبد القادر حامد العابدين</t>
  </si>
  <si>
    <t>عبدالرحمن اسامه سعد عبدالفتاح امين</t>
  </si>
  <si>
    <t>عبدالرحمن سامى احمد محمد</t>
  </si>
  <si>
    <t>عبدالرحمن سعيد محمد عمرو</t>
  </si>
  <si>
    <t>عبدالرحمن صابر عبدالفتاح حسن</t>
  </si>
  <si>
    <t>عبدالرحمن عادل صالح محمد</t>
  </si>
  <si>
    <t>عبدالرحمن عيد احمد هنداوي</t>
  </si>
  <si>
    <t>عبدالرحمن محمد صبحى اسماعيل شيبوب</t>
  </si>
  <si>
    <t>عبدالرحمن محمود حسن انور</t>
  </si>
  <si>
    <t>عبدالرحمن مصطفى عبدالله سعيد</t>
  </si>
  <si>
    <t>عبدالعزيز ابراهيم جابر ابراهيم</t>
  </si>
  <si>
    <t>عبدالله ابراهيم محمود محمد سالم</t>
  </si>
  <si>
    <t>عبدالله فهمى محمد محمد مصطفى</t>
  </si>
  <si>
    <t>عبدالله محمد على نصر على</t>
  </si>
  <si>
    <t>عبدالملك فتحى عبدالمنعم سليم</t>
  </si>
  <si>
    <t>عزالدين سعد حسن سيد حسن</t>
  </si>
  <si>
    <t>علاء الدين ابراهيم بسيونى</t>
  </si>
  <si>
    <t>علاء عماد الدين حسن الشوكي</t>
  </si>
  <si>
    <t>علاء محمد حسين على العوضى</t>
  </si>
  <si>
    <t>علاء مسعد حماد النمر</t>
  </si>
  <si>
    <t>علاء منصور ربيع احمد عبدالعاطى</t>
  </si>
  <si>
    <t>على امين السيد على ابراهيم</t>
  </si>
  <si>
    <t>على خميس على عبدالرحمن حجازى</t>
  </si>
  <si>
    <t>على سمير عبدالرازق محمد</t>
  </si>
  <si>
    <t>على سيد على محمد ابراهيم</t>
  </si>
  <si>
    <t>على عبدالعليم عبدالرازق رمضان</t>
  </si>
  <si>
    <t>على محمد سلامة محمد حسين على</t>
  </si>
  <si>
    <t>على مصطفى على عبداللطيف عويس</t>
  </si>
  <si>
    <t>عمار ياسر رشاد عبدالسلام حمد</t>
  </si>
  <si>
    <t>عمر عطيتو حنفى محمد ابراهيم</t>
  </si>
  <si>
    <t>عمر على محمد الشامى</t>
  </si>
  <si>
    <t>عمر مجدى فؤاد ابراهيم</t>
  </si>
  <si>
    <t>عمر مجدى محمد طه محمد</t>
  </si>
  <si>
    <t>عمر محمد محمد محمد الزامك</t>
  </si>
  <si>
    <t>عمرو عبد الوهاب اطرش</t>
  </si>
  <si>
    <t>عمرو عصام عبدالحميد الحفنى رزق</t>
  </si>
  <si>
    <t>عمرو على محمد محمد خليل الصواف</t>
  </si>
  <si>
    <t>عيد محمد عيد عمر محمد</t>
  </si>
  <si>
    <t>فؤاد عمر غزالي محمود سيد احمد</t>
  </si>
  <si>
    <t>فتحى حسن عبدالله عثمان</t>
  </si>
  <si>
    <t>كامل عادل صالح توفيق</t>
  </si>
  <si>
    <t>كريم حسن محمد عبدالعزيز</t>
  </si>
  <si>
    <t>كريم محمد عبدالمنعم احمد عامر</t>
  </si>
  <si>
    <t>كيرلس نبيل رزق يس</t>
  </si>
  <si>
    <t>كيرلس نزهى سجيع مهنى</t>
  </si>
  <si>
    <t>مؤمن محمد نادر حسن محى الدين</t>
  </si>
  <si>
    <t>مؤمن ناصر احمد عبدالعزيز الفرماوى</t>
  </si>
  <si>
    <t>ماريو هانى ماهر باسيلى</t>
  </si>
  <si>
    <t>مازن ممدوح فوزى محمد صالح</t>
  </si>
  <si>
    <t>مايكل عادل عبدالملاك جيد</t>
  </si>
  <si>
    <t>مايكل لمعى سعد بطرس</t>
  </si>
  <si>
    <t>مايكل وليم نظيم حكيم</t>
  </si>
  <si>
    <t>مجدى هشام محمد على</t>
  </si>
  <si>
    <t>محسن على عبدالعظيم فراج</t>
  </si>
  <si>
    <t>محمد احمد جابر حسين سلام</t>
  </si>
  <si>
    <t>محمد احمد حسن فياض مصطفى</t>
  </si>
  <si>
    <t>محمد احمد محمد القصار</t>
  </si>
  <si>
    <t>محمد احمد مصطفى محمد غانم</t>
  </si>
  <si>
    <t>محمد اسامه عثمان احمد</t>
  </si>
  <si>
    <t>محمد السيد احمد على عبدالله</t>
  </si>
  <si>
    <t>محمد ايمن جبر ابو شنب</t>
  </si>
  <si>
    <t>محمد بلال ماهر الكيلانى</t>
  </si>
  <si>
    <t>محمد جمال حسين بدر حسين</t>
  </si>
  <si>
    <t>محمد جمال محمد محمد محمود</t>
  </si>
  <si>
    <t>محمد جمال هنداوى ابراهيم حسين</t>
  </si>
  <si>
    <t>محمد خالد عبدالعزيز رمضان</t>
  </si>
  <si>
    <t>محمد خليل محمد ابراهيم عوض</t>
  </si>
  <si>
    <t>محمد خميس عبدالعظيم اسماعيل</t>
  </si>
  <si>
    <t>محمد رضا عبدالجليل عبدالرحمن عبدالغنى</t>
  </si>
  <si>
    <t>محمد رمضان بدري امير بدران</t>
  </si>
  <si>
    <t>محمد سعداوى حسين على خليل</t>
  </si>
  <si>
    <t>محمد سعيد محمد على الصعيدى</t>
  </si>
  <si>
    <t>محمد سليمان احمد السيد سليمان</t>
  </si>
  <si>
    <t>محمد سمير السيد حسن</t>
  </si>
  <si>
    <t>محمد سمير همام فهيم عبدالله</t>
  </si>
  <si>
    <t>محمد صلاح عبدالحكيم المغنى محمد</t>
  </si>
  <si>
    <t>محمد عاطف محمد عبدالنبى رمضان</t>
  </si>
  <si>
    <t>محمد عبد الرحمن نعيم الكردى</t>
  </si>
  <si>
    <t>محمد عبدالجليل ابوالسعود عبدالخالق</t>
  </si>
  <si>
    <t>محمد عبدالجيد السيد مرسي</t>
  </si>
  <si>
    <t>محمد عبده ابراهيم بسيونى عبدالرحمن</t>
  </si>
  <si>
    <t>محمد عدنان عبد المنعم نداف</t>
  </si>
  <si>
    <t>محمد عزت عثمان على عبدالسلام</t>
  </si>
  <si>
    <t>محمد على ابراهيم عبدالملك المجدوب</t>
  </si>
  <si>
    <t>محمد على على عبدالمعبود</t>
  </si>
  <si>
    <t>محمد عمر عبد القادر شريقي</t>
  </si>
  <si>
    <t>محمد عمرو محمد نورالدين احمد</t>
  </si>
  <si>
    <t>محمد فؤاد كامل محمود مزروع</t>
  </si>
  <si>
    <t>محمد ماجد محمد مازن جاكوش</t>
  </si>
  <si>
    <t>محمد مجدى محمد سليمان عبدالحافظ</t>
  </si>
  <si>
    <t>محمد محمد عباس عبدالغفار</t>
  </si>
  <si>
    <t>محمد محمود عبدالحليم عبدالحليم محمد</t>
  </si>
  <si>
    <t>محمد محمود عبدالعزيز ابراهيم</t>
  </si>
  <si>
    <t>محمد محمود محمد محمود عبدالباسط</t>
  </si>
  <si>
    <t>محمد مصطفى خليل محمد</t>
  </si>
  <si>
    <t>محمد وافى عصام ابوسريه</t>
  </si>
  <si>
    <t>محمد وهبة محمد مصطفى حميدة</t>
  </si>
  <si>
    <t>محمود السيد احمد مرسى محمود</t>
  </si>
  <si>
    <t>محمود سامى محمد الصغير</t>
  </si>
  <si>
    <t>محمود عادل محمد ابراهيم عزب</t>
  </si>
  <si>
    <t>محمود عادل محمد فؤاد</t>
  </si>
  <si>
    <t>محمود عبدالقادر عبدالجليل عبدالقادر ابوضياء</t>
  </si>
  <si>
    <t>محمود عمر عبدالهادى عمر</t>
  </si>
  <si>
    <t>محمود محمد ابراهيم عبدالحميد عمارة</t>
  </si>
  <si>
    <t>محمود محمد عبدالحليم حسين</t>
  </si>
  <si>
    <t>محمود مدحت محمود عبدالقادر</t>
  </si>
  <si>
    <t>محمود ناصر عمر محمود عمر</t>
  </si>
  <si>
    <t>مختار محمد حسن عبدالحليم</t>
  </si>
  <si>
    <t>مراد احمد محمد عبدالرحمن</t>
  </si>
  <si>
    <t>مروان ابراهيم احمد احمد خميس</t>
  </si>
  <si>
    <t>مروان سامى محمد مرسى ابوكليله</t>
  </si>
  <si>
    <t>مروان محمد شوقى حسين</t>
  </si>
  <si>
    <t>مروان محمد مجاهد محمود سليمان</t>
  </si>
  <si>
    <t>مصطفى اشرف عبدالعاطي عبدالفتاح</t>
  </si>
  <si>
    <t>مصطفى شوقى عبدالرازق محمد الواعر</t>
  </si>
  <si>
    <t>مصطفى طارق محمد درويش مصطفى</t>
  </si>
  <si>
    <t>مصطفى محمد محمد ابراهيم عبدالرحمن</t>
  </si>
  <si>
    <t>مصطفى محمود عبدالواحد ابوحطب</t>
  </si>
  <si>
    <t>معاذ محمود السيد محمود عبدالغفار</t>
  </si>
  <si>
    <t>معتز حسن ياسين محمد ياسين</t>
  </si>
  <si>
    <t>ممدوح خلف محمد السيد فراج</t>
  </si>
  <si>
    <t>مهند مجدى السيد محمد الشاطر</t>
  </si>
  <si>
    <t>مينا عزت قديس غالى</t>
  </si>
  <si>
    <t>مينا منير انور بخيت رزق الله</t>
  </si>
  <si>
    <t>مينا منير مكرم عبدالملك</t>
  </si>
  <si>
    <t>نورالدين خميس حسين محمد حسين</t>
  </si>
  <si>
    <t>هانى عبدالمنصف على عبدالغني</t>
  </si>
  <si>
    <t>هشام احمد حسن محمود محمد</t>
  </si>
  <si>
    <t>هشام عبدالرحمن محمد عبدالرحمن نصار</t>
  </si>
  <si>
    <t>ياسر احمد محمود على عبدالعال</t>
  </si>
  <si>
    <t>ياسر محمد ابراهيم السيد ابراهيم</t>
  </si>
  <si>
    <t>يسرى سمير محمد يوسف</t>
  </si>
  <si>
    <t>ابانوب حنا وهيب اسطفانوس</t>
  </si>
  <si>
    <t>ابراهيم ابوالخير عبدالرحيم احمد مرزوق</t>
  </si>
  <si>
    <t>احمد ابراهيم ابراهيم عبدالمقصود</t>
  </si>
  <si>
    <t>احمد ابراهيم عبدالعال ابراهيم</t>
  </si>
  <si>
    <t>احمد السيد محمد احمد ابراهيم دياب</t>
  </si>
  <si>
    <t>احمد السيد محمود رفاعى شعبان</t>
  </si>
  <si>
    <t>احمد حسنين رجب حسنين السيد سليم</t>
  </si>
  <si>
    <t>احمد داود ياسين محمد داود</t>
  </si>
  <si>
    <t>احمد صبحى احمد محمد الرويعى</t>
  </si>
  <si>
    <t>احمد عثمان خلف امين عثمان</t>
  </si>
  <si>
    <t>احمد عزت ابراهيم قبيص</t>
  </si>
  <si>
    <t>احمد عطية محمود ابراهيم مهرة</t>
  </si>
  <si>
    <t>احمد فتحى محمد علام</t>
  </si>
  <si>
    <t>احمد مجدى محمود شلبى قنديل</t>
  </si>
  <si>
    <t>احمد محمد احمد عرابى السيد احمد</t>
  </si>
  <si>
    <t>احمد محمد جابر حسين محمد</t>
  </si>
  <si>
    <t>احمد مصطفى السيد محمد الشاطر</t>
  </si>
  <si>
    <t>احمد هاشم ابوضيف هاشم السيد</t>
  </si>
  <si>
    <t>احمد يحيى احمد على نصار</t>
  </si>
  <si>
    <t>ادهم اسامه رجب على</t>
  </si>
  <si>
    <t>ادهم السيد محمد على موسى</t>
  </si>
  <si>
    <t>ادهم فتحى محمود عبداللطيف المصرى</t>
  </si>
  <si>
    <t>اسامه احمد البسيونى محمد الخواجه</t>
  </si>
  <si>
    <t>اسامه محمود عفيفى على على</t>
  </si>
  <si>
    <t>استيفانو عاطف وليم فهمى</t>
  </si>
  <si>
    <t>اسلام عبده عبده على قصقص</t>
  </si>
  <si>
    <t>البير عماد سمعان حز الله</t>
  </si>
  <si>
    <t>السيد محمود مصطفى كامل</t>
  </si>
  <si>
    <t>ايمن حمدى زكريا السيد</t>
  </si>
  <si>
    <t>ايمن ناصر ابراهيم على السحماوي</t>
  </si>
  <si>
    <t>باسم شفيق حسن على محمد الملط</t>
  </si>
  <si>
    <t>باسم محمد فرغلى محمد عبدالمجيد</t>
  </si>
  <si>
    <t>بسام خميس ربيع النجار</t>
  </si>
  <si>
    <t>بسام صالح عبدالهادى بن فرحان العنزى</t>
  </si>
  <si>
    <t>بلال احمد ابراهيم الدسوقى محمد</t>
  </si>
  <si>
    <t>بيتر انيس مساك جيد</t>
  </si>
  <si>
    <t>حازم كارم جابر عبده سعيد</t>
  </si>
  <si>
    <t>حسام الدين محمد فتحى محمود عبدالله</t>
  </si>
  <si>
    <t>حسام حسن عبدالله اسماعيل مراد</t>
  </si>
  <si>
    <t>حسن صبرى محمد دهب</t>
  </si>
  <si>
    <t>خالد جمال الدين فهمي محمد غريب</t>
  </si>
  <si>
    <t>روماريو حمدى ابادير عبدالملاك</t>
  </si>
  <si>
    <t>زياد عبدالفتاح حسن عبدالنبى</t>
  </si>
  <si>
    <t>شادى دقو بن مروان دقو</t>
  </si>
  <si>
    <t>شادى وليد رشدى على</t>
  </si>
  <si>
    <t>شهاب الدين على محمود رضوان بركات</t>
  </si>
  <si>
    <t>عبدالرحمن حامد محمد حامد</t>
  </si>
  <si>
    <t>عبدالرحمن حسن السيد عبدالواحد</t>
  </si>
  <si>
    <t>عبدالرحمن صلاح حنفى محمود</t>
  </si>
  <si>
    <t>عبدالرحمن مجدى حسني ابواليزيد</t>
  </si>
  <si>
    <t>عبدالرحمن محمد سعد محمود</t>
  </si>
  <si>
    <t>عبدالله جمال عيسى محمد</t>
  </si>
  <si>
    <t>عبدالله كامل عبدالعزيز حسن السيد</t>
  </si>
  <si>
    <t>علاء عمرو السيد محمد احمد</t>
  </si>
  <si>
    <t>علاء يوسف عادل على السكرى</t>
  </si>
  <si>
    <t>على عادل محمد عبدالجواد السيد</t>
  </si>
  <si>
    <t>عمر عبدالناصر ملك قاسم</t>
  </si>
  <si>
    <t>عمرو السيد على محمود</t>
  </si>
  <si>
    <t>عمرو خالد جابر احمد رحال</t>
  </si>
  <si>
    <t>عمرو محمد نصير محمد زيدان</t>
  </si>
  <si>
    <t>عمرو هشام عبدالحميد مصطفى</t>
  </si>
  <si>
    <t>فتحى محمد احمد محمد</t>
  </si>
  <si>
    <t>كريم محمود خليل محمد شاهين</t>
  </si>
  <si>
    <t>كيرلس عادل تكلا رزق</t>
  </si>
  <si>
    <t>مؤمن ايمن سليمان احمد</t>
  </si>
  <si>
    <t>مؤمن محمود السيد محمود سالم</t>
  </si>
  <si>
    <t>ماريو جرجس سليمان جرجس</t>
  </si>
  <si>
    <t>مايكل سمير شوفى فرج جوهر</t>
  </si>
  <si>
    <t>محمد ابراهيم محمد محمد غنيم</t>
  </si>
  <si>
    <t>محمد ابراهيم يونس محمود</t>
  </si>
  <si>
    <t>محمد السيد رجب عبده محمد</t>
  </si>
  <si>
    <t>محمد ايهاب عبدالعال محمد ربيعى</t>
  </si>
  <si>
    <t>محمد بدر حلمى محمد</t>
  </si>
  <si>
    <t>محمد بسيونى محمد حسين البيبانى</t>
  </si>
  <si>
    <t>محمد خميس محمود ابراهيم</t>
  </si>
  <si>
    <t>محمد سعد حسن سيد حسن</t>
  </si>
  <si>
    <t>محمد سعد محمد مصطفى شاهين</t>
  </si>
  <si>
    <t>محمد صبرى عثمان عفان</t>
  </si>
  <si>
    <t>محمد عادل محمد مجاهد بدوى</t>
  </si>
  <si>
    <t>محمد عاطف امين مصطفى</t>
  </si>
  <si>
    <t>محمد عصام سعيد محمدين</t>
  </si>
  <si>
    <t>محمد عصام عبدالونيس يوسف</t>
  </si>
  <si>
    <t>محمد عطيه على عبد العزيز</t>
  </si>
  <si>
    <t>محمد على احمد عطيه</t>
  </si>
  <si>
    <t>محمد على محمد محمد</t>
  </si>
  <si>
    <t>محمد عيد محمد فؤاد محمود</t>
  </si>
  <si>
    <t>محمد فتحى محمود محمد الشايب</t>
  </si>
  <si>
    <t>محمد مجدى اسماعيل احمد السعداوى</t>
  </si>
  <si>
    <t>محمد محمد سعيد عبدالعزيز</t>
  </si>
  <si>
    <t>محمد محمود حسن حنفى على</t>
  </si>
  <si>
    <t>محمد مدحت السيد احمد</t>
  </si>
  <si>
    <t>محمد مدحت امين حرب محمود احمد</t>
  </si>
  <si>
    <t>محمود خالد محمد عبدالجواد الشايب</t>
  </si>
  <si>
    <t>محمود خيرى محمود محمد الشربينى</t>
  </si>
  <si>
    <t>محمود سعد سعد ابوضيف محمد</t>
  </si>
  <si>
    <t>محمود سعيد موسى الصغير عوض</t>
  </si>
  <si>
    <t>محمود شعبان محمد عبده رحال</t>
  </si>
  <si>
    <t>محمود صبحى على على هنيدي</t>
  </si>
  <si>
    <t>محمود صلاح احمد حافظ محمد</t>
  </si>
  <si>
    <t>محمود عبده محمود عبدالعزيز</t>
  </si>
  <si>
    <t>محمود كامل عطيه محمد خليفه</t>
  </si>
  <si>
    <t>محمود محروس حسن السيد بشير</t>
  </si>
  <si>
    <t>محمود محمد صابر محمد سيد احمد</t>
  </si>
  <si>
    <t>محمود محمد عبدالعليم زيدان</t>
  </si>
  <si>
    <t>محمود محمد مختار البدوى</t>
  </si>
  <si>
    <t>محمود ناصر محمود على محمود</t>
  </si>
  <si>
    <t>مروان رفعت يمنى محمد غنيم</t>
  </si>
  <si>
    <t>مروان عادل رمضان مغربى محمد</t>
  </si>
  <si>
    <t>مروان محمد عبدالسلام السيد ابوالعلا</t>
  </si>
  <si>
    <t>مروان محمد كمال طايل راشد</t>
  </si>
  <si>
    <t>مروان مصطفى السيد محمد</t>
  </si>
  <si>
    <t>مصطفى اشرف جمعة عبدالعال السيد</t>
  </si>
  <si>
    <t>مصطفى ربيع مصطفى عمر موسى</t>
  </si>
  <si>
    <t>مصطفى شلبى احمد موسى السروجى</t>
  </si>
  <si>
    <t>مصطفى محمد محمد ابراهيم السعدنى</t>
  </si>
  <si>
    <t>مصطفى ناصر يوسف محمد يوسف</t>
  </si>
  <si>
    <t>معتصم بالله طلعت فراج محمد ابورحاب</t>
  </si>
  <si>
    <t>مهند على عبدالكريم عبدالغنى</t>
  </si>
  <si>
    <t>مهند مصطفى فاروق ابراهيم ابوزيد</t>
  </si>
  <si>
    <t>مينا سامى ظريف زكرى</t>
  </si>
  <si>
    <t>هانى محمد سيد احمد</t>
  </si>
  <si>
    <t>هشام احمد انور عبدالسلام الصيرفي</t>
  </si>
  <si>
    <t>هشام على حسن على سالم</t>
  </si>
  <si>
    <t>هشام محمد ابراهيم محمود عبد</t>
  </si>
  <si>
    <t>يوسف محمد ابراهيم مرسى</t>
  </si>
  <si>
    <t>احمد ابراهيم حامد محمد</t>
  </si>
  <si>
    <t>احمد اسماعيل محمد عبدالعزيز</t>
  </si>
  <si>
    <t>احمد بهاء دغش احمد</t>
  </si>
  <si>
    <t>احمد جابر توفيق مكي</t>
  </si>
  <si>
    <t>احمد حسام الدين احمد عثمان</t>
  </si>
  <si>
    <t>احمد حسام الدين محمود حسن</t>
  </si>
  <si>
    <t>احمد طارق خميس حسين شعراوى</t>
  </si>
  <si>
    <t>احمد عبدالواحد احمد الخليفة محمد</t>
  </si>
  <si>
    <t>احمد عبده فتحى عبدالمطلب عبدالله</t>
  </si>
  <si>
    <t>احمد علاء حلمى عبدالله سالم</t>
  </si>
  <si>
    <t>احمد محمد امين عبدالله رضوان</t>
  </si>
  <si>
    <t>احمد محمد سلامه محمد</t>
  </si>
  <si>
    <t>احمد محمد عبدالقادر محمد بدوى</t>
  </si>
  <si>
    <t>احمد محمد على محمد بطاح</t>
  </si>
  <si>
    <t>احمد محمد عيد حسن حسين</t>
  </si>
  <si>
    <t>احمد محمود احمد محمد فريد فايد</t>
  </si>
  <si>
    <t>احمد مصطفى حسين طوسون</t>
  </si>
  <si>
    <t>احمد ناصر احمد دراغمه</t>
  </si>
  <si>
    <t>اسلام حسين نعمان الاعصر</t>
  </si>
  <si>
    <t>اسلام سراج الدين محمود محمود الزناتى</t>
  </si>
  <si>
    <t>اسلام صلاح عبدالقادر محمد</t>
  </si>
  <si>
    <t>اسماعيل حسن عبدالقادر اسماعيل</t>
  </si>
  <si>
    <t>اشرف صلاح الدين عبدالفتاح محمد حسن</t>
  </si>
  <si>
    <t>السيد طارق السيد احمد</t>
  </si>
  <si>
    <t>امير على مصطفى محمد على</t>
  </si>
  <si>
    <t>انس عبدالحكيم عبدالمعين احمد</t>
  </si>
  <si>
    <t>ايهاب جمال جابر عبدالرحمن</t>
  </si>
  <si>
    <t>باسل محمد فتحى السيد</t>
  </si>
  <si>
    <t>باسم مصطفى محمد عرفان</t>
  </si>
  <si>
    <t>بسام فتحى عبدالرحيم حسين</t>
  </si>
  <si>
    <t>بيشوى صبرى ثابت بخوم</t>
  </si>
  <si>
    <t>جلال خميس ابوالسعود احمد</t>
  </si>
  <si>
    <t>حازم يسرى عبدالسلام محمد قاسم</t>
  </si>
  <si>
    <t>حسان احمد حسان محمد حسان</t>
  </si>
  <si>
    <t>رامى محمد على محمود</t>
  </si>
  <si>
    <t>رمضان مجدى السيد طه مصطفى</t>
  </si>
  <si>
    <t>ضياء الدين احمد حسن احمد على</t>
  </si>
  <si>
    <t>عاطف محمود ابراهيم محمد</t>
  </si>
  <si>
    <t>عبدالرحمن فتحى محمد خليل</t>
  </si>
  <si>
    <t>عبدالرحمن محمد مصطفى القطب</t>
  </si>
  <si>
    <t>عبدالله احمد محمد عبدالله السنباطى</t>
  </si>
  <si>
    <t>عبدالله محمد فتح الله فتح الله سلطان</t>
  </si>
  <si>
    <t>علاء عابد محمد سعد خضر</t>
  </si>
  <si>
    <t>على اشرف ابراهيم ابوزيد عبد القادر</t>
  </si>
  <si>
    <t>على عبدالرحمن على عبدالرحمن حجازى</t>
  </si>
  <si>
    <t>على هانى هشام خليل بدوى</t>
  </si>
  <si>
    <t>عمر جمال الدين عبدالهادي مسلم</t>
  </si>
  <si>
    <t>عمر عبدالرحمن عبدالجليل عبدالرحمن</t>
  </si>
  <si>
    <t>عمر كمال محمد حسن على</t>
  </si>
  <si>
    <t>عمر محمود على خليل</t>
  </si>
  <si>
    <t>عمرو عماد الدين على خليل</t>
  </si>
  <si>
    <t>كريم احمد خلف عبدالعزيز</t>
  </si>
  <si>
    <t>كريم صيام حنفى صيام</t>
  </si>
  <si>
    <t>كريم محمد صلاح محمد محمد</t>
  </si>
  <si>
    <t>مؤمن عادل ياقوت موسى</t>
  </si>
  <si>
    <t>مؤمن محمد قاسم محمد</t>
  </si>
  <si>
    <t>مجدى خالد على محمود على</t>
  </si>
  <si>
    <t>محمد اشرف فتحى الصافى</t>
  </si>
  <si>
    <t>محمد حسين احمد عبدالغنى</t>
  </si>
  <si>
    <t>محمد سمير عبدالله احمد</t>
  </si>
  <si>
    <t>محمد صالح ايوب رمضان</t>
  </si>
  <si>
    <t>محمد طارق محمد اسماعيل محمود</t>
  </si>
  <si>
    <t>محمد عبدالبديع عبدالعزيز سيد احمد</t>
  </si>
  <si>
    <t>محمد عزت محمد السيد</t>
  </si>
  <si>
    <t>محمد علاء الدين احمد محمد ابراهيم</t>
  </si>
  <si>
    <t>محمد على احمد ابراهيم</t>
  </si>
  <si>
    <t>محمد مجدى محمد شحاته زغمور</t>
  </si>
  <si>
    <t>محمد محمود حنفى محمود على</t>
  </si>
  <si>
    <t>محمد محمود محمد محمود السيد</t>
  </si>
  <si>
    <t>محمد مسعد جابر على سيد احمد</t>
  </si>
  <si>
    <t>محمد ياسر محمد حسن محمد</t>
  </si>
  <si>
    <t>محمود جمال محمد على عامر</t>
  </si>
  <si>
    <t>محمود خميس عباس حجازى</t>
  </si>
  <si>
    <t>محمود راضى السيد محمد عزوز</t>
  </si>
  <si>
    <t>مروان حماده صادق بهنسي مرسي</t>
  </si>
  <si>
    <t>مروان مجدى احمد احمد محمود</t>
  </si>
  <si>
    <t>مصطفى السيد عبدالفتاح على صالح</t>
  </si>
  <si>
    <t>مصطفى السيد محمود محمد داود</t>
  </si>
  <si>
    <t>مصطفى حازم حسن على الغمراوي</t>
  </si>
  <si>
    <t>مصطفى عماد الدين رجب عبده خليل</t>
  </si>
  <si>
    <t>مصطفى محمود محمد ابراهيم</t>
  </si>
  <si>
    <t>معتصم حسين السعيد محمد محمد غازى</t>
  </si>
  <si>
    <t>مينا صبرى ثابت باخوم</t>
  </si>
  <si>
    <t>هشام مجدى محمود محمد حسين</t>
  </si>
  <si>
    <t>وليد عمر احمد فرج</t>
  </si>
  <si>
    <t>ياسر فتحى خلف الله عبدالجواد</t>
  </si>
  <si>
    <t>محمد سعود ذكرت</t>
  </si>
  <si>
    <t>حمدان احمد العويدى</t>
  </si>
  <si>
    <t>عبد العزيز مصطفى العويدى</t>
  </si>
  <si>
    <t>عبد المجيد احمد السويد</t>
  </si>
  <si>
    <t>وديع اسامة عرقاوى</t>
  </si>
  <si>
    <t>بسام ماهر التكلة</t>
  </si>
  <si>
    <t>غيث راضى اليوسف</t>
  </si>
  <si>
    <t>محمد على شفيق حمادة</t>
  </si>
  <si>
    <t>عبد الرحمن عبد الرؤوف سعد</t>
  </si>
  <si>
    <t>زياد عبد اللطيف رطله</t>
  </si>
  <si>
    <t>عبد الصمد غازى راعى</t>
  </si>
  <si>
    <t>الرقم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</si>
</sst>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14"/>
      <color rgb="FF000000"/>
      <name val="Arial"/>
      <family val="2"/>
      <charset val="178"/>
    </font>
    <font>
      <b/>
      <sz val="14"/>
      <color rgb="FF000000"/>
      <name val="Times New Roman"/>
      <family val="1"/>
    </font>
    <font>
      <b/>
      <sz val="24"/>
      <color rgb="FF000000"/>
      <name val="Arial"/>
      <family val="2"/>
    </font>
    <font>
      <b/>
      <sz val="14"/>
      <color rgb="FF000000"/>
      <name val="Arial"/>
      <family val="2"/>
    </font>
    <font>
      <b/>
      <sz val="11"/>
      <color rgb="FF000000"/>
      <name val="Arial"/>
      <family val="2"/>
    </font>
    <font>
      <b/>
      <sz val="20"/>
      <color rgb="FF000000"/>
      <name val="Arial"/>
      <family val="2"/>
      <charset val="178"/>
    </font>
    <font>
      <b/>
      <sz val="22"/>
      <color rgb="FF000000"/>
      <name val="Arial"/>
      <family val="2"/>
      <charset val="178"/>
    </font>
    <font>
      <sz val="10"/>
      <color indexed="8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charset val="178"/>
      <scheme val="minor"/>
    </font>
    <font>
      <sz val="14"/>
      <name val="Calibri"/>
      <family val="2"/>
      <charset val="178"/>
      <scheme val="minor"/>
    </font>
    <font>
      <sz val="14"/>
      <name val="Arial"/>
      <family val="2"/>
    </font>
    <font>
      <b/>
      <sz val="16"/>
      <color rgb="FF000000"/>
      <name val="Arial"/>
      <family val="2"/>
    </font>
    <font>
      <b/>
      <sz val="20"/>
      <color rgb="FFFF0000"/>
      <name val="Arial"/>
      <family val="2"/>
    </font>
    <font>
      <b/>
      <sz val="11"/>
      <color theme="1"/>
      <name val="Arial"/>
      <family val="2"/>
      <charset val="178"/>
    </font>
    <font>
      <b/>
      <sz val="8"/>
      <color rgb="FF000000"/>
      <name val="Arial"/>
      <family val="2"/>
      <charset val="178"/>
    </font>
    <font>
      <b/>
      <sz val="11"/>
      <color theme="1"/>
      <name val="Calibri"/>
      <family val="2"/>
      <charset val="178"/>
      <scheme val="minor"/>
    </font>
    <font>
      <b/>
      <sz val="8"/>
      <color rgb="FF000000"/>
      <name val="Times New Roman"/>
      <family val="1"/>
    </font>
    <font>
      <b/>
      <sz val="11"/>
      <color theme="1"/>
      <name val="Arial"/>
      <family val="2"/>
    </font>
    <font>
      <b/>
      <sz val="12"/>
      <color indexed="81"/>
      <name val="Tahoma"/>
      <family val="2"/>
    </font>
    <font>
      <b/>
      <sz val="22"/>
      <color indexed="81"/>
      <name val="Tahoma"/>
      <family val="2"/>
    </font>
    <font>
      <b/>
      <sz val="26"/>
      <color indexed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medium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06">
    <xf numFmtId="0" fontId="0" fillId="0" borderId="0" xfId="0"/>
    <xf numFmtId="0" fontId="3" fillId="0" borderId="0" xfId="0" applyFont="1" applyFill="1" applyBorder="1"/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 readingOrder="2"/>
    </xf>
    <xf numFmtId="0" fontId="6" fillId="0" borderId="0" xfId="0" applyFont="1" applyFill="1" applyBorder="1" applyAlignment="1"/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readingOrder="2"/>
    </xf>
    <xf numFmtId="0" fontId="9" fillId="0" borderId="21" xfId="0" applyFont="1" applyFill="1" applyBorder="1" applyAlignment="1">
      <alignment horizontal="center" vertical="center" readingOrder="2"/>
    </xf>
    <xf numFmtId="0" fontId="9" fillId="0" borderId="22" xfId="0" applyFont="1" applyFill="1" applyBorder="1" applyAlignment="1">
      <alignment horizontal="center" vertical="center" readingOrder="2"/>
    </xf>
    <xf numFmtId="0" fontId="9" fillId="0" borderId="0" xfId="0" applyFont="1" applyFill="1" applyBorder="1" applyAlignment="1">
      <alignment horizontal="center" vertical="center" readingOrder="2"/>
    </xf>
    <xf numFmtId="0" fontId="4" fillId="0" borderId="0" xfId="0" applyFont="1" applyFill="1" applyBorder="1" applyAlignment="1"/>
    <xf numFmtId="0" fontId="8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 readingOrder="2"/>
    </xf>
    <xf numFmtId="0" fontId="8" fillId="0" borderId="25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 readingOrder="2"/>
    </xf>
    <xf numFmtId="0" fontId="4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readingOrder="2"/>
    </xf>
    <xf numFmtId="0" fontId="4" fillId="0" borderId="0" xfId="0" applyFont="1" applyFill="1" applyBorder="1" applyAlignment="1">
      <alignment horizontal="center" vertical="center" readingOrder="2"/>
    </xf>
    <xf numFmtId="0" fontId="4" fillId="0" borderId="0" xfId="0" applyFont="1" applyFill="1" applyBorder="1" applyAlignment="1">
      <alignment horizontal="center" readingOrder="2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readingOrder="2"/>
    </xf>
    <xf numFmtId="0" fontId="6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right" vertical="center" readingOrder="2"/>
    </xf>
    <xf numFmtId="0" fontId="2" fillId="0" borderId="12" xfId="0" applyFont="1" applyFill="1" applyBorder="1" applyAlignment="1">
      <alignment horizontal="center" vertical="center" wrapText="1" readingOrder="2"/>
    </xf>
    <xf numFmtId="0" fontId="2" fillId="0" borderId="8" xfId="0" applyFont="1" applyFill="1" applyBorder="1" applyAlignment="1">
      <alignment horizontal="right" vertical="center" readingOrder="2"/>
    </xf>
    <xf numFmtId="0" fontId="2" fillId="0" borderId="9" xfId="0" applyFont="1" applyFill="1" applyBorder="1" applyAlignment="1">
      <alignment horizontal="center" vertical="center" wrapText="1" readingOrder="2"/>
    </xf>
    <xf numFmtId="0" fontId="4" fillId="0" borderId="0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right" vertical="center" readingOrder="2"/>
    </xf>
    <xf numFmtId="0" fontId="2" fillId="0" borderId="15" xfId="0" applyFont="1" applyFill="1" applyBorder="1" applyAlignment="1">
      <alignment horizontal="right" vertical="center" readingOrder="2"/>
    </xf>
    <xf numFmtId="0" fontId="2" fillId="0" borderId="15" xfId="0" applyFont="1" applyFill="1" applyBorder="1" applyAlignment="1">
      <alignment horizontal="center" vertical="center" wrapText="1" readingOrder="2"/>
    </xf>
    <xf numFmtId="0" fontId="11" fillId="0" borderId="26" xfId="0" applyFont="1" applyBorder="1" applyAlignment="1">
      <alignment horizontal="right" vertical="top" shrinkToFit="1" readingOrder="2"/>
    </xf>
    <xf numFmtId="0" fontId="11" fillId="2" borderId="26" xfId="0" applyFont="1" applyFill="1" applyBorder="1" applyAlignment="1">
      <alignment horizontal="right" vertical="top" shrinkToFit="1" readingOrder="2"/>
    </xf>
    <xf numFmtId="0" fontId="11" fillId="2" borderId="26" xfId="0" applyFont="1" applyFill="1" applyBorder="1" applyAlignment="1">
      <alignment horizontal="right" vertical="top" readingOrder="2"/>
    </xf>
    <xf numFmtId="0" fontId="12" fillId="0" borderId="26" xfId="0" applyFont="1" applyBorder="1" applyAlignment="1">
      <alignment horizontal="right" vertical="top" readingOrder="2"/>
    </xf>
    <xf numFmtId="0" fontId="1" fillId="0" borderId="26" xfId="0" applyFont="1" applyBorder="1" applyAlignment="1">
      <alignment horizontal="right" vertical="top" readingOrder="2"/>
    </xf>
    <xf numFmtId="0" fontId="11" fillId="0" borderId="26" xfId="2" applyFont="1" applyFill="1" applyBorder="1" applyAlignment="1">
      <alignment horizontal="right" vertical="top" wrapText="1" readingOrder="2"/>
    </xf>
    <xf numFmtId="0" fontId="12" fillId="0" borderId="26" xfId="0" applyFont="1" applyFill="1" applyBorder="1" applyAlignment="1">
      <alignment horizontal="right" vertical="top" readingOrder="2"/>
    </xf>
    <xf numFmtId="0" fontId="13" fillId="0" borderId="26" xfId="0" applyFont="1" applyFill="1" applyBorder="1" applyAlignment="1">
      <alignment horizontal="right" vertical="top" readingOrder="2"/>
    </xf>
    <xf numFmtId="0" fontId="12" fillId="0" borderId="0" xfId="0" applyFont="1" applyAlignment="1">
      <alignment horizontal="right" vertical="top" readingOrder="2"/>
    </xf>
    <xf numFmtId="0" fontId="11" fillId="0" borderId="26" xfId="1" applyFont="1" applyFill="1" applyBorder="1" applyAlignment="1">
      <alignment horizontal="right" vertical="top" wrapText="1" readingOrder="2"/>
    </xf>
    <xf numFmtId="0" fontId="12" fillId="2" borderId="26" xfId="0" applyFont="1" applyFill="1" applyBorder="1" applyAlignment="1">
      <alignment horizontal="right" vertical="top" readingOrder="2"/>
    </xf>
    <xf numFmtId="0" fontId="6" fillId="0" borderId="27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right" vertical="center" readingOrder="2"/>
    </xf>
    <xf numFmtId="0" fontId="7" fillId="0" borderId="27" xfId="0" applyFont="1" applyFill="1" applyBorder="1" applyAlignment="1">
      <alignment horizontal="center" vertical="center" readingOrder="2"/>
    </xf>
    <xf numFmtId="0" fontId="17" fillId="0" borderId="0" xfId="0" applyFont="1" applyFill="1" applyBorder="1"/>
    <xf numFmtId="0" fontId="18" fillId="0" borderId="0" xfId="0" applyFont="1" applyFill="1" applyBorder="1"/>
    <xf numFmtId="0" fontId="19" fillId="0" borderId="0" xfId="0" applyFont="1"/>
    <xf numFmtId="0" fontId="20" fillId="0" borderId="0" xfId="0" applyFont="1" applyFill="1" applyBorder="1" applyAlignment="1">
      <alignment horizontal="center" readingOrder="2"/>
    </xf>
    <xf numFmtId="0" fontId="3" fillId="0" borderId="27" xfId="0" applyFont="1" applyFill="1" applyBorder="1" applyAlignment="1">
      <alignment horizontal="center" vertical="center" readingOrder="2"/>
    </xf>
    <xf numFmtId="0" fontId="18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readingOrder="2"/>
    </xf>
    <xf numFmtId="0" fontId="3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18" fillId="0" borderId="27" xfId="0" applyFont="1" applyFill="1" applyBorder="1" applyAlignment="1">
      <alignment horizontal="center" vertical="center" readingOrder="2"/>
    </xf>
    <xf numFmtId="0" fontId="21" fillId="0" borderId="27" xfId="0" applyFont="1" applyFill="1" applyBorder="1" applyAlignment="1">
      <alignment horizontal="right" vertical="center" readingOrder="2"/>
    </xf>
    <xf numFmtId="0" fontId="18" fillId="0" borderId="0" xfId="0" applyFont="1" applyFill="1" applyBorder="1" applyAlignment="1">
      <alignment horizontal="center" vertical="center" readingOrder="2"/>
    </xf>
    <xf numFmtId="0" fontId="18" fillId="0" borderId="0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 readingOrder="2"/>
    </xf>
    <xf numFmtId="0" fontId="17" fillId="0" borderId="9" xfId="0" applyFont="1" applyFill="1" applyBorder="1" applyAlignment="1">
      <alignment horizontal="center" vertical="center" readingOrder="2"/>
    </xf>
    <xf numFmtId="0" fontId="17" fillId="0" borderId="10" xfId="0" applyFont="1" applyFill="1" applyBorder="1" applyAlignment="1">
      <alignment vertical="center" readingOrder="2"/>
    </xf>
    <xf numFmtId="0" fontId="17" fillId="0" borderId="0" xfId="0" applyFont="1" applyFill="1" applyBorder="1" applyAlignment="1">
      <alignment vertical="center" readingOrder="2"/>
    </xf>
    <xf numFmtId="0" fontId="17" fillId="0" borderId="0" xfId="0" applyFont="1" applyFill="1" applyBorder="1" applyAlignment="1">
      <alignment readingOrder="2"/>
    </xf>
    <xf numFmtId="0" fontId="18" fillId="0" borderId="11" xfId="0" applyFont="1" applyFill="1" applyBorder="1" applyAlignment="1">
      <alignment horizontal="center" vertical="center" readingOrder="2"/>
    </xf>
    <xf numFmtId="0" fontId="17" fillId="0" borderId="12" xfId="0" applyFont="1" applyFill="1" applyBorder="1" applyAlignment="1">
      <alignment horizontal="center" vertical="center" readingOrder="2"/>
    </xf>
    <xf numFmtId="0" fontId="17" fillId="0" borderId="13" xfId="0" applyFont="1" applyFill="1" applyBorder="1" applyAlignment="1">
      <alignment vertical="center" readingOrder="2"/>
    </xf>
    <xf numFmtId="0" fontId="7" fillId="0" borderId="0" xfId="0" applyFont="1" applyFill="1" applyBorder="1" applyAlignment="1">
      <alignment horizontal="center" vertical="center" wrapText="1" readingOrder="2"/>
    </xf>
    <xf numFmtId="0" fontId="18" fillId="0" borderId="14" xfId="0" applyFont="1" applyFill="1" applyBorder="1" applyAlignment="1">
      <alignment horizontal="center" vertical="center" readingOrder="2"/>
    </xf>
    <xf numFmtId="0" fontId="17" fillId="0" borderId="15" xfId="0" applyFont="1" applyFill="1" applyBorder="1" applyAlignment="1">
      <alignment horizontal="center" vertical="center" readingOrder="2"/>
    </xf>
    <xf numFmtId="0" fontId="17" fillId="0" borderId="16" xfId="0" applyFont="1" applyFill="1" applyBorder="1" applyAlignment="1">
      <alignment vertical="center" readingOrder="2"/>
    </xf>
    <xf numFmtId="0" fontId="8" fillId="0" borderId="0" xfId="0" applyFont="1" applyFill="1" applyBorder="1"/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/>
    <xf numFmtId="0" fontId="15" fillId="0" borderId="20" xfId="0" applyFont="1" applyFill="1" applyBorder="1" applyAlignment="1">
      <alignment horizontal="center" vertical="center" readingOrder="2"/>
    </xf>
    <xf numFmtId="0" fontId="15" fillId="0" borderId="21" xfId="0" applyFont="1" applyFill="1" applyBorder="1" applyAlignment="1">
      <alignment horizontal="center" vertical="center" readingOrder="2"/>
    </xf>
    <xf numFmtId="0" fontId="15" fillId="0" borderId="22" xfId="0" applyFont="1" applyFill="1" applyBorder="1" applyAlignment="1">
      <alignment horizontal="center" vertical="center" readingOrder="2"/>
    </xf>
    <xf numFmtId="0" fontId="9" fillId="0" borderId="0" xfId="0" applyFont="1" applyFill="1" applyBorder="1" applyAlignment="1">
      <alignment horizontal="center" readingOrder="2"/>
    </xf>
    <xf numFmtId="0" fontId="20" fillId="0" borderId="0" xfId="0" applyFont="1" applyFill="1" applyBorder="1" applyAlignment="1">
      <alignment horizontal="center"/>
    </xf>
    <xf numFmtId="0" fontId="17" fillId="0" borderId="8" xfId="0" applyFont="1" applyFill="1" applyBorder="1" applyAlignment="1">
      <alignment horizontal="right" vertical="center" readingOrder="2"/>
    </xf>
    <xf numFmtId="0" fontId="17" fillId="0" borderId="12" xfId="0" applyFont="1" applyFill="1" applyBorder="1" applyAlignment="1">
      <alignment horizontal="right" vertical="center" readingOrder="2"/>
    </xf>
    <xf numFmtId="0" fontId="17" fillId="0" borderId="9" xfId="0" applyFont="1" applyFill="1" applyBorder="1" applyAlignment="1">
      <alignment horizontal="right" vertical="center" readingOrder="2"/>
    </xf>
    <xf numFmtId="0" fontId="17" fillId="0" borderId="15" xfId="0" applyFont="1" applyFill="1" applyBorder="1" applyAlignment="1">
      <alignment horizontal="right" vertical="center" readingOrder="2"/>
    </xf>
    <xf numFmtId="0" fontId="11" fillId="0" borderId="26" xfId="2" applyFont="1" applyFill="1" applyBorder="1" applyAlignment="1">
      <alignment horizontal="right" vertical="top" readingOrder="2"/>
    </xf>
    <xf numFmtId="0" fontId="14" fillId="0" borderId="26" xfId="2" applyFont="1" applyFill="1" applyBorder="1" applyAlignment="1">
      <alignment horizontal="right" vertical="top" readingOrder="2"/>
    </xf>
    <xf numFmtId="0" fontId="12" fillId="0" borderId="0" xfId="0" applyFont="1" applyBorder="1" applyAlignment="1">
      <alignment horizontal="right" vertical="top" readingOrder="2"/>
    </xf>
    <xf numFmtId="0" fontId="16" fillId="2" borderId="0" xfId="0" applyFont="1" applyFill="1" applyBorder="1" applyAlignment="1">
      <alignment horizontal="center" vertical="center"/>
    </xf>
  </cellXfs>
  <cellStyles count="3">
    <cellStyle name="Normal" xfId="0" builtinId="0"/>
    <cellStyle name="Normal_ورقة2" xfId="2"/>
    <cellStyle name="Normal_ورقة5" xfId="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K641"/>
  <sheetViews>
    <sheetView rightToLeft="1" workbookViewId="0">
      <pane xSplit="2" ySplit="1" topLeftCell="C2" activePane="bottomRight" state="frozen"/>
      <selection pane="topRight" activeCell="B1" sqref="B1"/>
      <selection pane="bottomLeft" activeCell="A2" sqref="A2"/>
      <selection pane="bottomRight" activeCell="D3" sqref="D3"/>
    </sheetView>
  </sheetViews>
  <sheetFormatPr defaultColWidth="9" defaultRowHeight="18.75"/>
  <cols>
    <col min="1" max="1" width="9" style="48"/>
    <col min="2" max="2" width="41.140625" style="48" bestFit="1" customWidth="1"/>
    <col min="3" max="3" width="7.5703125" style="48" bestFit="1" customWidth="1"/>
    <col min="4" max="4" width="10.5703125" style="48" bestFit="1" customWidth="1"/>
    <col min="5" max="5" width="7.42578125" style="48" bestFit="1" customWidth="1"/>
    <col min="6" max="6" width="14.85546875" style="48" bestFit="1" customWidth="1"/>
    <col min="7" max="7" width="9" style="48"/>
    <col min="8" max="10" width="6.5703125" style="48" customWidth="1"/>
    <col min="11" max="16384" width="9" style="48"/>
  </cols>
  <sheetData>
    <row r="1" spans="1:11">
      <c r="A1" s="50" t="s">
        <v>675</v>
      </c>
      <c r="B1" s="41" t="s">
        <v>27</v>
      </c>
      <c r="C1" s="42" t="s">
        <v>28</v>
      </c>
      <c r="D1" s="42" t="s">
        <v>29</v>
      </c>
      <c r="E1" s="42" t="s">
        <v>10</v>
      </c>
      <c r="F1" s="41" t="s">
        <v>30</v>
      </c>
    </row>
    <row r="2" spans="1:11">
      <c r="A2" s="48">
        <v>1</v>
      </c>
      <c r="B2" s="40" t="s">
        <v>31</v>
      </c>
      <c r="C2" s="43">
        <v>501</v>
      </c>
      <c r="D2" s="50">
        <v>501</v>
      </c>
      <c r="E2" s="43" t="s">
        <v>33</v>
      </c>
      <c r="F2" s="43" t="s">
        <v>34</v>
      </c>
    </row>
    <row r="3" spans="1:11">
      <c r="A3" s="48">
        <v>2</v>
      </c>
      <c r="B3" s="40" t="s">
        <v>35</v>
      </c>
      <c r="C3" s="43">
        <v>502</v>
      </c>
      <c r="D3" s="50">
        <v>501</v>
      </c>
      <c r="E3" s="43" t="s">
        <v>33</v>
      </c>
      <c r="F3" s="43" t="s">
        <v>34</v>
      </c>
    </row>
    <row r="4" spans="1:11">
      <c r="A4" s="48">
        <v>3</v>
      </c>
      <c r="B4" s="40" t="s">
        <v>36</v>
      </c>
      <c r="C4" s="43">
        <v>503</v>
      </c>
      <c r="D4" s="43" t="s">
        <v>32</v>
      </c>
      <c r="E4" s="43" t="s">
        <v>33</v>
      </c>
      <c r="F4" s="43" t="s">
        <v>34</v>
      </c>
    </row>
    <row r="5" spans="1:11">
      <c r="A5" s="48">
        <v>4</v>
      </c>
      <c r="B5" s="40" t="s">
        <v>37</v>
      </c>
      <c r="C5" s="43">
        <v>504</v>
      </c>
      <c r="D5" s="43" t="s">
        <v>32</v>
      </c>
      <c r="E5" s="43" t="s">
        <v>33</v>
      </c>
      <c r="F5" s="43" t="s">
        <v>34</v>
      </c>
    </row>
    <row r="6" spans="1:11">
      <c r="A6" s="48">
        <v>5</v>
      </c>
      <c r="B6" s="40" t="s">
        <v>38</v>
      </c>
      <c r="C6" s="43">
        <v>505</v>
      </c>
      <c r="D6" s="43" t="s">
        <v>19</v>
      </c>
      <c r="E6" s="43" t="s">
        <v>15</v>
      </c>
      <c r="F6" s="43" t="s">
        <v>34</v>
      </c>
    </row>
    <row r="7" spans="1:11">
      <c r="A7" s="48">
        <v>6</v>
      </c>
      <c r="B7" s="40" t="s">
        <v>39</v>
      </c>
      <c r="C7" s="43">
        <v>506</v>
      </c>
      <c r="D7" s="43" t="s">
        <v>32</v>
      </c>
      <c r="E7" s="43" t="s">
        <v>15</v>
      </c>
      <c r="F7" s="43" t="s">
        <v>34</v>
      </c>
    </row>
    <row r="8" spans="1:11">
      <c r="A8" s="48">
        <v>7</v>
      </c>
      <c r="B8" s="40" t="s">
        <v>40</v>
      </c>
      <c r="C8" s="43">
        <v>507</v>
      </c>
      <c r="D8" s="43" t="s">
        <v>19</v>
      </c>
      <c r="E8" s="43" t="s">
        <v>15</v>
      </c>
      <c r="F8" s="43" t="s">
        <v>34</v>
      </c>
      <c r="K8" s="104"/>
    </row>
    <row r="9" spans="1:11">
      <c r="A9" s="48">
        <v>8</v>
      </c>
      <c r="B9" s="40" t="s">
        <v>41</v>
      </c>
      <c r="C9" s="43">
        <v>508</v>
      </c>
      <c r="D9" s="43" t="s">
        <v>42</v>
      </c>
      <c r="E9" s="43" t="s">
        <v>15</v>
      </c>
      <c r="F9" s="43" t="s">
        <v>34</v>
      </c>
    </row>
    <row r="10" spans="1:11">
      <c r="A10" s="48">
        <v>9</v>
      </c>
      <c r="B10" s="40" t="s">
        <v>43</v>
      </c>
      <c r="C10" s="43">
        <v>509</v>
      </c>
      <c r="D10" s="43" t="s">
        <v>32</v>
      </c>
      <c r="E10" s="43" t="s">
        <v>15</v>
      </c>
      <c r="F10" s="43" t="s">
        <v>21</v>
      </c>
    </row>
    <row r="11" spans="1:11">
      <c r="A11" s="48">
        <v>10</v>
      </c>
      <c r="B11" s="40" t="s">
        <v>44</v>
      </c>
      <c r="C11" s="43">
        <v>510</v>
      </c>
      <c r="D11" s="43" t="s">
        <v>32</v>
      </c>
      <c r="E11" s="43" t="s">
        <v>15</v>
      </c>
      <c r="F11" s="43" t="s">
        <v>34</v>
      </c>
    </row>
    <row r="12" spans="1:11">
      <c r="A12" s="48">
        <v>11</v>
      </c>
      <c r="B12" s="40" t="s">
        <v>45</v>
      </c>
      <c r="C12" s="43">
        <v>511</v>
      </c>
      <c r="D12" s="43" t="s">
        <v>32</v>
      </c>
      <c r="E12" s="43" t="s">
        <v>15</v>
      </c>
      <c r="F12" s="43" t="s">
        <v>21</v>
      </c>
    </row>
    <row r="13" spans="1:11">
      <c r="A13" s="48">
        <v>12</v>
      </c>
      <c r="B13" s="40" t="s">
        <v>46</v>
      </c>
      <c r="C13" s="43">
        <v>512</v>
      </c>
      <c r="D13" s="43" t="s">
        <v>32</v>
      </c>
      <c r="E13" s="43" t="s">
        <v>15</v>
      </c>
      <c r="F13" s="43" t="s">
        <v>21</v>
      </c>
    </row>
    <row r="14" spans="1:11">
      <c r="A14" s="48">
        <v>13</v>
      </c>
      <c r="B14" s="40" t="s">
        <v>47</v>
      </c>
      <c r="C14" s="43">
        <v>513</v>
      </c>
      <c r="D14" s="43" t="s">
        <v>32</v>
      </c>
      <c r="E14" s="43" t="s">
        <v>15</v>
      </c>
      <c r="F14" s="43" t="s">
        <v>21</v>
      </c>
    </row>
    <row r="15" spans="1:11">
      <c r="A15" s="48">
        <v>14</v>
      </c>
      <c r="B15" s="40" t="s">
        <v>48</v>
      </c>
      <c r="C15" s="43">
        <v>514</v>
      </c>
      <c r="D15" s="43" t="s">
        <v>32</v>
      </c>
      <c r="E15" s="43" t="s">
        <v>15</v>
      </c>
      <c r="F15" s="43" t="s">
        <v>34</v>
      </c>
    </row>
    <row r="16" spans="1:11">
      <c r="A16" s="48">
        <v>15</v>
      </c>
      <c r="B16" s="40" t="s">
        <v>49</v>
      </c>
      <c r="C16" s="43">
        <v>515</v>
      </c>
      <c r="D16" s="43" t="s">
        <v>32</v>
      </c>
      <c r="E16" s="43" t="s">
        <v>15</v>
      </c>
      <c r="F16" s="43" t="s">
        <v>34</v>
      </c>
    </row>
    <row r="17" spans="1:6">
      <c r="A17" s="48">
        <v>16</v>
      </c>
      <c r="B17" s="40" t="s">
        <v>50</v>
      </c>
      <c r="C17" s="43">
        <v>516</v>
      </c>
      <c r="D17" s="43" t="s">
        <v>32</v>
      </c>
      <c r="E17" s="43" t="s">
        <v>15</v>
      </c>
      <c r="F17" s="43" t="s">
        <v>21</v>
      </c>
    </row>
    <row r="18" spans="1:6">
      <c r="A18" s="48">
        <v>17</v>
      </c>
      <c r="B18" s="40" t="s">
        <v>51</v>
      </c>
      <c r="C18" s="43">
        <v>517</v>
      </c>
      <c r="D18" s="43" t="s">
        <v>42</v>
      </c>
      <c r="E18" s="43" t="s">
        <v>15</v>
      </c>
      <c r="F18" s="43" t="s">
        <v>34</v>
      </c>
    </row>
    <row r="19" spans="1:6">
      <c r="A19" s="48">
        <v>18</v>
      </c>
      <c r="B19" s="40" t="s">
        <v>52</v>
      </c>
      <c r="C19" s="43">
        <v>518</v>
      </c>
      <c r="D19" s="43" t="s">
        <v>32</v>
      </c>
      <c r="E19" s="43" t="s">
        <v>15</v>
      </c>
      <c r="F19" s="43" t="s">
        <v>21</v>
      </c>
    </row>
    <row r="20" spans="1:6">
      <c r="A20" s="48">
        <v>19</v>
      </c>
      <c r="B20" s="40" t="s">
        <v>53</v>
      </c>
      <c r="C20" s="43">
        <v>519</v>
      </c>
      <c r="D20" s="43" t="s">
        <v>32</v>
      </c>
      <c r="E20" s="43" t="s">
        <v>15</v>
      </c>
      <c r="F20" s="43" t="s">
        <v>21</v>
      </c>
    </row>
    <row r="21" spans="1:6">
      <c r="A21" s="48">
        <v>20</v>
      </c>
      <c r="B21" s="40" t="s">
        <v>54</v>
      </c>
      <c r="C21" s="43">
        <v>520</v>
      </c>
      <c r="D21" s="43" t="s">
        <v>32</v>
      </c>
      <c r="E21" s="43" t="s">
        <v>15</v>
      </c>
      <c r="F21" s="43" t="s">
        <v>34</v>
      </c>
    </row>
    <row r="22" spans="1:6">
      <c r="A22" s="48">
        <v>21</v>
      </c>
      <c r="B22" s="40" t="s">
        <v>55</v>
      </c>
      <c r="C22" s="43">
        <v>521</v>
      </c>
      <c r="D22" s="43" t="s">
        <v>32</v>
      </c>
      <c r="E22" s="43" t="s">
        <v>15</v>
      </c>
      <c r="F22" s="43" t="s">
        <v>34</v>
      </c>
    </row>
    <row r="23" spans="1:6">
      <c r="A23" s="48">
        <v>22</v>
      </c>
      <c r="B23" s="40" t="s">
        <v>56</v>
      </c>
      <c r="C23" s="43">
        <v>522</v>
      </c>
      <c r="D23" s="43" t="s">
        <v>32</v>
      </c>
      <c r="E23" s="43" t="s">
        <v>15</v>
      </c>
      <c r="F23" s="43" t="s">
        <v>21</v>
      </c>
    </row>
    <row r="24" spans="1:6">
      <c r="A24" s="48">
        <v>23</v>
      </c>
      <c r="B24" s="40" t="s">
        <v>57</v>
      </c>
      <c r="C24" s="43">
        <v>523</v>
      </c>
      <c r="D24" s="43" t="s">
        <v>32</v>
      </c>
      <c r="E24" s="43" t="s">
        <v>15</v>
      </c>
      <c r="F24" s="43" t="s">
        <v>34</v>
      </c>
    </row>
    <row r="25" spans="1:6">
      <c r="A25" s="48">
        <v>24</v>
      </c>
      <c r="B25" s="40" t="s">
        <v>58</v>
      </c>
      <c r="C25" s="43">
        <v>524</v>
      </c>
      <c r="D25" s="43" t="s">
        <v>19</v>
      </c>
      <c r="E25" s="43" t="s">
        <v>15</v>
      </c>
      <c r="F25" s="43" t="s">
        <v>34</v>
      </c>
    </row>
    <row r="26" spans="1:6">
      <c r="A26" s="48">
        <v>25</v>
      </c>
      <c r="B26" s="40" t="s">
        <v>59</v>
      </c>
      <c r="C26" s="43">
        <v>525</v>
      </c>
      <c r="D26" s="43" t="s">
        <v>32</v>
      </c>
      <c r="E26" s="43" t="s">
        <v>15</v>
      </c>
      <c r="F26" s="43" t="s">
        <v>21</v>
      </c>
    </row>
    <row r="27" spans="1:6">
      <c r="A27" s="48">
        <v>26</v>
      </c>
      <c r="B27" s="40" t="s">
        <v>60</v>
      </c>
      <c r="C27" s="43">
        <v>526</v>
      </c>
      <c r="D27" s="43" t="s">
        <v>19</v>
      </c>
      <c r="E27" s="43" t="s">
        <v>15</v>
      </c>
      <c r="F27" s="43" t="s">
        <v>34</v>
      </c>
    </row>
    <row r="28" spans="1:6">
      <c r="A28" s="48">
        <v>27</v>
      </c>
      <c r="B28" s="40" t="s">
        <v>61</v>
      </c>
      <c r="C28" s="43">
        <v>527</v>
      </c>
      <c r="D28" s="43" t="s">
        <v>32</v>
      </c>
      <c r="E28" s="43" t="s">
        <v>15</v>
      </c>
      <c r="F28" s="43" t="s">
        <v>34</v>
      </c>
    </row>
    <row r="29" spans="1:6">
      <c r="A29" s="48">
        <v>28</v>
      </c>
      <c r="B29" s="40" t="s">
        <v>62</v>
      </c>
      <c r="C29" s="43">
        <v>528</v>
      </c>
      <c r="D29" s="43" t="s">
        <v>19</v>
      </c>
      <c r="E29" s="43" t="s">
        <v>15</v>
      </c>
      <c r="F29" s="43" t="s">
        <v>34</v>
      </c>
    </row>
    <row r="30" spans="1:6">
      <c r="A30" s="48">
        <v>29</v>
      </c>
      <c r="B30" s="40" t="s">
        <v>63</v>
      </c>
      <c r="C30" s="43">
        <v>529</v>
      </c>
      <c r="D30" s="43" t="s">
        <v>32</v>
      </c>
      <c r="E30" s="43" t="s">
        <v>15</v>
      </c>
      <c r="F30" s="43" t="s">
        <v>21</v>
      </c>
    </row>
    <row r="31" spans="1:6">
      <c r="A31" s="48">
        <v>30</v>
      </c>
      <c r="B31" s="40" t="s">
        <v>64</v>
      </c>
      <c r="C31" s="43">
        <v>530</v>
      </c>
      <c r="D31" s="43" t="s">
        <v>19</v>
      </c>
      <c r="E31" s="43" t="s">
        <v>15</v>
      </c>
      <c r="F31" s="43" t="s">
        <v>34</v>
      </c>
    </row>
    <row r="32" spans="1:6">
      <c r="A32" s="48">
        <v>31</v>
      </c>
      <c r="B32" s="40" t="s">
        <v>65</v>
      </c>
      <c r="C32" s="43">
        <v>531</v>
      </c>
      <c r="D32" s="43" t="s">
        <v>32</v>
      </c>
      <c r="E32" s="43" t="s">
        <v>15</v>
      </c>
      <c r="F32" s="43" t="s">
        <v>34</v>
      </c>
    </row>
    <row r="33" spans="1:6">
      <c r="A33" s="48">
        <v>32</v>
      </c>
      <c r="B33" s="40" t="s">
        <v>66</v>
      </c>
      <c r="C33" s="43">
        <v>532</v>
      </c>
      <c r="D33" s="43" t="s">
        <v>32</v>
      </c>
      <c r="E33" s="43" t="s">
        <v>15</v>
      </c>
      <c r="F33" s="43" t="s">
        <v>21</v>
      </c>
    </row>
    <row r="34" spans="1:6">
      <c r="A34" s="48">
        <v>33</v>
      </c>
      <c r="B34" s="40" t="s">
        <v>67</v>
      </c>
      <c r="C34" s="43">
        <v>533</v>
      </c>
      <c r="D34" s="43" t="s">
        <v>32</v>
      </c>
      <c r="E34" s="43" t="s">
        <v>15</v>
      </c>
      <c r="F34" s="43" t="s">
        <v>34</v>
      </c>
    </row>
    <row r="35" spans="1:6">
      <c r="A35" s="48">
        <v>34</v>
      </c>
      <c r="B35" s="40" t="s">
        <v>68</v>
      </c>
      <c r="C35" s="43">
        <v>534</v>
      </c>
      <c r="D35" s="43" t="s">
        <v>32</v>
      </c>
      <c r="E35" s="43" t="s">
        <v>15</v>
      </c>
      <c r="F35" s="43" t="s">
        <v>34</v>
      </c>
    </row>
    <row r="36" spans="1:6">
      <c r="A36" s="48">
        <v>35</v>
      </c>
      <c r="B36" s="40" t="s">
        <v>69</v>
      </c>
      <c r="C36" s="43">
        <v>535</v>
      </c>
      <c r="D36" s="43" t="s">
        <v>32</v>
      </c>
      <c r="E36" s="43" t="s">
        <v>15</v>
      </c>
      <c r="F36" s="43" t="s">
        <v>21</v>
      </c>
    </row>
    <row r="37" spans="1:6">
      <c r="A37" s="48">
        <v>36</v>
      </c>
      <c r="B37" s="40" t="s">
        <v>70</v>
      </c>
      <c r="C37" s="43">
        <v>536</v>
      </c>
      <c r="D37" s="43" t="s">
        <v>19</v>
      </c>
      <c r="E37" s="43" t="s">
        <v>15</v>
      </c>
      <c r="F37" s="43" t="s">
        <v>34</v>
      </c>
    </row>
    <row r="38" spans="1:6">
      <c r="A38" s="48">
        <v>37</v>
      </c>
      <c r="B38" s="40" t="s">
        <v>71</v>
      </c>
      <c r="C38" s="43">
        <v>537</v>
      </c>
      <c r="D38" s="43" t="s">
        <v>32</v>
      </c>
      <c r="E38" s="43" t="s">
        <v>15</v>
      </c>
      <c r="F38" s="43" t="s">
        <v>34</v>
      </c>
    </row>
    <row r="39" spans="1:6">
      <c r="A39" s="48">
        <v>38</v>
      </c>
      <c r="B39" s="40" t="s">
        <v>72</v>
      </c>
      <c r="C39" s="43">
        <v>538</v>
      </c>
      <c r="D39" s="43" t="s">
        <v>32</v>
      </c>
      <c r="E39" s="43" t="s">
        <v>15</v>
      </c>
      <c r="F39" s="43" t="s">
        <v>21</v>
      </c>
    </row>
    <row r="40" spans="1:6">
      <c r="A40" s="48">
        <v>39</v>
      </c>
      <c r="B40" s="40" t="s">
        <v>73</v>
      </c>
      <c r="C40" s="43">
        <v>539</v>
      </c>
      <c r="D40" s="43" t="s">
        <v>32</v>
      </c>
      <c r="E40" s="43" t="s">
        <v>15</v>
      </c>
      <c r="F40" s="43" t="s">
        <v>21</v>
      </c>
    </row>
    <row r="41" spans="1:6">
      <c r="A41" s="48">
        <v>40</v>
      </c>
      <c r="B41" s="40" t="s">
        <v>74</v>
      </c>
      <c r="C41" s="43">
        <v>540</v>
      </c>
      <c r="D41" s="43" t="s">
        <v>19</v>
      </c>
      <c r="E41" s="43" t="s">
        <v>15</v>
      </c>
      <c r="F41" s="43" t="s">
        <v>34</v>
      </c>
    </row>
    <row r="42" spans="1:6">
      <c r="A42" s="48">
        <v>41</v>
      </c>
      <c r="B42" s="40" t="s">
        <v>75</v>
      </c>
      <c r="C42" s="43">
        <v>541</v>
      </c>
      <c r="D42" s="43" t="s">
        <v>19</v>
      </c>
      <c r="E42" s="43" t="s">
        <v>15</v>
      </c>
      <c r="F42" s="43" t="s">
        <v>34</v>
      </c>
    </row>
    <row r="43" spans="1:6">
      <c r="A43" s="48">
        <v>42</v>
      </c>
      <c r="B43" s="40" t="s">
        <v>76</v>
      </c>
      <c r="C43" s="43">
        <v>542</v>
      </c>
      <c r="D43" s="43" t="s">
        <v>32</v>
      </c>
      <c r="E43" s="43" t="s">
        <v>15</v>
      </c>
      <c r="F43" s="43" t="s">
        <v>21</v>
      </c>
    </row>
    <row r="44" spans="1:6">
      <c r="A44" s="48">
        <v>43</v>
      </c>
      <c r="B44" s="40" t="s">
        <v>77</v>
      </c>
      <c r="C44" s="43">
        <v>543</v>
      </c>
      <c r="D44" s="43" t="s">
        <v>32</v>
      </c>
      <c r="E44" s="43" t="s">
        <v>15</v>
      </c>
      <c r="F44" s="43" t="s">
        <v>34</v>
      </c>
    </row>
    <row r="45" spans="1:6">
      <c r="A45" s="48">
        <v>44</v>
      </c>
      <c r="B45" s="40" t="s">
        <v>78</v>
      </c>
      <c r="C45" s="43">
        <v>544</v>
      </c>
      <c r="D45" s="43" t="s">
        <v>19</v>
      </c>
      <c r="E45" s="43" t="s">
        <v>15</v>
      </c>
      <c r="F45" s="43" t="s">
        <v>21</v>
      </c>
    </row>
    <row r="46" spans="1:6">
      <c r="A46" s="48">
        <v>45</v>
      </c>
      <c r="B46" s="40" t="s">
        <v>79</v>
      </c>
      <c r="C46" s="43">
        <v>545</v>
      </c>
      <c r="D46" s="43" t="s">
        <v>32</v>
      </c>
      <c r="E46" s="43" t="s">
        <v>15</v>
      </c>
      <c r="F46" s="43" t="s">
        <v>34</v>
      </c>
    </row>
    <row r="47" spans="1:6">
      <c r="A47" s="48">
        <v>46</v>
      </c>
      <c r="B47" s="40" t="s">
        <v>80</v>
      </c>
      <c r="C47" s="43">
        <v>546</v>
      </c>
      <c r="D47" s="43" t="s">
        <v>32</v>
      </c>
      <c r="E47" s="43" t="s">
        <v>15</v>
      </c>
      <c r="F47" s="43" t="s">
        <v>21</v>
      </c>
    </row>
    <row r="48" spans="1:6">
      <c r="A48" s="48">
        <v>47</v>
      </c>
      <c r="B48" s="40" t="s">
        <v>81</v>
      </c>
      <c r="C48" s="43">
        <v>547</v>
      </c>
      <c r="D48" s="43" t="s">
        <v>32</v>
      </c>
      <c r="E48" s="43" t="s">
        <v>15</v>
      </c>
      <c r="F48" s="43" t="s">
        <v>21</v>
      </c>
    </row>
    <row r="49" spans="1:6">
      <c r="A49" s="48">
        <v>48</v>
      </c>
      <c r="B49" s="40" t="s">
        <v>82</v>
      </c>
      <c r="C49" s="43">
        <v>548</v>
      </c>
      <c r="D49" s="43" t="s">
        <v>32</v>
      </c>
      <c r="E49" s="43" t="s">
        <v>15</v>
      </c>
      <c r="F49" s="43" t="s">
        <v>34</v>
      </c>
    </row>
    <row r="50" spans="1:6">
      <c r="A50" s="48">
        <v>49</v>
      </c>
      <c r="B50" s="40" t="s">
        <v>83</v>
      </c>
      <c r="C50" s="43">
        <v>549</v>
      </c>
      <c r="D50" s="43" t="s">
        <v>32</v>
      </c>
      <c r="E50" s="43" t="s">
        <v>15</v>
      </c>
      <c r="F50" s="43" t="s">
        <v>21</v>
      </c>
    </row>
    <row r="51" spans="1:6">
      <c r="A51" s="48">
        <v>50</v>
      </c>
      <c r="B51" s="40" t="s">
        <v>84</v>
      </c>
      <c r="C51" s="43">
        <v>550</v>
      </c>
      <c r="D51" s="43" t="s">
        <v>32</v>
      </c>
      <c r="E51" s="43" t="s">
        <v>15</v>
      </c>
      <c r="F51" s="43" t="s">
        <v>34</v>
      </c>
    </row>
    <row r="52" spans="1:6">
      <c r="A52" s="48">
        <v>51</v>
      </c>
      <c r="B52" s="40" t="s">
        <v>85</v>
      </c>
      <c r="C52" s="43">
        <v>551</v>
      </c>
      <c r="D52" s="43" t="s">
        <v>32</v>
      </c>
      <c r="E52" s="43" t="s">
        <v>15</v>
      </c>
      <c r="F52" s="43" t="s">
        <v>21</v>
      </c>
    </row>
    <row r="53" spans="1:6">
      <c r="A53" s="48">
        <v>52</v>
      </c>
      <c r="B53" s="40" t="s">
        <v>86</v>
      </c>
      <c r="C53" s="43">
        <v>552</v>
      </c>
      <c r="D53" s="43" t="s">
        <v>32</v>
      </c>
      <c r="E53" s="43" t="s">
        <v>15</v>
      </c>
      <c r="F53" s="43" t="s">
        <v>34</v>
      </c>
    </row>
    <row r="54" spans="1:6">
      <c r="A54" s="48">
        <v>53</v>
      </c>
      <c r="B54" s="40" t="s">
        <v>87</v>
      </c>
      <c r="C54" s="43">
        <v>553</v>
      </c>
      <c r="D54" s="43" t="s">
        <v>19</v>
      </c>
      <c r="E54" s="43" t="s">
        <v>15</v>
      </c>
      <c r="F54" s="43" t="s">
        <v>34</v>
      </c>
    </row>
    <row r="55" spans="1:6">
      <c r="A55" s="48">
        <v>54</v>
      </c>
      <c r="B55" s="40" t="s">
        <v>88</v>
      </c>
      <c r="C55" s="43">
        <v>554</v>
      </c>
      <c r="D55" s="43" t="s">
        <v>32</v>
      </c>
      <c r="E55" s="43" t="s">
        <v>15</v>
      </c>
      <c r="F55" s="43" t="s">
        <v>21</v>
      </c>
    </row>
    <row r="56" spans="1:6">
      <c r="A56" s="48">
        <v>55</v>
      </c>
      <c r="B56" s="40" t="s">
        <v>89</v>
      </c>
      <c r="C56" s="43">
        <v>555</v>
      </c>
      <c r="D56" s="43" t="s">
        <v>32</v>
      </c>
      <c r="E56" s="43" t="s">
        <v>15</v>
      </c>
      <c r="F56" s="43" t="s">
        <v>21</v>
      </c>
    </row>
    <row r="57" spans="1:6">
      <c r="A57" s="48">
        <v>56</v>
      </c>
      <c r="B57" s="40" t="s">
        <v>90</v>
      </c>
      <c r="C57" s="43">
        <v>556</v>
      </c>
      <c r="D57" s="43" t="s">
        <v>32</v>
      </c>
      <c r="E57" s="43" t="s">
        <v>33</v>
      </c>
      <c r="F57" s="43" t="s">
        <v>34</v>
      </c>
    </row>
    <row r="58" spans="1:6">
      <c r="A58" s="48">
        <v>57</v>
      </c>
      <c r="B58" s="40" t="s">
        <v>91</v>
      </c>
      <c r="C58" s="43">
        <v>557</v>
      </c>
      <c r="D58" s="43" t="s">
        <v>32</v>
      </c>
      <c r="E58" s="43" t="s">
        <v>33</v>
      </c>
      <c r="F58" s="43" t="s">
        <v>34</v>
      </c>
    </row>
    <row r="59" spans="1:6">
      <c r="A59" s="48">
        <v>58</v>
      </c>
      <c r="B59" s="40" t="s">
        <v>92</v>
      </c>
      <c r="C59" s="43">
        <v>558</v>
      </c>
      <c r="D59" s="43" t="s">
        <v>32</v>
      </c>
      <c r="E59" s="43" t="s">
        <v>15</v>
      </c>
      <c r="F59" s="43" t="s">
        <v>21</v>
      </c>
    </row>
    <row r="60" spans="1:6">
      <c r="A60" s="48">
        <v>59</v>
      </c>
      <c r="B60" s="40" t="s">
        <v>93</v>
      </c>
      <c r="C60" s="43">
        <v>559</v>
      </c>
      <c r="D60" s="43" t="s">
        <v>19</v>
      </c>
      <c r="E60" s="43" t="s">
        <v>15</v>
      </c>
      <c r="F60" s="43" t="s">
        <v>34</v>
      </c>
    </row>
    <row r="61" spans="1:6">
      <c r="A61" s="48">
        <v>60</v>
      </c>
      <c r="B61" s="40" t="s">
        <v>94</v>
      </c>
      <c r="C61" s="43">
        <v>560</v>
      </c>
      <c r="D61" s="43" t="s">
        <v>32</v>
      </c>
      <c r="E61" s="43" t="s">
        <v>15</v>
      </c>
      <c r="F61" s="43" t="s">
        <v>21</v>
      </c>
    </row>
    <row r="62" spans="1:6">
      <c r="A62" s="48">
        <v>61</v>
      </c>
      <c r="B62" s="40" t="s">
        <v>95</v>
      </c>
      <c r="C62" s="43">
        <v>561</v>
      </c>
      <c r="D62" s="43" t="s">
        <v>19</v>
      </c>
      <c r="E62" s="43" t="s">
        <v>15</v>
      </c>
      <c r="F62" s="43" t="s">
        <v>34</v>
      </c>
    </row>
    <row r="63" spans="1:6">
      <c r="A63" s="48">
        <v>62</v>
      </c>
      <c r="B63" s="40" t="s">
        <v>96</v>
      </c>
      <c r="C63" s="43">
        <v>562</v>
      </c>
      <c r="D63" s="43" t="s">
        <v>32</v>
      </c>
      <c r="E63" s="43" t="s">
        <v>15</v>
      </c>
      <c r="F63" s="43" t="s">
        <v>34</v>
      </c>
    </row>
    <row r="64" spans="1:6">
      <c r="A64" s="48">
        <v>63</v>
      </c>
      <c r="B64" s="40" t="s">
        <v>97</v>
      </c>
      <c r="C64" s="43">
        <v>563</v>
      </c>
      <c r="D64" s="43" t="s">
        <v>32</v>
      </c>
      <c r="E64" s="43" t="s">
        <v>15</v>
      </c>
      <c r="F64" s="43" t="s">
        <v>21</v>
      </c>
    </row>
    <row r="65" spans="1:6">
      <c r="A65" s="48">
        <v>64</v>
      </c>
      <c r="B65" s="40" t="s">
        <v>98</v>
      </c>
      <c r="C65" s="43">
        <v>564</v>
      </c>
      <c r="D65" s="43" t="s">
        <v>32</v>
      </c>
      <c r="E65" s="43" t="s">
        <v>15</v>
      </c>
      <c r="F65" s="43" t="s">
        <v>34</v>
      </c>
    </row>
    <row r="66" spans="1:6">
      <c r="A66" s="48">
        <v>65</v>
      </c>
      <c r="B66" s="40" t="s">
        <v>99</v>
      </c>
      <c r="C66" s="43">
        <v>565</v>
      </c>
      <c r="D66" s="43" t="s">
        <v>32</v>
      </c>
      <c r="E66" s="43" t="s">
        <v>15</v>
      </c>
      <c r="F66" s="43" t="s">
        <v>34</v>
      </c>
    </row>
    <row r="67" spans="1:6">
      <c r="A67" s="48">
        <v>66</v>
      </c>
      <c r="B67" s="40" t="s">
        <v>100</v>
      </c>
      <c r="C67" s="43">
        <v>566</v>
      </c>
      <c r="D67" s="43" t="s">
        <v>32</v>
      </c>
      <c r="E67" s="43" t="s">
        <v>15</v>
      </c>
      <c r="F67" s="43" t="s">
        <v>34</v>
      </c>
    </row>
    <row r="68" spans="1:6">
      <c r="A68" s="48">
        <v>67</v>
      </c>
      <c r="B68" s="40" t="s">
        <v>101</v>
      </c>
      <c r="C68" s="43">
        <v>567</v>
      </c>
      <c r="D68" s="43" t="s">
        <v>42</v>
      </c>
      <c r="E68" s="43" t="s">
        <v>15</v>
      </c>
      <c r="F68" s="43" t="s">
        <v>34</v>
      </c>
    </row>
    <row r="69" spans="1:6">
      <c r="A69" s="48">
        <v>68</v>
      </c>
      <c r="B69" s="40" t="s">
        <v>102</v>
      </c>
      <c r="C69" s="43">
        <v>568</v>
      </c>
      <c r="D69" s="43" t="s">
        <v>32</v>
      </c>
      <c r="E69" s="43" t="s">
        <v>15</v>
      </c>
      <c r="F69" s="43" t="s">
        <v>34</v>
      </c>
    </row>
    <row r="70" spans="1:6">
      <c r="A70" s="48">
        <v>69</v>
      </c>
      <c r="B70" s="40" t="s">
        <v>103</v>
      </c>
      <c r="C70" s="43">
        <v>569</v>
      </c>
      <c r="D70" s="43" t="s">
        <v>32</v>
      </c>
      <c r="E70" s="43" t="s">
        <v>15</v>
      </c>
      <c r="F70" s="43" t="s">
        <v>21</v>
      </c>
    </row>
    <row r="71" spans="1:6">
      <c r="A71" s="48">
        <v>70</v>
      </c>
      <c r="B71" s="40" t="s">
        <v>104</v>
      </c>
      <c r="C71" s="43">
        <v>570</v>
      </c>
      <c r="D71" s="43" t="s">
        <v>19</v>
      </c>
      <c r="E71" s="43" t="s">
        <v>15</v>
      </c>
      <c r="F71" s="43" t="s">
        <v>34</v>
      </c>
    </row>
    <row r="72" spans="1:6">
      <c r="A72" s="48">
        <v>71</v>
      </c>
      <c r="B72" s="40" t="s">
        <v>105</v>
      </c>
      <c r="C72" s="43">
        <v>571</v>
      </c>
      <c r="D72" s="43" t="s">
        <v>32</v>
      </c>
      <c r="E72" s="43" t="s">
        <v>15</v>
      </c>
      <c r="F72" s="43" t="s">
        <v>34</v>
      </c>
    </row>
    <row r="73" spans="1:6">
      <c r="A73" s="48">
        <v>72</v>
      </c>
      <c r="B73" s="40" t="s">
        <v>106</v>
      </c>
      <c r="C73" s="43">
        <v>572</v>
      </c>
      <c r="D73" s="43" t="s">
        <v>19</v>
      </c>
      <c r="E73" s="43" t="s">
        <v>15</v>
      </c>
      <c r="F73" s="43" t="s">
        <v>21</v>
      </c>
    </row>
    <row r="74" spans="1:6">
      <c r="A74" s="48">
        <v>73</v>
      </c>
      <c r="B74" s="40" t="s">
        <v>107</v>
      </c>
      <c r="C74" s="43">
        <v>573</v>
      </c>
      <c r="D74" s="43" t="s">
        <v>32</v>
      </c>
      <c r="E74" s="43" t="s">
        <v>15</v>
      </c>
      <c r="F74" s="43" t="s">
        <v>34</v>
      </c>
    </row>
    <row r="75" spans="1:6">
      <c r="A75" s="48">
        <v>74</v>
      </c>
      <c r="B75" s="40" t="s">
        <v>108</v>
      </c>
      <c r="C75" s="43">
        <v>574</v>
      </c>
      <c r="D75" s="43" t="s">
        <v>32</v>
      </c>
      <c r="E75" s="43" t="s">
        <v>15</v>
      </c>
      <c r="F75" s="43" t="s">
        <v>34</v>
      </c>
    </row>
    <row r="76" spans="1:6">
      <c r="A76" s="48">
        <v>75</v>
      </c>
      <c r="B76" s="40" t="s">
        <v>109</v>
      </c>
      <c r="C76" s="43">
        <v>575</v>
      </c>
      <c r="D76" s="43" t="s">
        <v>19</v>
      </c>
      <c r="E76" s="43" t="s">
        <v>15</v>
      </c>
      <c r="F76" s="43" t="s">
        <v>34</v>
      </c>
    </row>
    <row r="77" spans="1:6">
      <c r="A77" s="48">
        <v>76</v>
      </c>
      <c r="B77" s="40" t="s">
        <v>110</v>
      </c>
      <c r="C77" s="43">
        <v>576</v>
      </c>
      <c r="D77" s="43" t="s">
        <v>19</v>
      </c>
      <c r="E77" s="43" t="s">
        <v>15</v>
      </c>
      <c r="F77" s="43" t="s">
        <v>21</v>
      </c>
    </row>
    <row r="78" spans="1:6">
      <c r="A78" s="48">
        <v>77</v>
      </c>
      <c r="B78" s="40" t="s">
        <v>111</v>
      </c>
      <c r="C78" s="43">
        <v>577</v>
      </c>
      <c r="D78" s="43" t="s">
        <v>32</v>
      </c>
      <c r="E78" s="43" t="s">
        <v>15</v>
      </c>
      <c r="F78" s="43" t="s">
        <v>21</v>
      </c>
    </row>
    <row r="79" spans="1:6">
      <c r="A79" s="48">
        <v>78</v>
      </c>
      <c r="B79" s="40" t="s">
        <v>112</v>
      </c>
      <c r="C79" s="43">
        <v>578</v>
      </c>
      <c r="D79" s="43" t="s">
        <v>32</v>
      </c>
      <c r="E79" s="43" t="s">
        <v>15</v>
      </c>
      <c r="F79" s="43" t="s">
        <v>34</v>
      </c>
    </row>
    <row r="80" spans="1:6">
      <c r="A80" s="48">
        <v>79</v>
      </c>
      <c r="B80" s="40" t="s">
        <v>113</v>
      </c>
      <c r="C80" s="43">
        <v>579</v>
      </c>
      <c r="D80" s="43" t="s">
        <v>32</v>
      </c>
      <c r="E80" s="43" t="s">
        <v>15</v>
      </c>
      <c r="F80" s="43" t="s">
        <v>34</v>
      </c>
    </row>
    <row r="81" spans="1:6">
      <c r="A81" s="48">
        <v>80</v>
      </c>
      <c r="B81" s="40" t="s">
        <v>114</v>
      </c>
      <c r="C81" s="43">
        <v>580</v>
      </c>
      <c r="D81" s="43" t="s">
        <v>19</v>
      </c>
      <c r="E81" s="43" t="s">
        <v>15</v>
      </c>
      <c r="F81" s="43" t="s">
        <v>34</v>
      </c>
    </row>
    <row r="82" spans="1:6">
      <c r="A82" s="48">
        <v>81</v>
      </c>
      <c r="B82" s="40" t="s">
        <v>115</v>
      </c>
      <c r="C82" s="43">
        <v>581</v>
      </c>
      <c r="D82" s="43" t="s">
        <v>19</v>
      </c>
      <c r="E82" s="43" t="s">
        <v>15</v>
      </c>
      <c r="F82" s="43" t="s">
        <v>34</v>
      </c>
    </row>
    <row r="83" spans="1:6">
      <c r="A83" s="48">
        <v>82</v>
      </c>
      <c r="B83" s="40" t="s">
        <v>116</v>
      </c>
      <c r="C83" s="43">
        <v>582</v>
      </c>
      <c r="D83" s="43" t="s">
        <v>32</v>
      </c>
      <c r="E83" s="43" t="s">
        <v>15</v>
      </c>
      <c r="F83" s="43" t="s">
        <v>34</v>
      </c>
    </row>
    <row r="84" spans="1:6">
      <c r="A84" s="48">
        <v>83</v>
      </c>
      <c r="B84" s="40" t="s">
        <v>117</v>
      </c>
      <c r="C84" s="43">
        <v>583</v>
      </c>
      <c r="D84" s="43" t="s">
        <v>42</v>
      </c>
      <c r="E84" s="43" t="s">
        <v>15</v>
      </c>
      <c r="F84" s="43" t="s">
        <v>34</v>
      </c>
    </row>
    <row r="85" spans="1:6">
      <c r="A85" s="48">
        <v>84</v>
      </c>
      <c r="B85" s="40" t="s">
        <v>118</v>
      </c>
      <c r="C85" s="43">
        <v>584</v>
      </c>
      <c r="D85" s="43" t="s">
        <v>32</v>
      </c>
      <c r="E85" s="43" t="s">
        <v>15</v>
      </c>
      <c r="F85" s="43" t="s">
        <v>34</v>
      </c>
    </row>
    <row r="86" spans="1:6">
      <c r="A86" s="48">
        <v>85</v>
      </c>
      <c r="B86" s="40" t="s">
        <v>119</v>
      </c>
      <c r="C86" s="43">
        <v>585</v>
      </c>
      <c r="D86" s="43" t="s">
        <v>32</v>
      </c>
      <c r="E86" s="43" t="s">
        <v>15</v>
      </c>
      <c r="F86" s="43" t="s">
        <v>34</v>
      </c>
    </row>
    <row r="87" spans="1:6">
      <c r="A87" s="48">
        <v>86</v>
      </c>
      <c r="B87" s="40" t="s">
        <v>120</v>
      </c>
      <c r="C87" s="43">
        <v>586</v>
      </c>
      <c r="D87" s="43" t="s">
        <v>32</v>
      </c>
      <c r="E87" s="43" t="s">
        <v>15</v>
      </c>
      <c r="F87" s="43" t="s">
        <v>34</v>
      </c>
    </row>
    <row r="88" spans="1:6">
      <c r="A88" s="48">
        <v>87</v>
      </c>
      <c r="B88" s="40" t="s">
        <v>121</v>
      </c>
      <c r="C88" s="43">
        <v>587</v>
      </c>
      <c r="D88" s="43" t="s">
        <v>32</v>
      </c>
      <c r="E88" s="43" t="s">
        <v>15</v>
      </c>
      <c r="F88" s="43" t="s">
        <v>34</v>
      </c>
    </row>
    <row r="89" spans="1:6">
      <c r="A89" s="48">
        <v>88</v>
      </c>
      <c r="B89" s="40" t="s">
        <v>122</v>
      </c>
      <c r="C89" s="43">
        <v>588</v>
      </c>
      <c r="D89" s="43" t="s">
        <v>32</v>
      </c>
      <c r="E89" s="43" t="s">
        <v>15</v>
      </c>
      <c r="F89" s="43" t="s">
        <v>34</v>
      </c>
    </row>
    <row r="90" spans="1:6">
      <c r="A90" s="48">
        <v>89</v>
      </c>
      <c r="B90" s="40" t="s">
        <v>123</v>
      </c>
      <c r="C90" s="43">
        <v>589</v>
      </c>
      <c r="D90" s="43" t="s">
        <v>42</v>
      </c>
      <c r="E90" s="43" t="s">
        <v>15</v>
      </c>
      <c r="F90" s="43" t="s">
        <v>34</v>
      </c>
    </row>
    <row r="91" spans="1:6">
      <c r="A91" s="48">
        <v>90</v>
      </c>
      <c r="B91" s="40" t="s">
        <v>124</v>
      </c>
      <c r="C91" s="43">
        <v>590</v>
      </c>
      <c r="D91" s="43" t="s">
        <v>32</v>
      </c>
      <c r="E91" s="43" t="s">
        <v>15</v>
      </c>
      <c r="F91" s="43" t="s">
        <v>34</v>
      </c>
    </row>
    <row r="92" spans="1:6">
      <c r="A92" s="48">
        <v>91</v>
      </c>
      <c r="B92" s="40" t="s">
        <v>125</v>
      </c>
      <c r="C92" s="43">
        <v>591</v>
      </c>
      <c r="D92" s="43" t="s">
        <v>32</v>
      </c>
      <c r="E92" s="43" t="s">
        <v>15</v>
      </c>
      <c r="F92" s="43" t="s">
        <v>34</v>
      </c>
    </row>
    <row r="93" spans="1:6">
      <c r="A93" s="48">
        <v>92</v>
      </c>
      <c r="B93" s="40" t="s">
        <v>126</v>
      </c>
      <c r="C93" s="43">
        <v>592</v>
      </c>
      <c r="D93" s="43" t="s">
        <v>42</v>
      </c>
      <c r="E93" s="43" t="s">
        <v>15</v>
      </c>
      <c r="F93" s="43" t="s">
        <v>34</v>
      </c>
    </row>
    <row r="94" spans="1:6">
      <c r="A94" s="48">
        <v>93</v>
      </c>
      <c r="B94" s="40" t="s">
        <v>127</v>
      </c>
      <c r="C94" s="43">
        <v>593</v>
      </c>
      <c r="D94" s="43" t="s">
        <v>32</v>
      </c>
      <c r="E94" s="43" t="s">
        <v>15</v>
      </c>
      <c r="F94" s="43" t="s">
        <v>34</v>
      </c>
    </row>
    <row r="95" spans="1:6">
      <c r="A95" s="48">
        <v>94</v>
      </c>
      <c r="B95" s="40" t="s">
        <v>128</v>
      </c>
      <c r="C95" s="43">
        <v>594</v>
      </c>
      <c r="D95" s="43" t="s">
        <v>42</v>
      </c>
      <c r="E95" s="43" t="s">
        <v>15</v>
      </c>
      <c r="F95" s="43" t="s">
        <v>34</v>
      </c>
    </row>
    <row r="96" spans="1:6">
      <c r="A96" s="48">
        <v>95</v>
      </c>
      <c r="B96" s="40" t="s">
        <v>129</v>
      </c>
      <c r="C96" s="43">
        <v>595</v>
      </c>
      <c r="D96" s="43" t="s">
        <v>32</v>
      </c>
      <c r="E96" s="43" t="s">
        <v>15</v>
      </c>
      <c r="F96" s="43" t="s">
        <v>34</v>
      </c>
    </row>
    <row r="97" spans="1:6">
      <c r="A97" s="48">
        <v>96</v>
      </c>
      <c r="B97" s="40" t="s">
        <v>130</v>
      </c>
      <c r="C97" s="43">
        <v>596</v>
      </c>
      <c r="D97" s="43" t="s">
        <v>42</v>
      </c>
      <c r="E97" s="43" t="s">
        <v>15</v>
      </c>
      <c r="F97" s="43" t="s">
        <v>34</v>
      </c>
    </row>
    <row r="98" spans="1:6">
      <c r="A98" s="48">
        <v>97</v>
      </c>
      <c r="B98" s="40" t="s">
        <v>131</v>
      </c>
      <c r="C98" s="43">
        <v>597</v>
      </c>
      <c r="D98" s="43" t="s">
        <v>19</v>
      </c>
      <c r="E98" s="43" t="s">
        <v>15</v>
      </c>
      <c r="F98" s="43" t="s">
        <v>34</v>
      </c>
    </row>
    <row r="99" spans="1:6">
      <c r="A99" s="48">
        <v>98</v>
      </c>
      <c r="B99" s="40" t="s">
        <v>132</v>
      </c>
      <c r="C99" s="43">
        <v>598</v>
      </c>
      <c r="D99" s="43" t="s">
        <v>19</v>
      </c>
      <c r="E99" s="43" t="s">
        <v>15</v>
      </c>
      <c r="F99" s="43" t="s">
        <v>21</v>
      </c>
    </row>
    <row r="100" spans="1:6">
      <c r="A100" s="48">
        <v>99</v>
      </c>
      <c r="B100" s="40" t="s">
        <v>133</v>
      </c>
      <c r="C100" s="43">
        <v>599</v>
      </c>
      <c r="D100" s="43" t="s">
        <v>19</v>
      </c>
      <c r="E100" s="43" t="s">
        <v>15</v>
      </c>
      <c r="F100" s="43" t="s">
        <v>21</v>
      </c>
    </row>
    <row r="101" spans="1:6">
      <c r="A101" s="48">
        <v>100</v>
      </c>
      <c r="B101" s="40" t="s">
        <v>134</v>
      </c>
      <c r="C101" s="43">
        <v>600</v>
      </c>
      <c r="D101" s="43" t="s">
        <v>19</v>
      </c>
      <c r="E101" s="43" t="s">
        <v>15</v>
      </c>
      <c r="F101" s="43" t="s">
        <v>21</v>
      </c>
    </row>
    <row r="102" spans="1:6">
      <c r="A102" s="48">
        <v>101</v>
      </c>
      <c r="B102" s="40" t="s">
        <v>135</v>
      </c>
      <c r="C102" s="43">
        <v>601</v>
      </c>
      <c r="D102" s="43" t="s">
        <v>32</v>
      </c>
      <c r="E102" s="43" t="s">
        <v>15</v>
      </c>
      <c r="F102" s="43" t="s">
        <v>21</v>
      </c>
    </row>
    <row r="103" spans="1:6">
      <c r="A103" s="48">
        <v>102</v>
      </c>
      <c r="B103" s="40" t="s">
        <v>136</v>
      </c>
      <c r="C103" s="43">
        <v>602</v>
      </c>
      <c r="D103" s="43" t="s">
        <v>19</v>
      </c>
      <c r="E103" s="43" t="s">
        <v>15</v>
      </c>
      <c r="F103" s="43" t="s">
        <v>21</v>
      </c>
    </row>
    <row r="104" spans="1:6">
      <c r="A104" s="48">
        <v>103</v>
      </c>
      <c r="B104" s="40" t="s">
        <v>137</v>
      </c>
      <c r="C104" s="43">
        <v>603</v>
      </c>
      <c r="D104" s="43" t="s">
        <v>32</v>
      </c>
      <c r="E104" s="43" t="s">
        <v>15</v>
      </c>
      <c r="F104" s="43" t="s">
        <v>34</v>
      </c>
    </row>
    <row r="105" spans="1:6">
      <c r="A105" s="48">
        <v>104</v>
      </c>
      <c r="B105" s="40" t="s">
        <v>138</v>
      </c>
      <c r="C105" s="43">
        <v>604</v>
      </c>
      <c r="D105" s="43" t="s">
        <v>32</v>
      </c>
      <c r="E105" s="43" t="s">
        <v>15</v>
      </c>
      <c r="F105" s="43" t="s">
        <v>34</v>
      </c>
    </row>
    <row r="106" spans="1:6">
      <c r="A106" s="48">
        <v>105</v>
      </c>
      <c r="B106" s="40" t="s">
        <v>139</v>
      </c>
      <c r="C106" s="43">
        <v>605</v>
      </c>
      <c r="D106" s="43" t="s">
        <v>32</v>
      </c>
      <c r="E106" s="43" t="s">
        <v>15</v>
      </c>
      <c r="F106" s="43" t="s">
        <v>21</v>
      </c>
    </row>
    <row r="107" spans="1:6">
      <c r="A107" s="48">
        <v>106</v>
      </c>
      <c r="B107" s="40" t="s">
        <v>140</v>
      </c>
      <c r="C107" s="43">
        <v>606</v>
      </c>
      <c r="D107" s="43" t="s">
        <v>32</v>
      </c>
      <c r="E107" s="43" t="s">
        <v>15</v>
      </c>
      <c r="F107" s="43" t="s">
        <v>21</v>
      </c>
    </row>
    <row r="108" spans="1:6">
      <c r="A108" s="48">
        <v>107</v>
      </c>
      <c r="B108" s="40" t="s">
        <v>141</v>
      </c>
      <c r="C108" s="43">
        <v>607</v>
      </c>
      <c r="D108" s="43" t="s">
        <v>19</v>
      </c>
      <c r="E108" s="43" t="s">
        <v>15</v>
      </c>
      <c r="F108" s="43" t="s">
        <v>34</v>
      </c>
    </row>
    <row r="109" spans="1:6">
      <c r="A109" s="48">
        <v>108</v>
      </c>
      <c r="B109" s="40" t="s">
        <v>142</v>
      </c>
      <c r="C109" s="43">
        <v>608</v>
      </c>
      <c r="D109" s="43" t="s">
        <v>42</v>
      </c>
      <c r="E109" s="43" t="s">
        <v>15</v>
      </c>
      <c r="F109" s="43" t="s">
        <v>34</v>
      </c>
    </row>
    <row r="110" spans="1:6">
      <c r="A110" s="48">
        <v>109</v>
      </c>
      <c r="B110" s="40" t="s">
        <v>143</v>
      </c>
      <c r="C110" s="43">
        <v>609</v>
      </c>
      <c r="D110" s="43" t="s">
        <v>32</v>
      </c>
      <c r="E110" s="43" t="s">
        <v>15</v>
      </c>
      <c r="F110" s="43" t="s">
        <v>34</v>
      </c>
    </row>
    <row r="111" spans="1:6">
      <c r="A111" s="48">
        <v>110</v>
      </c>
      <c r="B111" s="40" t="s">
        <v>144</v>
      </c>
      <c r="C111" s="43">
        <v>610</v>
      </c>
      <c r="D111" s="43" t="s">
        <v>32</v>
      </c>
      <c r="E111" s="43" t="s">
        <v>33</v>
      </c>
      <c r="F111" s="43" t="s">
        <v>34</v>
      </c>
    </row>
    <row r="112" spans="1:6">
      <c r="A112" s="48">
        <v>111</v>
      </c>
      <c r="B112" s="40" t="s">
        <v>145</v>
      </c>
      <c r="C112" s="43">
        <v>611</v>
      </c>
      <c r="D112" s="43" t="s">
        <v>32</v>
      </c>
      <c r="E112" s="43" t="s">
        <v>15</v>
      </c>
      <c r="F112" s="43" t="s">
        <v>21</v>
      </c>
    </row>
    <row r="113" spans="1:6">
      <c r="A113" s="48">
        <v>112</v>
      </c>
      <c r="B113" s="40" t="s">
        <v>146</v>
      </c>
      <c r="C113" s="43">
        <v>612</v>
      </c>
      <c r="D113" s="43" t="s">
        <v>32</v>
      </c>
      <c r="E113" s="43" t="s">
        <v>15</v>
      </c>
      <c r="F113" s="43" t="s">
        <v>21</v>
      </c>
    </row>
    <row r="114" spans="1:6">
      <c r="A114" s="48">
        <v>113</v>
      </c>
      <c r="B114" s="40" t="s">
        <v>147</v>
      </c>
      <c r="C114" s="43">
        <v>613</v>
      </c>
      <c r="D114" s="43" t="s">
        <v>19</v>
      </c>
      <c r="E114" s="43" t="s">
        <v>15</v>
      </c>
      <c r="F114" s="43" t="s">
        <v>34</v>
      </c>
    </row>
    <row r="115" spans="1:6">
      <c r="A115" s="48">
        <v>114</v>
      </c>
      <c r="B115" s="40" t="s">
        <v>148</v>
      </c>
      <c r="C115" s="43">
        <v>614</v>
      </c>
      <c r="D115" s="43" t="s">
        <v>42</v>
      </c>
      <c r="E115" s="43" t="s">
        <v>15</v>
      </c>
      <c r="F115" s="43" t="s">
        <v>34</v>
      </c>
    </row>
    <row r="116" spans="1:6">
      <c r="A116" s="48">
        <v>115</v>
      </c>
      <c r="B116" s="40" t="s">
        <v>149</v>
      </c>
      <c r="C116" s="43">
        <v>615</v>
      </c>
      <c r="D116" s="43" t="s">
        <v>42</v>
      </c>
      <c r="E116" s="43" t="s">
        <v>15</v>
      </c>
      <c r="F116" s="43" t="s">
        <v>34</v>
      </c>
    </row>
    <row r="117" spans="1:6">
      <c r="A117" s="48">
        <v>116</v>
      </c>
      <c r="B117" s="40" t="s">
        <v>150</v>
      </c>
      <c r="C117" s="43">
        <v>616</v>
      </c>
      <c r="D117" s="43" t="s">
        <v>32</v>
      </c>
      <c r="E117" s="43" t="s">
        <v>33</v>
      </c>
      <c r="F117" s="43" t="s">
        <v>21</v>
      </c>
    </row>
    <row r="118" spans="1:6">
      <c r="A118" s="48">
        <v>117</v>
      </c>
      <c r="B118" s="40" t="s">
        <v>151</v>
      </c>
      <c r="C118" s="43">
        <v>617</v>
      </c>
      <c r="D118" s="43" t="s">
        <v>32</v>
      </c>
      <c r="E118" s="43" t="s">
        <v>33</v>
      </c>
      <c r="F118" s="43" t="s">
        <v>21</v>
      </c>
    </row>
    <row r="119" spans="1:6">
      <c r="A119" s="48">
        <v>118</v>
      </c>
      <c r="B119" s="40" t="s">
        <v>152</v>
      </c>
      <c r="C119" s="43">
        <v>618</v>
      </c>
      <c r="D119" s="43" t="s">
        <v>32</v>
      </c>
      <c r="E119" s="43" t="s">
        <v>15</v>
      </c>
      <c r="F119" s="43" t="s">
        <v>21</v>
      </c>
    </row>
    <row r="120" spans="1:6">
      <c r="A120" s="48">
        <v>119</v>
      </c>
      <c r="B120" s="40" t="s">
        <v>153</v>
      </c>
      <c r="C120" s="43">
        <v>619</v>
      </c>
      <c r="D120" s="43" t="s">
        <v>32</v>
      </c>
      <c r="E120" s="43" t="s">
        <v>33</v>
      </c>
      <c r="F120" s="43" t="s">
        <v>21</v>
      </c>
    </row>
    <row r="121" spans="1:6">
      <c r="A121" s="48">
        <v>120</v>
      </c>
      <c r="B121" s="40" t="s">
        <v>154</v>
      </c>
      <c r="C121" s="43">
        <v>620</v>
      </c>
      <c r="D121" s="43" t="s">
        <v>32</v>
      </c>
      <c r="E121" s="43" t="s">
        <v>15</v>
      </c>
      <c r="F121" s="43" t="s">
        <v>34</v>
      </c>
    </row>
    <row r="122" spans="1:6">
      <c r="A122" s="48">
        <v>121</v>
      </c>
      <c r="B122" s="40" t="s">
        <v>155</v>
      </c>
      <c r="C122" s="43">
        <v>621</v>
      </c>
      <c r="D122" s="43" t="s">
        <v>32</v>
      </c>
      <c r="E122" s="43" t="s">
        <v>15</v>
      </c>
      <c r="F122" s="43" t="s">
        <v>34</v>
      </c>
    </row>
    <row r="123" spans="1:6">
      <c r="A123" s="48">
        <v>122</v>
      </c>
      <c r="B123" s="40" t="s">
        <v>156</v>
      </c>
      <c r="C123" s="43">
        <v>622</v>
      </c>
      <c r="D123" s="43" t="s">
        <v>19</v>
      </c>
      <c r="E123" s="43" t="s">
        <v>15</v>
      </c>
      <c r="F123" s="43" t="s">
        <v>21</v>
      </c>
    </row>
    <row r="124" spans="1:6">
      <c r="A124" s="48">
        <v>123</v>
      </c>
      <c r="B124" s="40" t="s">
        <v>157</v>
      </c>
      <c r="C124" s="43">
        <v>623</v>
      </c>
      <c r="D124" s="43" t="s">
        <v>19</v>
      </c>
      <c r="E124" s="43" t="s">
        <v>15</v>
      </c>
      <c r="F124" s="43" t="s">
        <v>34</v>
      </c>
    </row>
    <row r="125" spans="1:6">
      <c r="A125" s="48">
        <v>124</v>
      </c>
      <c r="B125" s="40" t="s">
        <v>158</v>
      </c>
      <c r="C125" s="43">
        <v>624</v>
      </c>
      <c r="D125" s="43" t="s">
        <v>19</v>
      </c>
      <c r="E125" s="43" t="s">
        <v>15</v>
      </c>
      <c r="F125" s="43" t="s">
        <v>21</v>
      </c>
    </row>
    <row r="126" spans="1:6">
      <c r="A126" s="48">
        <v>125</v>
      </c>
      <c r="B126" s="40" t="s">
        <v>159</v>
      </c>
      <c r="C126" s="43">
        <v>625</v>
      </c>
      <c r="D126" s="43" t="s">
        <v>19</v>
      </c>
      <c r="E126" s="43" t="s">
        <v>15</v>
      </c>
      <c r="F126" s="43" t="s">
        <v>21</v>
      </c>
    </row>
    <row r="127" spans="1:6">
      <c r="A127" s="48">
        <v>126</v>
      </c>
      <c r="B127" s="40" t="s">
        <v>160</v>
      </c>
      <c r="C127" s="43">
        <v>626</v>
      </c>
      <c r="D127" s="43" t="s">
        <v>19</v>
      </c>
      <c r="E127" s="43" t="s">
        <v>15</v>
      </c>
      <c r="F127" s="43" t="s">
        <v>21</v>
      </c>
    </row>
    <row r="128" spans="1:6">
      <c r="A128" s="48">
        <v>127</v>
      </c>
      <c r="B128" s="40" t="s">
        <v>161</v>
      </c>
      <c r="C128" s="43">
        <v>627</v>
      </c>
      <c r="D128" s="43" t="s">
        <v>19</v>
      </c>
      <c r="E128" s="43" t="s">
        <v>15</v>
      </c>
      <c r="F128" s="43" t="s">
        <v>21</v>
      </c>
    </row>
    <row r="129" spans="1:6">
      <c r="A129" s="48">
        <v>128</v>
      </c>
      <c r="B129" s="40" t="s">
        <v>162</v>
      </c>
      <c r="C129" s="43">
        <v>628</v>
      </c>
      <c r="D129" s="43" t="s">
        <v>32</v>
      </c>
      <c r="E129" s="43" t="s">
        <v>15</v>
      </c>
      <c r="F129" s="43" t="s">
        <v>34</v>
      </c>
    </row>
    <row r="130" spans="1:6">
      <c r="A130" s="48">
        <v>129</v>
      </c>
      <c r="B130" s="40" t="s">
        <v>163</v>
      </c>
      <c r="C130" s="43">
        <v>629</v>
      </c>
      <c r="D130" s="43" t="s">
        <v>19</v>
      </c>
      <c r="E130" s="43" t="s">
        <v>15</v>
      </c>
      <c r="F130" s="43" t="s">
        <v>21</v>
      </c>
    </row>
    <row r="131" spans="1:6">
      <c r="A131" s="48">
        <v>130</v>
      </c>
      <c r="B131" s="40" t="s">
        <v>164</v>
      </c>
      <c r="C131" s="43">
        <v>630</v>
      </c>
      <c r="D131" s="43" t="s">
        <v>19</v>
      </c>
      <c r="E131" s="43" t="s">
        <v>15</v>
      </c>
      <c r="F131" s="43" t="s">
        <v>21</v>
      </c>
    </row>
    <row r="132" spans="1:6">
      <c r="A132" s="48">
        <v>131</v>
      </c>
      <c r="B132" s="40" t="s">
        <v>165</v>
      </c>
      <c r="C132" s="43">
        <v>631</v>
      </c>
      <c r="D132" s="43" t="s">
        <v>32</v>
      </c>
      <c r="E132" s="43" t="s">
        <v>15</v>
      </c>
      <c r="F132" s="43" t="s">
        <v>21</v>
      </c>
    </row>
    <row r="133" spans="1:6">
      <c r="A133" s="48">
        <v>132</v>
      </c>
      <c r="B133" s="40" t="s">
        <v>166</v>
      </c>
      <c r="C133" s="43">
        <v>632</v>
      </c>
      <c r="D133" s="43" t="s">
        <v>32</v>
      </c>
      <c r="E133" s="43" t="s">
        <v>15</v>
      </c>
      <c r="F133" s="43" t="s">
        <v>21</v>
      </c>
    </row>
    <row r="134" spans="1:6">
      <c r="A134" s="48">
        <v>133</v>
      </c>
      <c r="B134" s="40" t="s">
        <v>167</v>
      </c>
      <c r="C134" s="43">
        <v>633</v>
      </c>
      <c r="D134" s="43" t="s">
        <v>19</v>
      </c>
      <c r="E134" s="43" t="s">
        <v>15</v>
      </c>
      <c r="F134" s="43" t="s">
        <v>21</v>
      </c>
    </row>
    <row r="135" spans="1:6">
      <c r="A135" s="48">
        <v>134</v>
      </c>
      <c r="B135" s="40" t="s">
        <v>168</v>
      </c>
      <c r="C135" s="43">
        <v>634</v>
      </c>
      <c r="D135" s="43" t="s">
        <v>19</v>
      </c>
      <c r="E135" s="43" t="s">
        <v>15</v>
      </c>
      <c r="F135" s="43" t="s">
        <v>21</v>
      </c>
    </row>
    <row r="136" spans="1:6">
      <c r="A136" s="48">
        <v>135</v>
      </c>
      <c r="B136" s="40" t="s">
        <v>169</v>
      </c>
      <c r="C136" s="43">
        <v>635</v>
      </c>
      <c r="D136" s="43" t="s">
        <v>32</v>
      </c>
      <c r="E136" s="43" t="s">
        <v>15</v>
      </c>
      <c r="F136" s="43" t="s">
        <v>21</v>
      </c>
    </row>
    <row r="137" spans="1:6">
      <c r="A137" s="48">
        <v>136</v>
      </c>
      <c r="B137" s="40" t="s">
        <v>170</v>
      </c>
      <c r="C137" s="43">
        <v>636</v>
      </c>
      <c r="D137" s="43" t="s">
        <v>19</v>
      </c>
      <c r="E137" s="43" t="s">
        <v>15</v>
      </c>
      <c r="F137" s="43" t="s">
        <v>21</v>
      </c>
    </row>
    <row r="138" spans="1:6">
      <c r="A138" s="48">
        <v>137</v>
      </c>
      <c r="B138" s="40" t="s">
        <v>171</v>
      </c>
      <c r="C138" s="43">
        <v>637</v>
      </c>
      <c r="D138" s="43" t="s">
        <v>32</v>
      </c>
      <c r="E138" s="43" t="s">
        <v>15</v>
      </c>
      <c r="F138" s="43" t="s">
        <v>34</v>
      </c>
    </row>
    <row r="139" spans="1:6">
      <c r="A139" s="48">
        <v>138</v>
      </c>
      <c r="B139" s="40" t="s">
        <v>172</v>
      </c>
      <c r="C139" s="43">
        <v>638</v>
      </c>
      <c r="D139" s="43" t="s">
        <v>19</v>
      </c>
      <c r="E139" s="43" t="s">
        <v>15</v>
      </c>
      <c r="F139" s="43" t="s">
        <v>21</v>
      </c>
    </row>
    <row r="140" spans="1:6">
      <c r="A140" s="48">
        <v>139</v>
      </c>
      <c r="B140" s="40" t="s">
        <v>173</v>
      </c>
      <c r="C140" s="43">
        <v>639</v>
      </c>
      <c r="D140" s="43" t="s">
        <v>32</v>
      </c>
      <c r="E140" s="43" t="s">
        <v>15</v>
      </c>
      <c r="F140" s="43" t="s">
        <v>34</v>
      </c>
    </row>
    <row r="141" spans="1:6">
      <c r="A141" s="48">
        <v>140</v>
      </c>
      <c r="B141" s="40" t="s">
        <v>174</v>
      </c>
      <c r="C141" s="43">
        <v>640</v>
      </c>
      <c r="D141" s="43" t="s">
        <v>19</v>
      </c>
      <c r="E141" s="43" t="s">
        <v>15</v>
      </c>
      <c r="F141" s="43" t="s">
        <v>21</v>
      </c>
    </row>
    <row r="142" spans="1:6">
      <c r="A142" s="48">
        <v>141</v>
      </c>
      <c r="B142" s="40" t="s">
        <v>175</v>
      </c>
      <c r="C142" s="43">
        <v>641</v>
      </c>
      <c r="D142" s="43" t="s">
        <v>19</v>
      </c>
      <c r="E142" s="43" t="s">
        <v>15</v>
      </c>
      <c r="F142" s="43" t="s">
        <v>21</v>
      </c>
    </row>
    <row r="143" spans="1:6">
      <c r="A143" s="48">
        <v>142</v>
      </c>
      <c r="B143" s="40" t="s">
        <v>176</v>
      </c>
      <c r="C143" s="43">
        <v>642</v>
      </c>
      <c r="D143" s="43" t="s">
        <v>32</v>
      </c>
      <c r="E143" s="43" t="s">
        <v>15</v>
      </c>
      <c r="F143" s="43" t="s">
        <v>34</v>
      </c>
    </row>
    <row r="144" spans="1:6">
      <c r="A144" s="48">
        <v>143</v>
      </c>
      <c r="B144" s="40" t="s">
        <v>177</v>
      </c>
      <c r="C144" s="43">
        <v>643</v>
      </c>
      <c r="D144" s="43" t="s">
        <v>19</v>
      </c>
      <c r="E144" s="43" t="s">
        <v>15</v>
      </c>
      <c r="F144" s="43" t="s">
        <v>21</v>
      </c>
    </row>
    <row r="145" spans="1:6">
      <c r="A145" s="48">
        <v>144</v>
      </c>
      <c r="B145" s="40" t="s">
        <v>178</v>
      </c>
      <c r="C145" s="43">
        <v>644</v>
      </c>
      <c r="D145" s="43" t="s">
        <v>32</v>
      </c>
      <c r="E145" s="43" t="s">
        <v>15</v>
      </c>
      <c r="F145" s="43" t="s">
        <v>21</v>
      </c>
    </row>
    <row r="146" spans="1:6">
      <c r="A146" s="48">
        <v>145</v>
      </c>
      <c r="B146" s="40" t="s">
        <v>179</v>
      </c>
      <c r="C146" s="43">
        <v>645</v>
      </c>
      <c r="D146" s="43" t="s">
        <v>32</v>
      </c>
      <c r="E146" s="43" t="s">
        <v>15</v>
      </c>
      <c r="F146" s="43" t="s">
        <v>21</v>
      </c>
    </row>
    <row r="147" spans="1:6">
      <c r="A147" s="48">
        <v>146</v>
      </c>
      <c r="B147" s="40" t="s">
        <v>180</v>
      </c>
      <c r="C147" s="43">
        <v>646</v>
      </c>
      <c r="D147" s="43" t="s">
        <v>32</v>
      </c>
      <c r="E147" s="43" t="s">
        <v>15</v>
      </c>
      <c r="F147" s="43" t="s">
        <v>21</v>
      </c>
    </row>
    <row r="148" spans="1:6">
      <c r="A148" s="48">
        <v>147</v>
      </c>
      <c r="B148" s="40" t="s">
        <v>181</v>
      </c>
      <c r="C148" s="43">
        <v>647</v>
      </c>
      <c r="D148" s="43" t="s">
        <v>42</v>
      </c>
      <c r="E148" s="43" t="s">
        <v>15</v>
      </c>
      <c r="F148" s="43" t="s">
        <v>21</v>
      </c>
    </row>
    <row r="149" spans="1:6">
      <c r="A149" s="48">
        <v>148</v>
      </c>
      <c r="B149" s="40" t="s">
        <v>182</v>
      </c>
      <c r="C149" s="43">
        <v>648</v>
      </c>
      <c r="D149" s="43" t="s">
        <v>19</v>
      </c>
      <c r="E149" s="43" t="s">
        <v>15</v>
      </c>
      <c r="F149" s="43" t="s">
        <v>34</v>
      </c>
    </row>
    <row r="150" spans="1:6">
      <c r="A150" s="48">
        <v>149</v>
      </c>
      <c r="B150" s="40" t="s">
        <v>183</v>
      </c>
      <c r="C150" s="43">
        <v>649</v>
      </c>
      <c r="D150" s="43" t="s">
        <v>32</v>
      </c>
      <c r="E150" s="43" t="s">
        <v>15</v>
      </c>
      <c r="F150" s="43" t="s">
        <v>34</v>
      </c>
    </row>
    <row r="151" spans="1:6">
      <c r="A151" s="48">
        <v>150</v>
      </c>
      <c r="B151" s="40" t="s">
        <v>184</v>
      </c>
      <c r="C151" s="43">
        <v>650</v>
      </c>
      <c r="D151" s="43" t="s">
        <v>32</v>
      </c>
      <c r="E151" s="43" t="s">
        <v>15</v>
      </c>
      <c r="F151" s="43" t="s">
        <v>21</v>
      </c>
    </row>
    <row r="152" spans="1:6">
      <c r="A152" s="48">
        <v>151</v>
      </c>
      <c r="B152" s="40" t="s">
        <v>185</v>
      </c>
      <c r="C152" s="43">
        <v>651</v>
      </c>
      <c r="D152" s="43" t="s">
        <v>32</v>
      </c>
      <c r="E152" s="43" t="s">
        <v>15</v>
      </c>
      <c r="F152" s="43" t="s">
        <v>21</v>
      </c>
    </row>
    <row r="153" spans="1:6">
      <c r="A153" s="48">
        <v>152</v>
      </c>
      <c r="B153" s="40" t="s">
        <v>186</v>
      </c>
      <c r="C153" s="43">
        <v>652</v>
      </c>
      <c r="D153" s="43" t="s">
        <v>32</v>
      </c>
      <c r="E153" s="43" t="s">
        <v>15</v>
      </c>
      <c r="F153" s="43" t="s">
        <v>21</v>
      </c>
    </row>
    <row r="154" spans="1:6">
      <c r="A154" s="48">
        <v>153</v>
      </c>
      <c r="B154" s="40" t="s">
        <v>187</v>
      </c>
      <c r="C154" s="43">
        <v>653</v>
      </c>
      <c r="D154" s="43" t="s">
        <v>32</v>
      </c>
      <c r="E154" s="43" t="s">
        <v>15</v>
      </c>
      <c r="F154" s="43" t="s">
        <v>34</v>
      </c>
    </row>
    <row r="155" spans="1:6">
      <c r="A155" s="48">
        <v>154</v>
      </c>
      <c r="B155" s="40" t="s">
        <v>188</v>
      </c>
      <c r="C155" s="43">
        <v>654</v>
      </c>
      <c r="D155" s="43" t="s">
        <v>32</v>
      </c>
      <c r="E155" s="43" t="s">
        <v>15</v>
      </c>
      <c r="F155" s="43" t="s">
        <v>21</v>
      </c>
    </row>
    <row r="156" spans="1:6">
      <c r="A156" s="48">
        <v>155</v>
      </c>
      <c r="B156" s="40" t="s">
        <v>189</v>
      </c>
      <c r="C156" s="43">
        <v>655</v>
      </c>
      <c r="D156" s="43" t="s">
        <v>32</v>
      </c>
      <c r="E156" s="43" t="s">
        <v>15</v>
      </c>
      <c r="F156" s="43" t="s">
        <v>34</v>
      </c>
    </row>
    <row r="157" spans="1:6">
      <c r="A157" s="48">
        <v>156</v>
      </c>
      <c r="B157" s="40" t="s">
        <v>190</v>
      </c>
      <c r="C157" s="43">
        <v>656</v>
      </c>
      <c r="D157" s="43" t="s">
        <v>32</v>
      </c>
      <c r="E157" s="43" t="s">
        <v>15</v>
      </c>
      <c r="F157" s="43" t="s">
        <v>21</v>
      </c>
    </row>
    <row r="158" spans="1:6">
      <c r="A158" s="48">
        <v>157</v>
      </c>
      <c r="B158" s="40" t="s">
        <v>191</v>
      </c>
      <c r="C158" s="43">
        <v>657</v>
      </c>
      <c r="D158" s="43" t="s">
        <v>32</v>
      </c>
      <c r="E158" s="43" t="s">
        <v>15</v>
      </c>
      <c r="F158" s="43" t="s">
        <v>21</v>
      </c>
    </row>
    <row r="159" spans="1:6">
      <c r="A159" s="48">
        <v>158</v>
      </c>
      <c r="B159" s="40" t="s">
        <v>192</v>
      </c>
      <c r="C159" s="43">
        <v>658</v>
      </c>
      <c r="D159" s="43" t="s">
        <v>32</v>
      </c>
      <c r="E159" s="43" t="s">
        <v>15</v>
      </c>
      <c r="F159" s="43" t="s">
        <v>34</v>
      </c>
    </row>
    <row r="160" spans="1:6">
      <c r="A160" s="48">
        <v>159</v>
      </c>
      <c r="B160" s="40" t="s">
        <v>193</v>
      </c>
      <c r="C160" s="43">
        <v>659</v>
      </c>
      <c r="D160" s="43" t="s">
        <v>19</v>
      </c>
      <c r="E160" s="43" t="s">
        <v>15</v>
      </c>
      <c r="F160" s="43" t="s">
        <v>34</v>
      </c>
    </row>
    <row r="161" spans="1:6">
      <c r="A161" s="48">
        <v>160</v>
      </c>
      <c r="B161" s="40" t="s">
        <v>194</v>
      </c>
      <c r="C161" s="43">
        <v>660</v>
      </c>
      <c r="D161" s="43" t="s">
        <v>42</v>
      </c>
      <c r="E161" s="43" t="s">
        <v>15</v>
      </c>
      <c r="F161" s="43" t="s">
        <v>34</v>
      </c>
    </row>
    <row r="162" spans="1:6">
      <c r="A162" s="48">
        <v>161</v>
      </c>
      <c r="B162" s="40" t="s">
        <v>195</v>
      </c>
      <c r="C162" s="43">
        <v>661</v>
      </c>
      <c r="D162" s="43" t="s">
        <v>32</v>
      </c>
      <c r="E162" s="43" t="s">
        <v>15</v>
      </c>
      <c r="F162" s="43" t="s">
        <v>34</v>
      </c>
    </row>
    <row r="163" spans="1:6">
      <c r="A163" s="48">
        <v>162</v>
      </c>
      <c r="B163" s="40" t="s">
        <v>196</v>
      </c>
      <c r="C163" s="43">
        <v>662</v>
      </c>
      <c r="D163" s="43" t="s">
        <v>32</v>
      </c>
      <c r="E163" s="43" t="s">
        <v>15</v>
      </c>
      <c r="F163" s="43" t="s">
        <v>21</v>
      </c>
    </row>
    <row r="164" spans="1:6">
      <c r="A164" s="48">
        <v>163</v>
      </c>
      <c r="B164" s="40" t="s">
        <v>197</v>
      </c>
      <c r="C164" s="43">
        <v>663</v>
      </c>
      <c r="D164" s="43" t="s">
        <v>19</v>
      </c>
      <c r="E164" s="43" t="s">
        <v>15</v>
      </c>
      <c r="F164" s="43" t="s">
        <v>34</v>
      </c>
    </row>
    <row r="165" spans="1:6">
      <c r="A165" s="48">
        <v>164</v>
      </c>
      <c r="B165" s="40" t="s">
        <v>198</v>
      </c>
      <c r="C165" s="43">
        <v>664</v>
      </c>
      <c r="D165" s="43" t="s">
        <v>32</v>
      </c>
      <c r="E165" s="43" t="s">
        <v>15</v>
      </c>
      <c r="F165" s="43" t="s">
        <v>34</v>
      </c>
    </row>
    <row r="166" spans="1:6">
      <c r="A166" s="48">
        <v>165</v>
      </c>
      <c r="B166" s="40" t="s">
        <v>199</v>
      </c>
      <c r="C166" s="43">
        <v>665</v>
      </c>
      <c r="D166" s="43" t="s">
        <v>32</v>
      </c>
      <c r="E166" s="43" t="s">
        <v>15</v>
      </c>
      <c r="F166" s="43" t="s">
        <v>34</v>
      </c>
    </row>
    <row r="167" spans="1:6">
      <c r="A167" s="48">
        <v>166</v>
      </c>
      <c r="B167" s="40" t="s">
        <v>200</v>
      </c>
      <c r="C167" s="43">
        <v>666</v>
      </c>
      <c r="D167" s="43" t="s">
        <v>32</v>
      </c>
      <c r="E167" s="43" t="s">
        <v>15</v>
      </c>
      <c r="F167" s="43" t="s">
        <v>21</v>
      </c>
    </row>
    <row r="168" spans="1:6">
      <c r="A168" s="48">
        <v>167</v>
      </c>
      <c r="B168" s="40" t="s">
        <v>201</v>
      </c>
      <c r="C168" s="43">
        <v>667</v>
      </c>
      <c r="D168" s="43" t="s">
        <v>32</v>
      </c>
      <c r="E168" s="43" t="s">
        <v>15</v>
      </c>
      <c r="F168" s="43" t="s">
        <v>34</v>
      </c>
    </row>
    <row r="169" spans="1:6">
      <c r="A169" s="48">
        <v>168</v>
      </c>
      <c r="B169" s="40" t="s">
        <v>202</v>
      </c>
      <c r="C169" s="43">
        <v>668</v>
      </c>
      <c r="D169" s="43" t="s">
        <v>32</v>
      </c>
      <c r="E169" s="43" t="s">
        <v>15</v>
      </c>
      <c r="F169" s="43" t="s">
        <v>21</v>
      </c>
    </row>
    <row r="170" spans="1:6">
      <c r="A170" s="48">
        <v>169</v>
      </c>
      <c r="B170" s="40" t="s">
        <v>203</v>
      </c>
      <c r="C170" s="43">
        <v>669</v>
      </c>
      <c r="D170" s="43" t="s">
        <v>42</v>
      </c>
      <c r="E170" s="43" t="s">
        <v>15</v>
      </c>
      <c r="F170" s="43" t="s">
        <v>21</v>
      </c>
    </row>
    <row r="171" spans="1:6">
      <c r="A171" s="48">
        <v>170</v>
      </c>
      <c r="B171" s="40" t="s">
        <v>204</v>
      </c>
      <c r="C171" s="43">
        <v>670</v>
      </c>
      <c r="D171" s="43" t="s">
        <v>32</v>
      </c>
      <c r="E171" s="43" t="s">
        <v>15</v>
      </c>
      <c r="F171" s="43" t="s">
        <v>21</v>
      </c>
    </row>
    <row r="172" spans="1:6">
      <c r="A172" s="48">
        <v>171</v>
      </c>
      <c r="B172" s="40" t="s">
        <v>205</v>
      </c>
      <c r="C172" s="43">
        <v>671</v>
      </c>
      <c r="D172" s="43" t="s">
        <v>19</v>
      </c>
      <c r="E172" s="43" t="s">
        <v>15</v>
      </c>
      <c r="F172" s="43" t="s">
        <v>21</v>
      </c>
    </row>
    <row r="173" spans="1:6">
      <c r="A173" s="48">
        <v>172</v>
      </c>
      <c r="B173" s="40" t="s">
        <v>206</v>
      </c>
      <c r="C173" s="43">
        <v>672</v>
      </c>
      <c r="D173" s="43" t="s">
        <v>32</v>
      </c>
      <c r="E173" s="43" t="s">
        <v>15</v>
      </c>
      <c r="F173" s="43" t="s">
        <v>21</v>
      </c>
    </row>
    <row r="174" spans="1:6">
      <c r="A174" s="48">
        <v>173</v>
      </c>
      <c r="B174" s="40" t="s">
        <v>207</v>
      </c>
      <c r="C174" s="43">
        <v>673</v>
      </c>
      <c r="D174" s="43" t="s">
        <v>32</v>
      </c>
      <c r="E174" s="43" t="s">
        <v>15</v>
      </c>
      <c r="F174" s="43" t="s">
        <v>21</v>
      </c>
    </row>
    <row r="175" spans="1:6">
      <c r="A175" s="48">
        <v>174</v>
      </c>
      <c r="B175" s="40" t="s">
        <v>208</v>
      </c>
      <c r="C175" s="43">
        <v>674</v>
      </c>
      <c r="D175" s="43" t="s">
        <v>19</v>
      </c>
      <c r="E175" s="43" t="s">
        <v>15</v>
      </c>
      <c r="F175" s="43" t="s">
        <v>21</v>
      </c>
    </row>
    <row r="176" spans="1:6">
      <c r="A176" s="48">
        <v>175</v>
      </c>
      <c r="B176" s="40" t="s">
        <v>209</v>
      </c>
      <c r="C176" s="43">
        <v>675</v>
      </c>
      <c r="D176" s="43" t="s">
        <v>42</v>
      </c>
      <c r="E176" s="43" t="s">
        <v>15</v>
      </c>
      <c r="F176" s="43" t="s">
        <v>21</v>
      </c>
    </row>
    <row r="177" spans="1:6">
      <c r="A177" s="48">
        <v>176</v>
      </c>
      <c r="B177" s="40" t="s">
        <v>210</v>
      </c>
      <c r="C177" s="43">
        <v>676</v>
      </c>
      <c r="D177" s="43" t="s">
        <v>32</v>
      </c>
      <c r="E177" s="43" t="s">
        <v>15</v>
      </c>
      <c r="F177" s="43" t="s">
        <v>34</v>
      </c>
    </row>
    <row r="178" spans="1:6">
      <c r="A178" s="48">
        <v>177</v>
      </c>
      <c r="B178" s="40" t="s">
        <v>211</v>
      </c>
      <c r="C178" s="43">
        <v>677</v>
      </c>
      <c r="D178" s="43" t="s">
        <v>32</v>
      </c>
      <c r="E178" s="43" t="s">
        <v>15</v>
      </c>
      <c r="F178" s="43" t="s">
        <v>21</v>
      </c>
    </row>
    <row r="179" spans="1:6">
      <c r="A179" s="48">
        <v>178</v>
      </c>
      <c r="B179" s="40" t="s">
        <v>212</v>
      </c>
      <c r="C179" s="43">
        <v>678</v>
      </c>
      <c r="D179" s="43" t="s">
        <v>32</v>
      </c>
      <c r="E179" s="43" t="s">
        <v>15</v>
      </c>
      <c r="F179" s="43" t="s">
        <v>21</v>
      </c>
    </row>
    <row r="180" spans="1:6">
      <c r="A180" s="48">
        <v>179</v>
      </c>
      <c r="B180" s="40" t="s">
        <v>213</v>
      </c>
      <c r="C180" s="43">
        <v>679</v>
      </c>
      <c r="D180" s="43" t="s">
        <v>19</v>
      </c>
      <c r="E180" s="43" t="s">
        <v>15</v>
      </c>
      <c r="F180" s="43" t="s">
        <v>21</v>
      </c>
    </row>
    <row r="181" spans="1:6">
      <c r="A181" s="48">
        <v>180</v>
      </c>
      <c r="B181" s="40" t="s">
        <v>214</v>
      </c>
      <c r="C181" s="43">
        <v>680</v>
      </c>
      <c r="D181" s="43" t="s">
        <v>32</v>
      </c>
      <c r="E181" s="43" t="s">
        <v>15</v>
      </c>
      <c r="F181" s="43" t="s">
        <v>21</v>
      </c>
    </row>
    <row r="182" spans="1:6">
      <c r="A182" s="48">
        <v>181</v>
      </c>
      <c r="B182" s="40" t="s">
        <v>215</v>
      </c>
      <c r="C182" s="43">
        <v>681</v>
      </c>
      <c r="D182" s="43" t="s">
        <v>42</v>
      </c>
      <c r="E182" s="43" t="s">
        <v>15</v>
      </c>
      <c r="F182" s="43" t="s">
        <v>21</v>
      </c>
    </row>
    <row r="183" spans="1:6">
      <c r="A183" s="48">
        <v>182</v>
      </c>
      <c r="B183" s="40" t="s">
        <v>216</v>
      </c>
      <c r="C183" s="43">
        <v>682</v>
      </c>
      <c r="D183" s="43" t="s">
        <v>32</v>
      </c>
      <c r="E183" s="43" t="s">
        <v>15</v>
      </c>
      <c r="F183" s="43" t="s">
        <v>21</v>
      </c>
    </row>
    <row r="184" spans="1:6">
      <c r="A184" s="48">
        <v>183</v>
      </c>
      <c r="B184" s="40" t="s">
        <v>217</v>
      </c>
      <c r="C184" s="43">
        <v>683</v>
      </c>
      <c r="D184" s="43" t="s">
        <v>32</v>
      </c>
      <c r="E184" s="43" t="s">
        <v>15</v>
      </c>
      <c r="F184" s="43" t="s">
        <v>21</v>
      </c>
    </row>
    <row r="185" spans="1:6">
      <c r="A185" s="48">
        <v>184</v>
      </c>
      <c r="B185" s="40" t="s">
        <v>218</v>
      </c>
      <c r="C185" s="43">
        <v>684</v>
      </c>
      <c r="D185" s="43" t="s">
        <v>32</v>
      </c>
      <c r="E185" s="43" t="s">
        <v>15</v>
      </c>
      <c r="F185" s="43" t="s">
        <v>21</v>
      </c>
    </row>
    <row r="186" spans="1:6">
      <c r="A186" s="48">
        <v>185</v>
      </c>
      <c r="B186" s="40" t="s">
        <v>219</v>
      </c>
      <c r="C186" s="43">
        <v>685</v>
      </c>
      <c r="D186" s="43" t="s">
        <v>32</v>
      </c>
      <c r="E186" s="43" t="s">
        <v>15</v>
      </c>
      <c r="F186" s="43" t="s">
        <v>21</v>
      </c>
    </row>
    <row r="187" spans="1:6">
      <c r="A187" s="48">
        <v>186</v>
      </c>
      <c r="B187" s="40" t="s">
        <v>220</v>
      </c>
      <c r="C187" s="43">
        <v>686</v>
      </c>
      <c r="D187" s="43" t="s">
        <v>42</v>
      </c>
      <c r="E187" s="43" t="s">
        <v>15</v>
      </c>
      <c r="F187" s="43" t="s">
        <v>21</v>
      </c>
    </row>
    <row r="188" spans="1:6">
      <c r="A188" s="48">
        <v>187</v>
      </c>
      <c r="B188" s="40" t="s">
        <v>221</v>
      </c>
      <c r="C188" s="43">
        <v>687</v>
      </c>
      <c r="D188" s="43" t="s">
        <v>32</v>
      </c>
      <c r="E188" s="43" t="s">
        <v>15</v>
      </c>
      <c r="F188" s="43" t="s">
        <v>21</v>
      </c>
    </row>
    <row r="189" spans="1:6">
      <c r="A189" s="48">
        <v>188</v>
      </c>
      <c r="B189" s="40" t="s">
        <v>222</v>
      </c>
      <c r="C189" s="43">
        <v>688</v>
      </c>
      <c r="D189" s="43" t="s">
        <v>32</v>
      </c>
      <c r="E189" s="43" t="s">
        <v>15</v>
      </c>
      <c r="F189" s="43" t="s">
        <v>21</v>
      </c>
    </row>
    <row r="190" spans="1:6">
      <c r="A190" s="48">
        <v>189</v>
      </c>
      <c r="B190" s="40" t="s">
        <v>223</v>
      </c>
      <c r="C190" s="43">
        <v>689</v>
      </c>
      <c r="D190" s="43" t="s">
        <v>32</v>
      </c>
      <c r="E190" s="43" t="s">
        <v>15</v>
      </c>
      <c r="F190" s="43" t="s">
        <v>21</v>
      </c>
    </row>
    <row r="191" spans="1:6">
      <c r="A191" s="48">
        <v>190</v>
      </c>
      <c r="B191" s="40" t="s">
        <v>224</v>
      </c>
      <c r="C191" s="43">
        <v>690</v>
      </c>
      <c r="D191" s="43" t="s">
        <v>19</v>
      </c>
      <c r="E191" s="43" t="s">
        <v>15</v>
      </c>
      <c r="F191" s="43" t="s">
        <v>21</v>
      </c>
    </row>
    <row r="192" spans="1:6">
      <c r="A192" s="48">
        <v>191</v>
      </c>
      <c r="B192" s="40" t="s">
        <v>225</v>
      </c>
      <c r="C192" s="43">
        <v>691</v>
      </c>
      <c r="D192" s="43" t="s">
        <v>32</v>
      </c>
      <c r="E192" s="43" t="s">
        <v>15</v>
      </c>
      <c r="F192" s="43" t="s">
        <v>34</v>
      </c>
    </row>
    <row r="193" spans="1:6">
      <c r="A193" s="48">
        <v>192</v>
      </c>
      <c r="B193" s="40" t="s">
        <v>226</v>
      </c>
      <c r="C193" s="43">
        <v>692</v>
      </c>
      <c r="D193" s="43" t="s">
        <v>32</v>
      </c>
      <c r="E193" s="43" t="s">
        <v>15</v>
      </c>
      <c r="F193" s="43" t="s">
        <v>34</v>
      </c>
    </row>
    <row r="194" spans="1:6">
      <c r="A194" s="48">
        <v>193</v>
      </c>
      <c r="B194" s="40" t="s">
        <v>227</v>
      </c>
      <c r="C194" s="43">
        <v>693</v>
      </c>
      <c r="D194" s="43" t="s">
        <v>32</v>
      </c>
      <c r="E194" s="43" t="s">
        <v>15</v>
      </c>
      <c r="F194" s="43" t="s">
        <v>21</v>
      </c>
    </row>
    <row r="195" spans="1:6">
      <c r="A195" s="48">
        <v>194</v>
      </c>
      <c r="B195" s="40" t="s">
        <v>228</v>
      </c>
      <c r="C195" s="43">
        <v>694</v>
      </c>
      <c r="D195" s="43" t="s">
        <v>32</v>
      </c>
      <c r="E195" s="43" t="s">
        <v>15</v>
      </c>
      <c r="F195" s="43" t="s">
        <v>21</v>
      </c>
    </row>
    <row r="196" spans="1:6">
      <c r="A196" s="48">
        <v>195</v>
      </c>
      <c r="B196" s="40" t="s">
        <v>229</v>
      </c>
      <c r="C196" s="43">
        <v>695</v>
      </c>
      <c r="D196" s="43" t="s">
        <v>32</v>
      </c>
      <c r="E196" s="43" t="s">
        <v>15</v>
      </c>
      <c r="F196" s="43" t="s">
        <v>21</v>
      </c>
    </row>
    <row r="197" spans="1:6">
      <c r="A197" s="48">
        <v>196</v>
      </c>
      <c r="B197" s="40" t="s">
        <v>230</v>
      </c>
      <c r="C197" s="43">
        <v>696</v>
      </c>
      <c r="D197" s="43" t="s">
        <v>32</v>
      </c>
      <c r="E197" s="43" t="s">
        <v>15</v>
      </c>
      <c r="F197" s="43" t="s">
        <v>21</v>
      </c>
    </row>
    <row r="198" spans="1:6">
      <c r="A198" s="48">
        <v>197</v>
      </c>
      <c r="B198" s="40" t="s">
        <v>231</v>
      </c>
      <c r="C198" s="43">
        <v>697</v>
      </c>
      <c r="D198" s="43" t="s">
        <v>32</v>
      </c>
      <c r="E198" s="43" t="s">
        <v>15</v>
      </c>
      <c r="F198" s="43" t="s">
        <v>21</v>
      </c>
    </row>
    <row r="199" spans="1:6">
      <c r="A199" s="48">
        <v>198</v>
      </c>
      <c r="B199" s="40" t="s">
        <v>232</v>
      </c>
      <c r="C199" s="43">
        <v>698</v>
      </c>
      <c r="D199" s="43" t="s">
        <v>32</v>
      </c>
      <c r="E199" s="43" t="s">
        <v>33</v>
      </c>
      <c r="F199" s="43" t="s">
        <v>34</v>
      </c>
    </row>
    <row r="200" spans="1:6">
      <c r="A200" s="48">
        <v>199</v>
      </c>
      <c r="B200" s="40" t="s">
        <v>233</v>
      </c>
      <c r="C200" s="43">
        <v>699</v>
      </c>
      <c r="D200" s="43" t="s">
        <v>32</v>
      </c>
      <c r="E200" s="43" t="s">
        <v>15</v>
      </c>
      <c r="F200" s="43" t="s">
        <v>21</v>
      </c>
    </row>
    <row r="201" spans="1:6">
      <c r="A201" s="48">
        <v>200</v>
      </c>
      <c r="B201" s="40" t="s">
        <v>234</v>
      </c>
      <c r="C201" s="43">
        <v>700</v>
      </c>
      <c r="D201" s="43" t="s">
        <v>32</v>
      </c>
      <c r="E201" s="43" t="s">
        <v>15</v>
      </c>
      <c r="F201" s="43" t="s">
        <v>34</v>
      </c>
    </row>
    <row r="202" spans="1:6">
      <c r="A202" s="48">
        <v>201</v>
      </c>
      <c r="B202" s="40" t="s">
        <v>235</v>
      </c>
      <c r="C202" s="43">
        <v>701</v>
      </c>
      <c r="D202" s="43" t="s">
        <v>32</v>
      </c>
      <c r="E202" s="43" t="s">
        <v>15</v>
      </c>
      <c r="F202" s="43" t="s">
        <v>21</v>
      </c>
    </row>
    <row r="203" spans="1:6">
      <c r="A203" s="48">
        <v>202</v>
      </c>
      <c r="B203" s="40" t="s">
        <v>236</v>
      </c>
      <c r="C203" s="43">
        <v>702</v>
      </c>
      <c r="D203" s="43" t="s">
        <v>32</v>
      </c>
      <c r="E203" s="43" t="s">
        <v>15</v>
      </c>
      <c r="F203" s="43" t="s">
        <v>21</v>
      </c>
    </row>
    <row r="204" spans="1:6">
      <c r="A204" s="48">
        <v>203</v>
      </c>
      <c r="B204" s="40" t="s">
        <v>237</v>
      </c>
      <c r="C204" s="43">
        <v>703</v>
      </c>
      <c r="D204" s="43" t="s">
        <v>32</v>
      </c>
      <c r="E204" s="43" t="s">
        <v>15</v>
      </c>
      <c r="F204" s="43" t="s">
        <v>34</v>
      </c>
    </row>
    <row r="205" spans="1:6">
      <c r="A205" s="48">
        <v>204</v>
      </c>
      <c r="B205" s="40" t="s">
        <v>238</v>
      </c>
      <c r="C205" s="43">
        <v>704</v>
      </c>
      <c r="D205" s="43" t="s">
        <v>32</v>
      </c>
      <c r="E205" s="43" t="s">
        <v>15</v>
      </c>
      <c r="F205" s="43" t="s">
        <v>21</v>
      </c>
    </row>
    <row r="206" spans="1:6">
      <c r="A206" s="48">
        <v>205</v>
      </c>
      <c r="B206" s="40" t="s">
        <v>239</v>
      </c>
      <c r="C206" s="43">
        <v>705</v>
      </c>
      <c r="D206" s="43" t="s">
        <v>32</v>
      </c>
      <c r="E206" s="43" t="s">
        <v>15</v>
      </c>
      <c r="F206" s="43" t="s">
        <v>34</v>
      </c>
    </row>
    <row r="207" spans="1:6">
      <c r="A207" s="48">
        <v>206</v>
      </c>
      <c r="B207" s="40" t="s">
        <v>240</v>
      </c>
      <c r="C207" s="43">
        <v>706</v>
      </c>
      <c r="D207" s="43" t="s">
        <v>42</v>
      </c>
      <c r="E207" s="43" t="s">
        <v>15</v>
      </c>
      <c r="F207" s="43" t="s">
        <v>21</v>
      </c>
    </row>
    <row r="208" spans="1:6">
      <c r="A208" s="48">
        <v>207</v>
      </c>
      <c r="B208" s="40" t="s">
        <v>241</v>
      </c>
      <c r="C208" s="43">
        <v>707</v>
      </c>
      <c r="D208" s="43" t="s">
        <v>32</v>
      </c>
      <c r="E208" s="43" t="s">
        <v>33</v>
      </c>
      <c r="F208" s="43" t="s">
        <v>21</v>
      </c>
    </row>
    <row r="209" spans="1:6">
      <c r="A209" s="48">
        <v>208</v>
      </c>
      <c r="B209" s="40" t="s">
        <v>242</v>
      </c>
      <c r="C209" s="43">
        <v>708</v>
      </c>
      <c r="D209" s="43" t="s">
        <v>19</v>
      </c>
      <c r="E209" s="43" t="s">
        <v>33</v>
      </c>
      <c r="F209" s="43" t="s">
        <v>34</v>
      </c>
    </row>
    <row r="210" spans="1:6">
      <c r="A210" s="48">
        <v>209</v>
      </c>
      <c r="B210" s="40" t="s">
        <v>243</v>
      </c>
      <c r="C210" s="43">
        <v>709</v>
      </c>
      <c r="D210" s="43" t="s">
        <v>32</v>
      </c>
      <c r="E210" s="43" t="s">
        <v>33</v>
      </c>
      <c r="F210" s="43" t="s">
        <v>34</v>
      </c>
    </row>
    <row r="211" spans="1:6">
      <c r="A211" s="48">
        <v>210</v>
      </c>
      <c r="B211" s="40" t="s">
        <v>244</v>
      </c>
      <c r="C211" s="43">
        <v>710</v>
      </c>
      <c r="D211" s="43" t="s">
        <v>32</v>
      </c>
      <c r="E211" s="43" t="s">
        <v>33</v>
      </c>
      <c r="F211" s="43" t="s">
        <v>34</v>
      </c>
    </row>
    <row r="212" spans="1:6">
      <c r="A212" s="48">
        <v>211</v>
      </c>
      <c r="B212" s="40" t="s">
        <v>245</v>
      </c>
      <c r="C212" s="43">
        <v>711</v>
      </c>
      <c r="D212" s="43" t="s">
        <v>19</v>
      </c>
      <c r="E212" s="43" t="s">
        <v>15</v>
      </c>
      <c r="F212" s="43" t="s">
        <v>21</v>
      </c>
    </row>
    <row r="213" spans="1:6">
      <c r="A213" s="48">
        <v>212</v>
      </c>
      <c r="B213" s="40" t="s">
        <v>246</v>
      </c>
      <c r="C213" s="43">
        <v>712</v>
      </c>
      <c r="D213" s="43" t="s">
        <v>20</v>
      </c>
      <c r="E213" s="43" t="s">
        <v>15</v>
      </c>
      <c r="F213" s="43" t="s">
        <v>21</v>
      </c>
    </row>
    <row r="214" spans="1:6">
      <c r="A214" s="48">
        <v>213</v>
      </c>
      <c r="B214" s="40" t="s">
        <v>247</v>
      </c>
      <c r="C214" s="43">
        <v>713</v>
      </c>
      <c r="D214" s="43" t="s">
        <v>32</v>
      </c>
      <c r="E214" s="43" t="s">
        <v>15</v>
      </c>
      <c r="F214" s="43" t="s">
        <v>21</v>
      </c>
    </row>
    <row r="215" spans="1:6">
      <c r="A215" s="48">
        <v>214</v>
      </c>
      <c r="B215" s="40" t="s">
        <v>248</v>
      </c>
      <c r="C215" s="43">
        <v>714</v>
      </c>
      <c r="D215" s="43" t="s">
        <v>19</v>
      </c>
      <c r="E215" s="43" t="s">
        <v>15</v>
      </c>
      <c r="F215" s="43" t="s">
        <v>21</v>
      </c>
    </row>
    <row r="216" spans="1:6">
      <c r="A216" s="48">
        <v>215</v>
      </c>
      <c r="B216" s="40" t="s">
        <v>249</v>
      </c>
      <c r="C216" s="43">
        <v>715</v>
      </c>
      <c r="D216" s="43" t="s">
        <v>32</v>
      </c>
      <c r="E216" s="43" t="s">
        <v>15</v>
      </c>
      <c r="F216" s="43" t="s">
        <v>21</v>
      </c>
    </row>
    <row r="217" spans="1:6">
      <c r="A217" s="48">
        <v>216</v>
      </c>
      <c r="B217" s="40" t="s">
        <v>250</v>
      </c>
      <c r="C217" s="43">
        <v>716</v>
      </c>
      <c r="D217" s="43" t="s">
        <v>19</v>
      </c>
      <c r="E217" s="43" t="s">
        <v>15</v>
      </c>
      <c r="F217" s="43" t="s">
        <v>34</v>
      </c>
    </row>
    <row r="218" spans="1:6">
      <c r="A218" s="48">
        <v>217</v>
      </c>
      <c r="B218" s="40" t="s">
        <v>251</v>
      </c>
      <c r="C218" s="43">
        <v>717</v>
      </c>
      <c r="D218" s="43" t="s">
        <v>19</v>
      </c>
      <c r="E218" s="43" t="s">
        <v>15</v>
      </c>
      <c r="F218" s="43" t="s">
        <v>34</v>
      </c>
    </row>
    <row r="219" spans="1:6">
      <c r="A219" s="48">
        <v>218</v>
      </c>
      <c r="B219" s="40" t="s">
        <v>252</v>
      </c>
      <c r="C219" s="43">
        <v>718</v>
      </c>
      <c r="D219" s="43" t="s">
        <v>32</v>
      </c>
      <c r="E219" s="43" t="s">
        <v>15</v>
      </c>
      <c r="F219" s="43" t="s">
        <v>21</v>
      </c>
    </row>
    <row r="220" spans="1:6">
      <c r="A220" s="48">
        <v>219</v>
      </c>
      <c r="B220" s="40" t="s">
        <v>253</v>
      </c>
      <c r="C220" s="43">
        <v>719</v>
      </c>
      <c r="D220" s="43" t="s">
        <v>32</v>
      </c>
      <c r="E220" s="43" t="s">
        <v>15</v>
      </c>
      <c r="F220" s="43" t="s">
        <v>21</v>
      </c>
    </row>
    <row r="221" spans="1:6">
      <c r="A221" s="48">
        <v>220</v>
      </c>
      <c r="B221" s="40" t="s">
        <v>254</v>
      </c>
      <c r="C221" s="43">
        <v>720</v>
      </c>
      <c r="D221" s="43" t="s">
        <v>32</v>
      </c>
      <c r="E221" s="43" t="s">
        <v>15</v>
      </c>
      <c r="F221" s="43" t="s">
        <v>21</v>
      </c>
    </row>
    <row r="222" spans="1:6">
      <c r="A222" s="48">
        <v>221</v>
      </c>
      <c r="B222" s="40" t="s">
        <v>255</v>
      </c>
      <c r="C222" s="43">
        <v>721</v>
      </c>
      <c r="D222" s="43" t="s">
        <v>32</v>
      </c>
      <c r="E222" s="43" t="s">
        <v>15</v>
      </c>
      <c r="F222" s="43" t="s">
        <v>21</v>
      </c>
    </row>
    <row r="223" spans="1:6">
      <c r="A223" s="48">
        <v>222</v>
      </c>
      <c r="B223" s="40" t="s">
        <v>256</v>
      </c>
      <c r="C223" s="43">
        <v>722</v>
      </c>
      <c r="D223" s="43" t="s">
        <v>19</v>
      </c>
      <c r="E223" s="43" t="s">
        <v>15</v>
      </c>
      <c r="F223" s="43" t="s">
        <v>21</v>
      </c>
    </row>
    <row r="224" spans="1:6">
      <c r="A224" s="48">
        <v>223</v>
      </c>
      <c r="B224" s="40" t="s">
        <v>257</v>
      </c>
      <c r="C224" s="43">
        <v>723</v>
      </c>
      <c r="D224" s="43" t="s">
        <v>32</v>
      </c>
      <c r="E224" s="43" t="s">
        <v>15</v>
      </c>
      <c r="F224" s="43" t="s">
        <v>34</v>
      </c>
    </row>
    <row r="225" spans="1:6">
      <c r="A225" s="48">
        <v>224</v>
      </c>
      <c r="B225" s="40" t="s">
        <v>258</v>
      </c>
      <c r="C225" s="43">
        <v>724</v>
      </c>
      <c r="D225" s="43" t="s">
        <v>19</v>
      </c>
      <c r="E225" s="43" t="s">
        <v>15</v>
      </c>
      <c r="F225" s="43" t="s">
        <v>34</v>
      </c>
    </row>
    <row r="226" spans="1:6">
      <c r="A226" s="48">
        <v>225</v>
      </c>
      <c r="B226" s="40" t="s">
        <v>259</v>
      </c>
      <c r="C226" s="43">
        <v>725</v>
      </c>
      <c r="D226" s="43" t="s">
        <v>19</v>
      </c>
      <c r="E226" s="43" t="s">
        <v>15</v>
      </c>
      <c r="F226" s="43" t="s">
        <v>34</v>
      </c>
    </row>
    <row r="227" spans="1:6">
      <c r="A227" s="48">
        <v>226</v>
      </c>
      <c r="B227" s="40" t="s">
        <v>260</v>
      </c>
      <c r="C227" s="43">
        <v>726</v>
      </c>
      <c r="D227" s="43" t="s">
        <v>19</v>
      </c>
      <c r="E227" s="43" t="s">
        <v>15</v>
      </c>
      <c r="F227" s="43" t="s">
        <v>34</v>
      </c>
    </row>
    <row r="228" spans="1:6">
      <c r="A228" s="48">
        <v>227</v>
      </c>
      <c r="B228" s="40" t="s">
        <v>261</v>
      </c>
      <c r="C228" s="43">
        <v>727</v>
      </c>
      <c r="D228" s="43" t="s">
        <v>32</v>
      </c>
      <c r="E228" s="43" t="s">
        <v>15</v>
      </c>
      <c r="F228" s="43" t="s">
        <v>21</v>
      </c>
    </row>
    <row r="229" spans="1:6">
      <c r="A229" s="48">
        <v>228</v>
      </c>
      <c r="B229" s="40" t="s">
        <v>262</v>
      </c>
      <c r="C229" s="43">
        <v>728</v>
      </c>
      <c r="D229" s="43" t="s">
        <v>32</v>
      </c>
      <c r="E229" s="43" t="s">
        <v>15</v>
      </c>
      <c r="F229" s="43" t="s">
        <v>21</v>
      </c>
    </row>
    <row r="230" spans="1:6">
      <c r="A230" s="48">
        <v>229</v>
      </c>
      <c r="B230" s="40" t="s">
        <v>263</v>
      </c>
      <c r="C230" s="43">
        <v>729</v>
      </c>
      <c r="D230" s="43" t="s">
        <v>19</v>
      </c>
      <c r="E230" s="43" t="s">
        <v>15</v>
      </c>
      <c r="F230" s="43" t="s">
        <v>21</v>
      </c>
    </row>
    <row r="231" spans="1:6">
      <c r="A231" s="48">
        <v>230</v>
      </c>
      <c r="B231" s="40" t="s">
        <v>264</v>
      </c>
      <c r="C231" s="43">
        <v>730</v>
      </c>
      <c r="D231" s="43" t="s">
        <v>20</v>
      </c>
      <c r="E231" s="43" t="s">
        <v>15</v>
      </c>
      <c r="F231" s="43" t="s">
        <v>34</v>
      </c>
    </row>
    <row r="232" spans="1:6">
      <c r="A232" s="48">
        <v>231</v>
      </c>
      <c r="B232" s="40" t="s">
        <v>265</v>
      </c>
      <c r="C232" s="43">
        <v>731</v>
      </c>
      <c r="D232" s="43" t="s">
        <v>19</v>
      </c>
      <c r="E232" s="43" t="s">
        <v>15</v>
      </c>
      <c r="F232" s="43" t="s">
        <v>34</v>
      </c>
    </row>
    <row r="233" spans="1:6">
      <c r="A233" s="48">
        <v>232</v>
      </c>
      <c r="B233" s="40" t="s">
        <v>266</v>
      </c>
      <c r="C233" s="43">
        <v>732</v>
      </c>
      <c r="D233" s="43" t="s">
        <v>19</v>
      </c>
      <c r="E233" s="43" t="s">
        <v>15</v>
      </c>
      <c r="F233" s="43" t="s">
        <v>21</v>
      </c>
    </row>
    <row r="234" spans="1:6">
      <c r="A234" s="48">
        <v>233</v>
      </c>
      <c r="B234" s="40" t="s">
        <v>267</v>
      </c>
      <c r="C234" s="43">
        <v>733</v>
      </c>
      <c r="D234" s="43" t="s">
        <v>32</v>
      </c>
      <c r="E234" s="43" t="s">
        <v>15</v>
      </c>
      <c r="F234" s="43" t="s">
        <v>21</v>
      </c>
    </row>
    <row r="235" spans="1:6">
      <c r="A235" s="48">
        <v>234</v>
      </c>
      <c r="B235" s="40" t="s">
        <v>268</v>
      </c>
      <c r="C235" s="43">
        <v>734</v>
      </c>
      <c r="D235" s="43" t="s">
        <v>19</v>
      </c>
      <c r="E235" s="43" t="s">
        <v>15</v>
      </c>
      <c r="F235" s="43" t="s">
        <v>21</v>
      </c>
    </row>
    <row r="236" spans="1:6">
      <c r="A236" s="48">
        <v>235</v>
      </c>
      <c r="B236" s="40" t="s">
        <v>269</v>
      </c>
      <c r="C236" s="43">
        <v>735</v>
      </c>
      <c r="D236" s="43" t="s">
        <v>19</v>
      </c>
      <c r="E236" s="43" t="s">
        <v>15</v>
      </c>
      <c r="F236" s="43" t="s">
        <v>34</v>
      </c>
    </row>
    <row r="237" spans="1:6">
      <c r="A237" s="48">
        <v>236</v>
      </c>
      <c r="B237" s="40" t="s">
        <v>270</v>
      </c>
      <c r="C237" s="43">
        <v>736</v>
      </c>
      <c r="D237" s="43" t="s">
        <v>32</v>
      </c>
      <c r="E237" s="43" t="s">
        <v>15</v>
      </c>
      <c r="F237" s="43" t="s">
        <v>21</v>
      </c>
    </row>
    <row r="238" spans="1:6">
      <c r="A238" s="48">
        <v>237</v>
      </c>
      <c r="B238" s="40" t="s">
        <v>271</v>
      </c>
      <c r="C238" s="43">
        <v>737</v>
      </c>
      <c r="D238" s="43" t="s">
        <v>19</v>
      </c>
      <c r="E238" s="43" t="s">
        <v>15</v>
      </c>
      <c r="F238" s="43" t="s">
        <v>34</v>
      </c>
    </row>
    <row r="239" spans="1:6">
      <c r="A239" s="48">
        <v>238</v>
      </c>
      <c r="B239" s="40" t="s">
        <v>272</v>
      </c>
      <c r="C239" s="43">
        <v>738</v>
      </c>
      <c r="D239" s="43" t="s">
        <v>32</v>
      </c>
      <c r="E239" s="43" t="s">
        <v>15</v>
      </c>
      <c r="F239" s="43" t="s">
        <v>21</v>
      </c>
    </row>
    <row r="240" spans="1:6">
      <c r="A240" s="48">
        <v>239</v>
      </c>
      <c r="B240" s="40" t="s">
        <v>273</v>
      </c>
      <c r="C240" s="43">
        <v>739</v>
      </c>
      <c r="D240" s="43" t="s">
        <v>19</v>
      </c>
      <c r="E240" s="43" t="s">
        <v>15</v>
      </c>
      <c r="F240" s="43" t="s">
        <v>34</v>
      </c>
    </row>
    <row r="241" spans="1:6">
      <c r="A241" s="48">
        <v>240</v>
      </c>
      <c r="B241" s="40" t="s">
        <v>274</v>
      </c>
      <c r="C241" s="43">
        <v>740</v>
      </c>
      <c r="D241" s="43" t="s">
        <v>19</v>
      </c>
      <c r="E241" s="43" t="s">
        <v>15</v>
      </c>
      <c r="F241" s="43" t="s">
        <v>34</v>
      </c>
    </row>
    <row r="242" spans="1:6">
      <c r="A242" s="48">
        <v>241</v>
      </c>
      <c r="B242" s="40" t="s">
        <v>275</v>
      </c>
      <c r="C242" s="43">
        <v>741</v>
      </c>
      <c r="D242" s="43" t="s">
        <v>32</v>
      </c>
      <c r="E242" s="43" t="s">
        <v>15</v>
      </c>
      <c r="F242" s="43" t="s">
        <v>34</v>
      </c>
    </row>
    <row r="243" spans="1:6">
      <c r="A243" s="48">
        <v>242</v>
      </c>
      <c r="B243" s="40" t="s">
        <v>276</v>
      </c>
      <c r="C243" s="43">
        <v>742</v>
      </c>
      <c r="D243" s="43" t="s">
        <v>19</v>
      </c>
      <c r="E243" s="43" t="s">
        <v>15</v>
      </c>
      <c r="F243" s="43" t="s">
        <v>21</v>
      </c>
    </row>
    <row r="244" spans="1:6">
      <c r="A244" s="48">
        <v>243</v>
      </c>
      <c r="B244" s="40" t="s">
        <v>277</v>
      </c>
      <c r="C244" s="43">
        <v>743</v>
      </c>
      <c r="D244" s="43" t="s">
        <v>19</v>
      </c>
      <c r="E244" s="43" t="s">
        <v>15</v>
      </c>
      <c r="F244" s="43" t="s">
        <v>34</v>
      </c>
    </row>
    <row r="245" spans="1:6">
      <c r="A245" s="48">
        <v>244</v>
      </c>
      <c r="B245" s="40" t="s">
        <v>278</v>
      </c>
      <c r="C245" s="43">
        <v>744</v>
      </c>
      <c r="D245" s="43" t="s">
        <v>32</v>
      </c>
      <c r="E245" s="43" t="s">
        <v>15</v>
      </c>
      <c r="F245" s="43" t="s">
        <v>21</v>
      </c>
    </row>
    <row r="246" spans="1:6">
      <c r="A246" s="48">
        <v>245</v>
      </c>
      <c r="B246" s="40" t="s">
        <v>279</v>
      </c>
      <c r="C246" s="43">
        <v>745</v>
      </c>
      <c r="D246" s="43" t="s">
        <v>32</v>
      </c>
      <c r="E246" s="43" t="s">
        <v>15</v>
      </c>
      <c r="F246" s="43" t="s">
        <v>21</v>
      </c>
    </row>
    <row r="247" spans="1:6">
      <c r="A247" s="48">
        <v>246</v>
      </c>
      <c r="B247" s="40" t="s">
        <v>280</v>
      </c>
      <c r="C247" s="43">
        <v>746</v>
      </c>
      <c r="D247" s="43" t="s">
        <v>19</v>
      </c>
      <c r="E247" s="43" t="s">
        <v>15</v>
      </c>
      <c r="F247" s="43" t="s">
        <v>34</v>
      </c>
    </row>
    <row r="248" spans="1:6">
      <c r="A248" s="48">
        <v>247</v>
      </c>
      <c r="B248" s="40" t="s">
        <v>281</v>
      </c>
      <c r="C248" s="43">
        <v>747</v>
      </c>
      <c r="D248" s="43" t="s">
        <v>32</v>
      </c>
      <c r="E248" s="43" t="s">
        <v>15</v>
      </c>
      <c r="F248" s="43" t="s">
        <v>21</v>
      </c>
    </row>
    <row r="249" spans="1:6">
      <c r="A249" s="48">
        <v>248</v>
      </c>
      <c r="B249" s="40" t="s">
        <v>282</v>
      </c>
      <c r="C249" s="43">
        <v>748</v>
      </c>
      <c r="D249" s="43" t="s">
        <v>19</v>
      </c>
      <c r="E249" s="43" t="s">
        <v>15</v>
      </c>
      <c r="F249" s="43" t="s">
        <v>21</v>
      </c>
    </row>
    <row r="250" spans="1:6">
      <c r="A250" s="48">
        <v>249</v>
      </c>
      <c r="B250" s="40" t="s">
        <v>283</v>
      </c>
      <c r="C250" s="43">
        <v>749</v>
      </c>
      <c r="D250" s="43" t="s">
        <v>19</v>
      </c>
      <c r="E250" s="43" t="s">
        <v>15</v>
      </c>
      <c r="F250" s="43" t="s">
        <v>34</v>
      </c>
    </row>
    <row r="251" spans="1:6">
      <c r="A251" s="48">
        <v>250</v>
      </c>
      <c r="B251" s="40" t="s">
        <v>284</v>
      </c>
      <c r="C251" s="43">
        <v>750</v>
      </c>
      <c r="D251" s="43" t="s">
        <v>19</v>
      </c>
      <c r="E251" s="43" t="s">
        <v>15</v>
      </c>
      <c r="F251" s="43" t="s">
        <v>34</v>
      </c>
    </row>
    <row r="252" spans="1:6">
      <c r="A252" s="48">
        <v>251</v>
      </c>
      <c r="B252" s="40" t="s">
        <v>285</v>
      </c>
      <c r="C252" s="43">
        <v>751</v>
      </c>
      <c r="D252" s="43" t="s">
        <v>19</v>
      </c>
      <c r="E252" s="43" t="s">
        <v>15</v>
      </c>
      <c r="F252" s="43" t="s">
        <v>34</v>
      </c>
    </row>
    <row r="253" spans="1:6">
      <c r="A253" s="48">
        <v>252</v>
      </c>
      <c r="B253" s="40" t="s">
        <v>286</v>
      </c>
      <c r="C253" s="43">
        <v>752</v>
      </c>
      <c r="D253" s="43" t="s">
        <v>32</v>
      </c>
      <c r="E253" s="43" t="s">
        <v>15</v>
      </c>
      <c r="F253" s="43" t="s">
        <v>21</v>
      </c>
    </row>
    <row r="254" spans="1:6">
      <c r="A254" s="48">
        <v>253</v>
      </c>
      <c r="B254" s="40" t="s">
        <v>287</v>
      </c>
      <c r="C254" s="43">
        <v>753</v>
      </c>
      <c r="D254" s="43" t="s">
        <v>32</v>
      </c>
      <c r="E254" s="43" t="s">
        <v>15</v>
      </c>
      <c r="F254" s="43" t="s">
        <v>21</v>
      </c>
    </row>
    <row r="255" spans="1:6">
      <c r="A255" s="48">
        <v>254</v>
      </c>
      <c r="B255" s="40" t="s">
        <v>288</v>
      </c>
      <c r="C255" s="43">
        <v>754</v>
      </c>
      <c r="D255" s="43" t="s">
        <v>32</v>
      </c>
      <c r="E255" s="43" t="s">
        <v>15</v>
      </c>
      <c r="F255" s="43" t="s">
        <v>21</v>
      </c>
    </row>
    <row r="256" spans="1:6">
      <c r="A256" s="48">
        <v>255</v>
      </c>
      <c r="B256" s="40" t="s">
        <v>289</v>
      </c>
      <c r="C256" s="43">
        <v>755</v>
      </c>
      <c r="D256" s="43" t="s">
        <v>19</v>
      </c>
      <c r="E256" s="43" t="s">
        <v>15</v>
      </c>
      <c r="F256" s="43" t="s">
        <v>34</v>
      </c>
    </row>
    <row r="257" spans="1:6">
      <c r="A257" s="48">
        <v>256</v>
      </c>
      <c r="B257" s="40" t="s">
        <v>290</v>
      </c>
      <c r="C257" s="43">
        <v>756</v>
      </c>
      <c r="D257" s="43" t="s">
        <v>19</v>
      </c>
      <c r="E257" s="43" t="s">
        <v>15</v>
      </c>
      <c r="F257" s="43" t="s">
        <v>34</v>
      </c>
    </row>
    <row r="258" spans="1:6">
      <c r="A258" s="48">
        <v>257</v>
      </c>
      <c r="B258" s="40" t="s">
        <v>291</v>
      </c>
      <c r="C258" s="43">
        <v>757</v>
      </c>
      <c r="D258" s="43" t="s">
        <v>32</v>
      </c>
      <c r="E258" s="43" t="s">
        <v>15</v>
      </c>
      <c r="F258" s="43" t="s">
        <v>21</v>
      </c>
    </row>
    <row r="259" spans="1:6">
      <c r="A259" s="48">
        <v>258</v>
      </c>
      <c r="B259" s="40" t="s">
        <v>292</v>
      </c>
      <c r="C259" s="43">
        <v>758</v>
      </c>
      <c r="D259" s="43" t="s">
        <v>19</v>
      </c>
      <c r="E259" s="43" t="s">
        <v>15</v>
      </c>
      <c r="F259" s="43" t="s">
        <v>34</v>
      </c>
    </row>
    <row r="260" spans="1:6">
      <c r="A260" s="48">
        <v>259</v>
      </c>
      <c r="B260" s="40" t="s">
        <v>293</v>
      </c>
      <c r="C260" s="43">
        <v>759</v>
      </c>
      <c r="D260" s="43" t="s">
        <v>32</v>
      </c>
      <c r="E260" s="43" t="s">
        <v>15</v>
      </c>
      <c r="F260" s="43" t="s">
        <v>21</v>
      </c>
    </row>
    <row r="261" spans="1:6">
      <c r="A261" s="48">
        <v>260</v>
      </c>
      <c r="B261" s="40" t="s">
        <v>294</v>
      </c>
      <c r="C261" s="43">
        <v>760</v>
      </c>
      <c r="D261" s="43" t="s">
        <v>19</v>
      </c>
      <c r="E261" s="43" t="s">
        <v>15</v>
      </c>
      <c r="F261" s="43" t="s">
        <v>34</v>
      </c>
    </row>
    <row r="262" spans="1:6">
      <c r="A262" s="48">
        <v>261</v>
      </c>
      <c r="B262" s="40" t="s">
        <v>295</v>
      </c>
      <c r="C262" s="43">
        <v>761</v>
      </c>
      <c r="D262" s="43" t="s">
        <v>32</v>
      </c>
      <c r="E262" s="43" t="s">
        <v>15</v>
      </c>
      <c r="F262" s="43" t="s">
        <v>34</v>
      </c>
    </row>
    <row r="263" spans="1:6">
      <c r="A263" s="48">
        <v>262</v>
      </c>
      <c r="B263" s="40" t="s">
        <v>296</v>
      </c>
      <c r="C263" s="43">
        <v>762</v>
      </c>
      <c r="D263" s="43" t="s">
        <v>32</v>
      </c>
      <c r="E263" s="43" t="s">
        <v>33</v>
      </c>
      <c r="F263" s="43" t="s">
        <v>34</v>
      </c>
    </row>
    <row r="264" spans="1:6">
      <c r="A264" s="48">
        <v>263</v>
      </c>
      <c r="B264" s="40" t="s">
        <v>297</v>
      </c>
      <c r="C264" s="43">
        <v>763</v>
      </c>
      <c r="D264" s="43" t="s">
        <v>32</v>
      </c>
      <c r="E264" s="43" t="s">
        <v>33</v>
      </c>
      <c r="F264" s="43" t="s">
        <v>34</v>
      </c>
    </row>
    <row r="265" spans="1:6">
      <c r="A265" s="48">
        <v>264</v>
      </c>
      <c r="B265" s="40" t="s">
        <v>298</v>
      </c>
      <c r="C265" s="43">
        <v>764</v>
      </c>
      <c r="D265" s="43" t="s">
        <v>32</v>
      </c>
      <c r="E265" s="43" t="s">
        <v>15</v>
      </c>
      <c r="F265" s="43" t="s">
        <v>21</v>
      </c>
    </row>
    <row r="266" spans="1:6">
      <c r="A266" s="48">
        <v>265</v>
      </c>
      <c r="B266" s="40" t="s">
        <v>299</v>
      </c>
      <c r="C266" s="43">
        <v>765</v>
      </c>
      <c r="D266" s="43" t="s">
        <v>32</v>
      </c>
      <c r="E266" s="43" t="s">
        <v>33</v>
      </c>
      <c r="F266" s="43" t="s">
        <v>34</v>
      </c>
    </row>
    <row r="267" spans="1:6">
      <c r="A267" s="48">
        <v>266</v>
      </c>
      <c r="B267" s="40" t="s">
        <v>300</v>
      </c>
      <c r="C267" s="43">
        <v>766</v>
      </c>
      <c r="D267" s="43" t="s">
        <v>32</v>
      </c>
      <c r="E267" s="43" t="s">
        <v>33</v>
      </c>
      <c r="F267" s="43" t="s">
        <v>34</v>
      </c>
    </row>
    <row r="268" spans="1:6">
      <c r="A268" s="48">
        <v>267</v>
      </c>
      <c r="B268" s="40" t="s">
        <v>301</v>
      </c>
      <c r="C268" s="43">
        <v>767</v>
      </c>
      <c r="D268" s="43" t="s">
        <v>19</v>
      </c>
      <c r="E268" s="43" t="s">
        <v>15</v>
      </c>
      <c r="F268" s="43" t="s">
        <v>21</v>
      </c>
    </row>
    <row r="269" spans="1:6">
      <c r="A269" s="48">
        <v>268</v>
      </c>
      <c r="B269" s="40" t="s">
        <v>302</v>
      </c>
      <c r="C269" s="43">
        <v>768</v>
      </c>
      <c r="D269" s="43" t="s">
        <v>32</v>
      </c>
      <c r="E269" s="43" t="s">
        <v>15</v>
      </c>
      <c r="F269" s="43" t="s">
        <v>21</v>
      </c>
    </row>
    <row r="270" spans="1:6">
      <c r="A270" s="48">
        <v>269</v>
      </c>
      <c r="B270" s="40" t="s">
        <v>303</v>
      </c>
      <c r="C270" s="43">
        <v>769</v>
      </c>
      <c r="D270" s="43" t="s">
        <v>32</v>
      </c>
      <c r="E270" s="43" t="s">
        <v>33</v>
      </c>
      <c r="F270" s="43" t="s">
        <v>34</v>
      </c>
    </row>
    <row r="271" spans="1:6">
      <c r="A271" s="48">
        <v>270</v>
      </c>
      <c r="B271" s="40" t="s">
        <v>304</v>
      </c>
      <c r="C271" s="43">
        <v>770</v>
      </c>
      <c r="D271" s="43" t="s">
        <v>19</v>
      </c>
      <c r="E271" s="43" t="s">
        <v>33</v>
      </c>
      <c r="F271" s="43" t="s">
        <v>34</v>
      </c>
    </row>
    <row r="272" spans="1:6">
      <c r="A272" s="48">
        <v>271</v>
      </c>
      <c r="B272" s="40" t="s">
        <v>305</v>
      </c>
      <c r="C272" s="43">
        <v>771</v>
      </c>
      <c r="D272" s="43" t="s">
        <v>32</v>
      </c>
      <c r="E272" s="43" t="s">
        <v>15</v>
      </c>
      <c r="F272" s="43" t="s">
        <v>21</v>
      </c>
    </row>
    <row r="273" spans="1:6">
      <c r="A273" s="48">
        <v>272</v>
      </c>
      <c r="B273" s="40" t="s">
        <v>306</v>
      </c>
      <c r="C273" s="43">
        <v>772</v>
      </c>
      <c r="D273" s="43" t="s">
        <v>19</v>
      </c>
      <c r="E273" s="43" t="s">
        <v>15</v>
      </c>
      <c r="F273" s="43" t="s">
        <v>34</v>
      </c>
    </row>
    <row r="274" spans="1:6">
      <c r="A274" s="48">
        <v>273</v>
      </c>
      <c r="B274" s="40" t="s">
        <v>307</v>
      </c>
      <c r="C274" s="43">
        <v>773</v>
      </c>
      <c r="D274" s="43" t="s">
        <v>32</v>
      </c>
      <c r="E274" s="43" t="s">
        <v>15</v>
      </c>
      <c r="F274" s="43" t="s">
        <v>21</v>
      </c>
    </row>
    <row r="275" spans="1:6">
      <c r="A275" s="48">
        <v>274</v>
      </c>
      <c r="B275" s="40" t="s">
        <v>308</v>
      </c>
      <c r="C275" s="43">
        <v>774</v>
      </c>
      <c r="D275" s="43" t="s">
        <v>32</v>
      </c>
      <c r="E275" s="43" t="s">
        <v>15</v>
      </c>
      <c r="F275" s="43" t="s">
        <v>21</v>
      </c>
    </row>
    <row r="276" spans="1:6">
      <c r="A276" s="48">
        <v>275</v>
      </c>
      <c r="B276" s="40" t="s">
        <v>309</v>
      </c>
      <c r="C276" s="43">
        <v>775</v>
      </c>
      <c r="D276" s="43" t="s">
        <v>19</v>
      </c>
      <c r="E276" s="43" t="s">
        <v>15</v>
      </c>
      <c r="F276" s="43" t="s">
        <v>21</v>
      </c>
    </row>
    <row r="277" spans="1:6">
      <c r="A277" s="48">
        <v>276</v>
      </c>
      <c r="B277" s="40" t="s">
        <v>310</v>
      </c>
      <c r="C277" s="43">
        <v>776</v>
      </c>
      <c r="D277" s="43" t="s">
        <v>32</v>
      </c>
      <c r="E277" s="43" t="s">
        <v>15</v>
      </c>
      <c r="F277" s="43" t="s">
        <v>21</v>
      </c>
    </row>
    <row r="278" spans="1:6">
      <c r="A278" s="48">
        <v>277</v>
      </c>
      <c r="B278" s="40" t="s">
        <v>311</v>
      </c>
      <c r="C278" s="43">
        <v>777</v>
      </c>
      <c r="D278" s="43" t="s">
        <v>19</v>
      </c>
      <c r="E278" s="43" t="s">
        <v>15</v>
      </c>
      <c r="F278" s="43" t="s">
        <v>21</v>
      </c>
    </row>
    <row r="279" spans="1:6">
      <c r="A279" s="48">
        <v>278</v>
      </c>
      <c r="B279" s="40" t="s">
        <v>312</v>
      </c>
      <c r="C279" s="43">
        <v>778</v>
      </c>
      <c r="D279" s="43" t="s">
        <v>32</v>
      </c>
      <c r="E279" s="43" t="s">
        <v>15</v>
      </c>
      <c r="F279" s="43" t="s">
        <v>21</v>
      </c>
    </row>
    <row r="280" spans="1:6">
      <c r="A280" s="48">
        <v>279</v>
      </c>
      <c r="B280" s="40" t="s">
        <v>313</v>
      </c>
      <c r="C280" s="43">
        <v>779</v>
      </c>
      <c r="D280" s="43" t="s">
        <v>32</v>
      </c>
      <c r="E280" s="43" t="s">
        <v>33</v>
      </c>
      <c r="F280" s="43" t="s">
        <v>34</v>
      </c>
    </row>
    <row r="281" spans="1:6">
      <c r="A281" s="48">
        <v>280</v>
      </c>
      <c r="B281" s="40" t="s">
        <v>314</v>
      </c>
      <c r="C281" s="43">
        <v>780</v>
      </c>
      <c r="D281" s="43" t="s">
        <v>19</v>
      </c>
      <c r="E281" s="43" t="s">
        <v>15</v>
      </c>
      <c r="F281" s="43" t="s">
        <v>21</v>
      </c>
    </row>
    <row r="282" spans="1:6">
      <c r="A282" s="48">
        <v>281</v>
      </c>
      <c r="B282" s="40" t="s">
        <v>315</v>
      </c>
      <c r="C282" s="43">
        <v>781</v>
      </c>
      <c r="D282" s="43" t="s">
        <v>32</v>
      </c>
      <c r="E282" s="43" t="s">
        <v>15</v>
      </c>
      <c r="F282" s="43" t="s">
        <v>21</v>
      </c>
    </row>
    <row r="283" spans="1:6">
      <c r="A283" s="48">
        <v>282</v>
      </c>
      <c r="B283" s="40" t="s">
        <v>316</v>
      </c>
      <c r="C283" s="43">
        <v>782</v>
      </c>
      <c r="D283" s="43" t="s">
        <v>32</v>
      </c>
      <c r="E283" s="43" t="s">
        <v>15</v>
      </c>
      <c r="F283" s="43" t="s">
        <v>21</v>
      </c>
    </row>
    <row r="284" spans="1:6">
      <c r="A284" s="48">
        <v>283</v>
      </c>
      <c r="B284" s="40" t="s">
        <v>317</v>
      </c>
      <c r="C284" s="43">
        <v>783</v>
      </c>
      <c r="D284" s="43" t="s">
        <v>32</v>
      </c>
      <c r="E284" s="43" t="s">
        <v>15</v>
      </c>
      <c r="F284" s="43" t="s">
        <v>21</v>
      </c>
    </row>
    <row r="285" spans="1:6">
      <c r="A285" s="48">
        <v>284</v>
      </c>
      <c r="B285" s="40" t="s">
        <v>318</v>
      </c>
      <c r="C285" s="43">
        <v>784</v>
      </c>
      <c r="D285" s="43" t="s">
        <v>32</v>
      </c>
      <c r="E285" s="43" t="s">
        <v>15</v>
      </c>
      <c r="F285" s="43" t="s">
        <v>21</v>
      </c>
    </row>
    <row r="286" spans="1:6">
      <c r="A286" s="48">
        <v>285</v>
      </c>
      <c r="B286" s="40" t="s">
        <v>319</v>
      </c>
      <c r="C286" s="43">
        <v>785</v>
      </c>
      <c r="D286" s="43" t="s">
        <v>32</v>
      </c>
      <c r="E286" s="43" t="s">
        <v>15</v>
      </c>
      <c r="F286" s="43" t="s">
        <v>34</v>
      </c>
    </row>
    <row r="287" spans="1:6">
      <c r="A287" s="48">
        <v>286</v>
      </c>
      <c r="B287" s="40" t="s">
        <v>320</v>
      </c>
      <c r="C287" s="43">
        <v>786</v>
      </c>
      <c r="D287" s="43" t="s">
        <v>20</v>
      </c>
      <c r="E287" s="43" t="s">
        <v>15</v>
      </c>
      <c r="F287" s="43" t="s">
        <v>34</v>
      </c>
    </row>
    <row r="288" spans="1:6">
      <c r="A288" s="48">
        <v>287</v>
      </c>
      <c r="B288" s="40" t="s">
        <v>321</v>
      </c>
      <c r="C288" s="43">
        <v>787</v>
      </c>
      <c r="D288" s="43" t="s">
        <v>20</v>
      </c>
      <c r="E288" s="43" t="s">
        <v>15</v>
      </c>
      <c r="F288" s="43" t="s">
        <v>21</v>
      </c>
    </row>
    <row r="289" spans="1:6">
      <c r="A289" s="48">
        <v>288</v>
      </c>
      <c r="B289" s="40" t="s">
        <v>322</v>
      </c>
      <c r="C289" s="43">
        <v>788</v>
      </c>
      <c r="D289" s="43" t="s">
        <v>32</v>
      </c>
      <c r="E289" s="43" t="s">
        <v>15</v>
      </c>
      <c r="F289" s="43" t="s">
        <v>21</v>
      </c>
    </row>
    <row r="290" spans="1:6">
      <c r="A290" s="48">
        <v>289</v>
      </c>
      <c r="B290" s="40" t="s">
        <v>323</v>
      </c>
      <c r="C290" s="43">
        <v>789</v>
      </c>
      <c r="D290" s="43" t="s">
        <v>32</v>
      </c>
      <c r="E290" s="43" t="s">
        <v>15</v>
      </c>
      <c r="F290" s="43" t="s">
        <v>21</v>
      </c>
    </row>
    <row r="291" spans="1:6">
      <c r="A291" s="48">
        <v>290</v>
      </c>
      <c r="B291" s="40" t="s">
        <v>324</v>
      </c>
      <c r="C291" s="43">
        <v>790</v>
      </c>
      <c r="D291" s="43" t="s">
        <v>32</v>
      </c>
      <c r="E291" s="43" t="s">
        <v>15</v>
      </c>
      <c r="F291" s="43" t="s">
        <v>21</v>
      </c>
    </row>
    <row r="292" spans="1:6">
      <c r="A292" s="48">
        <v>291</v>
      </c>
      <c r="B292" s="40" t="s">
        <v>325</v>
      </c>
      <c r="C292" s="43">
        <v>791</v>
      </c>
      <c r="D292" s="43" t="s">
        <v>19</v>
      </c>
      <c r="E292" s="43" t="s">
        <v>15</v>
      </c>
      <c r="F292" s="43" t="s">
        <v>34</v>
      </c>
    </row>
    <row r="293" spans="1:6">
      <c r="A293" s="48">
        <v>292</v>
      </c>
      <c r="B293" s="40" t="s">
        <v>326</v>
      </c>
      <c r="C293" s="43">
        <v>792</v>
      </c>
      <c r="D293" s="43" t="s">
        <v>32</v>
      </c>
      <c r="E293" s="43" t="s">
        <v>15</v>
      </c>
      <c r="F293" s="43" t="s">
        <v>21</v>
      </c>
    </row>
    <row r="294" spans="1:6">
      <c r="A294" s="48">
        <v>293</v>
      </c>
      <c r="B294" s="40" t="s">
        <v>327</v>
      </c>
      <c r="C294" s="43">
        <v>793</v>
      </c>
      <c r="D294" s="43" t="s">
        <v>32</v>
      </c>
      <c r="E294" s="43" t="s">
        <v>15</v>
      </c>
      <c r="F294" s="43" t="s">
        <v>21</v>
      </c>
    </row>
    <row r="295" spans="1:6">
      <c r="A295" s="48">
        <v>294</v>
      </c>
      <c r="B295" s="40" t="s">
        <v>328</v>
      </c>
      <c r="C295" s="43">
        <v>794</v>
      </c>
      <c r="D295" s="43" t="s">
        <v>32</v>
      </c>
      <c r="E295" s="43" t="s">
        <v>15</v>
      </c>
      <c r="F295" s="43" t="s">
        <v>21</v>
      </c>
    </row>
    <row r="296" spans="1:6">
      <c r="A296" s="48">
        <v>295</v>
      </c>
      <c r="B296" s="40" t="s">
        <v>329</v>
      </c>
      <c r="C296" s="43">
        <v>795</v>
      </c>
      <c r="D296" s="43" t="s">
        <v>19</v>
      </c>
      <c r="E296" s="43" t="s">
        <v>15</v>
      </c>
      <c r="F296" s="43" t="s">
        <v>34</v>
      </c>
    </row>
    <row r="297" spans="1:6">
      <c r="A297" s="48">
        <v>296</v>
      </c>
      <c r="B297" s="40" t="s">
        <v>330</v>
      </c>
      <c r="C297" s="43">
        <v>796</v>
      </c>
      <c r="D297" s="43" t="s">
        <v>32</v>
      </c>
      <c r="E297" s="43" t="s">
        <v>15</v>
      </c>
      <c r="F297" s="43" t="s">
        <v>21</v>
      </c>
    </row>
    <row r="298" spans="1:6">
      <c r="A298" s="48">
        <v>297</v>
      </c>
      <c r="B298" s="40" t="s">
        <v>331</v>
      </c>
      <c r="C298" s="43">
        <v>797</v>
      </c>
      <c r="D298" s="43" t="s">
        <v>19</v>
      </c>
      <c r="E298" s="43" t="s">
        <v>15</v>
      </c>
      <c r="F298" s="43" t="s">
        <v>21</v>
      </c>
    </row>
    <row r="299" spans="1:6">
      <c r="A299" s="48">
        <v>298</v>
      </c>
      <c r="B299" s="40" t="s">
        <v>332</v>
      </c>
      <c r="C299" s="43">
        <v>798</v>
      </c>
      <c r="D299" s="43" t="s">
        <v>32</v>
      </c>
      <c r="E299" s="43" t="s">
        <v>15</v>
      </c>
      <c r="F299" s="43" t="s">
        <v>21</v>
      </c>
    </row>
    <row r="300" spans="1:6">
      <c r="A300" s="48">
        <v>299</v>
      </c>
      <c r="B300" s="40" t="s">
        <v>333</v>
      </c>
      <c r="C300" s="43">
        <v>799</v>
      </c>
      <c r="D300" s="43" t="s">
        <v>32</v>
      </c>
      <c r="E300" s="43" t="s">
        <v>15</v>
      </c>
      <c r="F300" s="43" t="s">
        <v>34</v>
      </c>
    </row>
    <row r="301" spans="1:6">
      <c r="A301" s="48">
        <v>300</v>
      </c>
      <c r="B301" s="40" t="s">
        <v>334</v>
      </c>
      <c r="C301" s="43">
        <v>800</v>
      </c>
      <c r="D301" s="43" t="s">
        <v>32</v>
      </c>
      <c r="E301" s="43" t="s">
        <v>15</v>
      </c>
      <c r="F301" s="43" t="s">
        <v>21</v>
      </c>
    </row>
    <row r="302" spans="1:6">
      <c r="A302" s="48">
        <v>301</v>
      </c>
      <c r="B302" s="40" t="s">
        <v>335</v>
      </c>
      <c r="C302" s="43">
        <v>801</v>
      </c>
      <c r="D302" s="43" t="s">
        <v>19</v>
      </c>
      <c r="E302" s="43" t="s">
        <v>15</v>
      </c>
      <c r="F302" s="43" t="s">
        <v>21</v>
      </c>
    </row>
    <row r="303" spans="1:6">
      <c r="A303" s="48">
        <v>302</v>
      </c>
      <c r="B303" s="40" t="s">
        <v>336</v>
      </c>
      <c r="C303" s="43">
        <v>802</v>
      </c>
      <c r="D303" s="43" t="s">
        <v>32</v>
      </c>
      <c r="E303" s="43" t="s">
        <v>15</v>
      </c>
      <c r="F303" s="43" t="s">
        <v>21</v>
      </c>
    </row>
    <row r="304" spans="1:6">
      <c r="A304" s="48">
        <v>303</v>
      </c>
      <c r="B304" s="40" t="s">
        <v>337</v>
      </c>
      <c r="C304" s="43">
        <v>803</v>
      </c>
      <c r="D304" s="43" t="s">
        <v>19</v>
      </c>
      <c r="E304" s="43" t="s">
        <v>15</v>
      </c>
      <c r="F304" s="43" t="s">
        <v>21</v>
      </c>
    </row>
    <row r="305" spans="1:6">
      <c r="A305" s="48">
        <v>304</v>
      </c>
      <c r="B305" s="40" t="s">
        <v>338</v>
      </c>
      <c r="C305" s="43">
        <v>804</v>
      </c>
      <c r="D305" s="43" t="s">
        <v>19</v>
      </c>
      <c r="E305" s="43" t="s">
        <v>15</v>
      </c>
      <c r="F305" s="43" t="s">
        <v>21</v>
      </c>
    </row>
    <row r="306" spans="1:6">
      <c r="A306" s="48">
        <v>305</v>
      </c>
      <c r="B306" s="40" t="s">
        <v>339</v>
      </c>
      <c r="C306" s="43">
        <v>805</v>
      </c>
      <c r="D306" s="43" t="s">
        <v>19</v>
      </c>
      <c r="E306" s="43" t="s">
        <v>15</v>
      </c>
      <c r="F306" s="43" t="s">
        <v>21</v>
      </c>
    </row>
    <row r="307" spans="1:6">
      <c r="A307" s="48">
        <v>306</v>
      </c>
      <c r="B307" s="40" t="s">
        <v>340</v>
      </c>
      <c r="C307" s="43">
        <v>806</v>
      </c>
      <c r="D307" s="43" t="s">
        <v>19</v>
      </c>
      <c r="E307" s="43" t="s">
        <v>15</v>
      </c>
      <c r="F307" s="43" t="s">
        <v>21</v>
      </c>
    </row>
    <row r="308" spans="1:6">
      <c r="A308" s="48">
        <v>307</v>
      </c>
      <c r="B308" s="40" t="s">
        <v>341</v>
      </c>
      <c r="C308" s="43">
        <v>807</v>
      </c>
      <c r="D308" s="43" t="s">
        <v>32</v>
      </c>
      <c r="E308" s="43" t="s">
        <v>15</v>
      </c>
      <c r="F308" s="43" t="s">
        <v>21</v>
      </c>
    </row>
    <row r="309" spans="1:6">
      <c r="A309" s="48">
        <v>308</v>
      </c>
      <c r="B309" s="40" t="s">
        <v>342</v>
      </c>
      <c r="C309" s="43">
        <v>808</v>
      </c>
      <c r="D309" s="43" t="s">
        <v>19</v>
      </c>
      <c r="E309" s="43" t="s">
        <v>15</v>
      </c>
      <c r="F309" s="43" t="s">
        <v>21</v>
      </c>
    </row>
    <row r="310" spans="1:6">
      <c r="A310" s="48">
        <v>309</v>
      </c>
      <c r="B310" s="40" t="s">
        <v>343</v>
      </c>
      <c r="C310" s="43">
        <v>809</v>
      </c>
      <c r="D310" s="43" t="s">
        <v>32</v>
      </c>
      <c r="E310" s="43" t="s">
        <v>15</v>
      </c>
      <c r="F310" s="43" t="s">
        <v>34</v>
      </c>
    </row>
    <row r="311" spans="1:6">
      <c r="A311" s="48">
        <v>310</v>
      </c>
      <c r="B311" s="40" t="s">
        <v>344</v>
      </c>
      <c r="C311" s="43">
        <v>810</v>
      </c>
      <c r="D311" s="43" t="s">
        <v>32</v>
      </c>
      <c r="E311" s="43" t="s">
        <v>15</v>
      </c>
      <c r="F311" s="43" t="s">
        <v>21</v>
      </c>
    </row>
    <row r="312" spans="1:6">
      <c r="A312" s="48">
        <v>311</v>
      </c>
      <c r="B312" s="40" t="s">
        <v>345</v>
      </c>
      <c r="C312" s="43">
        <v>811</v>
      </c>
      <c r="D312" s="43" t="s">
        <v>19</v>
      </c>
      <c r="E312" s="43" t="s">
        <v>15</v>
      </c>
      <c r="F312" s="43" t="s">
        <v>21</v>
      </c>
    </row>
    <row r="313" spans="1:6">
      <c r="A313" s="48">
        <v>312</v>
      </c>
      <c r="B313" s="40" t="s">
        <v>346</v>
      </c>
      <c r="C313" s="43">
        <v>812</v>
      </c>
      <c r="D313" s="43" t="s">
        <v>19</v>
      </c>
      <c r="E313" s="43" t="s">
        <v>15</v>
      </c>
      <c r="F313" s="43" t="s">
        <v>21</v>
      </c>
    </row>
    <row r="314" spans="1:6">
      <c r="A314" s="48">
        <v>313</v>
      </c>
      <c r="B314" s="40" t="s">
        <v>347</v>
      </c>
      <c r="C314" s="43">
        <v>813</v>
      </c>
      <c r="D314" s="43" t="s">
        <v>32</v>
      </c>
      <c r="E314" s="43" t="s">
        <v>15</v>
      </c>
      <c r="F314" s="43" t="s">
        <v>34</v>
      </c>
    </row>
    <row r="315" spans="1:6">
      <c r="A315" s="48">
        <v>314</v>
      </c>
      <c r="B315" s="40" t="s">
        <v>348</v>
      </c>
      <c r="C315" s="43">
        <v>814</v>
      </c>
      <c r="D315" s="43" t="s">
        <v>32</v>
      </c>
      <c r="E315" s="43" t="s">
        <v>15</v>
      </c>
      <c r="F315" s="43" t="s">
        <v>21</v>
      </c>
    </row>
    <row r="316" spans="1:6">
      <c r="A316" s="48">
        <v>315</v>
      </c>
      <c r="B316" s="40" t="s">
        <v>349</v>
      </c>
      <c r="C316" s="43">
        <v>815</v>
      </c>
      <c r="D316" s="43" t="s">
        <v>32</v>
      </c>
      <c r="E316" s="43" t="s">
        <v>15</v>
      </c>
      <c r="F316" s="43" t="s">
        <v>21</v>
      </c>
    </row>
    <row r="317" spans="1:6">
      <c r="A317" s="48">
        <v>316</v>
      </c>
      <c r="B317" s="40" t="s">
        <v>350</v>
      </c>
      <c r="C317" s="43">
        <v>816</v>
      </c>
      <c r="D317" s="43" t="s">
        <v>19</v>
      </c>
      <c r="E317" s="43" t="s">
        <v>15</v>
      </c>
      <c r="F317" s="43" t="s">
        <v>21</v>
      </c>
    </row>
    <row r="318" spans="1:6">
      <c r="A318" s="48">
        <v>317</v>
      </c>
      <c r="B318" s="40" t="s">
        <v>351</v>
      </c>
      <c r="C318" s="43">
        <v>817</v>
      </c>
      <c r="D318" s="43" t="s">
        <v>32</v>
      </c>
      <c r="E318" s="43" t="s">
        <v>15</v>
      </c>
      <c r="F318" s="43" t="s">
        <v>34</v>
      </c>
    </row>
    <row r="319" spans="1:6">
      <c r="A319" s="48">
        <v>318</v>
      </c>
      <c r="B319" s="40" t="s">
        <v>352</v>
      </c>
      <c r="C319" s="43">
        <v>818</v>
      </c>
      <c r="D319" s="43" t="s">
        <v>19</v>
      </c>
      <c r="E319" s="43" t="s">
        <v>15</v>
      </c>
      <c r="F319" s="43" t="s">
        <v>21</v>
      </c>
    </row>
    <row r="320" spans="1:6">
      <c r="A320" s="48">
        <v>319</v>
      </c>
      <c r="B320" s="40" t="s">
        <v>353</v>
      </c>
      <c r="C320" s="43">
        <v>819</v>
      </c>
      <c r="D320" s="43" t="s">
        <v>19</v>
      </c>
      <c r="E320" s="43" t="s">
        <v>15</v>
      </c>
      <c r="F320" s="43" t="s">
        <v>21</v>
      </c>
    </row>
    <row r="321" spans="1:6">
      <c r="A321" s="48">
        <v>320</v>
      </c>
      <c r="B321" s="40" t="s">
        <v>354</v>
      </c>
      <c r="C321" s="43">
        <v>820</v>
      </c>
      <c r="D321" s="43" t="s">
        <v>32</v>
      </c>
      <c r="E321" s="43" t="s">
        <v>15</v>
      </c>
      <c r="F321" s="43" t="s">
        <v>34</v>
      </c>
    </row>
    <row r="322" spans="1:6">
      <c r="A322" s="48">
        <v>321</v>
      </c>
      <c r="B322" s="40" t="s">
        <v>355</v>
      </c>
      <c r="C322" s="43">
        <v>821</v>
      </c>
      <c r="D322" s="43" t="s">
        <v>20</v>
      </c>
      <c r="E322" s="43" t="s">
        <v>15</v>
      </c>
      <c r="F322" s="43" t="s">
        <v>21</v>
      </c>
    </row>
    <row r="323" spans="1:6">
      <c r="A323" s="48">
        <v>322</v>
      </c>
      <c r="B323" s="40" t="s">
        <v>356</v>
      </c>
      <c r="C323" s="43">
        <v>822</v>
      </c>
      <c r="D323" s="43" t="s">
        <v>32</v>
      </c>
      <c r="E323" s="43" t="s">
        <v>15</v>
      </c>
      <c r="F323" s="43" t="s">
        <v>34</v>
      </c>
    </row>
    <row r="324" spans="1:6">
      <c r="A324" s="48">
        <v>323</v>
      </c>
      <c r="B324" s="40" t="s">
        <v>357</v>
      </c>
      <c r="C324" s="43">
        <v>823</v>
      </c>
      <c r="D324" s="43" t="s">
        <v>32</v>
      </c>
      <c r="E324" s="43" t="s">
        <v>15</v>
      </c>
      <c r="F324" s="43" t="s">
        <v>21</v>
      </c>
    </row>
    <row r="325" spans="1:6">
      <c r="A325" s="48">
        <v>324</v>
      </c>
      <c r="B325" s="40" t="s">
        <v>358</v>
      </c>
      <c r="C325" s="43">
        <v>824</v>
      </c>
      <c r="D325" s="43" t="s">
        <v>32</v>
      </c>
      <c r="E325" s="43" t="s">
        <v>15</v>
      </c>
      <c r="F325" s="43" t="s">
        <v>34</v>
      </c>
    </row>
    <row r="326" spans="1:6">
      <c r="A326" s="48">
        <v>325</v>
      </c>
      <c r="B326" s="40" t="s">
        <v>359</v>
      </c>
      <c r="C326" s="43">
        <v>825</v>
      </c>
      <c r="D326" s="43" t="s">
        <v>32</v>
      </c>
      <c r="E326" s="43" t="s">
        <v>15</v>
      </c>
      <c r="F326" s="43" t="s">
        <v>21</v>
      </c>
    </row>
    <row r="327" spans="1:6">
      <c r="A327" s="48">
        <v>326</v>
      </c>
      <c r="B327" s="40" t="s">
        <v>360</v>
      </c>
      <c r="C327" s="43">
        <v>826</v>
      </c>
      <c r="D327" s="43" t="s">
        <v>32</v>
      </c>
      <c r="E327" s="43" t="s">
        <v>15</v>
      </c>
      <c r="F327" s="43" t="s">
        <v>21</v>
      </c>
    </row>
    <row r="328" spans="1:6">
      <c r="A328" s="48">
        <v>327</v>
      </c>
      <c r="B328" s="40" t="s">
        <v>361</v>
      </c>
      <c r="C328" s="43">
        <v>827</v>
      </c>
      <c r="D328" s="43" t="s">
        <v>32</v>
      </c>
      <c r="E328" s="43" t="s">
        <v>33</v>
      </c>
      <c r="F328" s="43" t="s">
        <v>34</v>
      </c>
    </row>
    <row r="329" spans="1:6">
      <c r="A329" s="48">
        <v>328</v>
      </c>
      <c r="B329" s="40" t="s">
        <v>362</v>
      </c>
      <c r="C329" s="43">
        <v>828</v>
      </c>
      <c r="D329" s="43" t="s">
        <v>32</v>
      </c>
      <c r="E329" s="43" t="s">
        <v>15</v>
      </c>
      <c r="F329" s="43" t="s">
        <v>21</v>
      </c>
    </row>
    <row r="330" spans="1:6">
      <c r="A330" s="48">
        <v>329</v>
      </c>
      <c r="B330" s="40" t="s">
        <v>363</v>
      </c>
      <c r="C330" s="43">
        <v>829</v>
      </c>
      <c r="D330" s="43" t="s">
        <v>19</v>
      </c>
      <c r="E330" s="43" t="s">
        <v>15</v>
      </c>
      <c r="F330" s="43" t="s">
        <v>34</v>
      </c>
    </row>
    <row r="331" spans="1:6">
      <c r="A331" s="48">
        <v>330</v>
      </c>
      <c r="B331" s="40" t="s">
        <v>364</v>
      </c>
      <c r="C331" s="43">
        <v>830</v>
      </c>
      <c r="D331" s="43" t="s">
        <v>19</v>
      </c>
      <c r="E331" s="43" t="s">
        <v>33</v>
      </c>
      <c r="F331" s="43" t="s">
        <v>21</v>
      </c>
    </row>
    <row r="332" spans="1:6">
      <c r="A332" s="48">
        <v>331</v>
      </c>
      <c r="B332" s="40" t="s">
        <v>365</v>
      </c>
      <c r="C332" s="43">
        <v>831</v>
      </c>
      <c r="D332" s="43" t="s">
        <v>19</v>
      </c>
      <c r="E332" s="43" t="s">
        <v>33</v>
      </c>
      <c r="F332" s="43" t="s">
        <v>21</v>
      </c>
    </row>
    <row r="333" spans="1:6">
      <c r="A333" s="48">
        <v>332</v>
      </c>
      <c r="B333" s="40" t="s">
        <v>366</v>
      </c>
      <c r="C333" s="43">
        <v>832</v>
      </c>
      <c r="D333" s="43" t="s">
        <v>32</v>
      </c>
      <c r="E333" s="43" t="s">
        <v>15</v>
      </c>
      <c r="F333" s="43" t="s">
        <v>21</v>
      </c>
    </row>
    <row r="334" spans="1:6">
      <c r="A334" s="48">
        <v>333</v>
      </c>
      <c r="B334" s="40" t="s">
        <v>367</v>
      </c>
      <c r="C334" s="43">
        <v>833</v>
      </c>
      <c r="D334" s="43" t="s">
        <v>32</v>
      </c>
      <c r="E334" s="43" t="s">
        <v>15</v>
      </c>
      <c r="F334" s="43" t="s">
        <v>21</v>
      </c>
    </row>
    <row r="335" spans="1:6">
      <c r="A335" s="48">
        <v>334</v>
      </c>
      <c r="B335" s="40" t="s">
        <v>368</v>
      </c>
      <c r="C335" s="43">
        <v>834</v>
      </c>
      <c r="D335" s="43" t="s">
        <v>32</v>
      </c>
      <c r="E335" s="43" t="s">
        <v>33</v>
      </c>
      <c r="F335" s="43" t="s">
        <v>34</v>
      </c>
    </row>
    <row r="336" spans="1:6">
      <c r="A336" s="48">
        <v>335</v>
      </c>
      <c r="B336" s="40" t="s">
        <v>369</v>
      </c>
      <c r="C336" s="43">
        <v>835</v>
      </c>
      <c r="D336" s="43" t="s">
        <v>32</v>
      </c>
      <c r="E336" s="43" t="s">
        <v>15</v>
      </c>
      <c r="F336" s="43" t="s">
        <v>21</v>
      </c>
    </row>
    <row r="337" spans="1:6">
      <c r="A337" s="48">
        <v>336</v>
      </c>
      <c r="B337" s="40" t="s">
        <v>370</v>
      </c>
      <c r="C337" s="43">
        <v>836</v>
      </c>
      <c r="D337" s="43" t="s">
        <v>19</v>
      </c>
      <c r="E337" s="43" t="s">
        <v>33</v>
      </c>
      <c r="F337" s="43" t="s">
        <v>21</v>
      </c>
    </row>
    <row r="338" spans="1:6">
      <c r="A338" s="48">
        <v>337</v>
      </c>
      <c r="B338" s="40" t="s">
        <v>371</v>
      </c>
      <c r="C338" s="43">
        <v>837</v>
      </c>
      <c r="D338" s="43" t="s">
        <v>32</v>
      </c>
      <c r="E338" s="43" t="s">
        <v>33</v>
      </c>
      <c r="F338" s="43" t="s">
        <v>21</v>
      </c>
    </row>
    <row r="339" spans="1:6">
      <c r="A339" s="48">
        <v>338</v>
      </c>
      <c r="B339" s="40" t="s">
        <v>372</v>
      </c>
      <c r="C339" s="43">
        <v>838</v>
      </c>
      <c r="D339" s="43" t="s">
        <v>19</v>
      </c>
      <c r="E339" s="43" t="s">
        <v>33</v>
      </c>
      <c r="F339" s="43" t="s">
        <v>21</v>
      </c>
    </row>
    <row r="340" spans="1:6">
      <c r="A340" s="48">
        <v>339</v>
      </c>
      <c r="B340" s="40" t="s">
        <v>373</v>
      </c>
      <c r="C340" s="43">
        <v>839</v>
      </c>
      <c r="D340" s="43" t="s">
        <v>32</v>
      </c>
      <c r="E340" s="43" t="s">
        <v>15</v>
      </c>
      <c r="F340" s="43" t="s">
        <v>34</v>
      </c>
    </row>
    <row r="341" spans="1:6">
      <c r="A341" s="48">
        <v>340</v>
      </c>
      <c r="B341" s="40" t="s">
        <v>374</v>
      </c>
      <c r="C341" s="43">
        <v>840</v>
      </c>
      <c r="D341" s="43" t="s">
        <v>32</v>
      </c>
      <c r="E341" s="43" t="s">
        <v>15</v>
      </c>
      <c r="F341" s="43" t="s">
        <v>34</v>
      </c>
    </row>
    <row r="342" spans="1:6">
      <c r="A342" s="48">
        <v>341</v>
      </c>
      <c r="B342" s="40" t="s">
        <v>375</v>
      </c>
      <c r="C342" s="43">
        <v>841</v>
      </c>
      <c r="D342" s="43" t="s">
        <v>19</v>
      </c>
      <c r="E342" s="43" t="s">
        <v>15</v>
      </c>
      <c r="F342" s="43" t="s">
        <v>21</v>
      </c>
    </row>
    <row r="343" spans="1:6">
      <c r="A343" s="48">
        <v>342</v>
      </c>
      <c r="B343" s="40" t="s">
        <v>376</v>
      </c>
      <c r="C343" s="43">
        <v>842</v>
      </c>
      <c r="D343" s="43" t="s">
        <v>32</v>
      </c>
      <c r="E343" s="43" t="s">
        <v>15</v>
      </c>
      <c r="F343" s="43" t="s">
        <v>21</v>
      </c>
    </row>
    <row r="344" spans="1:6">
      <c r="A344" s="48">
        <v>343</v>
      </c>
      <c r="B344" s="40" t="s">
        <v>377</v>
      </c>
      <c r="C344" s="43">
        <v>843</v>
      </c>
      <c r="D344" s="43" t="s">
        <v>19</v>
      </c>
      <c r="E344" s="43" t="s">
        <v>15</v>
      </c>
      <c r="F344" s="43" t="s">
        <v>34</v>
      </c>
    </row>
    <row r="345" spans="1:6">
      <c r="A345" s="48">
        <v>344</v>
      </c>
      <c r="B345" s="40" t="s">
        <v>378</v>
      </c>
      <c r="C345" s="43">
        <v>844</v>
      </c>
      <c r="D345" s="43" t="s">
        <v>32</v>
      </c>
      <c r="E345" s="43" t="s">
        <v>15</v>
      </c>
      <c r="F345" s="43" t="s">
        <v>21</v>
      </c>
    </row>
    <row r="346" spans="1:6">
      <c r="A346" s="48">
        <v>345</v>
      </c>
      <c r="B346" s="40" t="s">
        <v>379</v>
      </c>
      <c r="C346" s="43">
        <v>845</v>
      </c>
      <c r="D346" s="43" t="s">
        <v>19</v>
      </c>
      <c r="E346" s="43" t="s">
        <v>15</v>
      </c>
      <c r="F346" s="43" t="s">
        <v>21</v>
      </c>
    </row>
    <row r="347" spans="1:6">
      <c r="A347" s="48">
        <v>346</v>
      </c>
      <c r="B347" s="40" t="s">
        <v>380</v>
      </c>
      <c r="C347" s="43">
        <v>846</v>
      </c>
      <c r="D347" s="43" t="s">
        <v>32</v>
      </c>
      <c r="E347" s="43" t="s">
        <v>15</v>
      </c>
      <c r="F347" s="43" t="s">
        <v>34</v>
      </c>
    </row>
    <row r="348" spans="1:6">
      <c r="A348" s="48">
        <v>347</v>
      </c>
      <c r="B348" s="40" t="s">
        <v>381</v>
      </c>
      <c r="C348" s="43">
        <v>847</v>
      </c>
      <c r="D348" s="43" t="s">
        <v>20</v>
      </c>
      <c r="E348" s="43" t="s">
        <v>15</v>
      </c>
      <c r="F348" s="43" t="s">
        <v>21</v>
      </c>
    </row>
    <row r="349" spans="1:6">
      <c r="A349" s="48">
        <v>348</v>
      </c>
      <c r="B349" s="40" t="s">
        <v>382</v>
      </c>
      <c r="C349" s="43">
        <v>848</v>
      </c>
      <c r="D349" s="43" t="s">
        <v>20</v>
      </c>
      <c r="E349" s="43" t="s">
        <v>15</v>
      </c>
      <c r="F349" s="43" t="s">
        <v>21</v>
      </c>
    </row>
    <row r="350" spans="1:6">
      <c r="A350" s="48">
        <v>349</v>
      </c>
      <c r="B350" s="40" t="s">
        <v>383</v>
      </c>
      <c r="C350" s="43">
        <v>849</v>
      </c>
      <c r="D350" s="43" t="s">
        <v>32</v>
      </c>
      <c r="E350" s="43" t="s">
        <v>15</v>
      </c>
      <c r="F350" s="43" t="s">
        <v>21</v>
      </c>
    </row>
    <row r="351" spans="1:6">
      <c r="A351" s="48">
        <v>350</v>
      </c>
      <c r="B351" s="40" t="s">
        <v>384</v>
      </c>
      <c r="C351" s="43">
        <v>850</v>
      </c>
      <c r="D351" s="43" t="s">
        <v>32</v>
      </c>
      <c r="E351" s="43" t="s">
        <v>15</v>
      </c>
      <c r="F351" s="43" t="s">
        <v>34</v>
      </c>
    </row>
    <row r="352" spans="1:6">
      <c r="A352" s="48">
        <v>351</v>
      </c>
      <c r="B352" s="40" t="s">
        <v>385</v>
      </c>
      <c r="C352" s="43">
        <v>851</v>
      </c>
      <c r="D352" s="43" t="s">
        <v>19</v>
      </c>
      <c r="E352" s="43" t="s">
        <v>15</v>
      </c>
      <c r="F352" s="43" t="s">
        <v>21</v>
      </c>
    </row>
    <row r="353" spans="1:6">
      <c r="A353" s="48">
        <v>352</v>
      </c>
      <c r="B353" s="40" t="s">
        <v>386</v>
      </c>
      <c r="C353" s="43">
        <v>852</v>
      </c>
      <c r="D353" s="43" t="s">
        <v>32</v>
      </c>
      <c r="E353" s="43" t="s">
        <v>15</v>
      </c>
      <c r="F353" s="43" t="s">
        <v>21</v>
      </c>
    </row>
    <row r="354" spans="1:6">
      <c r="A354" s="48">
        <v>353</v>
      </c>
      <c r="B354" s="40" t="s">
        <v>387</v>
      </c>
      <c r="C354" s="43">
        <v>853</v>
      </c>
      <c r="D354" s="43" t="s">
        <v>32</v>
      </c>
      <c r="E354" s="43" t="s">
        <v>15</v>
      </c>
      <c r="F354" s="43" t="s">
        <v>34</v>
      </c>
    </row>
    <row r="355" spans="1:6">
      <c r="A355" s="48">
        <v>354</v>
      </c>
      <c r="B355" s="40" t="s">
        <v>388</v>
      </c>
      <c r="C355" s="43">
        <v>854</v>
      </c>
      <c r="D355" s="43" t="s">
        <v>32</v>
      </c>
      <c r="E355" s="43" t="s">
        <v>15</v>
      </c>
      <c r="F355" s="43" t="s">
        <v>21</v>
      </c>
    </row>
    <row r="356" spans="1:6">
      <c r="A356" s="48">
        <v>355</v>
      </c>
      <c r="B356" s="40" t="s">
        <v>389</v>
      </c>
      <c r="C356" s="43">
        <v>855</v>
      </c>
      <c r="D356" s="43" t="s">
        <v>32</v>
      </c>
      <c r="E356" s="43" t="s">
        <v>15</v>
      </c>
      <c r="F356" s="43" t="s">
        <v>34</v>
      </c>
    </row>
    <row r="357" spans="1:6">
      <c r="A357" s="48">
        <v>356</v>
      </c>
      <c r="B357" s="40" t="s">
        <v>390</v>
      </c>
      <c r="C357" s="43">
        <v>856</v>
      </c>
      <c r="D357" s="43" t="s">
        <v>32</v>
      </c>
      <c r="E357" s="43" t="s">
        <v>15</v>
      </c>
      <c r="F357" s="43" t="s">
        <v>21</v>
      </c>
    </row>
    <row r="358" spans="1:6">
      <c r="A358" s="48">
        <v>357</v>
      </c>
      <c r="B358" s="40" t="s">
        <v>391</v>
      </c>
      <c r="C358" s="43">
        <v>857</v>
      </c>
      <c r="D358" s="43" t="s">
        <v>32</v>
      </c>
      <c r="E358" s="43" t="s">
        <v>15</v>
      </c>
      <c r="F358" s="43" t="s">
        <v>21</v>
      </c>
    </row>
    <row r="359" spans="1:6">
      <c r="A359" s="48">
        <v>358</v>
      </c>
      <c r="B359" s="40" t="s">
        <v>392</v>
      </c>
      <c r="C359" s="43">
        <v>858</v>
      </c>
      <c r="D359" s="43" t="s">
        <v>19</v>
      </c>
      <c r="E359" s="43" t="s">
        <v>15</v>
      </c>
      <c r="F359" s="43" t="s">
        <v>21</v>
      </c>
    </row>
    <row r="360" spans="1:6">
      <c r="A360" s="48">
        <v>359</v>
      </c>
      <c r="B360" s="40" t="s">
        <v>393</v>
      </c>
      <c r="C360" s="43">
        <v>859</v>
      </c>
      <c r="D360" s="43" t="s">
        <v>32</v>
      </c>
      <c r="E360" s="43" t="s">
        <v>15</v>
      </c>
      <c r="F360" s="43" t="s">
        <v>21</v>
      </c>
    </row>
    <row r="361" spans="1:6">
      <c r="A361" s="48">
        <v>360</v>
      </c>
      <c r="B361" s="40" t="s">
        <v>394</v>
      </c>
      <c r="C361" s="43">
        <v>860</v>
      </c>
      <c r="D361" s="43" t="s">
        <v>32</v>
      </c>
      <c r="E361" s="43" t="s">
        <v>15</v>
      </c>
      <c r="F361" s="43" t="s">
        <v>21</v>
      </c>
    </row>
    <row r="362" spans="1:6">
      <c r="A362" s="48">
        <v>361</v>
      </c>
      <c r="B362" s="40" t="s">
        <v>395</v>
      </c>
      <c r="C362" s="43">
        <v>861</v>
      </c>
      <c r="D362" s="43" t="s">
        <v>32</v>
      </c>
      <c r="E362" s="43" t="s">
        <v>15</v>
      </c>
      <c r="F362" s="43" t="s">
        <v>21</v>
      </c>
    </row>
    <row r="363" spans="1:6">
      <c r="A363" s="48">
        <v>362</v>
      </c>
      <c r="B363" s="40" t="s">
        <v>396</v>
      </c>
      <c r="C363" s="43">
        <v>862</v>
      </c>
      <c r="D363" s="43" t="s">
        <v>32</v>
      </c>
      <c r="E363" s="43" t="s">
        <v>15</v>
      </c>
      <c r="F363" s="43" t="s">
        <v>34</v>
      </c>
    </row>
    <row r="364" spans="1:6">
      <c r="A364" s="48">
        <v>363</v>
      </c>
      <c r="B364" s="40" t="s">
        <v>397</v>
      </c>
      <c r="C364" s="43">
        <v>863</v>
      </c>
      <c r="D364" s="43" t="s">
        <v>32</v>
      </c>
      <c r="E364" s="43" t="s">
        <v>15</v>
      </c>
      <c r="F364" s="43" t="s">
        <v>21</v>
      </c>
    </row>
    <row r="365" spans="1:6">
      <c r="A365" s="48">
        <v>364</v>
      </c>
      <c r="B365" s="40" t="s">
        <v>398</v>
      </c>
      <c r="C365" s="43">
        <v>864</v>
      </c>
      <c r="D365" s="43" t="s">
        <v>20</v>
      </c>
      <c r="E365" s="43" t="s">
        <v>15</v>
      </c>
      <c r="F365" s="43" t="s">
        <v>21</v>
      </c>
    </row>
    <row r="366" spans="1:6">
      <c r="A366" s="48">
        <v>365</v>
      </c>
      <c r="B366" s="40" t="s">
        <v>399</v>
      </c>
      <c r="C366" s="43">
        <v>865</v>
      </c>
      <c r="D366" s="43" t="s">
        <v>32</v>
      </c>
      <c r="E366" s="43" t="s">
        <v>15</v>
      </c>
      <c r="F366" s="43" t="s">
        <v>34</v>
      </c>
    </row>
    <row r="367" spans="1:6">
      <c r="A367" s="48">
        <v>366</v>
      </c>
      <c r="B367" s="40" t="s">
        <v>400</v>
      </c>
      <c r="C367" s="43">
        <v>866</v>
      </c>
      <c r="D367" s="43" t="s">
        <v>32</v>
      </c>
      <c r="E367" s="43" t="s">
        <v>15</v>
      </c>
      <c r="F367" s="43" t="s">
        <v>21</v>
      </c>
    </row>
    <row r="368" spans="1:6">
      <c r="A368" s="48">
        <v>367</v>
      </c>
      <c r="B368" s="40" t="s">
        <v>401</v>
      </c>
      <c r="C368" s="43">
        <v>867</v>
      </c>
      <c r="D368" s="43" t="s">
        <v>19</v>
      </c>
      <c r="E368" s="43" t="s">
        <v>15</v>
      </c>
      <c r="F368" s="43" t="s">
        <v>21</v>
      </c>
    </row>
    <row r="369" spans="1:6">
      <c r="A369" s="48">
        <v>368</v>
      </c>
      <c r="B369" s="40" t="s">
        <v>402</v>
      </c>
      <c r="C369" s="43">
        <v>868</v>
      </c>
      <c r="D369" s="49" t="s">
        <v>20</v>
      </c>
      <c r="E369" s="49" t="s">
        <v>15</v>
      </c>
      <c r="F369" s="43" t="s">
        <v>21</v>
      </c>
    </row>
    <row r="370" spans="1:6">
      <c r="A370" s="48">
        <v>369</v>
      </c>
      <c r="B370" s="40" t="s">
        <v>403</v>
      </c>
      <c r="C370" s="43">
        <v>869</v>
      </c>
      <c r="D370" s="43" t="s">
        <v>32</v>
      </c>
      <c r="E370" s="43" t="s">
        <v>15</v>
      </c>
      <c r="F370" s="43" t="s">
        <v>21</v>
      </c>
    </row>
    <row r="371" spans="1:6">
      <c r="A371" s="48">
        <v>370</v>
      </c>
      <c r="B371" s="40" t="s">
        <v>404</v>
      </c>
      <c r="C371" s="43">
        <v>870</v>
      </c>
      <c r="D371" s="43" t="s">
        <v>32</v>
      </c>
      <c r="E371" s="43" t="s">
        <v>15</v>
      </c>
      <c r="F371" s="43" t="s">
        <v>34</v>
      </c>
    </row>
    <row r="372" spans="1:6">
      <c r="A372" s="48">
        <v>371</v>
      </c>
      <c r="B372" s="40" t="s">
        <v>405</v>
      </c>
      <c r="C372" s="43">
        <v>871</v>
      </c>
      <c r="D372" s="43" t="s">
        <v>32</v>
      </c>
      <c r="E372" s="43" t="s">
        <v>15</v>
      </c>
      <c r="F372" s="43" t="s">
        <v>34</v>
      </c>
    </row>
    <row r="373" spans="1:6">
      <c r="A373" s="48">
        <v>372</v>
      </c>
      <c r="B373" s="40" t="s">
        <v>406</v>
      </c>
      <c r="C373" s="43">
        <v>872</v>
      </c>
      <c r="D373" s="43" t="s">
        <v>20</v>
      </c>
      <c r="E373" s="43" t="s">
        <v>15</v>
      </c>
      <c r="F373" s="43" t="s">
        <v>21</v>
      </c>
    </row>
    <row r="374" spans="1:6">
      <c r="A374" s="48">
        <v>373</v>
      </c>
      <c r="B374" s="40" t="s">
        <v>407</v>
      </c>
      <c r="C374" s="43">
        <v>873</v>
      </c>
      <c r="D374" s="43" t="s">
        <v>19</v>
      </c>
      <c r="E374" s="43" t="s">
        <v>15</v>
      </c>
      <c r="F374" s="43" t="s">
        <v>34</v>
      </c>
    </row>
    <row r="375" spans="1:6">
      <c r="A375" s="48">
        <v>374</v>
      </c>
      <c r="B375" s="40" t="s">
        <v>408</v>
      </c>
      <c r="C375" s="43">
        <v>874</v>
      </c>
      <c r="D375" s="43" t="s">
        <v>19</v>
      </c>
      <c r="E375" s="43" t="s">
        <v>15</v>
      </c>
      <c r="F375" s="43" t="s">
        <v>21</v>
      </c>
    </row>
    <row r="376" spans="1:6">
      <c r="A376" s="48">
        <v>375</v>
      </c>
      <c r="B376" s="40" t="s">
        <v>409</v>
      </c>
      <c r="C376" s="43">
        <v>875</v>
      </c>
      <c r="D376" s="43" t="s">
        <v>20</v>
      </c>
      <c r="E376" s="43" t="s">
        <v>15</v>
      </c>
      <c r="F376" s="43" t="s">
        <v>34</v>
      </c>
    </row>
    <row r="377" spans="1:6">
      <c r="A377" s="48">
        <v>376</v>
      </c>
      <c r="B377" s="40" t="s">
        <v>410</v>
      </c>
      <c r="C377" s="43">
        <v>876</v>
      </c>
      <c r="D377" s="43" t="s">
        <v>32</v>
      </c>
      <c r="E377" s="43" t="s">
        <v>15</v>
      </c>
      <c r="F377" s="43" t="s">
        <v>21</v>
      </c>
    </row>
    <row r="378" spans="1:6">
      <c r="A378" s="48">
        <v>377</v>
      </c>
      <c r="B378" s="40" t="s">
        <v>411</v>
      </c>
      <c r="C378" s="43">
        <v>877</v>
      </c>
      <c r="D378" s="43" t="s">
        <v>32</v>
      </c>
      <c r="E378" s="43" t="s">
        <v>15</v>
      </c>
      <c r="F378" s="43" t="s">
        <v>34</v>
      </c>
    </row>
    <row r="379" spans="1:6">
      <c r="A379" s="48">
        <v>378</v>
      </c>
      <c r="B379" s="40" t="s">
        <v>412</v>
      </c>
      <c r="C379" s="43">
        <v>878</v>
      </c>
      <c r="D379" s="43" t="s">
        <v>32</v>
      </c>
      <c r="E379" s="43" t="s">
        <v>15</v>
      </c>
      <c r="F379" s="43" t="s">
        <v>21</v>
      </c>
    </row>
    <row r="380" spans="1:6">
      <c r="A380" s="48">
        <v>379</v>
      </c>
      <c r="B380" s="40" t="s">
        <v>413</v>
      </c>
      <c r="C380" s="43">
        <v>879</v>
      </c>
      <c r="D380" s="43" t="s">
        <v>32</v>
      </c>
      <c r="E380" s="43" t="s">
        <v>15</v>
      </c>
      <c r="F380" s="43" t="s">
        <v>34</v>
      </c>
    </row>
    <row r="381" spans="1:6">
      <c r="A381" s="48">
        <v>380</v>
      </c>
      <c r="B381" s="40" t="s">
        <v>414</v>
      </c>
      <c r="C381" s="43">
        <v>880</v>
      </c>
      <c r="D381" s="43" t="s">
        <v>19</v>
      </c>
      <c r="E381" s="43" t="s">
        <v>15</v>
      </c>
      <c r="F381" s="43" t="s">
        <v>21</v>
      </c>
    </row>
    <row r="382" spans="1:6">
      <c r="A382" s="48">
        <v>381</v>
      </c>
      <c r="B382" s="40" t="s">
        <v>415</v>
      </c>
      <c r="C382" s="43">
        <v>881</v>
      </c>
      <c r="D382" s="43" t="s">
        <v>19</v>
      </c>
      <c r="E382" s="43" t="s">
        <v>15</v>
      </c>
      <c r="F382" s="43" t="s">
        <v>21</v>
      </c>
    </row>
    <row r="383" spans="1:6">
      <c r="A383" s="48">
        <v>382</v>
      </c>
      <c r="B383" s="40" t="s">
        <v>416</v>
      </c>
      <c r="C383" s="43">
        <v>882</v>
      </c>
      <c r="D383" s="43" t="s">
        <v>20</v>
      </c>
      <c r="E383" s="43" t="s">
        <v>15</v>
      </c>
      <c r="F383" s="43" t="s">
        <v>34</v>
      </c>
    </row>
    <row r="384" spans="1:6">
      <c r="A384" s="48">
        <v>383</v>
      </c>
      <c r="B384" s="40" t="s">
        <v>417</v>
      </c>
      <c r="C384" s="43">
        <v>883</v>
      </c>
      <c r="D384" s="43" t="s">
        <v>19</v>
      </c>
      <c r="E384" s="43" t="s">
        <v>15</v>
      </c>
      <c r="F384" s="43" t="s">
        <v>34</v>
      </c>
    </row>
    <row r="385" spans="1:6">
      <c r="A385" s="48">
        <v>384</v>
      </c>
      <c r="B385" s="40" t="s">
        <v>418</v>
      </c>
      <c r="C385" s="43">
        <v>884</v>
      </c>
      <c r="D385" s="43" t="s">
        <v>32</v>
      </c>
      <c r="E385" s="43" t="s">
        <v>15</v>
      </c>
      <c r="F385" s="43" t="s">
        <v>21</v>
      </c>
    </row>
    <row r="386" spans="1:6">
      <c r="A386" s="48">
        <v>385</v>
      </c>
      <c r="B386" s="40" t="s">
        <v>419</v>
      </c>
      <c r="C386" s="43">
        <v>885</v>
      </c>
      <c r="D386" s="43" t="s">
        <v>32</v>
      </c>
      <c r="E386" s="43" t="s">
        <v>15</v>
      </c>
      <c r="F386" s="43" t="s">
        <v>21</v>
      </c>
    </row>
    <row r="387" spans="1:6">
      <c r="A387" s="48">
        <v>386</v>
      </c>
      <c r="B387" s="40" t="s">
        <v>420</v>
      </c>
      <c r="C387" s="43">
        <v>886</v>
      </c>
      <c r="D387" s="43" t="s">
        <v>19</v>
      </c>
      <c r="E387" s="43" t="s">
        <v>15</v>
      </c>
      <c r="F387" s="43" t="s">
        <v>21</v>
      </c>
    </row>
    <row r="388" spans="1:6">
      <c r="A388" s="48">
        <v>387</v>
      </c>
      <c r="B388" s="40" t="s">
        <v>421</v>
      </c>
      <c r="C388" s="43">
        <v>887</v>
      </c>
      <c r="D388" s="43" t="s">
        <v>32</v>
      </c>
      <c r="E388" s="43" t="s">
        <v>15</v>
      </c>
      <c r="F388" s="43" t="s">
        <v>21</v>
      </c>
    </row>
    <row r="389" spans="1:6">
      <c r="A389" s="48">
        <v>388</v>
      </c>
      <c r="B389" s="40" t="s">
        <v>422</v>
      </c>
      <c r="C389" s="43">
        <v>888</v>
      </c>
      <c r="D389" s="43" t="s">
        <v>19</v>
      </c>
      <c r="E389" s="43" t="s">
        <v>15</v>
      </c>
      <c r="F389" s="43" t="s">
        <v>21</v>
      </c>
    </row>
    <row r="390" spans="1:6">
      <c r="A390" s="48">
        <v>389</v>
      </c>
      <c r="B390" s="40" t="s">
        <v>423</v>
      </c>
      <c r="C390" s="43">
        <v>889</v>
      </c>
      <c r="D390" s="43" t="s">
        <v>19</v>
      </c>
      <c r="E390" s="43" t="s">
        <v>15</v>
      </c>
      <c r="F390" s="43" t="s">
        <v>21</v>
      </c>
    </row>
    <row r="391" spans="1:6">
      <c r="A391" s="48">
        <v>390</v>
      </c>
      <c r="B391" s="40" t="s">
        <v>424</v>
      </c>
      <c r="C391" s="43">
        <v>890</v>
      </c>
      <c r="D391" s="43" t="s">
        <v>32</v>
      </c>
      <c r="E391" s="43" t="s">
        <v>15</v>
      </c>
      <c r="F391" s="43" t="s">
        <v>34</v>
      </c>
    </row>
    <row r="392" spans="1:6">
      <c r="A392" s="48">
        <v>391</v>
      </c>
      <c r="B392" s="40" t="s">
        <v>425</v>
      </c>
      <c r="C392" s="43">
        <v>891</v>
      </c>
      <c r="D392" s="43" t="s">
        <v>32</v>
      </c>
      <c r="E392" s="43" t="s">
        <v>15</v>
      </c>
      <c r="F392" s="43" t="s">
        <v>21</v>
      </c>
    </row>
    <row r="393" spans="1:6">
      <c r="A393" s="48">
        <v>392</v>
      </c>
      <c r="B393" s="40" t="s">
        <v>426</v>
      </c>
      <c r="C393" s="43">
        <v>892</v>
      </c>
      <c r="D393" s="43" t="s">
        <v>19</v>
      </c>
      <c r="E393" s="43" t="s">
        <v>15</v>
      </c>
      <c r="F393" s="43" t="s">
        <v>21</v>
      </c>
    </row>
    <row r="394" spans="1:6">
      <c r="A394" s="48">
        <v>393</v>
      </c>
      <c r="B394" s="40" t="s">
        <v>427</v>
      </c>
      <c r="C394" s="43">
        <v>893</v>
      </c>
      <c r="D394" s="43" t="s">
        <v>19</v>
      </c>
      <c r="E394" s="43" t="s">
        <v>15</v>
      </c>
      <c r="F394" s="43" t="s">
        <v>21</v>
      </c>
    </row>
    <row r="395" spans="1:6">
      <c r="A395" s="48">
        <v>394</v>
      </c>
      <c r="B395" s="40" t="s">
        <v>428</v>
      </c>
      <c r="C395" s="43">
        <v>894</v>
      </c>
      <c r="D395" s="43" t="s">
        <v>19</v>
      </c>
      <c r="E395" s="43" t="s">
        <v>15</v>
      </c>
      <c r="F395" s="43" t="s">
        <v>21</v>
      </c>
    </row>
    <row r="396" spans="1:6">
      <c r="A396" s="48">
        <v>395</v>
      </c>
      <c r="B396" s="40" t="s">
        <v>429</v>
      </c>
      <c r="C396" s="43">
        <v>895</v>
      </c>
      <c r="D396" s="43" t="s">
        <v>19</v>
      </c>
      <c r="E396" s="43" t="s">
        <v>15</v>
      </c>
      <c r="F396" s="43" t="s">
        <v>34</v>
      </c>
    </row>
    <row r="397" spans="1:6">
      <c r="A397" s="48">
        <v>396</v>
      </c>
      <c r="B397" s="40" t="s">
        <v>430</v>
      </c>
      <c r="C397" s="43">
        <v>896</v>
      </c>
      <c r="D397" s="43" t="s">
        <v>32</v>
      </c>
      <c r="E397" s="43" t="s">
        <v>15</v>
      </c>
      <c r="F397" s="43" t="s">
        <v>34</v>
      </c>
    </row>
    <row r="398" spans="1:6">
      <c r="A398" s="48">
        <v>397</v>
      </c>
      <c r="B398" s="40" t="s">
        <v>431</v>
      </c>
      <c r="C398" s="43">
        <v>897</v>
      </c>
      <c r="D398" s="43" t="s">
        <v>19</v>
      </c>
      <c r="E398" s="43" t="s">
        <v>15</v>
      </c>
      <c r="F398" s="43" t="s">
        <v>21</v>
      </c>
    </row>
    <row r="399" spans="1:6">
      <c r="A399" s="48">
        <v>398</v>
      </c>
      <c r="B399" s="40" t="s">
        <v>432</v>
      </c>
      <c r="C399" s="43">
        <v>898</v>
      </c>
      <c r="D399" s="43" t="s">
        <v>32</v>
      </c>
      <c r="E399" s="43" t="s">
        <v>15</v>
      </c>
      <c r="F399" s="43" t="s">
        <v>21</v>
      </c>
    </row>
    <row r="400" spans="1:6">
      <c r="A400" s="48">
        <v>399</v>
      </c>
      <c r="B400" s="40" t="s">
        <v>433</v>
      </c>
      <c r="C400" s="43">
        <v>899</v>
      </c>
      <c r="D400" s="43" t="s">
        <v>19</v>
      </c>
      <c r="E400" s="43" t="s">
        <v>15</v>
      </c>
      <c r="F400" s="43" t="s">
        <v>21</v>
      </c>
    </row>
    <row r="401" spans="1:6">
      <c r="A401" s="48">
        <v>400</v>
      </c>
      <c r="B401" s="40" t="s">
        <v>434</v>
      </c>
      <c r="C401" s="43">
        <v>900</v>
      </c>
      <c r="D401" s="43" t="s">
        <v>32</v>
      </c>
      <c r="E401" s="43" t="s">
        <v>15</v>
      </c>
      <c r="F401" s="43" t="s">
        <v>21</v>
      </c>
    </row>
    <row r="402" spans="1:6">
      <c r="A402" s="48">
        <v>401</v>
      </c>
      <c r="B402" s="40" t="s">
        <v>435</v>
      </c>
      <c r="C402" s="43">
        <v>901</v>
      </c>
      <c r="D402" s="43" t="s">
        <v>32</v>
      </c>
      <c r="E402" s="43" t="s">
        <v>15</v>
      </c>
      <c r="F402" s="43" t="s">
        <v>34</v>
      </c>
    </row>
    <row r="403" spans="1:6">
      <c r="A403" s="48">
        <v>402</v>
      </c>
      <c r="B403" s="40" t="s">
        <v>436</v>
      </c>
      <c r="C403" s="43">
        <v>902</v>
      </c>
      <c r="D403" s="43" t="s">
        <v>32</v>
      </c>
      <c r="E403" s="43" t="s">
        <v>15</v>
      </c>
      <c r="F403" s="43" t="s">
        <v>34</v>
      </c>
    </row>
    <row r="404" spans="1:6">
      <c r="A404" s="48">
        <v>403</v>
      </c>
      <c r="B404" s="40" t="s">
        <v>437</v>
      </c>
      <c r="C404" s="43">
        <v>903</v>
      </c>
      <c r="D404" s="43" t="s">
        <v>32</v>
      </c>
      <c r="E404" s="43" t="s">
        <v>15</v>
      </c>
      <c r="F404" s="43" t="s">
        <v>21</v>
      </c>
    </row>
    <row r="405" spans="1:6">
      <c r="A405" s="48">
        <v>404</v>
      </c>
      <c r="B405" s="40" t="s">
        <v>438</v>
      </c>
      <c r="C405" s="43">
        <v>904</v>
      </c>
      <c r="D405" s="43" t="s">
        <v>32</v>
      </c>
      <c r="E405" s="43" t="s">
        <v>15</v>
      </c>
      <c r="F405" s="43" t="s">
        <v>21</v>
      </c>
    </row>
    <row r="406" spans="1:6">
      <c r="A406" s="48">
        <v>405</v>
      </c>
      <c r="B406" s="40" t="s">
        <v>439</v>
      </c>
      <c r="C406" s="43">
        <v>905</v>
      </c>
      <c r="D406" s="43" t="s">
        <v>32</v>
      </c>
      <c r="E406" s="43" t="s">
        <v>15</v>
      </c>
      <c r="F406" s="43" t="s">
        <v>34</v>
      </c>
    </row>
    <row r="407" spans="1:6">
      <c r="A407" s="48">
        <v>406</v>
      </c>
      <c r="B407" s="40" t="s">
        <v>440</v>
      </c>
      <c r="C407" s="43">
        <v>906</v>
      </c>
      <c r="D407" s="43" t="s">
        <v>32</v>
      </c>
      <c r="E407" s="43" t="s">
        <v>15</v>
      </c>
      <c r="F407" s="43" t="s">
        <v>21</v>
      </c>
    </row>
    <row r="408" spans="1:6">
      <c r="A408" s="48">
        <v>407</v>
      </c>
      <c r="B408" s="40" t="s">
        <v>441</v>
      </c>
      <c r="C408" s="43">
        <v>907</v>
      </c>
      <c r="D408" s="43" t="s">
        <v>19</v>
      </c>
      <c r="E408" s="43" t="s">
        <v>15</v>
      </c>
      <c r="F408" s="43" t="s">
        <v>21</v>
      </c>
    </row>
    <row r="409" spans="1:6">
      <c r="A409" s="48">
        <v>408</v>
      </c>
      <c r="B409" s="40" t="s">
        <v>442</v>
      </c>
      <c r="C409" s="43">
        <v>908</v>
      </c>
      <c r="D409" s="43" t="s">
        <v>32</v>
      </c>
      <c r="E409" s="43" t="s">
        <v>15</v>
      </c>
      <c r="F409" s="43" t="s">
        <v>34</v>
      </c>
    </row>
    <row r="410" spans="1:6">
      <c r="A410" s="48">
        <v>409</v>
      </c>
      <c r="B410" s="40" t="s">
        <v>443</v>
      </c>
      <c r="C410" s="43">
        <v>909</v>
      </c>
      <c r="D410" s="43" t="s">
        <v>32</v>
      </c>
      <c r="E410" s="43" t="s">
        <v>33</v>
      </c>
      <c r="F410" s="43" t="s">
        <v>21</v>
      </c>
    </row>
    <row r="411" spans="1:6">
      <c r="A411" s="48">
        <v>410</v>
      </c>
      <c r="B411" s="40" t="s">
        <v>444</v>
      </c>
      <c r="C411" s="43">
        <v>910</v>
      </c>
      <c r="D411" s="43" t="s">
        <v>32</v>
      </c>
      <c r="E411" s="43" t="s">
        <v>33</v>
      </c>
      <c r="F411" s="43" t="s">
        <v>21</v>
      </c>
    </row>
    <row r="412" spans="1:6">
      <c r="A412" s="48">
        <v>411</v>
      </c>
      <c r="B412" s="40" t="s">
        <v>445</v>
      </c>
      <c r="C412" s="43">
        <v>911</v>
      </c>
      <c r="D412" s="43" t="s">
        <v>32</v>
      </c>
      <c r="E412" s="43" t="s">
        <v>33</v>
      </c>
      <c r="F412" s="43" t="s">
        <v>21</v>
      </c>
    </row>
    <row r="413" spans="1:6">
      <c r="A413" s="48">
        <v>412</v>
      </c>
      <c r="B413" s="40" t="s">
        <v>446</v>
      </c>
      <c r="C413" s="43">
        <v>912</v>
      </c>
      <c r="D413" s="43" t="s">
        <v>32</v>
      </c>
      <c r="E413" s="43" t="s">
        <v>15</v>
      </c>
      <c r="F413" s="43" t="s">
        <v>21</v>
      </c>
    </row>
    <row r="414" spans="1:6">
      <c r="A414" s="48">
        <v>413</v>
      </c>
      <c r="B414" s="40" t="s">
        <v>447</v>
      </c>
      <c r="C414" s="43">
        <v>913</v>
      </c>
      <c r="D414" s="43" t="s">
        <v>32</v>
      </c>
      <c r="E414" s="43" t="s">
        <v>15</v>
      </c>
      <c r="F414" s="43" t="s">
        <v>21</v>
      </c>
    </row>
    <row r="415" spans="1:6">
      <c r="A415" s="48">
        <v>414</v>
      </c>
      <c r="B415" s="40" t="s">
        <v>448</v>
      </c>
      <c r="C415" s="43">
        <v>914</v>
      </c>
      <c r="D415" s="43" t="s">
        <v>32</v>
      </c>
      <c r="E415" s="43" t="s">
        <v>15</v>
      </c>
      <c r="F415" s="43" t="s">
        <v>34</v>
      </c>
    </row>
    <row r="416" spans="1:6">
      <c r="A416" s="48">
        <v>415</v>
      </c>
      <c r="B416" s="40" t="s">
        <v>449</v>
      </c>
      <c r="C416" s="43">
        <v>915</v>
      </c>
      <c r="D416" s="43" t="s">
        <v>32</v>
      </c>
      <c r="E416" s="43" t="s">
        <v>15</v>
      </c>
      <c r="F416" s="43" t="s">
        <v>34</v>
      </c>
    </row>
    <row r="417" spans="1:6">
      <c r="A417" s="48">
        <v>416</v>
      </c>
      <c r="B417" s="40" t="s">
        <v>450</v>
      </c>
      <c r="C417" s="43">
        <v>916</v>
      </c>
      <c r="D417" s="43" t="s">
        <v>32</v>
      </c>
      <c r="E417" s="43" t="s">
        <v>15</v>
      </c>
      <c r="F417" s="43" t="s">
        <v>21</v>
      </c>
    </row>
    <row r="418" spans="1:6">
      <c r="A418" s="48">
        <v>417</v>
      </c>
      <c r="B418" s="40" t="s">
        <v>451</v>
      </c>
      <c r="C418" s="43">
        <v>917</v>
      </c>
      <c r="D418" s="43" t="s">
        <v>32</v>
      </c>
      <c r="E418" s="43" t="s">
        <v>15</v>
      </c>
      <c r="F418" s="43" t="s">
        <v>21</v>
      </c>
    </row>
    <row r="419" spans="1:6">
      <c r="A419" s="48">
        <v>418</v>
      </c>
      <c r="B419" s="40" t="s">
        <v>452</v>
      </c>
      <c r="C419" s="43">
        <v>918</v>
      </c>
      <c r="D419" s="43" t="s">
        <v>32</v>
      </c>
      <c r="E419" s="43" t="s">
        <v>15</v>
      </c>
      <c r="F419" s="43" t="s">
        <v>21</v>
      </c>
    </row>
    <row r="420" spans="1:6">
      <c r="A420" s="48">
        <v>419</v>
      </c>
      <c r="B420" s="40" t="s">
        <v>453</v>
      </c>
      <c r="C420" s="44">
        <v>919</v>
      </c>
      <c r="D420" s="44" t="s">
        <v>32</v>
      </c>
      <c r="E420" s="44" t="s">
        <v>33</v>
      </c>
      <c r="F420" s="44" t="s">
        <v>21</v>
      </c>
    </row>
    <row r="421" spans="1:6">
      <c r="A421" s="48">
        <v>420</v>
      </c>
      <c r="B421" s="40" t="s">
        <v>454</v>
      </c>
      <c r="C421" s="44">
        <v>920</v>
      </c>
      <c r="D421" s="44" t="s">
        <v>32</v>
      </c>
      <c r="E421" s="44" t="s">
        <v>15</v>
      </c>
      <c r="F421" s="44" t="s">
        <v>21</v>
      </c>
    </row>
    <row r="422" spans="1:6">
      <c r="A422" s="48">
        <v>421</v>
      </c>
      <c r="B422" s="40" t="s">
        <v>455</v>
      </c>
      <c r="C422" s="44">
        <v>921</v>
      </c>
      <c r="D422" s="44" t="s">
        <v>32</v>
      </c>
      <c r="E422" s="44" t="s">
        <v>15</v>
      </c>
      <c r="F422" s="44" t="s">
        <v>21</v>
      </c>
    </row>
    <row r="423" spans="1:6">
      <c r="A423" s="48">
        <v>422</v>
      </c>
      <c r="B423" s="40" t="s">
        <v>456</v>
      </c>
      <c r="C423" s="44">
        <v>922</v>
      </c>
      <c r="D423" s="44" t="s">
        <v>32</v>
      </c>
      <c r="E423" s="44" t="s">
        <v>15</v>
      </c>
      <c r="F423" s="44" t="s">
        <v>21</v>
      </c>
    </row>
    <row r="424" spans="1:6">
      <c r="A424" s="48">
        <v>423</v>
      </c>
      <c r="B424" s="40" t="s">
        <v>457</v>
      </c>
      <c r="C424" s="44">
        <v>923</v>
      </c>
      <c r="D424" s="44" t="s">
        <v>32</v>
      </c>
      <c r="E424" s="44" t="s">
        <v>15</v>
      </c>
      <c r="F424" s="44" t="s">
        <v>34</v>
      </c>
    </row>
    <row r="425" spans="1:6">
      <c r="A425" s="48">
        <v>424</v>
      </c>
      <c r="B425" s="40" t="s">
        <v>458</v>
      </c>
      <c r="C425" s="44">
        <v>924</v>
      </c>
      <c r="D425" s="44" t="s">
        <v>32</v>
      </c>
      <c r="E425" s="44" t="s">
        <v>15</v>
      </c>
      <c r="F425" s="44"/>
    </row>
    <row r="426" spans="1:6">
      <c r="A426" s="48">
        <v>425</v>
      </c>
      <c r="B426" s="40" t="s">
        <v>459</v>
      </c>
      <c r="C426" s="44">
        <v>925</v>
      </c>
      <c r="D426" s="44" t="s">
        <v>32</v>
      </c>
      <c r="E426" s="44" t="s">
        <v>15</v>
      </c>
      <c r="F426" s="44" t="s">
        <v>21</v>
      </c>
    </row>
    <row r="427" spans="1:6">
      <c r="A427" s="48">
        <v>426</v>
      </c>
      <c r="B427" s="40" t="s">
        <v>460</v>
      </c>
      <c r="C427" s="44">
        <v>926</v>
      </c>
      <c r="D427" s="44" t="s">
        <v>32</v>
      </c>
      <c r="E427" s="44" t="s">
        <v>15</v>
      </c>
      <c r="F427" s="44" t="s">
        <v>21</v>
      </c>
    </row>
    <row r="428" spans="1:6">
      <c r="A428" s="48">
        <v>427</v>
      </c>
      <c r="B428" s="40" t="s">
        <v>461</v>
      </c>
      <c r="C428" s="44">
        <v>927</v>
      </c>
      <c r="D428" s="44" t="s">
        <v>32</v>
      </c>
      <c r="E428" s="44" t="s">
        <v>15</v>
      </c>
      <c r="F428" s="44"/>
    </row>
    <row r="429" spans="1:6">
      <c r="A429" s="48">
        <v>428</v>
      </c>
      <c r="B429" s="40" t="s">
        <v>462</v>
      </c>
      <c r="C429" s="44">
        <v>928</v>
      </c>
      <c r="D429" s="44" t="s">
        <v>32</v>
      </c>
      <c r="E429" s="44" t="s">
        <v>15</v>
      </c>
      <c r="F429" s="44" t="s">
        <v>21</v>
      </c>
    </row>
    <row r="430" spans="1:6">
      <c r="A430" s="48">
        <v>429</v>
      </c>
      <c r="B430" s="40" t="s">
        <v>463</v>
      </c>
      <c r="C430" s="44">
        <v>929</v>
      </c>
      <c r="D430" s="44" t="s">
        <v>19</v>
      </c>
      <c r="E430" s="44" t="s">
        <v>15</v>
      </c>
      <c r="F430" s="44" t="s">
        <v>34</v>
      </c>
    </row>
    <row r="431" spans="1:6">
      <c r="A431" s="48">
        <v>430</v>
      </c>
      <c r="B431" s="40" t="s">
        <v>464</v>
      </c>
      <c r="C431" s="44">
        <v>930</v>
      </c>
      <c r="D431" s="44" t="s">
        <v>32</v>
      </c>
      <c r="E431" s="44" t="s">
        <v>15</v>
      </c>
      <c r="F431" s="44" t="s">
        <v>21</v>
      </c>
    </row>
    <row r="432" spans="1:6">
      <c r="A432" s="48">
        <v>431</v>
      </c>
      <c r="B432" s="40" t="s">
        <v>465</v>
      </c>
      <c r="C432" s="44">
        <v>931</v>
      </c>
      <c r="D432" s="44" t="s">
        <v>32</v>
      </c>
      <c r="E432" s="44" t="s">
        <v>15</v>
      </c>
      <c r="F432" s="44"/>
    </row>
    <row r="433" spans="1:6">
      <c r="A433" s="48">
        <v>432</v>
      </c>
      <c r="B433" s="40" t="s">
        <v>466</v>
      </c>
      <c r="C433" s="44">
        <v>932</v>
      </c>
      <c r="D433" s="44" t="s">
        <v>32</v>
      </c>
      <c r="E433" s="44" t="s">
        <v>15</v>
      </c>
      <c r="F433" s="44"/>
    </row>
    <row r="434" spans="1:6">
      <c r="A434" s="48">
        <v>433</v>
      </c>
      <c r="B434" s="40" t="s">
        <v>467</v>
      </c>
      <c r="C434" s="44">
        <v>933</v>
      </c>
      <c r="D434" s="44" t="s">
        <v>32</v>
      </c>
      <c r="E434" s="44" t="s">
        <v>15</v>
      </c>
      <c r="F434" s="44" t="s">
        <v>34</v>
      </c>
    </row>
    <row r="435" spans="1:6">
      <c r="A435" s="48">
        <v>434</v>
      </c>
      <c r="B435" s="40" t="s">
        <v>468</v>
      </c>
      <c r="C435" s="44">
        <v>934</v>
      </c>
      <c r="D435" s="44" t="s">
        <v>32</v>
      </c>
      <c r="E435" s="44" t="s">
        <v>15</v>
      </c>
      <c r="F435" s="44" t="s">
        <v>34</v>
      </c>
    </row>
    <row r="436" spans="1:6">
      <c r="A436" s="48">
        <v>435</v>
      </c>
      <c r="B436" s="40" t="s">
        <v>469</v>
      </c>
      <c r="C436" s="44">
        <v>935</v>
      </c>
      <c r="D436" s="44" t="s">
        <v>32</v>
      </c>
      <c r="E436" s="44" t="s">
        <v>15</v>
      </c>
      <c r="F436" s="44"/>
    </row>
    <row r="437" spans="1:6">
      <c r="A437" s="48">
        <v>436</v>
      </c>
      <c r="B437" s="40" t="s">
        <v>470</v>
      </c>
      <c r="C437" s="44">
        <v>936</v>
      </c>
      <c r="D437" s="44" t="s">
        <v>32</v>
      </c>
      <c r="E437" s="44" t="s">
        <v>15</v>
      </c>
      <c r="F437" s="44" t="s">
        <v>21</v>
      </c>
    </row>
    <row r="438" spans="1:6">
      <c r="A438" s="48">
        <v>437</v>
      </c>
      <c r="B438" s="40" t="s">
        <v>471</v>
      </c>
      <c r="C438" s="44">
        <v>937</v>
      </c>
      <c r="D438" s="44" t="s">
        <v>32</v>
      </c>
      <c r="E438" s="44" t="s">
        <v>15</v>
      </c>
      <c r="F438" s="44"/>
    </row>
    <row r="439" spans="1:6">
      <c r="A439" s="48">
        <v>438</v>
      </c>
      <c r="B439" s="40" t="s">
        <v>472</v>
      </c>
      <c r="C439" s="44">
        <v>938</v>
      </c>
      <c r="D439" s="44" t="s">
        <v>19</v>
      </c>
      <c r="E439" s="44" t="s">
        <v>15</v>
      </c>
      <c r="F439" s="44" t="s">
        <v>34</v>
      </c>
    </row>
    <row r="440" spans="1:6">
      <c r="A440" s="48">
        <v>439</v>
      </c>
      <c r="B440" s="40" t="s">
        <v>473</v>
      </c>
      <c r="C440" s="44">
        <v>939</v>
      </c>
      <c r="D440" s="44" t="s">
        <v>32</v>
      </c>
      <c r="E440" s="44" t="s">
        <v>15</v>
      </c>
      <c r="F440" s="44"/>
    </row>
    <row r="441" spans="1:6">
      <c r="A441" s="48">
        <v>440</v>
      </c>
      <c r="B441" s="40" t="s">
        <v>474</v>
      </c>
      <c r="C441" s="44">
        <v>940</v>
      </c>
      <c r="D441" s="44" t="s">
        <v>32</v>
      </c>
      <c r="E441" s="44" t="s">
        <v>15</v>
      </c>
      <c r="F441" s="44"/>
    </row>
    <row r="442" spans="1:6">
      <c r="A442" s="48">
        <v>441</v>
      </c>
      <c r="B442" s="40" t="s">
        <v>475</v>
      </c>
      <c r="C442" s="44">
        <v>941</v>
      </c>
      <c r="D442" s="44" t="s">
        <v>19</v>
      </c>
      <c r="E442" s="44" t="s">
        <v>15</v>
      </c>
      <c r="F442" s="44" t="s">
        <v>34</v>
      </c>
    </row>
    <row r="443" spans="1:6">
      <c r="A443" s="48">
        <v>442</v>
      </c>
      <c r="B443" s="40" t="s">
        <v>476</v>
      </c>
      <c r="C443" s="44">
        <v>942</v>
      </c>
      <c r="D443" s="44" t="s">
        <v>32</v>
      </c>
      <c r="E443" s="44" t="s">
        <v>15</v>
      </c>
      <c r="F443" s="44" t="s">
        <v>21</v>
      </c>
    </row>
    <row r="444" spans="1:6">
      <c r="A444" s="48">
        <v>443</v>
      </c>
      <c r="B444" s="40" t="s">
        <v>477</v>
      </c>
      <c r="C444" s="44">
        <v>943</v>
      </c>
      <c r="D444" s="44" t="s">
        <v>32</v>
      </c>
      <c r="E444" s="44" t="s">
        <v>33</v>
      </c>
      <c r="F444" s="44"/>
    </row>
    <row r="445" spans="1:6">
      <c r="A445" s="48">
        <v>444</v>
      </c>
      <c r="B445" s="40" t="s">
        <v>478</v>
      </c>
      <c r="C445" s="44">
        <v>944</v>
      </c>
      <c r="D445" s="44" t="s">
        <v>32</v>
      </c>
      <c r="E445" s="44" t="s">
        <v>15</v>
      </c>
      <c r="F445" s="44"/>
    </row>
    <row r="446" spans="1:6">
      <c r="A446" s="48">
        <v>445</v>
      </c>
      <c r="B446" s="40" t="s">
        <v>479</v>
      </c>
      <c r="C446" s="44">
        <v>945</v>
      </c>
      <c r="D446" s="44" t="s">
        <v>32</v>
      </c>
      <c r="E446" s="44" t="s">
        <v>33</v>
      </c>
      <c r="F446" s="44" t="s">
        <v>21</v>
      </c>
    </row>
    <row r="447" spans="1:6">
      <c r="A447" s="48">
        <v>446</v>
      </c>
      <c r="B447" s="40" t="s">
        <v>480</v>
      </c>
      <c r="C447" s="44">
        <v>946</v>
      </c>
      <c r="D447" s="44" t="s">
        <v>32</v>
      </c>
      <c r="E447" s="44" t="s">
        <v>15</v>
      </c>
      <c r="F447" s="44" t="s">
        <v>34</v>
      </c>
    </row>
    <row r="448" spans="1:6">
      <c r="A448" s="48">
        <v>447</v>
      </c>
      <c r="B448" s="40" t="s">
        <v>481</v>
      </c>
      <c r="C448" s="44">
        <v>947</v>
      </c>
      <c r="D448" s="44" t="s">
        <v>19</v>
      </c>
      <c r="E448" s="44" t="s">
        <v>15</v>
      </c>
      <c r="F448" s="44" t="s">
        <v>34</v>
      </c>
    </row>
    <row r="449" spans="1:6">
      <c r="A449" s="48">
        <v>448</v>
      </c>
      <c r="B449" s="40" t="s">
        <v>482</v>
      </c>
      <c r="C449" s="44">
        <v>948</v>
      </c>
      <c r="D449" s="44" t="s">
        <v>32</v>
      </c>
      <c r="E449" s="44" t="s">
        <v>15</v>
      </c>
      <c r="F449" s="44"/>
    </row>
    <row r="450" spans="1:6">
      <c r="A450" s="48">
        <v>449</v>
      </c>
      <c r="B450" s="40" t="s">
        <v>483</v>
      </c>
      <c r="C450" s="44">
        <v>949</v>
      </c>
      <c r="D450" s="44" t="s">
        <v>32</v>
      </c>
      <c r="E450" s="44" t="s">
        <v>15</v>
      </c>
      <c r="F450" s="44" t="s">
        <v>34</v>
      </c>
    </row>
    <row r="451" spans="1:6">
      <c r="A451" s="48">
        <v>450</v>
      </c>
      <c r="B451" s="40" t="s">
        <v>484</v>
      </c>
      <c r="C451" s="44">
        <v>950</v>
      </c>
      <c r="D451" s="44" t="s">
        <v>32</v>
      </c>
      <c r="E451" s="44" t="s">
        <v>15</v>
      </c>
      <c r="F451" s="44"/>
    </row>
    <row r="452" spans="1:6">
      <c r="A452" s="48">
        <v>451</v>
      </c>
      <c r="B452" s="40" t="s">
        <v>485</v>
      </c>
      <c r="C452" s="44">
        <v>951</v>
      </c>
      <c r="D452" s="44" t="s">
        <v>19</v>
      </c>
      <c r="E452" s="44" t="s">
        <v>15</v>
      </c>
      <c r="F452" s="44" t="s">
        <v>34</v>
      </c>
    </row>
    <row r="453" spans="1:6">
      <c r="A453" s="48">
        <v>452</v>
      </c>
      <c r="B453" s="40" t="s">
        <v>486</v>
      </c>
      <c r="C453" s="44">
        <v>952</v>
      </c>
      <c r="D453" s="44" t="s">
        <v>32</v>
      </c>
      <c r="E453" s="44" t="s">
        <v>15</v>
      </c>
      <c r="F453" s="44" t="s">
        <v>21</v>
      </c>
    </row>
    <row r="454" spans="1:6">
      <c r="A454" s="48">
        <v>453</v>
      </c>
      <c r="B454" s="40" t="s">
        <v>487</v>
      </c>
      <c r="C454" s="44">
        <v>953</v>
      </c>
      <c r="D454" s="44" t="s">
        <v>32</v>
      </c>
      <c r="E454" s="44" t="s">
        <v>15</v>
      </c>
      <c r="F454" s="44"/>
    </row>
    <row r="455" spans="1:6">
      <c r="A455" s="48">
        <v>454</v>
      </c>
      <c r="B455" s="40" t="s">
        <v>488</v>
      </c>
      <c r="C455" s="44">
        <v>954</v>
      </c>
      <c r="D455" s="44" t="s">
        <v>32</v>
      </c>
      <c r="E455" s="44" t="s">
        <v>33</v>
      </c>
      <c r="F455" s="44"/>
    </row>
    <row r="456" spans="1:6">
      <c r="A456" s="48">
        <v>455</v>
      </c>
      <c r="B456" s="40" t="s">
        <v>489</v>
      </c>
      <c r="C456" s="44">
        <v>955</v>
      </c>
      <c r="D456" s="44" t="s">
        <v>32</v>
      </c>
      <c r="E456" s="44" t="s">
        <v>15</v>
      </c>
      <c r="F456" s="44" t="s">
        <v>34</v>
      </c>
    </row>
    <row r="457" spans="1:6">
      <c r="A457" s="48">
        <v>456</v>
      </c>
      <c r="B457" s="40" t="s">
        <v>490</v>
      </c>
      <c r="C457" s="44">
        <v>956</v>
      </c>
      <c r="D457" s="44" t="s">
        <v>32</v>
      </c>
      <c r="E457" s="44" t="s">
        <v>15</v>
      </c>
      <c r="F457" s="44" t="s">
        <v>21</v>
      </c>
    </row>
    <row r="458" spans="1:6">
      <c r="A458" s="48">
        <v>457</v>
      </c>
      <c r="B458" s="40" t="s">
        <v>491</v>
      </c>
      <c r="C458" s="44">
        <v>957</v>
      </c>
      <c r="D458" s="44" t="s">
        <v>32</v>
      </c>
      <c r="E458" s="44" t="s">
        <v>15</v>
      </c>
      <c r="F458" s="44" t="s">
        <v>21</v>
      </c>
    </row>
    <row r="459" spans="1:6">
      <c r="A459" s="48">
        <v>458</v>
      </c>
      <c r="B459" s="40" t="s">
        <v>492</v>
      </c>
      <c r="C459" s="44">
        <v>958</v>
      </c>
      <c r="D459" s="44" t="s">
        <v>32</v>
      </c>
      <c r="E459" s="44" t="s">
        <v>15</v>
      </c>
      <c r="F459" s="44" t="s">
        <v>34</v>
      </c>
    </row>
    <row r="460" spans="1:6">
      <c r="A460" s="48">
        <v>459</v>
      </c>
      <c r="B460" s="40" t="s">
        <v>493</v>
      </c>
      <c r="C460" s="44">
        <v>959</v>
      </c>
      <c r="D460" s="44" t="s">
        <v>32</v>
      </c>
      <c r="E460" s="44" t="s">
        <v>15</v>
      </c>
      <c r="F460" s="44" t="s">
        <v>34</v>
      </c>
    </row>
    <row r="461" spans="1:6">
      <c r="A461" s="48">
        <v>460</v>
      </c>
      <c r="B461" s="40" t="s">
        <v>494</v>
      </c>
      <c r="C461" s="44">
        <v>960</v>
      </c>
      <c r="D461" s="44" t="s">
        <v>32</v>
      </c>
      <c r="E461" s="44" t="s">
        <v>33</v>
      </c>
      <c r="F461" s="44"/>
    </row>
    <row r="462" spans="1:6">
      <c r="A462" s="48">
        <v>461</v>
      </c>
      <c r="B462" s="40" t="s">
        <v>495</v>
      </c>
      <c r="C462" s="44">
        <v>961</v>
      </c>
      <c r="D462" s="44" t="s">
        <v>19</v>
      </c>
      <c r="E462" s="44" t="s">
        <v>15</v>
      </c>
      <c r="F462" s="44" t="s">
        <v>34</v>
      </c>
    </row>
    <row r="463" spans="1:6">
      <c r="A463" s="48">
        <v>462</v>
      </c>
      <c r="B463" s="40" t="s">
        <v>496</v>
      </c>
      <c r="C463" s="44">
        <v>962</v>
      </c>
      <c r="D463" s="44" t="s">
        <v>20</v>
      </c>
      <c r="E463" s="44" t="s">
        <v>15</v>
      </c>
      <c r="F463" s="44" t="s">
        <v>34</v>
      </c>
    </row>
    <row r="464" spans="1:6">
      <c r="A464" s="48">
        <v>463</v>
      </c>
      <c r="B464" s="40" t="s">
        <v>497</v>
      </c>
      <c r="C464" s="44">
        <v>963</v>
      </c>
      <c r="D464" s="44" t="s">
        <v>32</v>
      </c>
      <c r="E464" s="44" t="s">
        <v>15</v>
      </c>
      <c r="F464" s="44" t="s">
        <v>34</v>
      </c>
    </row>
    <row r="465" spans="1:6">
      <c r="A465" s="48">
        <v>464</v>
      </c>
      <c r="B465" s="40" t="s">
        <v>498</v>
      </c>
      <c r="C465" s="44">
        <v>964</v>
      </c>
      <c r="D465" s="44" t="s">
        <v>32</v>
      </c>
      <c r="E465" s="44" t="s">
        <v>15</v>
      </c>
      <c r="F465" s="44" t="s">
        <v>21</v>
      </c>
    </row>
    <row r="466" spans="1:6">
      <c r="A466" s="48">
        <v>465</v>
      </c>
      <c r="B466" s="40" t="s">
        <v>499</v>
      </c>
      <c r="C466" s="44">
        <v>965</v>
      </c>
      <c r="D466" s="44" t="s">
        <v>32</v>
      </c>
      <c r="E466" s="44" t="s">
        <v>15</v>
      </c>
      <c r="F466" s="44" t="s">
        <v>34</v>
      </c>
    </row>
    <row r="467" spans="1:6">
      <c r="A467" s="48">
        <v>466</v>
      </c>
      <c r="B467" s="40" t="s">
        <v>500</v>
      </c>
      <c r="C467" s="44">
        <v>966</v>
      </c>
      <c r="D467" s="44" t="s">
        <v>32</v>
      </c>
      <c r="E467" s="44" t="s">
        <v>15</v>
      </c>
      <c r="F467" s="44" t="s">
        <v>21</v>
      </c>
    </row>
    <row r="468" spans="1:6">
      <c r="A468" s="48">
        <v>467</v>
      </c>
      <c r="B468" s="40" t="s">
        <v>501</v>
      </c>
      <c r="C468" s="44">
        <v>967</v>
      </c>
      <c r="D468" s="44" t="s">
        <v>19</v>
      </c>
      <c r="E468" s="44" t="s">
        <v>15</v>
      </c>
      <c r="F468" s="44" t="s">
        <v>34</v>
      </c>
    </row>
    <row r="469" spans="1:6">
      <c r="A469" s="48">
        <v>468</v>
      </c>
      <c r="B469" s="40" t="s">
        <v>502</v>
      </c>
      <c r="C469" s="44">
        <v>968</v>
      </c>
      <c r="D469" s="44" t="s">
        <v>19</v>
      </c>
      <c r="E469" s="44" t="s">
        <v>15</v>
      </c>
      <c r="F469" s="44" t="s">
        <v>34</v>
      </c>
    </row>
    <row r="470" spans="1:6">
      <c r="A470" s="48">
        <v>469</v>
      </c>
      <c r="B470" s="40" t="s">
        <v>503</v>
      </c>
      <c r="C470" s="44">
        <v>969</v>
      </c>
      <c r="D470" s="44" t="s">
        <v>32</v>
      </c>
      <c r="E470" s="44" t="s">
        <v>15</v>
      </c>
      <c r="F470" s="44" t="s">
        <v>34</v>
      </c>
    </row>
    <row r="471" spans="1:6">
      <c r="A471" s="48">
        <v>470</v>
      </c>
      <c r="B471" s="40" t="s">
        <v>504</v>
      </c>
      <c r="C471" s="44">
        <v>970</v>
      </c>
      <c r="D471" s="44" t="s">
        <v>32</v>
      </c>
      <c r="E471" s="44" t="s">
        <v>15</v>
      </c>
      <c r="F471" s="44"/>
    </row>
    <row r="472" spans="1:6">
      <c r="A472" s="48">
        <v>471</v>
      </c>
      <c r="B472" s="40" t="s">
        <v>505</v>
      </c>
      <c r="C472" s="44">
        <v>971</v>
      </c>
      <c r="D472" s="44" t="s">
        <v>19</v>
      </c>
      <c r="E472" s="44" t="s">
        <v>15</v>
      </c>
      <c r="F472" s="44" t="s">
        <v>34</v>
      </c>
    </row>
    <row r="473" spans="1:6">
      <c r="A473" s="48">
        <v>472</v>
      </c>
      <c r="B473" s="40" t="s">
        <v>506</v>
      </c>
      <c r="C473" s="44">
        <v>972</v>
      </c>
      <c r="D473" s="44" t="s">
        <v>32</v>
      </c>
      <c r="E473" s="44" t="s">
        <v>15</v>
      </c>
      <c r="F473" s="44"/>
    </row>
    <row r="474" spans="1:6">
      <c r="A474" s="48">
        <v>473</v>
      </c>
      <c r="B474" s="40" t="s">
        <v>507</v>
      </c>
      <c r="C474" s="44">
        <v>973</v>
      </c>
      <c r="D474" s="44" t="s">
        <v>32</v>
      </c>
      <c r="E474" s="44" t="s">
        <v>15</v>
      </c>
      <c r="F474" s="44" t="s">
        <v>21</v>
      </c>
    </row>
    <row r="475" spans="1:6">
      <c r="A475" s="48">
        <v>474</v>
      </c>
      <c r="B475" s="40" t="s">
        <v>508</v>
      </c>
      <c r="C475" s="44">
        <v>974</v>
      </c>
      <c r="D475" s="44" t="s">
        <v>32</v>
      </c>
      <c r="E475" s="44" t="s">
        <v>15</v>
      </c>
      <c r="F475" s="44"/>
    </row>
    <row r="476" spans="1:6">
      <c r="A476" s="48">
        <v>475</v>
      </c>
      <c r="B476" s="40" t="s">
        <v>509</v>
      </c>
      <c r="C476" s="44">
        <v>975</v>
      </c>
      <c r="D476" s="44" t="s">
        <v>32</v>
      </c>
      <c r="E476" s="44" t="s">
        <v>15</v>
      </c>
      <c r="F476" s="44" t="s">
        <v>21</v>
      </c>
    </row>
    <row r="477" spans="1:6">
      <c r="A477" s="48">
        <v>476</v>
      </c>
      <c r="B477" s="40" t="s">
        <v>510</v>
      </c>
      <c r="C477" s="44">
        <v>976</v>
      </c>
      <c r="D477" s="44" t="s">
        <v>32</v>
      </c>
      <c r="E477" s="44" t="s">
        <v>15</v>
      </c>
      <c r="F477" s="44"/>
    </row>
    <row r="478" spans="1:6">
      <c r="A478" s="48">
        <v>477</v>
      </c>
      <c r="B478" s="40" t="s">
        <v>511</v>
      </c>
      <c r="C478" s="44">
        <v>977</v>
      </c>
      <c r="D478" s="44" t="s">
        <v>19</v>
      </c>
      <c r="E478" s="44" t="s">
        <v>15</v>
      </c>
      <c r="F478" s="44" t="s">
        <v>34</v>
      </c>
    </row>
    <row r="479" spans="1:6">
      <c r="A479" s="48">
        <v>478</v>
      </c>
      <c r="B479" s="40" t="s">
        <v>512</v>
      </c>
      <c r="C479" s="44">
        <v>978</v>
      </c>
      <c r="D479" s="44" t="s">
        <v>32</v>
      </c>
      <c r="E479" s="44" t="s">
        <v>15</v>
      </c>
      <c r="F479" s="44"/>
    </row>
    <row r="480" spans="1:6">
      <c r="A480" s="48">
        <v>479</v>
      </c>
      <c r="B480" s="40" t="s">
        <v>513</v>
      </c>
      <c r="C480" s="44">
        <v>979</v>
      </c>
      <c r="D480" s="44" t="s">
        <v>19</v>
      </c>
      <c r="E480" s="44" t="s">
        <v>15</v>
      </c>
      <c r="F480" s="44" t="s">
        <v>34</v>
      </c>
    </row>
    <row r="481" spans="1:6">
      <c r="A481" s="48">
        <v>480</v>
      </c>
      <c r="B481" s="40" t="s">
        <v>514</v>
      </c>
      <c r="C481" s="44">
        <v>980</v>
      </c>
      <c r="D481" s="44" t="s">
        <v>32</v>
      </c>
      <c r="E481" s="44" t="s">
        <v>15</v>
      </c>
      <c r="F481" s="44"/>
    </row>
    <row r="482" spans="1:6">
      <c r="A482" s="48">
        <v>481</v>
      </c>
      <c r="B482" s="40" t="s">
        <v>515</v>
      </c>
      <c r="C482" s="44">
        <v>981</v>
      </c>
      <c r="D482" s="44" t="s">
        <v>19</v>
      </c>
      <c r="E482" s="44" t="s">
        <v>15</v>
      </c>
      <c r="F482" s="44" t="s">
        <v>34</v>
      </c>
    </row>
    <row r="483" spans="1:6">
      <c r="A483" s="48">
        <v>482</v>
      </c>
      <c r="B483" s="40" t="s">
        <v>516</v>
      </c>
      <c r="C483" s="44">
        <v>982</v>
      </c>
      <c r="D483" s="44" t="s">
        <v>32</v>
      </c>
      <c r="E483" s="44" t="s">
        <v>33</v>
      </c>
      <c r="F483" s="44"/>
    </row>
    <row r="484" spans="1:6">
      <c r="A484" s="48">
        <v>483</v>
      </c>
      <c r="B484" s="40" t="s">
        <v>517</v>
      </c>
      <c r="C484" s="44">
        <v>983</v>
      </c>
      <c r="D484" s="44" t="s">
        <v>32</v>
      </c>
      <c r="E484" s="44" t="s">
        <v>15</v>
      </c>
      <c r="F484" s="44" t="s">
        <v>21</v>
      </c>
    </row>
    <row r="485" spans="1:6">
      <c r="A485" s="48">
        <v>484</v>
      </c>
      <c r="B485" s="40" t="s">
        <v>518</v>
      </c>
      <c r="C485" s="44">
        <v>984</v>
      </c>
      <c r="D485" s="44" t="s">
        <v>19</v>
      </c>
      <c r="E485" s="44" t="s">
        <v>15</v>
      </c>
      <c r="F485" s="44" t="s">
        <v>34</v>
      </c>
    </row>
    <row r="486" spans="1:6">
      <c r="A486" s="48">
        <v>485</v>
      </c>
      <c r="B486" s="40" t="s">
        <v>519</v>
      </c>
      <c r="C486" s="44">
        <v>985</v>
      </c>
      <c r="D486" s="44" t="s">
        <v>32</v>
      </c>
      <c r="E486" s="44" t="s">
        <v>33</v>
      </c>
      <c r="F486" s="44" t="s">
        <v>21</v>
      </c>
    </row>
    <row r="487" spans="1:6">
      <c r="A487" s="48">
        <v>486</v>
      </c>
      <c r="B487" s="40" t="s">
        <v>520</v>
      </c>
      <c r="C487" s="44">
        <v>986</v>
      </c>
      <c r="D487" s="44" t="s">
        <v>32</v>
      </c>
      <c r="E487" s="44" t="s">
        <v>33</v>
      </c>
      <c r="F487" s="44" t="s">
        <v>21</v>
      </c>
    </row>
    <row r="488" spans="1:6">
      <c r="A488" s="48">
        <v>487</v>
      </c>
      <c r="B488" s="40" t="s">
        <v>521</v>
      </c>
      <c r="C488" s="44">
        <v>987</v>
      </c>
      <c r="D488" s="44" t="s">
        <v>32</v>
      </c>
      <c r="E488" s="44" t="s">
        <v>15</v>
      </c>
      <c r="F488" s="44"/>
    </row>
    <row r="489" spans="1:6">
      <c r="A489" s="48">
        <v>488</v>
      </c>
      <c r="B489" s="40" t="s">
        <v>522</v>
      </c>
      <c r="C489" s="44">
        <v>988</v>
      </c>
      <c r="D489" s="44" t="s">
        <v>32</v>
      </c>
      <c r="E489" s="44" t="s">
        <v>15</v>
      </c>
      <c r="F489" s="44"/>
    </row>
    <row r="490" spans="1:6">
      <c r="A490" s="48">
        <v>489</v>
      </c>
      <c r="B490" s="40" t="s">
        <v>523</v>
      </c>
      <c r="C490" s="44">
        <v>989</v>
      </c>
      <c r="D490" s="44" t="s">
        <v>32</v>
      </c>
      <c r="E490" s="44" t="s">
        <v>15</v>
      </c>
      <c r="F490" s="44"/>
    </row>
    <row r="491" spans="1:6">
      <c r="A491" s="48">
        <v>490</v>
      </c>
      <c r="B491" s="40" t="s">
        <v>524</v>
      </c>
      <c r="C491" s="44">
        <v>990</v>
      </c>
      <c r="D491" s="44" t="s">
        <v>32</v>
      </c>
      <c r="E491" s="44" t="s">
        <v>15</v>
      </c>
      <c r="F491" s="44"/>
    </row>
    <row r="492" spans="1:6">
      <c r="A492" s="48">
        <v>491</v>
      </c>
      <c r="B492" s="40" t="s">
        <v>525</v>
      </c>
      <c r="C492" s="44">
        <v>991</v>
      </c>
      <c r="D492" s="44" t="s">
        <v>19</v>
      </c>
      <c r="E492" s="44" t="s">
        <v>15</v>
      </c>
      <c r="F492" s="44" t="s">
        <v>34</v>
      </c>
    </row>
    <row r="493" spans="1:6">
      <c r="A493" s="48">
        <v>492</v>
      </c>
      <c r="B493" s="40" t="s">
        <v>526</v>
      </c>
      <c r="C493" s="44">
        <v>992</v>
      </c>
      <c r="D493" s="44" t="s">
        <v>32</v>
      </c>
      <c r="E493" s="44" t="s">
        <v>15</v>
      </c>
      <c r="F493" s="44" t="s">
        <v>34</v>
      </c>
    </row>
    <row r="494" spans="1:6">
      <c r="A494" s="48">
        <v>493</v>
      </c>
      <c r="B494" s="40" t="s">
        <v>527</v>
      </c>
      <c r="C494" s="44">
        <v>993</v>
      </c>
      <c r="D494" s="44" t="s">
        <v>32</v>
      </c>
      <c r="E494" s="44" t="s">
        <v>15</v>
      </c>
      <c r="F494" s="44" t="s">
        <v>21</v>
      </c>
    </row>
    <row r="495" spans="1:6">
      <c r="A495" s="48">
        <v>494</v>
      </c>
      <c r="B495" s="40" t="s">
        <v>528</v>
      </c>
      <c r="C495" s="44">
        <v>994</v>
      </c>
      <c r="D495" s="44" t="s">
        <v>32</v>
      </c>
      <c r="E495" s="44" t="s">
        <v>15</v>
      </c>
      <c r="F495" s="44" t="s">
        <v>34</v>
      </c>
    </row>
    <row r="496" spans="1:6">
      <c r="A496" s="48">
        <v>495</v>
      </c>
      <c r="B496" s="40" t="s">
        <v>529</v>
      </c>
      <c r="C496" s="44">
        <v>995</v>
      </c>
      <c r="D496" s="44" t="s">
        <v>32</v>
      </c>
      <c r="E496" s="44" t="s">
        <v>15</v>
      </c>
      <c r="F496" s="44"/>
    </row>
    <row r="497" spans="1:6">
      <c r="A497" s="48">
        <v>496</v>
      </c>
      <c r="B497" s="40" t="s">
        <v>530</v>
      </c>
      <c r="C497" s="44">
        <v>996</v>
      </c>
      <c r="D497" s="44" t="s">
        <v>32</v>
      </c>
      <c r="E497" s="44" t="s">
        <v>15</v>
      </c>
      <c r="F497" s="44"/>
    </row>
    <row r="498" spans="1:6">
      <c r="A498" s="48">
        <v>497</v>
      </c>
      <c r="B498" s="40" t="s">
        <v>531</v>
      </c>
      <c r="C498" s="44">
        <v>997</v>
      </c>
      <c r="D498" s="44" t="s">
        <v>32</v>
      </c>
      <c r="E498" s="44" t="s">
        <v>15</v>
      </c>
      <c r="F498" s="44"/>
    </row>
    <row r="499" spans="1:6">
      <c r="A499" s="48">
        <v>498</v>
      </c>
      <c r="B499" s="40" t="s">
        <v>532</v>
      </c>
      <c r="C499" s="44">
        <v>998</v>
      </c>
      <c r="D499" s="44" t="s">
        <v>32</v>
      </c>
      <c r="E499" s="44" t="s">
        <v>15</v>
      </c>
      <c r="F499" s="44"/>
    </row>
    <row r="500" spans="1:6">
      <c r="A500" s="48">
        <v>499</v>
      </c>
      <c r="B500" s="40" t="s">
        <v>533</v>
      </c>
      <c r="C500" s="44">
        <v>999</v>
      </c>
      <c r="D500" s="44" t="s">
        <v>32</v>
      </c>
      <c r="E500" s="44" t="s">
        <v>15</v>
      </c>
      <c r="F500" s="44"/>
    </row>
    <row r="501" spans="1:6">
      <c r="A501" s="48">
        <v>500</v>
      </c>
      <c r="B501" s="40" t="s">
        <v>534</v>
      </c>
      <c r="C501" s="44">
        <v>1000</v>
      </c>
      <c r="D501" s="44" t="s">
        <v>32</v>
      </c>
      <c r="E501" s="44" t="s">
        <v>15</v>
      </c>
      <c r="F501" s="44" t="s">
        <v>21</v>
      </c>
    </row>
    <row r="502" spans="1:6">
      <c r="A502" s="48">
        <v>501</v>
      </c>
      <c r="B502" s="40" t="s">
        <v>535</v>
      </c>
      <c r="C502" s="44">
        <v>1001</v>
      </c>
      <c r="D502" s="44" t="s">
        <v>19</v>
      </c>
      <c r="E502" s="44" t="s">
        <v>15</v>
      </c>
      <c r="F502" s="44" t="s">
        <v>34</v>
      </c>
    </row>
    <row r="503" spans="1:6">
      <c r="A503" s="48">
        <v>502</v>
      </c>
      <c r="B503" s="40" t="s">
        <v>536</v>
      </c>
      <c r="C503" s="44">
        <v>1002</v>
      </c>
      <c r="D503" s="44" t="s">
        <v>32</v>
      </c>
      <c r="E503" s="44" t="s">
        <v>15</v>
      </c>
      <c r="F503" s="44"/>
    </row>
    <row r="504" spans="1:6">
      <c r="A504" s="48">
        <v>503</v>
      </c>
      <c r="B504" s="40" t="s">
        <v>537</v>
      </c>
      <c r="C504" s="44">
        <v>1003</v>
      </c>
      <c r="D504" s="44" t="s">
        <v>32</v>
      </c>
      <c r="E504" s="44" t="s">
        <v>15</v>
      </c>
      <c r="F504" s="44" t="s">
        <v>21</v>
      </c>
    </row>
    <row r="505" spans="1:6">
      <c r="A505" s="48">
        <v>504</v>
      </c>
      <c r="B505" s="40" t="s">
        <v>538</v>
      </c>
      <c r="C505" s="44">
        <v>1004</v>
      </c>
      <c r="D505" s="44" t="s">
        <v>19</v>
      </c>
      <c r="E505" s="44" t="s">
        <v>15</v>
      </c>
      <c r="F505" s="44" t="s">
        <v>34</v>
      </c>
    </row>
    <row r="506" spans="1:6">
      <c r="A506" s="48">
        <v>505</v>
      </c>
      <c r="B506" s="40" t="s">
        <v>539</v>
      </c>
      <c r="C506" s="44">
        <v>1005</v>
      </c>
      <c r="D506" s="44" t="s">
        <v>32</v>
      </c>
      <c r="E506" s="44" t="s">
        <v>15</v>
      </c>
      <c r="F506" s="44"/>
    </row>
    <row r="507" spans="1:6">
      <c r="A507" s="48">
        <v>506</v>
      </c>
      <c r="B507" s="40" t="s">
        <v>540</v>
      </c>
      <c r="C507" s="44">
        <v>1006</v>
      </c>
      <c r="D507" s="44" t="s">
        <v>19</v>
      </c>
      <c r="E507" s="44" t="s">
        <v>15</v>
      </c>
      <c r="F507" s="44" t="s">
        <v>34</v>
      </c>
    </row>
    <row r="508" spans="1:6">
      <c r="A508" s="48">
        <v>507</v>
      </c>
      <c r="B508" s="40" t="s">
        <v>541</v>
      </c>
      <c r="C508" s="44">
        <v>1007</v>
      </c>
      <c r="D508" s="44" t="s">
        <v>32</v>
      </c>
      <c r="E508" s="44" t="s">
        <v>15</v>
      </c>
      <c r="F508" s="44" t="s">
        <v>21</v>
      </c>
    </row>
    <row r="509" spans="1:6">
      <c r="A509" s="48">
        <v>508</v>
      </c>
      <c r="B509" s="40" t="s">
        <v>542</v>
      </c>
      <c r="C509" s="44">
        <v>1008</v>
      </c>
      <c r="D509" s="44" t="s">
        <v>32</v>
      </c>
      <c r="E509" s="44" t="s">
        <v>15</v>
      </c>
      <c r="F509" s="44"/>
    </row>
    <row r="510" spans="1:6">
      <c r="A510" s="48">
        <v>509</v>
      </c>
      <c r="B510" s="40" t="s">
        <v>543</v>
      </c>
      <c r="C510" s="44">
        <v>1009</v>
      </c>
      <c r="D510" s="44" t="s">
        <v>32</v>
      </c>
      <c r="E510" s="44" t="s">
        <v>15</v>
      </c>
      <c r="F510" s="44" t="s">
        <v>34</v>
      </c>
    </row>
    <row r="511" spans="1:6">
      <c r="A511" s="48">
        <v>510</v>
      </c>
      <c r="B511" s="40" t="s">
        <v>544</v>
      </c>
      <c r="C511" s="44">
        <v>1010</v>
      </c>
      <c r="D511" s="44" t="s">
        <v>19</v>
      </c>
      <c r="E511" s="44" t="s">
        <v>15</v>
      </c>
      <c r="F511" s="44" t="s">
        <v>34</v>
      </c>
    </row>
    <row r="512" spans="1:6">
      <c r="A512" s="48">
        <v>511</v>
      </c>
      <c r="B512" s="40" t="s">
        <v>545</v>
      </c>
      <c r="C512" s="44">
        <v>1011</v>
      </c>
      <c r="D512" s="44" t="s">
        <v>32</v>
      </c>
      <c r="E512" s="44" t="s">
        <v>15</v>
      </c>
      <c r="F512" s="44" t="s">
        <v>21</v>
      </c>
    </row>
    <row r="513" spans="1:6">
      <c r="A513" s="48">
        <v>512</v>
      </c>
      <c r="B513" s="40" t="s">
        <v>546</v>
      </c>
      <c r="C513" s="44">
        <v>1012</v>
      </c>
      <c r="D513" s="44" t="s">
        <v>32</v>
      </c>
      <c r="E513" s="44" t="s">
        <v>15</v>
      </c>
      <c r="F513" s="44"/>
    </row>
    <row r="514" spans="1:6">
      <c r="A514" s="48">
        <v>513</v>
      </c>
      <c r="B514" s="40" t="s">
        <v>547</v>
      </c>
      <c r="C514" s="44">
        <v>1013</v>
      </c>
      <c r="D514" s="44" t="s">
        <v>19</v>
      </c>
      <c r="E514" s="44" t="s">
        <v>15</v>
      </c>
      <c r="F514" s="44" t="s">
        <v>34</v>
      </c>
    </row>
    <row r="515" spans="1:6">
      <c r="A515" s="48">
        <v>514</v>
      </c>
      <c r="B515" s="40" t="s">
        <v>548</v>
      </c>
      <c r="C515" s="44">
        <v>1014</v>
      </c>
      <c r="D515" s="44" t="s">
        <v>32</v>
      </c>
      <c r="E515" s="44" t="s">
        <v>15</v>
      </c>
      <c r="F515" s="44" t="s">
        <v>34</v>
      </c>
    </row>
    <row r="516" spans="1:6">
      <c r="A516" s="48">
        <v>515</v>
      </c>
      <c r="B516" s="40" t="s">
        <v>549</v>
      </c>
      <c r="C516" s="44">
        <v>1015</v>
      </c>
      <c r="D516" s="44" t="s">
        <v>32</v>
      </c>
      <c r="E516" s="44" t="s">
        <v>15</v>
      </c>
      <c r="F516" s="44"/>
    </row>
    <row r="517" spans="1:6">
      <c r="A517" s="48">
        <v>516</v>
      </c>
      <c r="B517" s="40" t="s">
        <v>550</v>
      </c>
      <c r="C517" s="44">
        <v>1016</v>
      </c>
      <c r="D517" s="44" t="s">
        <v>19</v>
      </c>
      <c r="E517" s="44" t="s">
        <v>15</v>
      </c>
      <c r="F517" s="44" t="s">
        <v>34</v>
      </c>
    </row>
    <row r="518" spans="1:6">
      <c r="A518" s="48">
        <v>517</v>
      </c>
      <c r="B518" s="40" t="s">
        <v>551</v>
      </c>
      <c r="C518" s="44">
        <v>1017</v>
      </c>
      <c r="D518" s="44" t="s">
        <v>32</v>
      </c>
      <c r="E518" s="44" t="s">
        <v>15</v>
      </c>
      <c r="F518" s="44" t="s">
        <v>21</v>
      </c>
    </row>
    <row r="519" spans="1:6">
      <c r="A519" s="48">
        <v>518</v>
      </c>
      <c r="B519" s="40" t="s">
        <v>552</v>
      </c>
      <c r="C519" s="44">
        <v>1018</v>
      </c>
      <c r="D519" s="44" t="s">
        <v>32</v>
      </c>
      <c r="E519" s="44" t="s">
        <v>15</v>
      </c>
      <c r="F519" s="44"/>
    </row>
    <row r="520" spans="1:6">
      <c r="A520" s="48">
        <v>519</v>
      </c>
      <c r="B520" s="40" t="s">
        <v>553</v>
      </c>
      <c r="C520" s="44">
        <v>1019</v>
      </c>
      <c r="D520" s="44" t="s">
        <v>32</v>
      </c>
      <c r="E520" s="44" t="s">
        <v>15</v>
      </c>
      <c r="F520" s="44"/>
    </row>
    <row r="521" spans="1:6">
      <c r="A521" s="48">
        <v>520</v>
      </c>
      <c r="B521" s="40" t="s">
        <v>554</v>
      </c>
      <c r="C521" s="44">
        <v>1020</v>
      </c>
      <c r="D521" s="44" t="s">
        <v>32</v>
      </c>
      <c r="E521" s="44" t="s">
        <v>15</v>
      </c>
      <c r="F521" s="44"/>
    </row>
    <row r="522" spans="1:6">
      <c r="A522" s="48">
        <v>521</v>
      </c>
      <c r="B522" s="40" t="s">
        <v>555</v>
      </c>
      <c r="C522" s="44">
        <v>1021</v>
      </c>
      <c r="D522" s="44" t="s">
        <v>32</v>
      </c>
      <c r="E522" s="44" t="s">
        <v>15</v>
      </c>
      <c r="F522" s="44"/>
    </row>
    <row r="523" spans="1:6">
      <c r="A523" s="48">
        <v>522</v>
      </c>
      <c r="B523" s="40" t="s">
        <v>556</v>
      </c>
      <c r="C523" s="44">
        <v>1022</v>
      </c>
      <c r="D523" s="44" t="s">
        <v>32</v>
      </c>
      <c r="E523" s="44" t="s">
        <v>15</v>
      </c>
      <c r="F523" s="44" t="s">
        <v>21</v>
      </c>
    </row>
    <row r="524" spans="1:6">
      <c r="A524" s="48">
        <v>523</v>
      </c>
      <c r="B524" s="40" t="s">
        <v>557</v>
      </c>
      <c r="C524" s="44">
        <v>1023</v>
      </c>
      <c r="D524" s="44" t="s">
        <v>32</v>
      </c>
      <c r="E524" s="44" t="s">
        <v>15</v>
      </c>
      <c r="F524" s="44" t="s">
        <v>21</v>
      </c>
    </row>
    <row r="525" spans="1:6">
      <c r="A525" s="48">
        <v>524</v>
      </c>
      <c r="B525" s="40" t="s">
        <v>558</v>
      </c>
      <c r="C525" s="44">
        <v>1024</v>
      </c>
      <c r="D525" s="44" t="s">
        <v>32</v>
      </c>
      <c r="E525" s="44" t="s">
        <v>15</v>
      </c>
      <c r="F525" s="44" t="s">
        <v>34</v>
      </c>
    </row>
    <row r="526" spans="1:6">
      <c r="A526" s="48">
        <v>525</v>
      </c>
      <c r="B526" s="40" t="s">
        <v>559</v>
      </c>
      <c r="C526" s="44">
        <v>1025</v>
      </c>
      <c r="D526" s="44" t="s">
        <v>32</v>
      </c>
      <c r="E526" s="44" t="s">
        <v>15</v>
      </c>
      <c r="F526" s="44"/>
    </row>
    <row r="527" spans="1:6">
      <c r="A527" s="48">
        <v>526</v>
      </c>
      <c r="B527" s="40" t="s">
        <v>560</v>
      </c>
      <c r="C527" s="44">
        <v>1026</v>
      </c>
      <c r="D527" s="44" t="s">
        <v>32</v>
      </c>
      <c r="E527" s="44" t="s">
        <v>15</v>
      </c>
      <c r="F527" s="44" t="s">
        <v>34</v>
      </c>
    </row>
    <row r="528" spans="1:6">
      <c r="A528" s="48">
        <v>527</v>
      </c>
      <c r="B528" s="40" t="s">
        <v>561</v>
      </c>
      <c r="C528" s="44">
        <v>1027</v>
      </c>
      <c r="D528" s="44" t="s">
        <v>32</v>
      </c>
      <c r="E528" s="44" t="s">
        <v>15</v>
      </c>
      <c r="F528" s="44" t="s">
        <v>21</v>
      </c>
    </row>
    <row r="529" spans="1:6">
      <c r="A529" s="48">
        <v>528</v>
      </c>
      <c r="B529" s="40" t="s">
        <v>562</v>
      </c>
      <c r="C529" s="44">
        <v>1028</v>
      </c>
      <c r="D529" s="44" t="s">
        <v>32</v>
      </c>
      <c r="E529" s="44" t="s">
        <v>15</v>
      </c>
      <c r="F529" s="44"/>
    </row>
    <row r="530" spans="1:6">
      <c r="A530" s="48">
        <v>529</v>
      </c>
      <c r="B530" s="40" t="s">
        <v>563</v>
      </c>
      <c r="C530" s="44">
        <v>1029</v>
      </c>
      <c r="D530" s="44" t="s">
        <v>32</v>
      </c>
      <c r="E530" s="44" t="s">
        <v>15</v>
      </c>
      <c r="F530" s="44"/>
    </row>
    <row r="531" spans="1:6">
      <c r="A531" s="48">
        <v>530</v>
      </c>
      <c r="B531" s="40" t="s">
        <v>564</v>
      </c>
      <c r="C531" s="44">
        <v>1030</v>
      </c>
      <c r="D531" s="44" t="s">
        <v>32</v>
      </c>
      <c r="E531" s="44" t="s">
        <v>15</v>
      </c>
      <c r="F531" s="44"/>
    </row>
    <row r="532" spans="1:6">
      <c r="A532" s="48">
        <v>531</v>
      </c>
      <c r="B532" s="40" t="s">
        <v>565</v>
      </c>
      <c r="C532" s="44">
        <v>1031</v>
      </c>
      <c r="D532" s="44" t="s">
        <v>32</v>
      </c>
      <c r="E532" s="44" t="s">
        <v>15</v>
      </c>
      <c r="F532" s="44"/>
    </row>
    <row r="533" spans="1:6">
      <c r="A533" s="48">
        <v>532</v>
      </c>
      <c r="B533" s="40" t="s">
        <v>566</v>
      </c>
      <c r="C533" s="44">
        <v>1032</v>
      </c>
      <c r="D533" s="44" t="s">
        <v>32</v>
      </c>
      <c r="E533" s="44" t="s">
        <v>15</v>
      </c>
      <c r="F533" s="44"/>
    </row>
    <row r="534" spans="1:6">
      <c r="A534" s="48">
        <v>533</v>
      </c>
      <c r="B534" s="40" t="s">
        <v>567</v>
      </c>
      <c r="C534" s="44">
        <v>1033</v>
      </c>
      <c r="D534" s="44" t="s">
        <v>19</v>
      </c>
      <c r="E534" s="44" t="s">
        <v>15</v>
      </c>
      <c r="F534" s="44" t="s">
        <v>34</v>
      </c>
    </row>
    <row r="535" spans="1:6">
      <c r="A535" s="48">
        <v>534</v>
      </c>
      <c r="B535" s="40" t="s">
        <v>568</v>
      </c>
      <c r="C535" s="44">
        <v>1034</v>
      </c>
      <c r="D535" s="44" t="s">
        <v>19</v>
      </c>
      <c r="E535" s="44" t="s">
        <v>15</v>
      </c>
      <c r="F535" s="44" t="s">
        <v>34</v>
      </c>
    </row>
    <row r="536" spans="1:6">
      <c r="A536" s="48">
        <v>535</v>
      </c>
      <c r="B536" s="40" t="s">
        <v>569</v>
      </c>
      <c r="C536" s="44">
        <v>1035</v>
      </c>
      <c r="D536" s="44" t="s">
        <v>19</v>
      </c>
      <c r="E536" s="44" t="s">
        <v>15</v>
      </c>
      <c r="F536" s="44" t="s">
        <v>34</v>
      </c>
    </row>
    <row r="537" spans="1:6">
      <c r="A537" s="48">
        <v>536</v>
      </c>
      <c r="B537" s="40" t="s">
        <v>570</v>
      </c>
      <c r="C537" s="44">
        <v>1036</v>
      </c>
      <c r="D537" s="44" t="s">
        <v>19</v>
      </c>
      <c r="E537" s="44" t="s">
        <v>15</v>
      </c>
      <c r="F537" s="44" t="s">
        <v>34</v>
      </c>
    </row>
    <row r="538" spans="1:6">
      <c r="A538" s="48">
        <v>537</v>
      </c>
      <c r="B538" s="40" t="s">
        <v>571</v>
      </c>
      <c r="C538" s="44">
        <v>1037</v>
      </c>
      <c r="D538" s="44" t="s">
        <v>32</v>
      </c>
      <c r="E538" s="44" t="s">
        <v>15</v>
      </c>
      <c r="F538" s="44"/>
    </row>
    <row r="539" spans="1:6">
      <c r="A539" s="48">
        <v>538</v>
      </c>
      <c r="B539" s="40" t="s">
        <v>572</v>
      </c>
      <c r="C539" s="44">
        <v>1038</v>
      </c>
      <c r="D539" s="44" t="s">
        <v>32</v>
      </c>
      <c r="E539" s="44" t="s">
        <v>33</v>
      </c>
      <c r="F539" s="44" t="s">
        <v>21</v>
      </c>
    </row>
    <row r="540" spans="1:6">
      <c r="A540" s="48">
        <v>539</v>
      </c>
      <c r="B540" s="40" t="s">
        <v>573</v>
      </c>
      <c r="C540" s="44">
        <v>1039</v>
      </c>
      <c r="D540" s="44" t="s">
        <v>32</v>
      </c>
      <c r="E540" s="44" t="s">
        <v>15</v>
      </c>
      <c r="F540" s="44"/>
    </row>
    <row r="541" spans="1:6">
      <c r="A541" s="48">
        <v>540</v>
      </c>
      <c r="B541" s="40" t="s">
        <v>574</v>
      </c>
      <c r="C541" s="44">
        <v>1040</v>
      </c>
      <c r="D541" s="44" t="s">
        <v>32</v>
      </c>
      <c r="E541" s="44" t="s">
        <v>15</v>
      </c>
      <c r="F541" s="44" t="s">
        <v>21</v>
      </c>
    </row>
    <row r="542" spans="1:6">
      <c r="A542" s="48">
        <v>541</v>
      </c>
      <c r="B542" s="40" t="s">
        <v>575</v>
      </c>
      <c r="C542" s="44">
        <v>1041</v>
      </c>
      <c r="D542" s="44" t="s">
        <v>19</v>
      </c>
      <c r="E542" s="44" t="s">
        <v>15</v>
      </c>
      <c r="F542" s="44" t="s">
        <v>34</v>
      </c>
    </row>
    <row r="543" spans="1:6">
      <c r="A543" s="48">
        <v>542</v>
      </c>
      <c r="B543" s="40" t="s">
        <v>576</v>
      </c>
      <c r="C543" s="44">
        <v>1042</v>
      </c>
      <c r="D543" s="44" t="s">
        <v>19</v>
      </c>
      <c r="E543" s="44" t="s">
        <v>15</v>
      </c>
      <c r="F543" s="44" t="s">
        <v>34</v>
      </c>
    </row>
    <row r="544" spans="1:6">
      <c r="A544" s="48">
        <v>543</v>
      </c>
      <c r="B544" s="40" t="s">
        <v>577</v>
      </c>
      <c r="C544" s="44">
        <v>1043</v>
      </c>
      <c r="D544" s="44" t="s">
        <v>32</v>
      </c>
      <c r="E544" s="44" t="s">
        <v>15</v>
      </c>
      <c r="F544" s="44" t="s">
        <v>21</v>
      </c>
    </row>
    <row r="545" spans="1:6">
      <c r="A545" s="48">
        <v>544</v>
      </c>
      <c r="B545" s="40" t="s">
        <v>578</v>
      </c>
      <c r="C545" s="43">
        <v>1044</v>
      </c>
      <c r="D545" s="43" t="s">
        <v>32</v>
      </c>
      <c r="E545" s="43" t="s">
        <v>15</v>
      </c>
      <c r="F545" s="102" t="s">
        <v>34</v>
      </c>
    </row>
    <row r="546" spans="1:6">
      <c r="A546" s="48">
        <v>545</v>
      </c>
      <c r="B546" s="40" t="s">
        <v>579</v>
      </c>
      <c r="C546" s="43">
        <v>1045</v>
      </c>
      <c r="D546" s="43" t="s">
        <v>19</v>
      </c>
      <c r="E546" s="43" t="s">
        <v>15</v>
      </c>
      <c r="F546" s="102" t="s">
        <v>34</v>
      </c>
    </row>
    <row r="547" spans="1:6">
      <c r="A547" s="48">
        <v>546</v>
      </c>
      <c r="B547" s="40" t="s">
        <v>580</v>
      </c>
      <c r="C547" s="43">
        <v>1046</v>
      </c>
      <c r="D547" s="43" t="s">
        <v>32</v>
      </c>
      <c r="E547" s="43" t="s">
        <v>15</v>
      </c>
      <c r="F547" s="102" t="s">
        <v>34</v>
      </c>
    </row>
    <row r="548" spans="1:6">
      <c r="A548" s="48">
        <v>547</v>
      </c>
      <c r="B548" s="40" t="s">
        <v>581</v>
      </c>
      <c r="C548" s="43">
        <v>1047</v>
      </c>
      <c r="D548" s="43" t="s">
        <v>32</v>
      </c>
      <c r="E548" s="43" t="s">
        <v>15</v>
      </c>
      <c r="F548" s="102" t="s">
        <v>34</v>
      </c>
    </row>
    <row r="549" spans="1:6">
      <c r="A549" s="48">
        <v>548</v>
      </c>
      <c r="B549" s="40" t="s">
        <v>582</v>
      </c>
      <c r="C549" s="43">
        <v>1048</v>
      </c>
      <c r="D549" s="43" t="s">
        <v>32</v>
      </c>
      <c r="E549" s="43" t="s">
        <v>15</v>
      </c>
      <c r="F549" s="102" t="s">
        <v>21</v>
      </c>
    </row>
    <row r="550" spans="1:6">
      <c r="A550" s="48">
        <v>549</v>
      </c>
      <c r="B550" s="40" t="s">
        <v>583</v>
      </c>
      <c r="C550" s="43">
        <v>1049</v>
      </c>
      <c r="D550" s="43" t="s">
        <v>19</v>
      </c>
      <c r="E550" s="43" t="s">
        <v>15</v>
      </c>
      <c r="F550" s="102" t="s">
        <v>34</v>
      </c>
    </row>
    <row r="551" spans="1:6">
      <c r="A551" s="48">
        <v>550</v>
      </c>
      <c r="B551" s="40" t="s">
        <v>584</v>
      </c>
      <c r="C551" s="43">
        <v>1050</v>
      </c>
      <c r="D551" s="43" t="s">
        <v>19</v>
      </c>
      <c r="E551" s="43" t="s">
        <v>15</v>
      </c>
      <c r="F551" s="102" t="s">
        <v>34</v>
      </c>
    </row>
    <row r="552" spans="1:6">
      <c r="A552" s="48">
        <v>551</v>
      </c>
      <c r="B552" s="40" t="s">
        <v>585</v>
      </c>
      <c r="C552" s="43">
        <v>1051</v>
      </c>
      <c r="D552" s="43" t="s">
        <v>32</v>
      </c>
      <c r="E552" s="43" t="s">
        <v>15</v>
      </c>
      <c r="F552" s="102" t="s">
        <v>21</v>
      </c>
    </row>
    <row r="553" spans="1:6">
      <c r="A553" s="48">
        <v>552</v>
      </c>
      <c r="B553" s="40" t="s">
        <v>586</v>
      </c>
      <c r="C553" s="43">
        <v>1052</v>
      </c>
      <c r="D553" s="43" t="s">
        <v>19</v>
      </c>
      <c r="E553" s="43" t="s">
        <v>15</v>
      </c>
      <c r="F553" s="102" t="s">
        <v>34</v>
      </c>
    </row>
    <row r="554" spans="1:6">
      <c r="A554" s="48">
        <v>553</v>
      </c>
      <c r="B554" s="40" t="s">
        <v>587</v>
      </c>
      <c r="C554" s="43">
        <v>1053</v>
      </c>
      <c r="D554" s="43" t="s">
        <v>19</v>
      </c>
      <c r="E554" s="43" t="s">
        <v>15</v>
      </c>
      <c r="F554" s="102" t="s">
        <v>34</v>
      </c>
    </row>
    <row r="555" spans="1:6">
      <c r="A555" s="48">
        <v>554</v>
      </c>
      <c r="B555" s="40" t="s">
        <v>588</v>
      </c>
      <c r="C555" s="43">
        <v>1054</v>
      </c>
      <c r="D555" s="43" t="s">
        <v>32</v>
      </c>
      <c r="E555" s="43" t="s">
        <v>15</v>
      </c>
      <c r="F555" s="102" t="s">
        <v>34</v>
      </c>
    </row>
    <row r="556" spans="1:6">
      <c r="A556" s="48">
        <v>555</v>
      </c>
      <c r="B556" s="40" t="s">
        <v>589</v>
      </c>
      <c r="C556" s="43">
        <v>1055</v>
      </c>
      <c r="D556" s="43" t="s">
        <v>32</v>
      </c>
      <c r="E556" s="43" t="s">
        <v>15</v>
      </c>
      <c r="F556" s="102" t="s">
        <v>34</v>
      </c>
    </row>
    <row r="557" spans="1:6">
      <c r="A557" s="48">
        <v>556</v>
      </c>
      <c r="B557" s="40" t="s">
        <v>590</v>
      </c>
      <c r="C557" s="43">
        <v>1056</v>
      </c>
      <c r="D557" s="43" t="s">
        <v>19</v>
      </c>
      <c r="E557" s="43" t="s">
        <v>15</v>
      </c>
      <c r="F557" s="102" t="s">
        <v>34</v>
      </c>
    </row>
    <row r="558" spans="1:6">
      <c r="A558" s="48">
        <v>557</v>
      </c>
      <c r="B558" s="40" t="s">
        <v>591</v>
      </c>
      <c r="C558" s="43">
        <v>1057</v>
      </c>
      <c r="D558" s="43" t="s">
        <v>19</v>
      </c>
      <c r="E558" s="43" t="s">
        <v>15</v>
      </c>
      <c r="F558" s="102" t="s">
        <v>34</v>
      </c>
    </row>
    <row r="559" spans="1:6">
      <c r="A559" s="48">
        <v>558</v>
      </c>
      <c r="B559" s="40" t="s">
        <v>592</v>
      </c>
      <c r="C559" s="43">
        <v>1058</v>
      </c>
      <c r="D559" s="43" t="s">
        <v>32</v>
      </c>
      <c r="E559" s="43" t="s">
        <v>15</v>
      </c>
      <c r="F559" s="102" t="s">
        <v>34</v>
      </c>
    </row>
    <row r="560" spans="1:6">
      <c r="A560" s="48">
        <v>559</v>
      </c>
      <c r="B560" s="40" t="s">
        <v>593</v>
      </c>
      <c r="C560" s="43">
        <v>1059</v>
      </c>
      <c r="D560" s="43" t="s">
        <v>19</v>
      </c>
      <c r="E560" s="43" t="s">
        <v>15</v>
      </c>
      <c r="F560" s="102" t="s">
        <v>34</v>
      </c>
    </row>
    <row r="561" spans="1:6">
      <c r="A561" s="48">
        <v>560</v>
      </c>
      <c r="B561" s="40" t="s">
        <v>594</v>
      </c>
      <c r="C561" s="43">
        <v>1060</v>
      </c>
      <c r="D561" s="43" t="s">
        <v>19</v>
      </c>
      <c r="E561" s="43" t="s">
        <v>15</v>
      </c>
      <c r="F561" s="102" t="s">
        <v>34</v>
      </c>
    </row>
    <row r="562" spans="1:6">
      <c r="A562" s="48">
        <v>561</v>
      </c>
      <c r="B562" s="40" t="s">
        <v>595</v>
      </c>
      <c r="C562" s="43">
        <v>1061</v>
      </c>
      <c r="D562" s="43" t="s">
        <v>32</v>
      </c>
      <c r="E562" s="43" t="s">
        <v>15</v>
      </c>
      <c r="F562" s="102" t="s">
        <v>21</v>
      </c>
    </row>
    <row r="563" spans="1:6">
      <c r="A563" s="48">
        <v>562</v>
      </c>
      <c r="B563" s="40" t="s">
        <v>596</v>
      </c>
      <c r="C563" s="43">
        <v>1062</v>
      </c>
      <c r="D563" s="43" t="s">
        <v>19</v>
      </c>
      <c r="E563" s="43" t="s">
        <v>15</v>
      </c>
      <c r="F563" s="102" t="s">
        <v>21</v>
      </c>
    </row>
    <row r="564" spans="1:6">
      <c r="A564" s="48">
        <v>563</v>
      </c>
      <c r="B564" s="40" t="s">
        <v>597</v>
      </c>
      <c r="C564" s="43">
        <v>1063</v>
      </c>
      <c r="D564" s="43" t="s">
        <v>19</v>
      </c>
      <c r="E564" s="43" t="s">
        <v>15</v>
      </c>
      <c r="F564" s="102" t="s">
        <v>34</v>
      </c>
    </row>
    <row r="565" spans="1:6">
      <c r="A565" s="48">
        <v>564</v>
      </c>
      <c r="B565" s="40" t="s">
        <v>598</v>
      </c>
      <c r="C565" s="43">
        <v>1064</v>
      </c>
      <c r="D565" s="43" t="s">
        <v>32</v>
      </c>
      <c r="E565" s="43" t="s">
        <v>15</v>
      </c>
      <c r="F565" s="102" t="s">
        <v>21</v>
      </c>
    </row>
    <row r="566" spans="1:6">
      <c r="A566" s="48">
        <v>565</v>
      </c>
      <c r="B566" s="40" t="s">
        <v>599</v>
      </c>
      <c r="C566" s="43">
        <v>1065</v>
      </c>
      <c r="D566" s="43" t="s">
        <v>19</v>
      </c>
      <c r="E566" s="43" t="s">
        <v>15</v>
      </c>
      <c r="F566" s="102" t="s">
        <v>21</v>
      </c>
    </row>
    <row r="567" spans="1:6">
      <c r="A567" s="48">
        <v>566</v>
      </c>
      <c r="B567" s="40" t="s">
        <v>600</v>
      </c>
      <c r="C567" s="43">
        <v>1066</v>
      </c>
      <c r="D567" s="43" t="s">
        <v>19</v>
      </c>
      <c r="E567" s="43" t="s">
        <v>15</v>
      </c>
      <c r="F567" s="102" t="s">
        <v>34</v>
      </c>
    </row>
    <row r="568" spans="1:6">
      <c r="A568" s="48">
        <v>567</v>
      </c>
      <c r="B568" s="40" t="s">
        <v>601</v>
      </c>
      <c r="C568" s="43">
        <v>1067</v>
      </c>
      <c r="D568" s="43" t="s">
        <v>19</v>
      </c>
      <c r="E568" s="43" t="s">
        <v>15</v>
      </c>
      <c r="F568" s="102" t="s">
        <v>34</v>
      </c>
    </row>
    <row r="569" spans="1:6">
      <c r="A569" s="48">
        <v>568</v>
      </c>
      <c r="B569" s="40" t="s">
        <v>602</v>
      </c>
      <c r="C569" s="43">
        <v>1068</v>
      </c>
      <c r="D569" s="43" t="s">
        <v>32</v>
      </c>
      <c r="E569" s="43" t="s">
        <v>15</v>
      </c>
      <c r="F569" s="102" t="s">
        <v>21</v>
      </c>
    </row>
    <row r="570" spans="1:6">
      <c r="A570" s="48">
        <v>569</v>
      </c>
      <c r="B570" s="40" t="s">
        <v>603</v>
      </c>
      <c r="C570" s="43">
        <v>1069</v>
      </c>
      <c r="D570" s="43" t="s">
        <v>19</v>
      </c>
      <c r="E570" s="43" t="s">
        <v>15</v>
      </c>
      <c r="F570" s="102" t="s">
        <v>34</v>
      </c>
    </row>
    <row r="571" spans="1:6">
      <c r="A571" s="48">
        <v>570</v>
      </c>
      <c r="B571" s="40" t="s">
        <v>604</v>
      </c>
      <c r="C571" s="43">
        <v>1070</v>
      </c>
      <c r="D571" s="43" t="s">
        <v>19</v>
      </c>
      <c r="E571" s="43" t="s">
        <v>15</v>
      </c>
      <c r="F571" s="102" t="s">
        <v>21</v>
      </c>
    </row>
    <row r="572" spans="1:6">
      <c r="A572" s="48">
        <v>571</v>
      </c>
      <c r="B572" s="40" t="s">
        <v>605</v>
      </c>
      <c r="C572" s="43">
        <v>1071</v>
      </c>
      <c r="D572" s="43" t="s">
        <v>19</v>
      </c>
      <c r="E572" s="43" t="s">
        <v>15</v>
      </c>
      <c r="F572" s="102" t="s">
        <v>21</v>
      </c>
    </row>
    <row r="573" spans="1:6">
      <c r="A573" s="48">
        <v>572</v>
      </c>
      <c r="B573" s="40" t="s">
        <v>606</v>
      </c>
      <c r="C573" s="43">
        <v>1072</v>
      </c>
      <c r="D573" s="43" t="s">
        <v>32</v>
      </c>
      <c r="E573" s="43" t="s">
        <v>15</v>
      </c>
      <c r="F573" s="102" t="s">
        <v>34</v>
      </c>
    </row>
    <row r="574" spans="1:6">
      <c r="A574" s="48">
        <v>573</v>
      </c>
      <c r="B574" s="40" t="s">
        <v>607</v>
      </c>
      <c r="C574" s="43">
        <v>1073</v>
      </c>
      <c r="D574" s="43" t="s">
        <v>19</v>
      </c>
      <c r="E574" s="43" t="s">
        <v>15</v>
      </c>
      <c r="F574" s="102" t="s">
        <v>21</v>
      </c>
    </row>
    <row r="575" spans="1:6">
      <c r="A575" s="48">
        <v>574</v>
      </c>
      <c r="B575" s="40" t="s">
        <v>608</v>
      </c>
      <c r="C575" s="43">
        <v>1074</v>
      </c>
      <c r="D575" s="43" t="s">
        <v>32</v>
      </c>
      <c r="E575" s="43" t="s">
        <v>33</v>
      </c>
      <c r="F575" s="102" t="s">
        <v>34</v>
      </c>
    </row>
    <row r="576" spans="1:6">
      <c r="A576" s="48">
        <v>575</v>
      </c>
      <c r="B576" s="40" t="s">
        <v>609</v>
      </c>
      <c r="C576" s="43">
        <v>1075</v>
      </c>
      <c r="D576" s="43" t="s">
        <v>32</v>
      </c>
      <c r="E576" s="43" t="s">
        <v>15</v>
      </c>
      <c r="F576" s="102" t="s">
        <v>34</v>
      </c>
    </row>
    <row r="577" spans="1:6">
      <c r="A577" s="48">
        <v>576</v>
      </c>
      <c r="B577" s="40" t="s">
        <v>610</v>
      </c>
      <c r="C577" s="43">
        <v>1076</v>
      </c>
      <c r="D577" s="43" t="s">
        <v>19</v>
      </c>
      <c r="E577" s="43" t="s">
        <v>15</v>
      </c>
      <c r="F577" s="102" t="s">
        <v>21</v>
      </c>
    </row>
    <row r="578" spans="1:6">
      <c r="A578" s="48">
        <v>577</v>
      </c>
      <c r="B578" s="40" t="s">
        <v>611</v>
      </c>
      <c r="C578" s="43">
        <v>1077</v>
      </c>
      <c r="D578" s="43" t="s">
        <v>32</v>
      </c>
      <c r="E578" s="43" t="s">
        <v>15</v>
      </c>
      <c r="F578" s="102" t="s">
        <v>21</v>
      </c>
    </row>
    <row r="579" spans="1:6">
      <c r="A579" s="48">
        <v>578</v>
      </c>
      <c r="B579" s="40" t="s">
        <v>612</v>
      </c>
      <c r="C579" s="43">
        <v>1078</v>
      </c>
      <c r="D579" s="43" t="s">
        <v>32</v>
      </c>
      <c r="E579" s="43" t="s">
        <v>15</v>
      </c>
      <c r="F579" s="102" t="s">
        <v>34</v>
      </c>
    </row>
    <row r="580" spans="1:6">
      <c r="A580" s="48">
        <v>579</v>
      </c>
      <c r="B580" s="40" t="s">
        <v>613</v>
      </c>
      <c r="C580" s="43">
        <v>1079</v>
      </c>
      <c r="D580" s="43" t="s">
        <v>32</v>
      </c>
      <c r="E580" s="43" t="s">
        <v>15</v>
      </c>
      <c r="F580" s="102" t="s">
        <v>34</v>
      </c>
    </row>
    <row r="581" spans="1:6">
      <c r="A581" s="48">
        <v>580</v>
      </c>
      <c r="B581" s="40" t="s">
        <v>614</v>
      </c>
      <c r="C581" s="43">
        <v>1080</v>
      </c>
      <c r="D581" s="43" t="s">
        <v>32</v>
      </c>
      <c r="E581" s="43" t="s">
        <v>15</v>
      </c>
      <c r="F581" s="102" t="s">
        <v>21</v>
      </c>
    </row>
    <row r="582" spans="1:6">
      <c r="A582" s="48">
        <v>581</v>
      </c>
      <c r="B582" s="40" t="s">
        <v>615</v>
      </c>
      <c r="C582" s="43">
        <v>1081</v>
      </c>
      <c r="D582" s="43" t="s">
        <v>32</v>
      </c>
      <c r="E582" s="43" t="s">
        <v>15</v>
      </c>
      <c r="F582" s="102" t="s">
        <v>34</v>
      </c>
    </row>
    <row r="583" spans="1:6">
      <c r="A583" s="48">
        <v>582</v>
      </c>
      <c r="B583" s="40" t="s">
        <v>616</v>
      </c>
      <c r="C583" s="43">
        <v>1082</v>
      </c>
      <c r="D583" s="43" t="s">
        <v>32</v>
      </c>
      <c r="E583" s="43" t="s">
        <v>15</v>
      </c>
      <c r="F583" s="102" t="s">
        <v>21</v>
      </c>
    </row>
    <row r="584" spans="1:6">
      <c r="A584" s="48">
        <v>583</v>
      </c>
      <c r="B584" s="40" t="s">
        <v>617</v>
      </c>
      <c r="C584" s="43">
        <v>1083</v>
      </c>
      <c r="D584" s="43" t="s">
        <v>32</v>
      </c>
      <c r="E584" s="43" t="s">
        <v>15</v>
      </c>
      <c r="F584" s="102" t="s">
        <v>34</v>
      </c>
    </row>
    <row r="585" spans="1:6">
      <c r="A585" s="48">
        <v>584</v>
      </c>
      <c r="B585" s="40" t="s">
        <v>618</v>
      </c>
      <c r="C585" s="43">
        <v>1084</v>
      </c>
      <c r="D585" s="43" t="s">
        <v>32</v>
      </c>
      <c r="E585" s="43" t="s">
        <v>15</v>
      </c>
      <c r="F585" s="102" t="s">
        <v>34</v>
      </c>
    </row>
    <row r="586" spans="1:6">
      <c r="A586" s="48">
        <v>585</v>
      </c>
      <c r="B586" s="40" t="s">
        <v>619</v>
      </c>
      <c r="C586" s="43">
        <v>1085</v>
      </c>
      <c r="D586" s="43" t="s">
        <v>32</v>
      </c>
      <c r="E586" s="43" t="s">
        <v>15</v>
      </c>
      <c r="F586" s="102" t="s">
        <v>34</v>
      </c>
    </row>
    <row r="587" spans="1:6">
      <c r="A587" s="48">
        <v>586</v>
      </c>
      <c r="B587" s="40" t="s">
        <v>620</v>
      </c>
      <c r="C587" s="43">
        <v>1086</v>
      </c>
      <c r="D587" s="43" t="s">
        <v>32</v>
      </c>
      <c r="E587" s="43" t="s">
        <v>15</v>
      </c>
      <c r="F587" s="102" t="s">
        <v>21</v>
      </c>
    </row>
    <row r="588" spans="1:6">
      <c r="A588" s="48">
        <v>587</v>
      </c>
      <c r="B588" s="40" t="s">
        <v>621</v>
      </c>
      <c r="C588" s="43">
        <v>1087</v>
      </c>
      <c r="D588" s="43" t="s">
        <v>32</v>
      </c>
      <c r="E588" s="43" t="s">
        <v>15</v>
      </c>
      <c r="F588" s="102" t="s">
        <v>34</v>
      </c>
    </row>
    <row r="589" spans="1:6">
      <c r="A589" s="48">
        <v>588</v>
      </c>
      <c r="B589" s="40" t="s">
        <v>622</v>
      </c>
      <c r="C589" s="43">
        <v>1088</v>
      </c>
      <c r="D589" s="43" t="s">
        <v>32</v>
      </c>
      <c r="E589" s="43" t="s">
        <v>15</v>
      </c>
      <c r="F589" s="102" t="s">
        <v>34</v>
      </c>
    </row>
    <row r="590" spans="1:6">
      <c r="A590" s="48">
        <v>589</v>
      </c>
      <c r="B590" s="40" t="s">
        <v>623</v>
      </c>
      <c r="C590" s="43">
        <v>1089</v>
      </c>
      <c r="D590" s="43" t="s">
        <v>32</v>
      </c>
      <c r="E590" s="43" t="s">
        <v>15</v>
      </c>
      <c r="F590" s="102" t="s">
        <v>34</v>
      </c>
    </row>
    <row r="591" spans="1:6">
      <c r="A591" s="48">
        <v>590</v>
      </c>
      <c r="B591" s="40" t="s">
        <v>624</v>
      </c>
      <c r="C591" s="43">
        <v>1090</v>
      </c>
      <c r="D591" s="43" t="s">
        <v>19</v>
      </c>
      <c r="E591" s="43" t="s">
        <v>15</v>
      </c>
      <c r="F591" s="102" t="s">
        <v>34</v>
      </c>
    </row>
    <row r="592" spans="1:6">
      <c r="A592" s="48">
        <v>591</v>
      </c>
      <c r="B592" s="40" t="s">
        <v>625</v>
      </c>
      <c r="C592" s="43">
        <v>1091</v>
      </c>
      <c r="D592" s="43" t="s">
        <v>32</v>
      </c>
      <c r="E592" s="43" t="s">
        <v>15</v>
      </c>
      <c r="F592" s="102" t="s">
        <v>21</v>
      </c>
    </row>
    <row r="593" spans="1:6">
      <c r="A593" s="48">
        <v>592</v>
      </c>
      <c r="B593" s="40" t="s">
        <v>626</v>
      </c>
      <c r="C593" s="43">
        <v>1092</v>
      </c>
      <c r="D593" s="43" t="s">
        <v>32</v>
      </c>
      <c r="E593" s="43" t="s">
        <v>15</v>
      </c>
      <c r="F593" s="102" t="s">
        <v>21</v>
      </c>
    </row>
    <row r="594" spans="1:6">
      <c r="A594" s="48">
        <v>593</v>
      </c>
      <c r="B594" s="40" t="s">
        <v>627</v>
      </c>
      <c r="C594" s="43">
        <v>1093</v>
      </c>
      <c r="D594" s="43" t="s">
        <v>20</v>
      </c>
      <c r="E594" s="43" t="s">
        <v>15</v>
      </c>
      <c r="F594" s="102" t="s">
        <v>21</v>
      </c>
    </row>
    <row r="595" spans="1:6">
      <c r="A595" s="48">
        <v>594</v>
      </c>
      <c r="B595" s="40" t="s">
        <v>628</v>
      </c>
      <c r="C595" s="43">
        <v>1094</v>
      </c>
      <c r="D595" s="43" t="s">
        <v>32</v>
      </c>
      <c r="E595" s="43" t="s">
        <v>15</v>
      </c>
      <c r="F595" s="102" t="s">
        <v>21</v>
      </c>
    </row>
    <row r="596" spans="1:6">
      <c r="A596" s="48">
        <v>595</v>
      </c>
      <c r="B596" s="40" t="s">
        <v>629</v>
      </c>
      <c r="C596" s="43">
        <v>1095</v>
      </c>
      <c r="D596" s="43" t="s">
        <v>32</v>
      </c>
      <c r="E596" s="43" t="s">
        <v>15</v>
      </c>
      <c r="F596" s="102" t="s">
        <v>34</v>
      </c>
    </row>
    <row r="597" spans="1:6">
      <c r="A597" s="48">
        <v>596</v>
      </c>
      <c r="B597" s="40" t="s">
        <v>630</v>
      </c>
      <c r="C597" s="43">
        <v>1096</v>
      </c>
      <c r="D597" s="43" t="s">
        <v>19</v>
      </c>
      <c r="E597" s="43" t="s">
        <v>15</v>
      </c>
      <c r="F597" s="102" t="s">
        <v>34</v>
      </c>
    </row>
    <row r="598" spans="1:6">
      <c r="A598" s="48">
        <v>597</v>
      </c>
      <c r="B598" s="40" t="s">
        <v>631</v>
      </c>
      <c r="C598" s="43">
        <v>1097</v>
      </c>
      <c r="D598" s="43" t="s">
        <v>32</v>
      </c>
      <c r="E598" s="43" t="s">
        <v>15</v>
      </c>
      <c r="F598" s="102" t="s">
        <v>21</v>
      </c>
    </row>
    <row r="599" spans="1:6">
      <c r="A599" s="48">
        <v>598</v>
      </c>
      <c r="B599" s="40" t="s">
        <v>632</v>
      </c>
      <c r="C599" s="43">
        <v>1098</v>
      </c>
      <c r="D599" s="43" t="s">
        <v>19</v>
      </c>
      <c r="E599" s="43" t="s">
        <v>15</v>
      </c>
      <c r="F599" s="102" t="s">
        <v>21</v>
      </c>
    </row>
    <row r="600" spans="1:6">
      <c r="A600" s="48">
        <v>599</v>
      </c>
      <c r="B600" s="40" t="s">
        <v>633</v>
      </c>
      <c r="C600" s="43">
        <v>1099</v>
      </c>
      <c r="D600" s="43" t="s">
        <v>19</v>
      </c>
      <c r="E600" s="43" t="s">
        <v>15</v>
      </c>
      <c r="F600" s="102" t="s">
        <v>21</v>
      </c>
    </row>
    <row r="601" spans="1:6">
      <c r="A601" s="48">
        <v>600</v>
      </c>
      <c r="B601" s="40" t="s">
        <v>634</v>
      </c>
      <c r="C601" s="43">
        <v>1100</v>
      </c>
      <c r="D601" s="43" t="s">
        <v>32</v>
      </c>
      <c r="E601" s="43" t="s">
        <v>15</v>
      </c>
      <c r="F601" s="102" t="s">
        <v>21</v>
      </c>
    </row>
    <row r="602" spans="1:6">
      <c r="A602" s="48">
        <v>601</v>
      </c>
      <c r="B602" s="40" t="s">
        <v>635</v>
      </c>
      <c r="C602" s="43">
        <v>1101</v>
      </c>
      <c r="D602" s="43" t="s">
        <v>19</v>
      </c>
      <c r="E602" s="43" t="s">
        <v>15</v>
      </c>
      <c r="F602" s="102" t="s">
        <v>21</v>
      </c>
    </row>
    <row r="603" spans="1:6">
      <c r="A603" s="48">
        <v>602</v>
      </c>
      <c r="B603" s="40" t="s">
        <v>636</v>
      </c>
      <c r="C603" s="43">
        <v>1102</v>
      </c>
      <c r="D603" s="43" t="s">
        <v>19</v>
      </c>
      <c r="E603" s="43" t="s">
        <v>15</v>
      </c>
      <c r="F603" s="102" t="s">
        <v>34</v>
      </c>
    </row>
    <row r="604" spans="1:6">
      <c r="A604" s="48">
        <v>603</v>
      </c>
      <c r="B604" s="40" t="s">
        <v>637</v>
      </c>
      <c r="C604" s="43">
        <v>1103</v>
      </c>
      <c r="D604" s="43" t="s">
        <v>32</v>
      </c>
      <c r="E604" s="43" t="s">
        <v>15</v>
      </c>
      <c r="F604" s="102" t="s">
        <v>34</v>
      </c>
    </row>
    <row r="605" spans="1:6">
      <c r="A605" s="48">
        <v>604</v>
      </c>
      <c r="B605" s="40" t="s">
        <v>638</v>
      </c>
      <c r="C605" s="43">
        <v>1104</v>
      </c>
      <c r="D605" s="43" t="s">
        <v>19</v>
      </c>
      <c r="E605" s="43" t="s">
        <v>15</v>
      </c>
      <c r="F605" s="102" t="s">
        <v>34</v>
      </c>
    </row>
    <row r="606" spans="1:6">
      <c r="A606" s="48">
        <v>605</v>
      </c>
      <c r="B606" s="40" t="s">
        <v>639</v>
      </c>
      <c r="C606" s="43">
        <v>1105</v>
      </c>
      <c r="D606" s="43" t="s">
        <v>32</v>
      </c>
      <c r="E606" s="43" t="s">
        <v>15</v>
      </c>
      <c r="F606" s="102" t="s">
        <v>21</v>
      </c>
    </row>
    <row r="607" spans="1:6">
      <c r="A607" s="48">
        <v>606</v>
      </c>
      <c r="B607" s="40" t="s">
        <v>640</v>
      </c>
      <c r="C607" s="43">
        <v>1106</v>
      </c>
      <c r="D607" s="43" t="s">
        <v>19</v>
      </c>
      <c r="E607" s="43" t="s">
        <v>15</v>
      </c>
      <c r="F607" s="102" t="s">
        <v>21</v>
      </c>
    </row>
    <row r="608" spans="1:6">
      <c r="A608" s="48">
        <v>607</v>
      </c>
      <c r="B608" s="40" t="s">
        <v>641</v>
      </c>
      <c r="C608" s="43">
        <v>1107</v>
      </c>
      <c r="D608" s="43" t="s">
        <v>19</v>
      </c>
      <c r="E608" s="43" t="s">
        <v>15</v>
      </c>
      <c r="F608" s="102" t="s">
        <v>21</v>
      </c>
    </row>
    <row r="609" spans="1:6">
      <c r="A609" s="48">
        <v>608</v>
      </c>
      <c r="B609" s="40" t="s">
        <v>642</v>
      </c>
      <c r="C609" s="43">
        <v>1108</v>
      </c>
      <c r="D609" s="43" t="s">
        <v>32</v>
      </c>
      <c r="E609" s="43" t="s">
        <v>15</v>
      </c>
      <c r="F609" s="102" t="s">
        <v>21</v>
      </c>
    </row>
    <row r="610" spans="1:6">
      <c r="A610" s="48">
        <v>609</v>
      </c>
      <c r="B610" s="40" t="s">
        <v>643</v>
      </c>
      <c r="C610" s="43">
        <v>1109</v>
      </c>
      <c r="D610" s="43" t="s">
        <v>32</v>
      </c>
      <c r="E610" s="43" t="s">
        <v>15</v>
      </c>
      <c r="F610" s="102" t="s">
        <v>21</v>
      </c>
    </row>
    <row r="611" spans="1:6">
      <c r="A611" s="48">
        <v>610</v>
      </c>
      <c r="B611" s="40" t="s">
        <v>644</v>
      </c>
      <c r="C611" s="43">
        <v>1110</v>
      </c>
      <c r="D611" s="43" t="s">
        <v>19</v>
      </c>
      <c r="E611" s="43" t="s">
        <v>15</v>
      </c>
      <c r="F611" s="102" t="s">
        <v>21</v>
      </c>
    </row>
    <row r="612" spans="1:6">
      <c r="A612" s="48">
        <v>611</v>
      </c>
      <c r="B612" s="40" t="s">
        <v>645</v>
      </c>
      <c r="C612" s="43">
        <v>1111</v>
      </c>
      <c r="D612" s="43" t="s">
        <v>42</v>
      </c>
      <c r="E612" s="43" t="s">
        <v>15</v>
      </c>
      <c r="F612" s="102" t="s">
        <v>21</v>
      </c>
    </row>
    <row r="613" spans="1:6">
      <c r="A613" s="48">
        <v>612</v>
      </c>
      <c r="B613" s="40" t="s">
        <v>646</v>
      </c>
      <c r="C613" s="43">
        <v>1112</v>
      </c>
      <c r="D613" s="43" t="s">
        <v>32</v>
      </c>
      <c r="E613" s="43" t="s">
        <v>15</v>
      </c>
      <c r="F613" s="102" t="s">
        <v>21</v>
      </c>
    </row>
    <row r="614" spans="1:6">
      <c r="A614" s="48">
        <v>613</v>
      </c>
      <c r="B614" s="40" t="s">
        <v>647</v>
      </c>
      <c r="C614" s="43">
        <v>1113</v>
      </c>
      <c r="D614" s="43" t="s">
        <v>32</v>
      </c>
      <c r="E614" s="43" t="s">
        <v>15</v>
      </c>
      <c r="F614" s="102" t="s">
        <v>34</v>
      </c>
    </row>
    <row r="615" spans="1:6">
      <c r="A615" s="48">
        <v>614</v>
      </c>
      <c r="B615" s="40" t="s">
        <v>648</v>
      </c>
      <c r="C615" s="43">
        <v>1114</v>
      </c>
      <c r="D615" s="43" t="s">
        <v>32</v>
      </c>
      <c r="E615" s="43" t="s">
        <v>15</v>
      </c>
      <c r="F615" s="102" t="s">
        <v>34</v>
      </c>
    </row>
    <row r="616" spans="1:6">
      <c r="A616" s="48">
        <v>615</v>
      </c>
      <c r="B616" s="40" t="s">
        <v>649</v>
      </c>
      <c r="C616" s="43">
        <v>1115</v>
      </c>
      <c r="D616" s="43" t="s">
        <v>19</v>
      </c>
      <c r="E616" s="43" t="s">
        <v>15</v>
      </c>
      <c r="F616" s="102" t="s">
        <v>21</v>
      </c>
    </row>
    <row r="617" spans="1:6">
      <c r="A617" s="48">
        <v>616</v>
      </c>
      <c r="B617" s="40" t="s">
        <v>650</v>
      </c>
      <c r="C617" s="43">
        <v>1116</v>
      </c>
      <c r="D617" s="43" t="s">
        <v>19</v>
      </c>
      <c r="E617" s="43" t="s">
        <v>15</v>
      </c>
      <c r="F617" s="102" t="s">
        <v>21</v>
      </c>
    </row>
    <row r="618" spans="1:6">
      <c r="A618" s="48">
        <v>617</v>
      </c>
      <c r="B618" s="40" t="s">
        <v>651</v>
      </c>
      <c r="C618" s="43">
        <v>1117</v>
      </c>
      <c r="D618" s="43" t="s">
        <v>32</v>
      </c>
      <c r="E618" s="43" t="s">
        <v>15</v>
      </c>
      <c r="F618" s="102" t="s">
        <v>21</v>
      </c>
    </row>
    <row r="619" spans="1:6">
      <c r="A619" s="48">
        <v>618</v>
      </c>
      <c r="B619" s="40" t="s">
        <v>652</v>
      </c>
      <c r="C619" s="43">
        <v>1118</v>
      </c>
      <c r="D619" s="43" t="s">
        <v>19</v>
      </c>
      <c r="E619" s="43" t="s">
        <v>15</v>
      </c>
      <c r="F619" s="102" t="s">
        <v>21</v>
      </c>
    </row>
    <row r="620" spans="1:6">
      <c r="A620" s="48">
        <v>619</v>
      </c>
      <c r="B620" s="40" t="s">
        <v>653</v>
      </c>
      <c r="C620" s="43">
        <v>1119</v>
      </c>
      <c r="D620" s="43" t="s">
        <v>19</v>
      </c>
      <c r="E620" s="43" t="s">
        <v>15</v>
      </c>
      <c r="F620" s="102" t="s">
        <v>21</v>
      </c>
    </row>
    <row r="621" spans="1:6">
      <c r="A621" s="48">
        <v>620</v>
      </c>
      <c r="B621" s="40" t="s">
        <v>654</v>
      </c>
      <c r="C621" s="43">
        <v>1120</v>
      </c>
      <c r="D621" s="43" t="s">
        <v>19</v>
      </c>
      <c r="E621" s="43" t="s">
        <v>15</v>
      </c>
      <c r="F621" s="102" t="s">
        <v>21</v>
      </c>
    </row>
    <row r="622" spans="1:6">
      <c r="A622" s="48">
        <v>621</v>
      </c>
      <c r="B622" s="40" t="s">
        <v>655</v>
      </c>
      <c r="C622" s="43">
        <v>1121</v>
      </c>
      <c r="D622" s="43" t="s">
        <v>32</v>
      </c>
      <c r="E622" s="43" t="s">
        <v>15</v>
      </c>
      <c r="F622" s="102" t="s">
        <v>34</v>
      </c>
    </row>
    <row r="623" spans="1:6">
      <c r="A623" s="48">
        <v>622</v>
      </c>
      <c r="B623" s="40" t="s">
        <v>656</v>
      </c>
      <c r="C623" s="43">
        <v>1122</v>
      </c>
      <c r="D623" s="43" t="s">
        <v>32</v>
      </c>
      <c r="E623" s="43" t="s">
        <v>15</v>
      </c>
      <c r="F623" s="102" t="s">
        <v>21</v>
      </c>
    </row>
    <row r="624" spans="1:6">
      <c r="A624" s="48">
        <v>623</v>
      </c>
      <c r="B624" s="40" t="s">
        <v>657</v>
      </c>
      <c r="C624" s="43">
        <v>1123</v>
      </c>
      <c r="D624" s="43" t="s">
        <v>19</v>
      </c>
      <c r="E624" s="43" t="s">
        <v>15</v>
      </c>
      <c r="F624" s="102" t="s">
        <v>34</v>
      </c>
    </row>
    <row r="625" spans="1:6">
      <c r="A625" s="48">
        <v>624</v>
      </c>
      <c r="B625" s="40" t="s">
        <v>658</v>
      </c>
      <c r="C625" s="43">
        <v>1124</v>
      </c>
      <c r="D625" s="43" t="s">
        <v>32</v>
      </c>
      <c r="E625" s="43" t="s">
        <v>15</v>
      </c>
      <c r="F625" s="102" t="s">
        <v>21</v>
      </c>
    </row>
    <row r="626" spans="1:6">
      <c r="A626" s="48">
        <v>625</v>
      </c>
      <c r="B626" s="40" t="s">
        <v>659</v>
      </c>
      <c r="C626" s="43">
        <v>1125</v>
      </c>
      <c r="D626" s="43" t="s">
        <v>32</v>
      </c>
      <c r="E626" s="43" t="s">
        <v>15</v>
      </c>
      <c r="F626" s="102" t="s">
        <v>21</v>
      </c>
    </row>
    <row r="627" spans="1:6">
      <c r="A627" s="48">
        <v>626</v>
      </c>
      <c r="B627" s="40" t="s">
        <v>660</v>
      </c>
      <c r="C627" s="43">
        <v>1126</v>
      </c>
      <c r="D627" s="43" t="s">
        <v>32</v>
      </c>
      <c r="E627" s="43" t="s">
        <v>33</v>
      </c>
      <c r="F627" s="102" t="s">
        <v>21</v>
      </c>
    </row>
    <row r="628" spans="1:6">
      <c r="A628" s="48">
        <v>627</v>
      </c>
      <c r="B628" s="40" t="s">
        <v>661</v>
      </c>
      <c r="C628" s="43">
        <v>1127</v>
      </c>
      <c r="D628" s="43" t="s">
        <v>19</v>
      </c>
      <c r="E628" s="43" t="s">
        <v>15</v>
      </c>
      <c r="F628" s="102" t="s">
        <v>21</v>
      </c>
    </row>
    <row r="629" spans="1:6">
      <c r="A629" s="48">
        <v>628</v>
      </c>
      <c r="B629" s="40" t="s">
        <v>662</v>
      </c>
      <c r="C629" s="43">
        <v>1128</v>
      </c>
      <c r="D629" s="43" t="s">
        <v>32</v>
      </c>
      <c r="E629" s="43" t="s">
        <v>15</v>
      </c>
      <c r="F629" s="102" t="s">
        <v>21</v>
      </c>
    </row>
    <row r="630" spans="1:6">
      <c r="A630" s="48">
        <v>629</v>
      </c>
      <c r="B630" s="40" t="s">
        <v>663</v>
      </c>
      <c r="C630" s="43">
        <v>1129</v>
      </c>
      <c r="D630" s="43" t="s">
        <v>32</v>
      </c>
      <c r="E630" s="43" t="s">
        <v>15</v>
      </c>
      <c r="F630" s="102" t="s">
        <v>21</v>
      </c>
    </row>
    <row r="631" spans="1:6">
      <c r="A631" s="48">
        <v>630</v>
      </c>
      <c r="B631" s="40" t="s">
        <v>664</v>
      </c>
      <c r="C631" s="45">
        <v>1130</v>
      </c>
      <c r="D631" s="45" t="s">
        <v>20</v>
      </c>
      <c r="E631" s="45" t="s">
        <v>15</v>
      </c>
      <c r="F631" s="102" t="s">
        <v>34</v>
      </c>
    </row>
    <row r="632" spans="1:6">
      <c r="A632" s="48">
        <v>631</v>
      </c>
      <c r="B632" s="40" t="s">
        <v>665</v>
      </c>
      <c r="C632" s="46">
        <v>1131</v>
      </c>
      <c r="D632" s="45" t="s">
        <v>20</v>
      </c>
      <c r="E632" s="45" t="s">
        <v>15</v>
      </c>
      <c r="F632" s="102" t="s">
        <v>34</v>
      </c>
    </row>
    <row r="633" spans="1:6">
      <c r="A633" s="48">
        <v>632</v>
      </c>
      <c r="B633" s="40" t="s">
        <v>666</v>
      </c>
      <c r="C633" s="46">
        <v>1132</v>
      </c>
      <c r="D633" s="45" t="s">
        <v>20</v>
      </c>
      <c r="E633" s="45" t="s">
        <v>15</v>
      </c>
      <c r="F633" s="102" t="s">
        <v>21</v>
      </c>
    </row>
    <row r="634" spans="1:6">
      <c r="A634" s="48">
        <v>633</v>
      </c>
      <c r="B634" s="40" t="s">
        <v>667</v>
      </c>
      <c r="C634" s="46">
        <v>1133</v>
      </c>
      <c r="D634" s="45" t="s">
        <v>20</v>
      </c>
      <c r="E634" s="45" t="s">
        <v>15</v>
      </c>
      <c r="F634" s="102" t="s">
        <v>34</v>
      </c>
    </row>
    <row r="635" spans="1:6">
      <c r="A635" s="48">
        <v>634</v>
      </c>
      <c r="B635" s="40" t="s">
        <v>668</v>
      </c>
      <c r="C635" s="46">
        <v>1134</v>
      </c>
      <c r="D635" s="45" t="s">
        <v>20</v>
      </c>
      <c r="E635" s="45" t="s">
        <v>15</v>
      </c>
      <c r="F635" s="102" t="s">
        <v>34</v>
      </c>
    </row>
    <row r="636" spans="1:6">
      <c r="A636" s="48">
        <v>635</v>
      </c>
      <c r="B636" s="40" t="s">
        <v>669</v>
      </c>
      <c r="C636" s="47">
        <v>1135</v>
      </c>
      <c r="D636" s="45" t="s">
        <v>20</v>
      </c>
      <c r="E636" s="45" t="s">
        <v>15</v>
      </c>
      <c r="F636" s="103" t="s">
        <v>21</v>
      </c>
    </row>
    <row r="637" spans="1:6">
      <c r="A637" s="48">
        <v>636</v>
      </c>
      <c r="B637" s="40" t="s">
        <v>670</v>
      </c>
      <c r="C637" s="45">
        <v>1136</v>
      </c>
      <c r="D637" s="45" t="s">
        <v>20</v>
      </c>
      <c r="E637" s="45" t="s">
        <v>15</v>
      </c>
      <c r="F637" s="102" t="s">
        <v>34</v>
      </c>
    </row>
    <row r="638" spans="1:6">
      <c r="A638" s="48">
        <v>637</v>
      </c>
      <c r="B638" s="40" t="s">
        <v>671</v>
      </c>
      <c r="C638" s="45">
        <v>1137</v>
      </c>
      <c r="D638" s="45" t="s">
        <v>20</v>
      </c>
      <c r="E638" s="45" t="s">
        <v>15</v>
      </c>
      <c r="F638" s="102" t="s">
        <v>34</v>
      </c>
    </row>
    <row r="639" spans="1:6">
      <c r="A639" s="48">
        <v>638</v>
      </c>
      <c r="B639" s="40" t="s">
        <v>674</v>
      </c>
      <c r="C639" s="46">
        <v>1138</v>
      </c>
      <c r="D639" s="46" t="s">
        <v>20</v>
      </c>
      <c r="E639" s="43" t="s">
        <v>15</v>
      </c>
      <c r="F639" s="102" t="s">
        <v>34</v>
      </c>
    </row>
    <row r="640" spans="1:6">
      <c r="A640" s="48">
        <v>639</v>
      </c>
      <c r="B640" s="40" t="s">
        <v>672</v>
      </c>
      <c r="C640" s="43">
        <v>1139</v>
      </c>
      <c r="D640" s="43" t="s">
        <v>20</v>
      </c>
      <c r="E640" s="43" t="s">
        <v>15</v>
      </c>
      <c r="F640" s="102" t="s">
        <v>34</v>
      </c>
    </row>
    <row r="641" spans="1:6">
      <c r="A641" s="48">
        <v>640</v>
      </c>
      <c r="B641" s="40" t="s">
        <v>673</v>
      </c>
      <c r="C641" s="43">
        <v>1140</v>
      </c>
      <c r="D641" s="43" t="s">
        <v>20</v>
      </c>
      <c r="E641" s="43" t="s">
        <v>15</v>
      </c>
      <c r="F641" s="102" t="s">
        <v>34</v>
      </c>
    </row>
  </sheetData>
  <conditionalFormatting sqref="F2:F641">
    <cfRule type="cellIs" dxfId="1" priority="1" operator="equal">
      <formula>"""زراعة"""</formula>
    </cfRule>
  </conditionalFormatting>
  <pageMargins left="0.7" right="0.7" top="0.75" bottom="0.75" header="0.3" footer="0.3"/>
  <pageSetup paperSize="9" orientation="portrait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2"/>
  <dimension ref="A1:W288"/>
  <sheetViews>
    <sheetView rightToLeft="1" tabSelected="1" view="pageBreakPreview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E4" sqref="E4"/>
    </sheetView>
  </sheetViews>
  <sheetFormatPr defaultRowHeight="15"/>
  <cols>
    <col min="1" max="16384" width="9.140625" style="58"/>
  </cols>
  <sheetData>
    <row r="1" spans="1:23" ht="18.75">
      <c r="A1" s="56"/>
      <c r="B1" s="1"/>
      <c r="C1" s="24" t="s">
        <v>0</v>
      </c>
      <c r="D1" s="24"/>
      <c r="E1" s="24"/>
      <c r="F1" s="24"/>
      <c r="G1" s="1"/>
      <c r="H1" s="1"/>
      <c r="I1" s="1"/>
      <c r="J1" s="57"/>
      <c r="K1" s="57"/>
      <c r="L1" s="1"/>
      <c r="M1" s="24" t="s">
        <v>0</v>
      </c>
      <c r="N1" s="24"/>
      <c r="O1" s="24"/>
      <c r="P1" s="24"/>
      <c r="Q1" s="1"/>
      <c r="R1" s="1"/>
      <c r="S1" s="1"/>
      <c r="T1" s="56"/>
      <c r="U1" s="56"/>
      <c r="V1" s="56"/>
      <c r="W1" s="56"/>
    </row>
    <row r="2" spans="1:23" ht="18.75">
      <c r="A2" s="56"/>
      <c r="B2" s="24" t="s">
        <v>1</v>
      </c>
      <c r="C2" s="24"/>
      <c r="D2" s="24"/>
      <c r="E2" s="24"/>
      <c r="F2" s="24"/>
      <c r="G2" s="24"/>
      <c r="H2" s="1"/>
      <c r="I2" s="1"/>
      <c r="J2" s="57"/>
      <c r="K2" s="57"/>
      <c r="L2" s="24" t="s">
        <v>1</v>
      </c>
      <c r="M2" s="24"/>
      <c r="N2" s="24"/>
      <c r="O2" s="24"/>
      <c r="P2" s="24"/>
      <c r="Q2" s="24"/>
      <c r="R2" s="1"/>
      <c r="S2" s="1"/>
      <c r="T2" s="56"/>
      <c r="U2" s="56"/>
      <c r="V2" s="56"/>
      <c r="W2" s="56"/>
    </row>
    <row r="3" spans="1:23" ht="18.75">
      <c r="A3" s="56"/>
      <c r="B3" s="25" t="s">
        <v>2</v>
      </c>
      <c r="C3" s="25"/>
      <c r="D3" s="25"/>
      <c r="E3" s="25"/>
      <c r="F3" s="25"/>
      <c r="G3" s="25"/>
      <c r="H3" s="25"/>
      <c r="I3" s="25"/>
      <c r="J3" s="59"/>
      <c r="K3" s="57"/>
      <c r="L3" s="24" t="s">
        <v>2</v>
      </c>
      <c r="M3" s="24"/>
      <c r="N3" s="24"/>
      <c r="O3" s="24"/>
      <c r="P3" s="24"/>
      <c r="Q3" s="24"/>
      <c r="R3" s="24"/>
      <c r="S3" s="24"/>
      <c r="T3" s="56"/>
      <c r="U3" s="56"/>
      <c r="V3" s="56"/>
      <c r="W3" s="56"/>
    </row>
    <row r="4" spans="1:23" ht="30">
      <c r="A4" s="56"/>
      <c r="B4" s="26" t="s">
        <v>3</v>
      </c>
      <c r="C4" s="26"/>
      <c r="D4" s="26"/>
      <c r="E4" s="105">
        <v>25</v>
      </c>
      <c r="F4" s="3"/>
      <c r="G4" s="27" t="s">
        <v>4</v>
      </c>
      <c r="H4" s="27"/>
      <c r="I4" s="27"/>
      <c r="J4" s="3"/>
      <c r="K4" s="3"/>
      <c r="L4" s="4"/>
      <c r="M4" s="26" t="s">
        <v>5</v>
      </c>
      <c r="N4" s="26"/>
      <c r="O4" s="26"/>
      <c r="P4" s="23"/>
      <c r="Q4" s="27" t="s">
        <v>4</v>
      </c>
      <c r="R4" s="27"/>
      <c r="S4" s="27"/>
      <c r="T4" s="23"/>
      <c r="U4" s="23"/>
      <c r="V4" s="23"/>
      <c r="W4" s="56"/>
    </row>
    <row r="5" spans="1:23" ht="15.75" thickBot="1">
      <c r="A5" s="56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6"/>
      <c r="U5" s="56"/>
      <c r="V5" s="56"/>
      <c r="W5" s="56"/>
    </row>
    <row r="6" spans="1:23" ht="19.5" thickTop="1" thickBot="1">
      <c r="A6" s="56"/>
      <c r="B6" s="60" t="s">
        <v>6</v>
      </c>
      <c r="C6" s="51" t="s">
        <v>7</v>
      </c>
      <c r="D6" s="51"/>
      <c r="E6" s="51"/>
      <c r="F6" s="52" t="s">
        <v>8</v>
      </c>
      <c r="G6" s="53" t="s">
        <v>9</v>
      </c>
      <c r="H6" s="51" t="s">
        <v>10</v>
      </c>
      <c r="I6" s="51" t="s">
        <v>11</v>
      </c>
      <c r="J6" s="61"/>
      <c r="K6" s="57"/>
      <c r="L6" s="57"/>
      <c r="M6" s="62" t="s">
        <v>6</v>
      </c>
      <c r="N6" s="28" t="s">
        <v>7</v>
      </c>
      <c r="O6" s="28"/>
      <c r="P6" s="28"/>
      <c r="Q6" s="5" t="s">
        <v>8</v>
      </c>
      <c r="R6" s="63" t="s">
        <v>9</v>
      </c>
      <c r="S6" s="64" t="s">
        <v>10</v>
      </c>
      <c r="T6" s="65" t="s">
        <v>11</v>
      </c>
      <c r="U6" s="66"/>
      <c r="V6" s="66"/>
      <c r="W6" s="56"/>
    </row>
    <row r="7" spans="1:23" ht="19.5" thickTop="1" thickBot="1">
      <c r="A7" s="56"/>
      <c r="B7" s="60"/>
      <c r="C7" s="51"/>
      <c r="D7" s="51"/>
      <c r="E7" s="51"/>
      <c r="F7" s="52" t="s">
        <v>12</v>
      </c>
      <c r="G7" s="53" t="s">
        <v>13</v>
      </c>
      <c r="H7" s="51"/>
      <c r="I7" s="51"/>
      <c r="J7" s="61"/>
      <c r="K7" s="57"/>
      <c r="L7" s="57"/>
      <c r="M7" s="67"/>
      <c r="N7" s="29"/>
      <c r="O7" s="29"/>
      <c r="P7" s="29"/>
      <c r="Q7" s="6" t="s">
        <v>12</v>
      </c>
      <c r="R7" s="68" t="s">
        <v>13</v>
      </c>
      <c r="S7" s="69"/>
      <c r="T7" s="70"/>
      <c r="U7" s="66"/>
      <c r="V7" s="66"/>
      <c r="W7" s="56"/>
    </row>
    <row r="8" spans="1:23" ht="21" customHeight="1" thickTop="1" thickBot="1">
      <c r="A8" s="56"/>
      <c r="B8" s="71">
        <f>IF(C8="","",ROW(A1))</f>
        <v>1</v>
      </c>
      <c r="C8" s="54" t="str">
        <f>IFERROR(INDEX(بيانات!$B$2:$F$641,ROW($A1)+($E$4-1)*19,1),"")</f>
        <v>حسام حسن عبدالله اسماعيل مراد</v>
      </c>
      <c r="D8" s="72"/>
      <c r="E8" s="72"/>
      <c r="F8" s="55">
        <f>IFERROR(INDEX(بيانات!$B$2:$F$641,ROW($A1)+($E$4-1)*19,2),"")</f>
        <v>957</v>
      </c>
      <c r="G8" s="55" t="str">
        <f>IFERROR(INDEX(بيانات!$B$2:$F$641,ROW($A1)+($E$4-1)*19,3),"")</f>
        <v>ايطالى</v>
      </c>
      <c r="H8" s="55" t="str">
        <f>IFERROR(INDEX(بيانات!$B$2:$F$641,ROW($A1)+($E$4-1)*19,4),"")</f>
        <v>مسلم</v>
      </c>
      <c r="I8" s="55" t="str">
        <f>IFERROR(INDEX(بيانات!$B$2:$F$641,ROW($A1)+($E$4-1)*19,5),"")</f>
        <v>زراعه</v>
      </c>
      <c r="J8" s="73"/>
      <c r="K8" s="74"/>
      <c r="L8" s="74"/>
      <c r="M8" s="75">
        <v>1</v>
      </c>
      <c r="N8" s="35"/>
      <c r="O8" s="35"/>
      <c r="P8" s="35"/>
      <c r="Q8" s="76"/>
      <c r="R8" s="76"/>
      <c r="S8" s="76"/>
      <c r="T8" s="77"/>
      <c r="U8" s="78"/>
      <c r="V8" s="79"/>
      <c r="W8" s="56"/>
    </row>
    <row r="9" spans="1:23" ht="21" customHeight="1" thickTop="1" thickBot="1">
      <c r="A9" s="56"/>
      <c r="B9" s="71">
        <f t="shared" ref="B9:B26" si="0">IF(C9="","",ROW(A2))</f>
        <v>2</v>
      </c>
      <c r="C9" s="54" t="str">
        <f>IFERROR(INDEX(بيانات!$B$2:$F$641,ROW($A2)+($E$4-1)*19,1),"")</f>
        <v>حسن صبرى محمد دهب</v>
      </c>
      <c r="D9" s="72"/>
      <c r="E9" s="72"/>
      <c r="F9" s="55">
        <f>IFERROR(INDEX(بيانات!$B$2:$F$641,ROW($A2)+($E$4-1)*19,2),"")</f>
        <v>958</v>
      </c>
      <c r="G9" s="55" t="str">
        <f>IFERROR(INDEX(بيانات!$B$2:$F$641,ROW($A2)+($E$4-1)*19,3),"")</f>
        <v>ايطالى</v>
      </c>
      <c r="H9" s="55" t="str">
        <f>IFERROR(INDEX(بيانات!$B$2:$F$641,ROW($A2)+($E$4-1)*19,4),"")</f>
        <v>مسلم</v>
      </c>
      <c r="I9" s="55" t="str">
        <f>IFERROR(INDEX(بيانات!$B$2:$F$641,ROW($A2)+($E$4-1)*19,5),"")</f>
        <v>صناعه</v>
      </c>
      <c r="J9" s="73"/>
      <c r="K9" s="74"/>
      <c r="L9" s="74"/>
      <c r="M9" s="80">
        <v>2</v>
      </c>
      <c r="N9" s="33"/>
      <c r="O9" s="33"/>
      <c r="P9" s="33"/>
      <c r="Q9" s="81"/>
      <c r="R9" s="81"/>
      <c r="S9" s="81"/>
      <c r="T9" s="82"/>
      <c r="U9" s="78"/>
      <c r="V9" s="79"/>
      <c r="W9" s="56"/>
    </row>
    <row r="10" spans="1:23" ht="21" customHeight="1" thickTop="1" thickBot="1">
      <c r="A10" s="56"/>
      <c r="B10" s="71">
        <f t="shared" si="0"/>
        <v>3</v>
      </c>
      <c r="C10" s="54" t="str">
        <f>IFERROR(INDEX(بيانات!$B$2:$F$641,ROW($A3)+($E$4-1)*19,1),"")</f>
        <v>خالد جمال الدين فهمي محمد غريب</v>
      </c>
      <c r="D10" s="72"/>
      <c r="E10" s="72"/>
      <c r="F10" s="55">
        <f>IFERROR(INDEX(بيانات!$B$2:$F$641,ROW($A3)+($E$4-1)*19,2),"")</f>
        <v>959</v>
      </c>
      <c r="G10" s="55" t="str">
        <f>IFERROR(INDEX(بيانات!$B$2:$F$641,ROW($A3)+($E$4-1)*19,3),"")</f>
        <v>ايطالى</v>
      </c>
      <c r="H10" s="55" t="str">
        <f>IFERROR(INDEX(بيانات!$B$2:$F$641,ROW($A3)+($E$4-1)*19,4),"")</f>
        <v>مسلم</v>
      </c>
      <c r="I10" s="55" t="str">
        <f>IFERROR(INDEX(بيانات!$B$2:$F$641,ROW($A3)+($E$4-1)*19,5),"")</f>
        <v>صناعه</v>
      </c>
      <c r="J10" s="73"/>
      <c r="K10" s="74"/>
      <c r="L10" s="74"/>
      <c r="M10" s="80">
        <v>3</v>
      </c>
      <c r="N10" s="33"/>
      <c r="O10" s="33"/>
      <c r="P10" s="33"/>
      <c r="Q10" s="81"/>
      <c r="R10" s="81"/>
      <c r="S10" s="81"/>
      <c r="T10" s="82"/>
      <c r="U10" s="78"/>
      <c r="V10" s="79"/>
      <c r="W10" s="56"/>
    </row>
    <row r="11" spans="1:23" ht="21" customHeight="1" thickTop="1" thickBot="1">
      <c r="A11" s="56"/>
      <c r="B11" s="71">
        <f t="shared" si="0"/>
        <v>4</v>
      </c>
      <c r="C11" s="54" t="str">
        <f>IFERROR(INDEX(بيانات!$B$2:$F$641,ROW(A4)+($E$4-1)*19,1),"")</f>
        <v>روماريو حمدى ابادير عبدالملاك</v>
      </c>
      <c r="D11" s="72"/>
      <c r="E11" s="72"/>
      <c r="F11" s="55">
        <f>IFERROR(INDEX(بيانات!$B$2:$F$641,ROW($A4)+($E$4-1)*19,2),"")</f>
        <v>960</v>
      </c>
      <c r="G11" s="55" t="str">
        <f>IFERROR(INDEX(بيانات!$B$2:$F$641,ROW($A4)+($E$4-1)*19,3),"")</f>
        <v>ايطالى</v>
      </c>
      <c r="H11" s="55" t="str">
        <f>IFERROR(INDEX(بيانات!$B$2:$F$641,ROW($A4)+($E$4-1)*19,4),"")</f>
        <v>مسيحى</v>
      </c>
      <c r="I11" s="55">
        <f>IFERROR(INDEX(بيانات!$B$2:$F$641,ROW($A4)+($E$4-1)*19,5),"")</f>
        <v>0</v>
      </c>
      <c r="J11" s="73"/>
      <c r="K11" s="74"/>
      <c r="L11" s="74"/>
      <c r="M11" s="80">
        <v>4</v>
      </c>
      <c r="N11" s="33"/>
      <c r="O11" s="33"/>
      <c r="P11" s="33"/>
      <c r="Q11" s="81"/>
      <c r="R11" s="81"/>
      <c r="S11" s="81"/>
      <c r="T11" s="82"/>
      <c r="U11" s="78"/>
      <c r="V11" s="79"/>
      <c r="W11" s="56"/>
    </row>
    <row r="12" spans="1:23" ht="21" customHeight="1" thickTop="1" thickBot="1">
      <c r="A12" s="56"/>
      <c r="B12" s="71">
        <f t="shared" si="0"/>
        <v>5</v>
      </c>
      <c r="C12" s="54" t="str">
        <f>IFERROR(INDEX(بيانات!$B$2:$F$641,ROW(A5)+($E$4-1)*19,1),"")</f>
        <v>زياد عبدالفتاح حسن عبدالنبى</v>
      </c>
      <c r="D12" s="72"/>
      <c r="E12" s="72"/>
      <c r="F12" s="55">
        <f>IFERROR(INDEX(بيانات!$B$2:$F$641,ROW($A5)+($E$4-1)*19,2),"")</f>
        <v>961</v>
      </c>
      <c r="G12" s="55" t="str">
        <f>IFERROR(INDEX(بيانات!$B$2:$F$641,ROW($A5)+($E$4-1)*19,3),"")</f>
        <v>فرنسى</v>
      </c>
      <c r="H12" s="55" t="str">
        <f>IFERROR(INDEX(بيانات!$B$2:$F$641,ROW($A5)+($E$4-1)*19,4),"")</f>
        <v>مسلم</v>
      </c>
      <c r="I12" s="55" t="str">
        <f>IFERROR(INDEX(بيانات!$B$2:$F$641,ROW($A5)+($E$4-1)*19,5),"")</f>
        <v>صناعه</v>
      </c>
      <c r="J12" s="73"/>
      <c r="K12" s="74"/>
      <c r="L12" s="74"/>
      <c r="M12" s="80">
        <v>5</v>
      </c>
      <c r="N12" s="33"/>
      <c r="O12" s="33"/>
      <c r="P12" s="33"/>
      <c r="Q12" s="81"/>
      <c r="R12" s="81"/>
      <c r="S12" s="81"/>
      <c r="T12" s="82"/>
      <c r="U12" s="78"/>
      <c r="V12" s="79"/>
      <c r="W12" s="56"/>
    </row>
    <row r="13" spans="1:23" ht="21" customHeight="1" thickTop="1" thickBot="1">
      <c r="A13" s="56"/>
      <c r="B13" s="71">
        <f t="shared" si="0"/>
        <v>6</v>
      </c>
      <c r="C13" s="54" t="str">
        <f>IFERROR(INDEX(بيانات!$B$2:$F$641,ROW(A6)+($E$4-1)*19,1),"")</f>
        <v>شادى دقو بن مروان دقو</v>
      </c>
      <c r="D13" s="72"/>
      <c r="E13" s="72"/>
      <c r="F13" s="55">
        <f>IFERROR(INDEX(بيانات!$B$2:$F$641,ROW($A6)+($E$4-1)*19,2),"")</f>
        <v>962</v>
      </c>
      <c r="G13" s="55" t="str">
        <f>IFERROR(INDEX(بيانات!$B$2:$F$641,ROW($A6)+($E$4-1)*19,3),"")</f>
        <v>معاف</v>
      </c>
      <c r="H13" s="55" t="str">
        <f>IFERROR(INDEX(بيانات!$B$2:$F$641,ROW($A6)+($E$4-1)*19,4),"")</f>
        <v>مسلم</v>
      </c>
      <c r="I13" s="55" t="str">
        <f>IFERROR(INDEX(بيانات!$B$2:$F$641,ROW($A6)+($E$4-1)*19,5),"")</f>
        <v>صناعه</v>
      </c>
      <c r="J13" s="73"/>
      <c r="K13" s="74"/>
      <c r="L13" s="74"/>
      <c r="M13" s="80">
        <v>6</v>
      </c>
      <c r="N13" s="33"/>
      <c r="O13" s="33"/>
      <c r="P13" s="33"/>
      <c r="Q13" s="81"/>
      <c r="R13" s="81"/>
      <c r="S13" s="81"/>
      <c r="T13" s="82"/>
      <c r="U13" s="78"/>
      <c r="V13" s="79"/>
      <c r="W13" s="56"/>
    </row>
    <row r="14" spans="1:23" ht="21" customHeight="1" thickTop="1" thickBot="1">
      <c r="A14" s="56"/>
      <c r="B14" s="71">
        <f t="shared" si="0"/>
        <v>7</v>
      </c>
      <c r="C14" s="54" t="str">
        <f>IFERROR(INDEX(بيانات!$B$2:$F$641,ROW(A7)+($E$4-1)*19,1),"")</f>
        <v>شادى وليد رشدى على</v>
      </c>
      <c r="D14" s="72"/>
      <c r="E14" s="72"/>
      <c r="F14" s="55">
        <f>IFERROR(INDEX(بيانات!$B$2:$F$641,ROW($A7)+($E$4-1)*19,2),"")</f>
        <v>963</v>
      </c>
      <c r="G14" s="55" t="str">
        <f>IFERROR(INDEX(بيانات!$B$2:$F$641,ROW($A7)+($E$4-1)*19,3),"")</f>
        <v>ايطالى</v>
      </c>
      <c r="H14" s="55" t="str">
        <f>IFERROR(INDEX(بيانات!$B$2:$F$641,ROW($A7)+($E$4-1)*19,4),"")</f>
        <v>مسلم</v>
      </c>
      <c r="I14" s="55" t="str">
        <f>IFERROR(INDEX(بيانات!$B$2:$F$641,ROW($A7)+($E$4-1)*19,5),"")</f>
        <v>صناعه</v>
      </c>
      <c r="J14" s="73"/>
      <c r="K14" s="74"/>
      <c r="L14" s="74"/>
      <c r="M14" s="80">
        <v>7</v>
      </c>
      <c r="N14" s="33"/>
      <c r="O14" s="33"/>
      <c r="P14" s="33"/>
      <c r="Q14" s="81"/>
      <c r="R14" s="81"/>
      <c r="S14" s="81"/>
      <c r="T14" s="82"/>
      <c r="U14" s="78"/>
      <c r="V14" s="79"/>
      <c r="W14" s="83"/>
    </row>
    <row r="15" spans="1:23" ht="21" customHeight="1" thickTop="1" thickBot="1">
      <c r="A15" s="56"/>
      <c r="B15" s="71">
        <f t="shared" si="0"/>
        <v>8</v>
      </c>
      <c r="C15" s="54" t="str">
        <f>IFERROR(INDEX(بيانات!$B$2:$F$641,ROW(A8)+($E$4-1)*19,1),"")</f>
        <v>شهاب الدين على محمود رضوان بركات</v>
      </c>
      <c r="D15" s="72"/>
      <c r="E15" s="72"/>
      <c r="F15" s="55">
        <f>IFERROR(INDEX(بيانات!$B$2:$F$641,ROW($A8)+($E$4-1)*19,2),"")</f>
        <v>964</v>
      </c>
      <c r="G15" s="55" t="str">
        <f>IFERROR(INDEX(بيانات!$B$2:$F$641,ROW($A8)+($E$4-1)*19,3),"")</f>
        <v>ايطالى</v>
      </c>
      <c r="H15" s="55" t="str">
        <f>IFERROR(INDEX(بيانات!$B$2:$F$641,ROW($A8)+($E$4-1)*19,4),"")</f>
        <v>مسلم</v>
      </c>
      <c r="I15" s="55" t="str">
        <f>IFERROR(INDEX(بيانات!$B$2:$F$641,ROW($A8)+($E$4-1)*19,5),"")</f>
        <v>زراعه</v>
      </c>
      <c r="J15" s="73"/>
      <c r="K15" s="74"/>
      <c r="L15" s="74"/>
      <c r="M15" s="80">
        <v>8</v>
      </c>
      <c r="N15" s="33"/>
      <c r="O15" s="33"/>
      <c r="P15" s="33"/>
      <c r="Q15" s="81"/>
      <c r="R15" s="81"/>
      <c r="S15" s="81"/>
      <c r="T15" s="82"/>
      <c r="U15" s="78"/>
      <c r="V15" s="79"/>
      <c r="W15" s="56"/>
    </row>
    <row r="16" spans="1:23" ht="21" customHeight="1" thickTop="1" thickBot="1">
      <c r="A16" s="56"/>
      <c r="B16" s="71">
        <f t="shared" si="0"/>
        <v>9</v>
      </c>
      <c r="C16" s="54" t="str">
        <f>IFERROR(INDEX(بيانات!$B$2:$F$641,ROW(A9)+($E$4-1)*19,1),"")</f>
        <v>عبدالرحمن حامد محمد حامد</v>
      </c>
      <c r="D16" s="72"/>
      <c r="E16" s="72"/>
      <c r="F16" s="55">
        <f>IFERROR(INDEX(بيانات!$B$2:$F$641,ROW($A9)+($E$4-1)*19,2),"")</f>
        <v>965</v>
      </c>
      <c r="G16" s="55" t="str">
        <f>IFERROR(INDEX(بيانات!$B$2:$F$641,ROW($A9)+($E$4-1)*19,3),"")</f>
        <v>ايطالى</v>
      </c>
      <c r="H16" s="55" t="str">
        <f>IFERROR(INDEX(بيانات!$B$2:$F$641,ROW($A9)+($E$4-1)*19,4),"")</f>
        <v>مسلم</v>
      </c>
      <c r="I16" s="55" t="str">
        <f>IFERROR(INDEX(بيانات!$B$2:$F$641,ROW($A9)+($E$4-1)*19,5),"")</f>
        <v>صناعه</v>
      </c>
      <c r="J16" s="73"/>
      <c r="K16" s="74"/>
      <c r="L16" s="74"/>
      <c r="M16" s="80">
        <v>9</v>
      </c>
      <c r="N16" s="33"/>
      <c r="O16" s="33"/>
      <c r="P16" s="33"/>
      <c r="Q16" s="81"/>
      <c r="R16" s="81"/>
      <c r="S16" s="81"/>
      <c r="T16" s="82"/>
      <c r="U16" s="78"/>
      <c r="V16" s="79"/>
      <c r="W16" s="56"/>
    </row>
    <row r="17" spans="1:23" ht="21" customHeight="1" thickTop="1" thickBot="1">
      <c r="A17" s="56"/>
      <c r="B17" s="71">
        <f t="shared" si="0"/>
        <v>10</v>
      </c>
      <c r="C17" s="54" t="str">
        <f>IFERROR(INDEX(بيانات!$B$2:$F$641,ROW(A10)+($E$4-1)*19,1),"")</f>
        <v>عبدالرحمن حسن السيد عبدالواحد</v>
      </c>
      <c r="D17" s="72"/>
      <c r="E17" s="72"/>
      <c r="F17" s="55">
        <f>IFERROR(INDEX(بيانات!$B$2:$F$641,ROW($A10)+($E$4-1)*19,2),"")</f>
        <v>966</v>
      </c>
      <c r="G17" s="55" t="str">
        <f>IFERROR(INDEX(بيانات!$B$2:$F$641,ROW($A10)+($E$4-1)*19,3),"")</f>
        <v>ايطالى</v>
      </c>
      <c r="H17" s="55" t="str">
        <f>IFERROR(INDEX(بيانات!$B$2:$F$641,ROW($A10)+($E$4-1)*19,4),"")</f>
        <v>مسلم</v>
      </c>
      <c r="I17" s="55" t="str">
        <f>IFERROR(INDEX(بيانات!$B$2:$F$641,ROW($A10)+($E$4-1)*19,5),"")</f>
        <v>زراعه</v>
      </c>
      <c r="J17" s="73"/>
      <c r="K17" s="74"/>
      <c r="L17" s="74"/>
      <c r="M17" s="80">
        <v>10</v>
      </c>
      <c r="N17" s="33"/>
      <c r="O17" s="33"/>
      <c r="P17" s="33"/>
      <c r="Q17" s="81"/>
      <c r="R17" s="81"/>
      <c r="S17" s="81"/>
      <c r="T17" s="82"/>
      <c r="U17" s="78"/>
      <c r="V17" s="79"/>
      <c r="W17" s="56"/>
    </row>
    <row r="18" spans="1:23" ht="21" customHeight="1" thickTop="1" thickBot="1">
      <c r="A18" s="56"/>
      <c r="B18" s="71">
        <f t="shared" si="0"/>
        <v>11</v>
      </c>
      <c r="C18" s="54" t="str">
        <f>IFERROR(INDEX(بيانات!$B$2:$F$641,ROW(A11)+($E$4-1)*19,1),"")</f>
        <v>عبدالرحمن صلاح حنفى محمود</v>
      </c>
      <c r="D18" s="72"/>
      <c r="E18" s="72"/>
      <c r="F18" s="55">
        <f>IFERROR(INDEX(بيانات!$B$2:$F$641,ROW($A11)+($E$4-1)*19,2),"")</f>
        <v>967</v>
      </c>
      <c r="G18" s="55" t="str">
        <f>IFERROR(INDEX(بيانات!$B$2:$F$641,ROW($A11)+($E$4-1)*19,3),"")</f>
        <v>فرنسى</v>
      </c>
      <c r="H18" s="55" t="str">
        <f>IFERROR(INDEX(بيانات!$B$2:$F$641,ROW($A11)+($E$4-1)*19,4),"")</f>
        <v>مسلم</v>
      </c>
      <c r="I18" s="55" t="str">
        <f>IFERROR(INDEX(بيانات!$B$2:$F$641,ROW($A11)+($E$4-1)*19,5),"")</f>
        <v>صناعه</v>
      </c>
      <c r="J18" s="73"/>
      <c r="K18" s="74"/>
      <c r="L18" s="74"/>
      <c r="M18" s="80">
        <v>11</v>
      </c>
      <c r="N18" s="33"/>
      <c r="O18" s="33"/>
      <c r="P18" s="33"/>
      <c r="Q18" s="81"/>
      <c r="R18" s="81"/>
      <c r="S18" s="81"/>
      <c r="T18" s="82"/>
      <c r="U18" s="78"/>
      <c r="V18" s="79"/>
      <c r="W18" s="56"/>
    </row>
    <row r="19" spans="1:23" ht="21" customHeight="1" thickTop="1" thickBot="1">
      <c r="A19" s="56"/>
      <c r="B19" s="71">
        <f t="shared" si="0"/>
        <v>12</v>
      </c>
      <c r="C19" s="54" t="str">
        <f>IFERROR(INDEX(بيانات!$B$2:$F$641,ROW(A12)+($E$4-1)*19,1),"")</f>
        <v>عبدالرحمن مجدى حسني ابواليزيد</v>
      </c>
      <c r="D19" s="72"/>
      <c r="E19" s="72"/>
      <c r="F19" s="55">
        <f>IFERROR(INDEX(بيانات!$B$2:$F$641,ROW($A12)+($E$4-1)*19,2),"")</f>
        <v>968</v>
      </c>
      <c r="G19" s="55" t="str">
        <f>IFERROR(INDEX(بيانات!$B$2:$F$641,ROW($A12)+($E$4-1)*19,3),"")</f>
        <v>فرنسى</v>
      </c>
      <c r="H19" s="55" t="str">
        <f>IFERROR(INDEX(بيانات!$B$2:$F$641,ROW($A12)+($E$4-1)*19,4),"")</f>
        <v>مسلم</v>
      </c>
      <c r="I19" s="55" t="str">
        <f>IFERROR(INDEX(بيانات!$B$2:$F$641,ROW($A12)+($E$4-1)*19,5),"")</f>
        <v>صناعه</v>
      </c>
      <c r="J19" s="73"/>
      <c r="K19" s="74"/>
      <c r="L19" s="74"/>
      <c r="M19" s="80">
        <v>12</v>
      </c>
      <c r="N19" s="33"/>
      <c r="O19" s="33"/>
      <c r="P19" s="33"/>
      <c r="Q19" s="81"/>
      <c r="R19" s="81"/>
      <c r="S19" s="81"/>
      <c r="T19" s="82"/>
      <c r="U19" s="78"/>
      <c r="V19" s="79"/>
      <c r="W19" s="56"/>
    </row>
    <row r="20" spans="1:23" ht="21" customHeight="1" thickTop="1" thickBot="1">
      <c r="A20" s="56"/>
      <c r="B20" s="71">
        <f t="shared" si="0"/>
        <v>13</v>
      </c>
      <c r="C20" s="54" t="str">
        <f>IFERROR(INDEX(بيانات!$B$2:$F$641,ROW(A13)+($E$4-1)*19,1),"")</f>
        <v>عبدالرحمن محمد سعد محمود</v>
      </c>
      <c r="D20" s="72"/>
      <c r="E20" s="72"/>
      <c r="F20" s="55">
        <f>IFERROR(INDEX(بيانات!$B$2:$F$641,ROW($A13)+($E$4-1)*19,2),"")</f>
        <v>969</v>
      </c>
      <c r="G20" s="55" t="str">
        <f>IFERROR(INDEX(بيانات!$B$2:$F$641,ROW($A13)+($E$4-1)*19,3),"")</f>
        <v>ايطالى</v>
      </c>
      <c r="H20" s="55" t="str">
        <f>IFERROR(INDEX(بيانات!$B$2:$F$641,ROW($A13)+($E$4-1)*19,4),"")</f>
        <v>مسلم</v>
      </c>
      <c r="I20" s="55" t="str">
        <f>IFERROR(INDEX(بيانات!$B$2:$F$641,ROW($A13)+($E$4-1)*19,5),"")</f>
        <v>صناعه</v>
      </c>
      <c r="J20" s="73"/>
      <c r="K20" s="74"/>
      <c r="L20" s="74"/>
      <c r="M20" s="80">
        <v>13</v>
      </c>
      <c r="N20" s="33"/>
      <c r="O20" s="33"/>
      <c r="P20" s="33"/>
      <c r="Q20" s="81"/>
      <c r="R20" s="81"/>
      <c r="S20" s="81"/>
      <c r="T20" s="82"/>
      <c r="U20" s="78"/>
      <c r="V20" s="79"/>
      <c r="W20" s="56"/>
    </row>
    <row r="21" spans="1:23" ht="21" customHeight="1" thickTop="1" thickBot="1">
      <c r="A21" s="56"/>
      <c r="B21" s="71">
        <f t="shared" si="0"/>
        <v>14</v>
      </c>
      <c r="C21" s="54" t="str">
        <f>IFERROR(INDEX(بيانات!$B$2:$F$641,ROW(A14)+($E$4-1)*19,1),"")</f>
        <v>عبدالله جمال عيسى محمد</v>
      </c>
      <c r="D21" s="72"/>
      <c r="E21" s="72"/>
      <c r="F21" s="55">
        <f>IFERROR(INDEX(بيانات!$B$2:$F$641,ROW($A14)+($E$4-1)*19,2),"")</f>
        <v>970</v>
      </c>
      <c r="G21" s="55" t="str">
        <f>IFERROR(INDEX(بيانات!$B$2:$F$641,ROW($A14)+($E$4-1)*19,3),"")</f>
        <v>ايطالى</v>
      </c>
      <c r="H21" s="55" t="str">
        <f>IFERROR(INDEX(بيانات!$B$2:$F$641,ROW($A14)+($E$4-1)*19,4),"")</f>
        <v>مسلم</v>
      </c>
      <c r="I21" s="55">
        <f>IFERROR(INDEX(بيانات!$B$2:$F$641,ROW($A14)+($E$4-1)*19,5),"")</f>
        <v>0</v>
      </c>
      <c r="J21" s="73"/>
      <c r="K21" s="74"/>
      <c r="L21" s="74"/>
      <c r="M21" s="80">
        <v>14</v>
      </c>
      <c r="N21" s="33"/>
      <c r="O21" s="33"/>
      <c r="P21" s="33"/>
      <c r="Q21" s="81"/>
      <c r="R21" s="81"/>
      <c r="S21" s="81"/>
      <c r="T21" s="82"/>
      <c r="U21" s="78"/>
      <c r="V21" s="79"/>
      <c r="W21" s="56"/>
    </row>
    <row r="22" spans="1:23" ht="21" customHeight="1" thickTop="1" thickBot="1">
      <c r="A22" s="56"/>
      <c r="B22" s="71">
        <f t="shared" si="0"/>
        <v>15</v>
      </c>
      <c r="C22" s="54" t="str">
        <f>IFERROR(INDEX(بيانات!$B$2:$F$641,ROW(A15)+($E$4-1)*19,1),"")</f>
        <v>عبدالله كامل عبدالعزيز حسن السيد</v>
      </c>
      <c r="D22" s="72"/>
      <c r="E22" s="72"/>
      <c r="F22" s="55">
        <f>IFERROR(INDEX(بيانات!$B$2:$F$641,ROW($A15)+($E$4-1)*19,2),"")</f>
        <v>971</v>
      </c>
      <c r="G22" s="55" t="str">
        <f>IFERROR(INDEX(بيانات!$B$2:$F$641,ROW($A15)+($E$4-1)*19,3),"")</f>
        <v>فرنسى</v>
      </c>
      <c r="H22" s="55" t="str">
        <f>IFERROR(INDEX(بيانات!$B$2:$F$641,ROW($A15)+($E$4-1)*19,4),"")</f>
        <v>مسلم</v>
      </c>
      <c r="I22" s="55" t="str">
        <f>IFERROR(INDEX(بيانات!$B$2:$F$641,ROW($A15)+($E$4-1)*19,5),"")</f>
        <v>صناعه</v>
      </c>
      <c r="J22" s="73"/>
      <c r="K22" s="74"/>
      <c r="L22" s="74"/>
      <c r="M22" s="80">
        <v>15</v>
      </c>
      <c r="N22" s="33"/>
      <c r="O22" s="33"/>
      <c r="P22" s="33"/>
      <c r="Q22" s="81"/>
      <c r="R22" s="81"/>
      <c r="S22" s="81"/>
      <c r="T22" s="82"/>
      <c r="U22" s="78"/>
      <c r="V22" s="79"/>
      <c r="W22" s="56"/>
    </row>
    <row r="23" spans="1:23" ht="21" customHeight="1" thickTop="1" thickBot="1">
      <c r="A23" s="56"/>
      <c r="B23" s="71">
        <f t="shared" si="0"/>
        <v>16</v>
      </c>
      <c r="C23" s="54" t="str">
        <f>IFERROR(INDEX(بيانات!$B$2:$F$641,ROW(A16)+($E$4-1)*19,1),"")</f>
        <v>علاء عمرو السيد محمد احمد</v>
      </c>
      <c r="D23" s="72"/>
      <c r="E23" s="72"/>
      <c r="F23" s="55">
        <f>IFERROR(INDEX(بيانات!$B$2:$F$641,ROW($A16)+($E$4-1)*19,2),"")</f>
        <v>972</v>
      </c>
      <c r="G23" s="55" t="str">
        <f>IFERROR(INDEX(بيانات!$B$2:$F$641,ROW($A16)+($E$4-1)*19,3),"")</f>
        <v>ايطالى</v>
      </c>
      <c r="H23" s="55" t="str">
        <f>IFERROR(INDEX(بيانات!$B$2:$F$641,ROW($A16)+($E$4-1)*19,4),"")</f>
        <v>مسلم</v>
      </c>
      <c r="I23" s="55">
        <f>IFERROR(INDEX(بيانات!$B$2:$F$641,ROW($A16)+($E$4-1)*19,5),"")</f>
        <v>0</v>
      </c>
      <c r="J23" s="73"/>
      <c r="K23" s="74"/>
      <c r="L23" s="74"/>
      <c r="M23" s="80">
        <v>16</v>
      </c>
      <c r="N23" s="33"/>
      <c r="O23" s="33"/>
      <c r="P23" s="33"/>
      <c r="Q23" s="81"/>
      <c r="R23" s="81"/>
      <c r="S23" s="81"/>
      <c r="T23" s="82"/>
      <c r="U23" s="78"/>
      <c r="V23" s="79"/>
      <c r="W23" s="56"/>
    </row>
    <row r="24" spans="1:23" ht="21" customHeight="1" thickTop="1" thickBot="1">
      <c r="A24" s="56"/>
      <c r="B24" s="71">
        <f t="shared" si="0"/>
        <v>17</v>
      </c>
      <c r="C24" s="54" t="str">
        <f>IFERROR(INDEX(بيانات!$B$2:$F$641,ROW(A17)+($E$4-1)*19,1),"")</f>
        <v>علاء يوسف عادل على السكرى</v>
      </c>
      <c r="D24" s="72"/>
      <c r="E24" s="72"/>
      <c r="F24" s="55">
        <f>IFERROR(INDEX(بيانات!$B$2:$F$641,ROW($A17)+($E$4-1)*19,2),"")</f>
        <v>973</v>
      </c>
      <c r="G24" s="55" t="str">
        <f>IFERROR(INDEX(بيانات!$B$2:$F$641,ROW($A17)+($E$4-1)*19,3),"")</f>
        <v>ايطالى</v>
      </c>
      <c r="H24" s="55" t="str">
        <f>IFERROR(INDEX(بيانات!$B$2:$F$641,ROW($A17)+($E$4-1)*19,4),"")</f>
        <v>مسلم</v>
      </c>
      <c r="I24" s="55" t="str">
        <f>IFERROR(INDEX(بيانات!$B$2:$F$641,ROW($A17)+($E$4-1)*19,5),"")</f>
        <v>زراعه</v>
      </c>
      <c r="J24" s="73"/>
      <c r="K24" s="74"/>
      <c r="L24" s="74"/>
      <c r="M24" s="80">
        <v>17</v>
      </c>
      <c r="N24" s="33"/>
      <c r="O24" s="33"/>
      <c r="P24" s="33"/>
      <c r="Q24" s="81"/>
      <c r="R24" s="81"/>
      <c r="S24" s="81"/>
      <c r="T24" s="82"/>
      <c r="U24" s="78"/>
      <c r="V24" s="79"/>
      <c r="W24" s="56"/>
    </row>
    <row r="25" spans="1:23" ht="21" customHeight="1" thickTop="1" thickBot="1">
      <c r="A25" s="56"/>
      <c r="B25" s="71">
        <f t="shared" si="0"/>
        <v>18</v>
      </c>
      <c r="C25" s="54" t="str">
        <f>IFERROR(INDEX(بيانات!$B$2:$F$641,ROW(A18)+($E$4-1)*19,1),"")</f>
        <v>على عادل محمد عبدالجواد السيد</v>
      </c>
      <c r="D25" s="72"/>
      <c r="E25" s="72"/>
      <c r="F25" s="55">
        <f>IFERROR(INDEX(بيانات!$B$2:$F$641,ROW($A18)+($E$4-1)*19,2),"")</f>
        <v>974</v>
      </c>
      <c r="G25" s="55" t="str">
        <f>IFERROR(INDEX(بيانات!$B$2:$F$641,ROW($A18)+($E$4-1)*19,3),"")</f>
        <v>ايطالى</v>
      </c>
      <c r="H25" s="55" t="str">
        <f>IFERROR(INDEX(بيانات!$B$2:$F$641,ROW($A18)+($E$4-1)*19,4),"")</f>
        <v>مسلم</v>
      </c>
      <c r="I25" s="55">
        <f>IFERROR(INDEX(بيانات!$B$2:$F$641,ROW($A18)+($E$4-1)*19,5),"")</f>
        <v>0</v>
      </c>
      <c r="J25" s="73"/>
      <c r="K25" s="74"/>
      <c r="L25" s="74"/>
      <c r="M25" s="80">
        <v>18</v>
      </c>
      <c r="N25" s="33"/>
      <c r="O25" s="33"/>
      <c r="P25" s="33"/>
      <c r="Q25" s="81"/>
      <c r="R25" s="81"/>
      <c r="S25" s="81"/>
      <c r="T25" s="82"/>
      <c r="U25" s="78"/>
      <c r="V25" s="79"/>
      <c r="W25" s="56"/>
    </row>
    <row r="26" spans="1:23" ht="21" customHeight="1" thickTop="1" thickBot="1">
      <c r="A26" s="56"/>
      <c r="B26" s="71">
        <f t="shared" si="0"/>
        <v>19</v>
      </c>
      <c r="C26" s="54" t="str">
        <f>IFERROR(INDEX(بيانات!$B$2:$F$641,ROW(A19)+($E$4-1)*19,1),"")</f>
        <v>عمر عبدالناصر ملك قاسم</v>
      </c>
      <c r="D26" s="54"/>
      <c r="E26" s="54"/>
      <c r="F26" s="55">
        <f>IFERROR(INDEX(بيانات!$B$2:$F$641,ROW($A19)+($E$4-1)*19,2),"")</f>
        <v>975</v>
      </c>
      <c r="G26" s="55" t="str">
        <f>IFERROR(INDEX(بيانات!$B$2:$F$641,ROW($A19)+($E$4-1)*19,3),"")</f>
        <v>ايطالى</v>
      </c>
      <c r="H26" s="55" t="str">
        <f>IFERROR(INDEX(بيانات!$B$2:$F$641,ROW($A19)+($E$4-1)*19,4),"")</f>
        <v>مسلم</v>
      </c>
      <c r="I26" s="55" t="str">
        <f>IFERROR(INDEX(بيانات!$B$2:$F$641,ROW($A19)+($E$4-1)*19,5),"")</f>
        <v>زراعه</v>
      </c>
      <c r="J26" s="73"/>
      <c r="K26" s="74"/>
      <c r="L26" s="74"/>
      <c r="M26" s="84">
        <v>19</v>
      </c>
      <c r="N26" s="39"/>
      <c r="O26" s="39"/>
      <c r="P26" s="39"/>
      <c r="Q26" s="85"/>
      <c r="R26" s="85"/>
      <c r="S26" s="85"/>
      <c r="T26" s="86"/>
      <c r="U26" s="78"/>
      <c r="V26" s="79"/>
      <c r="W26" s="56"/>
    </row>
    <row r="27" spans="1:23" ht="15.75" thickTop="1">
      <c r="A27" s="56"/>
      <c r="B27" s="57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6"/>
      <c r="U27" s="56"/>
      <c r="V27" s="56"/>
      <c r="W27" s="56"/>
    </row>
    <row r="28" spans="1:23">
      <c r="A28" s="56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6"/>
      <c r="U28" s="56"/>
      <c r="V28" s="56"/>
      <c r="W28" s="56"/>
    </row>
    <row r="29" spans="1:23" ht="15.75" thickBot="1">
      <c r="A29" s="56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6"/>
      <c r="U29" s="56"/>
      <c r="V29" s="56"/>
      <c r="W29" s="56"/>
    </row>
    <row r="30" spans="1:23" ht="27.75" thickTop="1" thickBot="1">
      <c r="A30" s="87"/>
      <c r="B30" s="88" t="s">
        <v>14</v>
      </c>
      <c r="C30" s="89" t="s">
        <v>15</v>
      </c>
      <c r="D30" s="89" t="s">
        <v>16</v>
      </c>
      <c r="E30" s="89" t="s">
        <v>17</v>
      </c>
      <c r="F30" s="89" t="s">
        <v>18</v>
      </c>
      <c r="G30" s="89" t="s">
        <v>19</v>
      </c>
      <c r="H30" s="89" t="s">
        <v>20</v>
      </c>
      <c r="I30" s="89" t="s">
        <v>21</v>
      </c>
      <c r="J30" s="90" t="s">
        <v>22</v>
      </c>
      <c r="K30" s="10"/>
      <c r="L30" s="91"/>
      <c r="M30" s="7" t="s">
        <v>14</v>
      </c>
      <c r="N30" s="8" t="s">
        <v>15</v>
      </c>
      <c r="O30" s="8" t="s">
        <v>16</v>
      </c>
      <c r="P30" s="8" t="s">
        <v>17</v>
      </c>
      <c r="Q30" s="8" t="s">
        <v>18</v>
      </c>
      <c r="R30" s="8" t="s">
        <v>19</v>
      </c>
      <c r="S30" s="8" t="s">
        <v>20</v>
      </c>
      <c r="T30" s="8" t="s">
        <v>21</v>
      </c>
      <c r="U30" s="9" t="s">
        <v>22</v>
      </c>
      <c r="V30" s="87"/>
    </row>
    <row r="31" spans="1:23" ht="28.5" thickBot="1">
      <c r="A31" s="92"/>
      <c r="B31" s="93">
        <f>COUNT(B8:B26)</f>
        <v>19</v>
      </c>
      <c r="C31" s="94">
        <f>COUNTIF(H8:H26,"مسلم*")</f>
        <v>18</v>
      </c>
      <c r="D31" s="94">
        <f>COUNTIF(H8:H26,"*مسيحى")</f>
        <v>1</v>
      </c>
      <c r="E31" s="94">
        <f>COUNTIF(G8:G26,"المانى*")</f>
        <v>0</v>
      </c>
      <c r="F31" s="94">
        <f>COUNTIF(G8:G26,"ايطالى*")</f>
        <v>14</v>
      </c>
      <c r="G31" s="94">
        <f>COUNTIF(G8:G26,"فرنسى*")</f>
        <v>4</v>
      </c>
      <c r="H31" s="94">
        <f>COUNT(G8:G26,"معاف")</f>
        <v>0</v>
      </c>
      <c r="I31" s="94">
        <f>COUNTIF(I8:I26,"زراعه*")</f>
        <v>5</v>
      </c>
      <c r="J31" s="95">
        <f>COUNTIF(I8:I26,"صناعه*")</f>
        <v>10</v>
      </c>
      <c r="K31" s="14"/>
      <c r="L31" s="96"/>
      <c r="M31" s="11">
        <f>M26</f>
        <v>19</v>
      </c>
      <c r="N31" s="12">
        <f>COUNTIF(S8:S26,"مسلم*")</f>
        <v>0</v>
      </c>
      <c r="O31" s="12">
        <f>COUNTIF(S8:S26,"مسيحى*")</f>
        <v>0</v>
      </c>
      <c r="P31" s="12">
        <f>COUNTIF(R8:R26,"المانى*")</f>
        <v>0</v>
      </c>
      <c r="Q31" s="12">
        <f>COUNTIF(R8:R26,"ايطالى*")</f>
        <v>0</v>
      </c>
      <c r="R31" s="12">
        <f>COUNTIF(R8:R26,"فرنسى*")</f>
        <v>0</v>
      </c>
      <c r="S31" s="12">
        <f>COUNTIF(R8:R26,"معاف")</f>
        <v>0</v>
      </c>
      <c r="T31" s="12">
        <f>COUNTIF(T8:T26,"زراعه*")</f>
        <v>0</v>
      </c>
      <c r="U31" s="13">
        <f>COUNTIF(S8:S26,"صناعه*")</f>
        <v>0</v>
      </c>
      <c r="V31" s="92"/>
    </row>
    <row r="32" spans="1:23" ht="15.75" thickTop="1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6"/>
      <c r="U32" s="56"/>
      <c r="V32" s="56"/>
      <c r="W32" s="56"/>
    </row>
    <row r="33" spans="1:23">
      <c r="A33" s="56"/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6"/>
      <c r="U33" s="56"/>
      <c r="V33" s="56"/>
      <c r="W33" s="56"/>
    </row>
    <row r="34" spans="1:23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6"/>
      <c r="U34" s="56"/>
      <c r="V34" s="56"/>
      <c r="W34" s="56"/>
    </row>
    <row r="35" spans="1:23" ht="18.75">
      <c r="A35" s="56"/>
      <c r="B35" s="36" t="s">
        <v>23</v>
      </c>
      <c r="C35" s="36"/>
      <c r="D35" s="36"/>
      <c r="E35" s="36"/>
      <c r="F35" s="1"/>
      <c r="G35" s="36" t="s">
        <v>24</v>
      </c>
      <c r="H35" s="36"/>
      <c r="I35" s="36"/>
      <c r="J35" s="20"/>
      <c r="K35" s="1"/>
      <c r="L35" s="1"/>
      <c r="M35" s="36" t="s">
        <v>23</v>
      </c>
      <c r="N35" s="36"/>
      <c r="O35" s="36"/>
      <c r="P35" s="36"/>
      <c r="Q35" s="1"/>
      <c r="R35" s="36" t="s">
        <v>24</v>
      </c>
      <c r="S35" s="36"/>
      <c r="T35" s="36"/>
      <c r="U35" s="20"/>
      <c r="V35" s="97"/>
      <c r="W35" s="56"/>
    </row>
    <row r="36" spans="1:23" ht="18.75">
      <c r="A36" s="56"/>
      <c r="B36" s="1"/>
      <c r="C36" s="15" t="s">
        <v>25</v>
      </c>
      <c r="D36" s="15"/>
      <c r="E36" s="1"/>
      <c r="F36" s="1"/>
      <c r="G36" s="36" t="s">
        <v>26</v>
      </c>
      <c r="H36" s="36"/>
      <c r="I36" s="36"/>
      <c r="J36" s="20"/>
      <c r="K36" s="1"/>
      <c r="L36" s="1"/>
      <c r="M36" s="1"/>
      <c r="N36" s="15" t="s">
        <v>25</v>
      </c>
      <c r="O36" s="15"/>
      <c r="P36" s="1"/>
      <c r="Q36" s="1"/>
      <c r="R36" s="36" t="s">
        <v>26</v>
      </c>
      <c r="S36" s="36"/>
      <c r="T36" s="36"/>
      <c r="U36" s="20"/>
      <c r="V36" s="97"/>
      <c r="W36" s="56"/>
    </row>
    <row r="37" spans="1:23" ht="18.75">
      <c r="A37" s="56"/>
      <c r="B37" s="1"/>
      <c r="C37" s="24" t="s">
        <v>0</v>
      </c>
      <c r="D37" s="24"/>
      <c r="E37" s="24"/>
      <c r="F37" s="24"/>
      <c r="G37" s="1"/>
      <c r="H37" s="1"/>
      <c r="I37" s="1"/>
      <c r="J37" s="57"/>
      <c r="K37" s="57"/>
      <c r="L37" s="1"/>
      <c r="M37" s="24" t="s">
        <v>0</v>
      </c>
      <c r="N37" s="24"/>
      <c r="O37" s="24"/>
      <c r="P37" s="24"/>
      <c r="Q37" s="1"/>
      <c r="R37" s="1"/>
      <c r="S37" s="1"/>
      <c r="T37" s="56"/>
      <c r="U37" s="56"/>
      <c r="V37" s="56"/>
    </row>
    <row r="38" spans="1:23" ht="18.75">
      <c r="A38" s="56"/>
      <c r="B38" s="24" t="s">
        <v>1</v>
      </c>
      <c r="C38" s="24"/>
      <c r="D38" s="24"/>
      <c r="E38" s="24"/>
      <c r="F38" s="24"/>
      <c r="G38" s="24"/>
      <c r="H38" s="1"/>
      <c r="I38" s="1"/>
      <c r="J38" s="57"/>
      <c r="K38" s="57"/>
      <c r="L38" s="24" t="s">
        <v>1</v>
      </c>
      <c r="M38" s="24"/>
      <c r="N38" s="24"/>
      <c r="O38" s="24"/>
      <c r="P38" s="24"/>
      <c r="Q38" s="24"/>
      <c r="R38" s="1"/>
      <c r="S38" s="1"/>
      <c r="T38" s="56"/>
      <c r="U38" s="56"/>
      <c r="V38" s="56"/>
    </row>
    <row r="39" spans="1:23" ht="18.75">
      <c r="A39" s="56"/>
      <c r="B39" s="25" t="s">
        <v>2</v>
      </c>
      <c r="C39" s="25"/>
      <c r="D39" s="25"/>
      <c r="E39" s="25"/>
      <c r="F39" s="25"/>
      <c r="G39" s="25"/>
      <c r="H39" s="25"/>
      <c r="I39" s="25"/>
      <c r="J39" s="59"/>
      <c r="K39" s="57"/>
      <c r="L39" s="24" t="s">
        <v>2</v>
      </c>
      <c r="M39" s="24"/>
      <c r="N39" s="24"/>
      <c r="O39" s="24"/>
      <c r="P39" s="24"/>
      <c r="Q39" s="24"/>
      <c r="R39" s="24"/>
      <c r="S39" s="24"/>
      <c r="T39" s="56"/>
      <c r="U39" s="56"/>
      <c r="V39" s="56"/>
    </row>
    <row r="40" spans="1:23" ht="30">
      <c r="A40" s="56"/>
      <c r="B40" s="26" t="s">
        <v>3</v>
      </c>
      <c r="C40" s="26"/>
      <c r="D40" s="26"/>
      <c r="E40" s="2"/>
      <c r="F40" s="3"/>
      <c r="G40" s="27" t="s">
        <v>4</v>
      </c>
      <c r="H40" s="27"/>
      <c r="I40" s="27"/>
      <c r="J40" s="3"/>
      <c r="K40" s="3"/>
      <c r="L40" s="4"/>
      <c r="M40" s="26" t="s">
        <v>5</v>
      </c>
      <c r="N40" s="26"/>
      <c r="O40" s="26"/>
      <c r="P40" s="23"/>
      <c r="Q40" s="27" t="s">
        <v>4</v>
      </c>
      <c r="R40" s="27"/>
      <c r="S40" s="27"/>
      <c r="T40" s="23"/>
      <c r="U40" s="23"/>
      <c r="V40" s="23"/>
    </row>
    <row r="41" spans="1:23" ht="15.75" thickBot="1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6"/>
      <c r="U41" s="56"/>
      <c r="V41" s="56"/>
    </row>
    <row r="42" spans="1:23" ht="18.75" thickTop="1">
      <c r="A42" s="56"/>
      <c r="B42" s="62" t="s">
        <v>6</v>
      </c>
      <c r="C42" s="28" t="s">
        <v>7</v>
      </c>
      <c r="D42" s="28"/>
      <c r="E42" s="28"/>
      <c r="F42" s="5" t="s">
        <v>8</v>
      </c>
      <c r="G42" s="21" t="s">
        <v>9</v>
      </c>
      <c r="H42" s="28" t="s">
        <v>10</v>
      </c>
      <c r="I42" s="30" t="s">
        <v>11</v>
      </c>
      <c r="J42" s="61"/>
      <c r="K42" s="57"/>
      <c r="L42" s="57"/>
      <c r="M42" s="62" t="s">
        <v>6</v>
      </c>
      <c r="N42" s="28" t="s">
        <v>7</v>
      </c>
      <c r="O42" s="28"/>
      <c r="P42" s="28"/>
      <c r="Q42" s="5" t="s">
        <v>8</v>
      </c>
      <c r="R42" s="63" t="s">
        <v>9</v>
      </c>
      <c r="S42" s="64" t="s">
        <v>10</v>
      </c>
      <c r="T42" s="65" t="s">
        <v>11</v>
      </c>
      <c r="U42" s="66"/>
      <c r="V42" s="66"/>
    </row>
    <row r="43" spans="1:23" ht="18.75" thickBot="1">
      <c r="A43" s="56"/>
      <c r="B43" s="67"/>
      <c r="C43" s="29"/>
      <c r="D43" s="29"/>
      <c r="E43" s="29"/>
      <c r="F43" s="6" t="s">
        <v>12</v>
      </c>
      <c r="G43" s="22" t="s">
        <v>13</v>
      </c>
      <c r="H43" s="29"/>
      <c r="I43" s="31"/>
      <c r="J43" s="61"/>
      <c r="K43" s="57"/>
      <c r="L43" s="57"/>
      <c r="M43" s="67"/>
      <c r="N43" s="29"/>
      <c r="O43" s="29"/>
      <c r="P43" s="29"/>
      <c r="Q43" s="6" t="s">
        <v>12</v>
      </c>
      <c r="R43" s="68" t="s">
        <v>13</v>
      </c>
      <c r="S43" s="69"/>
      <c r="T43" s="70"/>
      <c r="U43" s="66"/>
      <c r="V43" s="66"/>
    </row>
    <row r="44" spans="1:23" ht="21" customHeight="1" thickTop="1">
      <c r="A44" s="56"/>
      <c r="B44" s="75">
        <v>1</v>
      </c>
      <c r="C44" s="34"/>
      <c r="D44" s="98"/>
      <c r="E44" s="98"/>
      <c r="F44" s="76"/>
      <c r="G44" s="76"/>
      <c r="H44" s="76"/>
      <c r="I44" s="77"/>
      <c r="J44" s="73"/>
      <c r="K44" s="74"/>
      <c r="L44" s="74"/>
      <c r="M44" s="75">
        <v>1</v>
      </c>
      <c r="N44" s="35"/>
      <c r="O44" s="35"/>
      <c r="P44" s="35"/>
      <c r="Q44" s="76"/>
      <c r="R44" s="76"/>
      <c r="S44" s="76"/>
      <c r="T44" s="77"/>
      <c r="U44" s="78"/>
      <c r="V44" s="79"/>
    </row>
    <row r="45" spans="1:23" ht="21" customHeight="1">
      <c r="A45" s="56"/>
      <c r="B45" s="80">
        <v>2</v>
      </c>
      <c r="C45" s="32"/>
      <c r="D45" s="99"/>
      <c r="E45" s="99"/>
      <c r="F45" s="81"/>
      <c r="G45" s="81"/>
      <c r="H45" s="81"/>
      <c r="I45" s="82"/>
      <c r="J45" s="73"/>
      <c r="K45" s="74"/>
      <c r="L45" s="74"/>
      <c r="M45" s="80">
        <v>2</v>
      </c>
      <c r="N45" s="33"/>
      <c r="O45" s="33"/>
      <c r="P45" s="33"/>
      <c r="Q45" s="81"/>
      <c r="R45" s="81"/>
      <c r="S45" s="81"/>
      <c r="T45" s="82"/>
      <c r="U45" s="78"/>
      <c r="V45" s="79"/>
    </row>
    <row r="46" spans="1:23" ht="21" customHeight="1">
      <c r="A46" s="56"/>
      <c r="B46" s="80">
        <v>3</v>
      </c>
      <c r="C46" s="32"/>
      <c r="D46" s="99"/>
      <c r="E46" s="99"/>
      <c r="F46" s="81"/>
      <c r="G46" s="81"/>
      <c r="H46" s="81"/>
      <c r="I46" s="82"/>
      <c r="J46" s="73"/>
      <c r="K46" s="74"/>
      <c r="L46" s="74"/>
      <c r="M46" s="80">
        <v>3</v>
      </c>
      <c r="N46" s="33"/>
      <c r="O46" s="33"/>
      <c r="P46" s="33"/>
      <c r="Q46" s="81"/>
      <c r="R46" s="81"/>
      <c r="S46" s="81"/>
      <c r="T46" s="82"/>
      <c r="U46" s="78"/>
      <c r="V46" s="79"/>
    </row>
    <row r="47" spans="1:23" ht="21" customHeight="1">
      <c r="A47" s="56"/>
      <c r="B47" s="80">
        <v>4</v>
      </c>
      <c r="C47" s="32"/>
      <c r="D47" s="99"/>
      <c r="E47" s="99"/>
      <c r="F47" s="81"/>
      <c r="G47" s="81"/>
      <c r="H47" s="81"/>
      <c r="I47" s="82"/>
      <c r="J47" s="73"/>
      <c r="K47" s="74"/>
      <c r="L47" s="74"/>
      <c r="M47" s="80">
        <v>4</v>
      </c>
      <c r="N47" s="33"/>
      <c r="O47" s="33"/>
      <c r="P47" s="33"/>
      <c r="Q47" s="81"/>
      <c r="R47" s="81"/>
      <c r="S47" s="81"/>
      <c r="T47" s="82"/>
      <c r="U47" s="78"/>
      <c r="V47" s="79"/>
    </row>
    <row r="48" spans="1:23" ht="21" customHeight="1">
      <c r="A48" s="56"/>
      <c r="B48" s="80">
        <v>5</v>
      </c>
      <c r="C48" s="32"/>
      <c r="D48" s="99"/>
      <c r="E48" s="99"/>
      <c r="F48" s="81"/>
      <c r="G48" s="81"/>
      <c r="H48" s="81"/>
      <c r="I48" s="82"/>
      <c r="J48" s="73"/>
      <c r="K48" s="74"/>
      <c r="L48" s="74"/>
      <c r="M48" s="80">
        <v>5</v>
      </c>
      <c r="N48" s="33"/>
      <c r="O48" s="33"/>
      <c r="P48" s="33"/>
      <c r="Q48" s="81"/>
      <c r="R48" s="81"/>
      <c r="S48" s="81"/>
      <c r="T48" s="82"/>
      <c r="U48" s="78"/>
      <c r="V48" s="79"/>
    </row>
    <row r="49" spans="1:22" ht="21" customHeight="1">
      <c r="A49" s="56"/>
      <c r="B49" s="80">
        <v>6</v>
      </c>
      <c r="C49" s="32"/>
      <c r="D49" s="99"/>
      <c r="E49" s="99"/>
      <c r="F49" s="81"/>
      <c r="G49" s="81"/>
      <c r="H49" s="81"/>
      <c r="I49" s="82"/>
      <c r="J49" s="73"/>
      <c r="K49" s="74"/>
      <c r="L49" s="74"/>
      <c r="M49" s="80">
        <v>6</v>
      </c>
      <c r="N49" s="33"/>
      <c r="O49" s="33"/>
      <c r="P49" s="33"/>
      <c r="Q49" s="81"/>
      <c r="R49" s="81"/>
      <c r="S49" s="81"/>
      <c r="T49" s="82"/>
      <c r="U49" s="78"/>
      <c r="V49" s="79"/>
    </row>
    <row r="50" spans="1:22" ht="21" customHeight="1">
      <c r="A50" s="56"/>
      <c r="B50" s="80">
        <v>7</v>
      </c>
      <c r="C50" s="32"/>
      <c r="D50" s="99"/>
      <c r="E50" s="99"/>
      <c r="F50" s="81"/>
      <c r="G50" s="81"/>
      <c r="H50" s="81"/>
      <c r="I50" s="82"/>
      <c r="J50" s="73"/>
      <c r="K50" s="74"/>
      <c r="L50" s="74"/>
      <c r="M50" s="80">
        <v>7</v>
      </c>
      <c r="N50" s="33"/>
      <c r="O50" s="33"/>
      <c r="P50" s="33"/>
      <c r="Q50" s="81"/>
      <c r="R50" s="81"/>
      <c r="S50" s="81"/>
      <c r="T50" s="82"/>
      <c r="U50" s="78"/>
      <c r="V50" s="79"/>
    </row>
    <row r="51" spans="1:22" ht="21" customHeight="1">
      <c r="A51" s="56"/>
      <c r="B51" s="80">
        <v>8</v>
      </c>
      <c r="C51" s="32"/>
      <c r="D51" s="99"/>
      <c r="E51" s="99"/>
      <c r="F51" s="81"/>
      <c r="G51" s="81"/>
      <c r="H51" s="81"/>
      <c r="I51" s="82"/>
      <c r="J51" s="73"/>
      <c r="K51" s="74"/>
      <c r="L51" s="74"/>
      <c r="M51" s="80">
        <v>8</v>
      </c>
      <c r="N51" s="33"/>
      <c r="O51" s="33"/>
      <c r="P51" s="33"/>
      <c r="Q51" s="81"/>
      <c r="R51" s="81"/>
      <c r="S51" s="81"/>
      <c r="T51" s="82"/>
      <c r="U51" s="78"/>
      <c r="V51" s="79"/>
    </row>
    <row r="52" spans="1:22" ht="21" customHeight="1">
      <c r="A52" s="56"/>
      <c r="B52" s="80">
        <v>9</v>
      </c>
      <c r="C52" s="32"/>
      <c r="D52" s="99"/>
      <c r="E52" s="99"/>
      <c r="F52" s="81"/>
      <c r="G52" s="81"/>
      <c r="H52" s="81"/>
      <c r="I52" s="82"/>
      <c r="J52" s="73"/>
      <c r="K52" s="74"/>
      <c r="L52" s="74"/>
      <c r="M52" s="80">
        <v>9</v>
      </c>
      <c r="N52" s="33"/>
      <c r="O52" s="33"/>
      <c r="P52" s="33"/>
      <c r="Q52" s="81"/>
      <c r="R52" s="81"/>
      <c r="S52" s="81"/>
      <c r="T52" s="82"/>
      <c r="U52" s="78"/>
      <c r="V52" s="79"/>
    </row>
    <row r="53" spans="1:22" ht="21" customHeight="1">
      <c r="A53" s="56"/>
      <c r="B53" s="80">
        <v>10</v>
      </c>
      <c r="C53" s="32"/>
      <c r="D53" s="99"/>
      <c r="E53" s="99"/>
      <c r="F53" s="81"/>
      <c r="G53" s="81"/>
      <c r="H53" s="81"/>
      <c r="I53" s="82"/>
      <c r="J53" s="73"/>
      <c r="K53" s="74"/>
      <c r="L53" s="74"/>
      <c r="M53" s="80">
        <v>10</v>
      </c>
      <c r="N53" s="33"/>
      <c r="O53" s="33"/>
      <c r="P53" s="33"/>
      <c r="Q53" s="81"/>
      <c r="R53" s="81"/>
      <c r="S53" s="81"/>
      <c r="T53" s="82"/>
      <c r="U53" s="78"/>
      <c r="V53" s="79"/>
    </row>
    <row r="54" spans="1:22" ht="21" customHeight="1">
      <c r="A54" s="56"/>
      <c r="B54" s="80">
        <v>11</v>
      </c>
      <c r="C54" s="32"/>
      <c r="D54" s="99"/>
      <c r="E54" s="99"/>
      <c r="F54" s="81"/>
      <c r="G54" s="81"/>
      <c r="H54" s="81"/>
      <c r="I54" s="82"/>
      <c r="J54" s="73"/>
      <c r="K54" s="74"/>
      <c r="L54" s="74"/>
      <c r="M54" s="80">
        <v>11</v>
      </c>
      <c r="N54" s="33"/>
      <c r="O54" s="33"/>
      <c r="P54" s="33"/>
      <c r="Q54" s="81"/>
      <c r="R54" s="81"/>
      <c r="S54" s="81"/>
      <c r="T54" s="82"/>
      <c r="U54" s="78"/>
      <c r="V54" s="79"/>
    </row>
    <row r="55" spans="1:22" ht="21" customHeight="1">
      <c r="A55" s="56"/>
      <c r="B55" s="80">
        <v>12</v>
      </c>
      <c r="C55" s="32"/>
      <c r="D55" s="99"/>
      <c r="E55" s="99"/>
      <c r="F55" s="81"/>
      <c r="G55" s="81"/>
      <c r="H55" s="81"/>
      <c r="I55" s="82"/>
      <c r="J55" s="73"/>
      <c r="K55" s="74"/>
      <c r="L55" s="74"/>
      <c r="M55" s="80">
        <v>12</v>
      </c>
      <c r="N55" s="33"/>
      <c r="O55" s="33"/>
      <c r="P55" s="33"/>
      <c r="Q55" s="81"/>
      <c r="R55" s="81"/>
      <c r="S55" s="81"/>
      <c r="T55" s="82"/>
      <c r="U55" s="78"/>
      <c r="V55" s="79"/>
    </row>
    <row r="56" spans="1:22" ht="21" customHeight="1">
      <c r="A56" s="56"/>
      <c r="B56" s="80">
        <v>13</v>
      </c>
      <c r="C56" s="32"/>
      <c r="D56" s="99"/>
      <c r="E56" s="99"/>
      <c r="F56" s="81"/>
      <c r="G56" s="81"/>
      <c r="H56" s="81"/>
      <c r="I56" s="82"/>
      <c r="J56" s="73"/>
      <c r="K56" s="74"/>
      <c r="L56" s="74"/>
      <c r="M56" s="80">
        <v>13</v>
      </c>
      <c r="N56" s="33"/>
      <c r="O56" s="33"/>
      <c r="P56" s="33"/>
      <c r="Q56" s="81"/>
      <c r="R56" s="81"/>
      <c r="S56" s="81"/>
      <c r="T56" s="82"/>
      <c r="U56" s="78"/>
      <c r="V56" s="79"/>
    </row>
    <row r="57" spans="1:22" ht="21" customHeight="1">
      <c r="A57" s="56"/>
      <c r="B57" s="80">
        <v>14</v>
      </c>
      <c r="C57" s="32"/>
      <c r="D57" s="99"/>
      <c r="E57" s="99"/>
      <c r="F57" s="81"/>
      <c r="G57" s="81"/>
      <c r="H57" s="81"/>
      <c r="I57" s="82"/>
      <c r="J57" s="73"/>
      <c r="K57" s="74"/>
      <c r="L57" s="74"/>
      <c r="M57" s="80">
        <v>14</v>
      </c>
      <c r="N57" s="33"/>
      <c r="O57" s="33"/>
      <c r="P57" s="33"/>
      <c r="Q57" s="81"/>
      <c r="R57" s="81"/>
      <c r="S57" s="81"/>
      <c r="T57" s="82"/>
      <c r="U57" s="78"/>
      <c r="V57" s="79"/>
    </row>
    <row r="58" spans="1:22" ht="21" customHeight="1">
      <c r="A58" s="56"/>
      <c r="B58" s="80">
        <v>15</v>
      </c>
      <c r="C58" s="32"/>
      <c r="D58" s="99"/>
      <c r="E58" s="99"/>
      <c r="F58" s="81"/>
      <c r="G58" s="81"/>
      <c r="H58" s="81"/>
      <c r="I58" s="82"/>
      <c r="J58" s="73"/>
      <c r="K58" s="74"/>
      <c r="L58" s="74"/>
      <c r="M58" s="80">
        <v>15</v>
      </c>
      <c r="N58" s="33"/>
      <c r="O58" s="33"/>
      <c r="P58" s="33"/>
      <c r="Q58" s="81"/>
      <c r="R58" s="81"/>
      <c r="S58" s="81"/>
      <c r="T58" s="82"/>
      <c r="U58" s="78"/>
      <c r="V58" s="79"/>
    </row>
    <row r="59" spans="1:22" ht="21" customHeight="1">
      <c r="A59" s="56"/>
      <c r="B59" s="80">
        <v>16</v>
      </c>
      <c r="C59" s="32"/>
      <c r="D59" s="99"/>
      <c r="E59" s="99"/>
      <c r="F59" s="81"/>
      <c r="G59" s="81"/>
      <c r="H59" s="81"/>
      <c r="I59" s="82"/>
      <c r="J59" s="73"/>
      <c r="K59" s="74"/>
      <c r="L59" s="74"/>
      <c r="M59" s="80">
        <v>16</v>
      </c>
      <c r="N59" s="33"/>
      <c r="O59" s="33"/>
      <c r="P59" s="33"/>
      <c r="Q59" s="81"/>
      <c r="R59" s="81"/>
      <c r="S59" s="81"/>
      <c r="T59" s="82"/>
      <c r="U59" s="78"/>
      <c r="V59" s="79"/>
    </row>
    <row r="60" spans="1:22" ht="21" customHeight="1">
      <c r="A60" s="56"/>
      <c r="B60" s="80">
        <v>17</v>
      </c>
      <c r="C60" s="32"/>
      <c r="D60" s="99"/>
      <c r="E60" s="99"/>
      <c r="F60" s="81"/>
      <c r="G60" s="81"/>
      <c r="H60" s="81"/>
      <c r="I60" s="82"/>
      <c r="J60" s="73"/>
      <c r="K60" s="74"/>
      <c r="L60" s="74"/>
      <c r="M60" s="80">
        <v>17</v>
      </c>
      <c r="N60" s="33"/>
      <c r="O60" s="33"/>
      <c r="P60" s="33"/>
      <c r="Q60" s="81"/>
      <c r="R60" s="81"/>
      <c r="S60" s="81"/>
      <c r="T60" s="82"/>
      <c r="U60" s="78"/>
      <c r="V60" s="79"/>
    </row>
    <row r="61" spans="1:22" ht="21" customHeight="1">
      <c r="A61" s="56"/>
      <c r="B61" s="80">
        <v>18</v>
      </c>
      <c r="C61" s="37"/>
      <c r="D61" s="100"/>
      <c r="E61" s="100"/>
      <c r="F61" s="81"/>
      <c r="G61" s="81"/>
      <c r="H61" s="81"/>
      <c r="I61" s="82"/>
      <c r="J61" s="73"/>
      <c r="K61" s="74"/>
      <c r="L61" s="74"/>
      <c r="M61" s="80">
        <v>18</v>
      </c>
      <c r="N61" s="33"/>
      <c r="O61" s="33"/>
      <c r="P61" s="33"/>
      <c r="Q61" s="81"/>
      <c r="R61" s="81"/>
      <c r="S61" s="81"/>
      <c r="T61" s="82"/>
      <c r="U61" s="78"/>
      <c r="V61" s="79"/>
    </row>
    <row r="62" spans="1:22" ht="21" customHeight="1" thickBot="1">
      <c r="A62" s="56"/>
      <c r="B62" s="84">
        <v>19</v>
      </c>
      <c r="C62" s="38"/>
      <c r="D62" s="101"/>
      <c r="E62" s="101"/>
      <c r="F62" s="85"/>
      <c r="G62" s="85"/>
      <c r="H62" s="85"/>
      <c r="I62" s="86"/>
      <c r="J62" s="73"/>
      <c r="K62" s="74"/>
      <c r="L62" s="74"/>
      <c r="M62" s="84">
        <v>19</v>
      </c>
      <c r="N62" s="39"/>
      <c r="O62" s="39"/>
      <c r="P62" s="39"/>
      <c r="Q62" s="85"/>
      <c r="R62" s="85"/>
      <c r="S62" s="85"/>
      <c r="T62" s="86"/>
      <c r="U62" s="78"/>
      <c r="V62" s="79"/>
    </row>
    <row r="63" spans="1:22" ht="15.75" thickTop="1">
      <c r="A63" s="56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6"/>
      <c r="U63" s="56"/>
      <c r="V63" s="56"/>
    </row>
    <row r="64" spans="1:22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6"/>
      <c r="U64" s="56"/>
      <c r="V64" s="56"/>
    </row>
    <row r="65" spans="1:22" ht="15.75" thickBot="1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6"/>
      <c r="U65" s="56"/>
      <c r="V65" s="56"/>
    </row>
    <row r="66" spans="1:22" ht="27.75" thickTop="1" thickBot="1">
      <c r="A66" s="87"/>
      <c r="B66" s="7" t="s">
        <v>14</v>
      </c>
      <c r="C66" s="8" t="s">
        <v>15</v>
      </c>
      <c r="D66" s="8" t="s">
        <v>16</v>
      </c>
      <c r="E66" s="8" t="s">
        <v>17</v>
      </c>
      <c r="F66" s="8" t="s">
        <v>18</v>
      </c>
      <c r="G66" s="8" t="s">
        <v>19</v>
      </c>
      <c r="H66" s="8" t="s">
        <v>20</v>
      </c>
      <c r="I66" s="8" t="s">
        <v>21</v>
      </c>
      <c r="J66" s="9" t="s">
        <v>22</v>
      </c>
      <c r="K66" s="10"/>
      <c r="L66" s="91"/>
      <c r="M66" s="7" t="s">
        <v>14</v>
      </c>
      <c r="N66" s="8" t="s">
        <v>15</v>
      </c>
      <c r="O66" s="8" t="s">
        <v>16</v>
      </c>
      <c r="P66" s="8" t="s">
        <v>17</v>
      </c>
      <c r="Q66" s="8" t="s">
        <v>18</v>
      </c>
      <c r="R66" s="8" t="s">
        <v>19</v>
      </c>
      <c r="S66" s="8" t="s">
        <v>20</v>
      </c>
      <c r="T66" s="8" t="s">
        <v>21</v>
      </c>
      <c r="U66" s="9" t="s">
        <v>22</v>
      </c>
    </row>
    <row r="67" spans="1:22" ht="28.5" thickBot="1">
      <c r="A67" s="92"/>
      <c r="B67" s="11">
        <f>B62</f>
        <v>19</v>
      </c>
      <c r="C67" s="12">
        <f>COUNTIF(H44:H62,"مسلم*")</f>
        <v>0</v>
      </c>
      <c r="D67" s="12">
        <f>COUNTIF(H44:H62,"*مسيحى")</f>
        <v>0</v>
      </c>
      <c r="E67" s="12">
        <f>COUNTIF(G44:G62,"المانى*")</f>
        <v>0</v>
      </c>
      <c r="F67" s="12">
        <f>COUNTIF(G44:G62,"ايطالى*")</f>
        <v>0</v>
      </c>
      <c r="G67" s="12">
        <f>COUNTIF(G44:G62,"فرنسى*")</f>
        <v>0</v>
      </c>
      <c r="H67" s="12">
        <f>COUNT(G44:G62,"معاف")</f>
        <v>0</v>
      </c>
      <c r="I67" s="12">
        <f>COUNTIF(I44:I62,"زراعه*")</f>
        <v>0</v>
      </c>
      <c r="J67" s="13">
        <f>COUNTIF(I44:I62,"صناعه*")</f>
        <v>0</v>
      </c>
      <c r="K67" s="14"/>
      <c r="L67" s="96"/>
      <c r="M67" s="11">
        <f>M62</f>
        <v>19</v>
      </c>
      <c r="N67" s="12">
        <f>COUNTIF(S44:S62,"مسلم*")</f>
        <v>0</v>
      </c>
      <c r="O67" s="12">
        <f>COUNTIF(S44:S62,"مسيحى*")</f>
        <v>0</v>
      </c>
      <c r="P67" s="12">
        <f>COUNTIF(R44:R62,"المانى*")</f>
        <v>0</v>
      </c>
      <c r="Q67" s="12">
        <f>COUNTIF(R44:R62,"ايطالى*")</f>
        <v>0</v>
      </c>
      <c r="R67" s="12">
        <f>COUNTIF(R44:R62,"فرنسى*")</f>
        <v>0</v>
      </c>
      <c r="S67" s="12">
        <f>COUNTIF(R44:R62,"معاف")</f>
        <v>0</v>
      </c>
      <c r="T67" s="12">
        <f>COUNTIF(T44:T62,"زراعه*")</f>
        <v>0</v>
      </c>
      <c r="U67" s="13">
        <f>COUNTIF(S44:S62,"صناعه*")</f>
        <v>0</v>
      </c>
    </row>
    <row r="68" spans="1:22" ht="15.75" thickTop="1">
      <c r="A68" s="56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6"/>
      <c r="U68" s="56"/>
      <c r="V68" s="56"/>
    </row>
    <row r="69" spans="1:22">
      <c r="A69" s="56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6"/>
      <c r="U69" s="56"/>
      <c r="V69" s="56"/>
    </row>
    <row r="70" spans="1:22">
      <c r="A70" s="56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6"/>
      <c r="U70" s="56"/>
      <c r="V70" s="56"/>
    </row>
    <row r="71" spans="1:22" ht="18.75">
      <c r="A71" s="56"/>
      <c r="B71" s="36" t="s">
        <v>23</v>
      </c>
      <c r="C71" s="36"/>
      <c r="D71" s="36"/>
      <c r="E71" s="36"/>
      <c r="F71" s="1"/>
      <c r="G71" s="36" t="s">
        <v>24</v>
      </c>
      <c r="H71" s="36"/>
      <c r="I71" s="36"/>
      <c r="J71" s="20"/>
      <c r="K71" s="1"/>
      <c r="L71" s="1"/>
      <c r="M71" s="36" t="s">
        <v>23</v>
      </c>
      <c r="N71" s="36"/>
      <c r="O71" s="36"/>
      <c r="P71" s="36"/>
      <c r="Q71" s="1"/>
      <c r="R71" s="36" t="s">
        <v>24</v>
      </c>
      <c r="S71" s="36"/>
      <c r="T71" s="36"/>
      <c r="U71" s="20"/>
      <c r="V71" s="97"/>
    </row>
    <row r="72" spans="1:22" ht="18.75">
      <c r="A72" s="56"/>
      <c r="B72" s="1"/>
      <c r="C72" s="15" t="s">
        <v>25</v>
      </c>
      <c r="D72" s="15"/>
      <c r="E72" s="1"/>
      <c r="F72" s="1"/>
      <c r="G72" s="36" t="s">
        <v>26</v>
      </c>
      <c r="H72" s="36"/>
      <c r="I72" s="36"/>
      <c r="J72" s="20"/>
      <c r="K72" s="1"/>
      <c r="L72" s="1"/>
      <c r="M72" s="1"/>
      <c r="N72" s="15" t="s">
        <v>25</v>
      </c>
      <c r="O72" s="15"/>
      <c r="P72" s="1"/>
      <c r="Q72" s="1"/>
      <c r="R72" s="36" t="s">
        <v>26</v>
      </c>
      <c r="S72" s="36"/>
      <c r="T72" s="36"/>
      <c r="U72" s="20"/>
      <c r="V72" s="97"/>
    </row>
    <row r="73" spans="1:22" ht="18.75">
      <c r="A73" s="56"/>
      <c r="B73" s="1"/>
      <c r="C73" s="24" t="s">
        <v>0</v>
      </c>
      <c r="D73" s="24"/>
      <c r="E73" s="24"/>
      <c r="F73" s="24"/>
      <c r="G73" s="1"/>
      <c r="H73" s="1"/>
      <c r="I73" s="1"/>
      <c r="J73" s="57"/>
      <c r="K73" s="57"/>
      <c r="L73" s="1"/>
      <c r="M73" s="24" t="s">
        <v>0</v>
      </c>
      <c r="N73" s="24"/>
      <c r="O73" s="24"/>
      <c r="P73" s="24"/>
      <c r="Q73" s="1"/>
      <c r="R73" s="1"/>
      <c r="S73" s="1"/>
      <c r="T73" s="56"/>
      <c r="U73" s="56"/>
      <c r="V73" s="56"/>
    </row>
    <row r="74" spans="1:22" ht="18.75">
      <c r="A74" s="56"/>
      <c r="B74" s="24" t="s">
        <v>1</v>
      </c>
      <c r="C74" s="24"/>
      <c r="D74" s="24"/>
      <c r="E74" s="24"/>
      <c r="F74" s="24"/>
      <c r="G74" s="24"/>
      <c r="H74" s="1"/>
      <c r="I74" s="1"/>
      <c r="J74" s="57"/>
      <c r="K74" s="57"/>
      <c r="L74" s="24" t="s">
        <v>1</v>
      </c>
      <c r="M74" s="24"/>
      <c r="N74" s="24"/>
      <c r="O74" s="24"/>
      <c r="P74" s="24"/>
      <c r="Q74" s="24"/>
      <c r="R74" s="1"/>
      <c r="S74" s="1"/>
      <c r="T74" s="56"/>
      <c r="U74" s="56"/>
      <c r="V74" s="56"/>
    </row>
    <row r="75" spans="1:22" ht="18.75">
      <c r="A75" s="56"/>
      <c r="B75" s="25" t="s">
        <v>2</v>
      </c>
      <c r="C75" s="25"/>
      <c r="D75" s="25"/>
      <c r="E75" s="25"/>
      <c r="F75" s="25"/>
      <c r="G75" s="25"/>
      <c r="H75" s="25"/>
      <c r="I75" s="25"/>
      <c r="J75" s="59"/>
      <c r="K75" s="57"/>
      <c r="L75" s="24" t="s">
        <v>2</v>
      </c>
      <c r="M75" s="24"/>
      <c r="N75" s="24"/>
      <c r="O75" s="24"/>
      <c r="P75" s="24"/>
      <c r="Q75" s="24"/>
      <c r="R75" s="24"/>
      <c r="S75" s="24"/>
      <c r="T75" s="56"/>
      <c r="U75" s="56"/>
      <c r="V75" s="56"/>
    </row>
    <row r="76" spans="1:22" ht="30">
      <c r="A76" s="56"/>
      <c r="B76" s="26" t="s">
        <v>3</v>
      </c>
      <c r="C76" s="26"/>
      <c r="D76" s="26"/>
      <c r="E76" s="2"/>
      <c r="F76" s="3"/>
      <c r="G76" s="27" t="s">
        <v>4</v>
      </c>
      <c r="H76" s="27"/>
      <c r="I76" s="27"/>
      <c r="J76" s="3"/>
      <c r="K76" s="3"/>
      <c r="L76" s="4"/>
      <c r="M76" s="26" t="s">
        <v>5</v>
      </c>
      <c r="N76" s="26"/>
      <c r="O76" s="26"/>
      <c r="P76" s="23"/>
      <c r="Q76" s="27" t="s">
        <v>4</v>
      </c>
      <c r="R76" s="27"/>
      <c r="S76" s="27"/>
      <c r="T76" s="23"/>
      <c r="U76" s="23"/>
      <c r="V76" s="23"/>
    </row>
    <row r="77" spans="1:22" ht="15.75" thickBot="1">
      <c r="A77" s="56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6"/>
      <c r="U77" s="56"/>
      <c r="V77" s="56"/>
    </row>
    <row r="78" spans="1:22" ht="18.75" thickTop="1">
      <c r="A78" s="56"/>
      <c r="B78" s="62" t="s">
        <v>6</v>
      </c>
      <c r="C78" s="28" t="s">
        <v>7</v>
      </c>
      <c r="D78" s="28"/>
      <c r="E78" s="28"/>
      <c r="F78" s="5" t="s">
        <v>8</v>
      </c>
      <c r="G78" s="21" t="s">
        <v>9</v>
      </c>
      <c r="H78" s="28" t="s">
        <v>10</v>
      </c>
      <c r="I78" s="30" t="s">
        <v>11</v>
      </c>
      <c r="J78" s="61"/>
      <c r="K78" s="57"/>
      <c r="L78" s="57"/>
      <c r="M78" s="62" t="s">
        <v>6</v>
      </c>
      <c r="N78" s="28" t="s">
        <v>7</v>
      </c>
      <c r="O78" s="28"/>
      <c r="P78" s="28"/>
      <c r="Q78" s="5" t="s">
        <v>8</v>
      </c>
      <c r="R78" s="63" t="s">
        <v>9</v>
      </c>
      <c r="S78" s="64" t="s">
        <v>10</v>
      </c>
      <c r="T78" s="65" t="s">
        <v>11</v>
      </c>
      <c r="U78" s="66"/>
      <c r="V78" s="66"/>
    </row>
    <row r="79" spans="1:22" ht="18.75" thickBot="1">
      <c r="A79" s="56"/>
      <c r="B79" s="67"/>
      <c r="C79" s="29"/>
      <c r="D79" s="29"/>
      <c r="E79" s="29"/>
      <c r="F79" s="6" t="s">
        <v>12</v>
      </c>
      <c r="G79" s="22" t="s">
        <v>13</v>
      </c>
      <c r="H79" s="29"/>
      <c r="I79" s="31"/>
      <c r="J79" s="61"/>
      <c r="K79" s="57"/>
      <c r="L79" s="57"/>
      <c r="M79" s="67"/>
      <c r="N79" s="29"/>
      <c r="O79" s="29"/>
      <c r="P79" s="29"/>
      <c r="Q79" s="6" t="s">
        <v>12</v>
      </c>
      <c r="R79" s="68" t="s">
        <v>13</v>
      </c>
      <c r="S79" s="69"/>
      <c r="T79" s="70"/>
      <c r="U79" s="66"/>
      <c r="V79" s="66"/>
    </row>
    <row r="80" spans="1:22" ht="21" customHeight="1" thickTop="1">
      <c r="A80" s="56"/>
      <c r="B80" s="75">
        <v>1</v>
      </c>
      <c r="C80" s="34"/>
      <c r="D80" s="98"/>
      <c r="E80" s="98"/>
      <c r="F80" s="76"/>
      <c r="G80" s="76"/>
      <c r="H80" s="76"/>
      <c r="I80" s="77"/>
      <c r="J80" s="73"/>
      <c r="K80" s="74"/>
      <c r="L80" s="74"/>
      <c r="M80" s="75">
        <v>1</v>
      </c>
      <c r="N80" s="35"/>
      <c r="O80" s="35"/>
      <c r="P80" s="35"/>
      <c r="Q80" s="76"/>
      <c r="R80" s="76"/>
      <c r="S80" s="76"/>
      <c r="T80" s="77"/>
      <c r="U80" s="78"/>
      <c r="V80" s="79"/>
    </row>
    <row r="81" spans="1:22" ht="21" customHeight="1">
      <c r="A81" s="56"/>
      <c r="B81" s="80">
        <v>2</v>
      </c>
      <c r="C81" s="32"/>
      <c r="D81" s="99"/>
      <c r="E81" s="99"/>
      <c r="F81" s="81"/>
      <c r="G81" s="81"/>
      <c r="H81" s="81"/>
      <c r="I81" s="82"/>
      <c r="J81" s="73"/>
      <c r="K81" s="74"/>
      <c r="L81" s="74"/>
      <c r="M81" s="80">
        <v>2</v>
      </c>
      <c r="N81" s="33"/>
      <c r="O81" s="33"/>
      <c r="P81" s="33"/>
      <c r="Q81" s="81"/>
      <c r="R81" s="81"/>
      <c r="S81" s="81"/>
      <c r="T81" s="82"/>
      <c r="U81" s="78"/>
      <c r="V81" s="79"/>
    </row>
    <row r="82" spans="1:22" ht="21" customHeight="1">
      <c r="A82" s="56"/>
      <c r="B82" s="80">
        <v>3</v>
      </c>
      <c r="C82" s="32"/>
      <c r="D82" s="99"/>
      <c r="E82" s="99"/>
      <c r="F82" s="81"/>
      <c r="G82" s="81"/>
      <c r="H82" s="81"/>
      <c r="I82" s="82"/>
      <c r="J82" s="73"/>
      <c r="K82" s="74"/>
      <c r="L82" s="74"/>
      <c r="M82" s="80">
        <v>3</v>
      </c>
      <c r="N82" s="33"/>
      <c r="O82" s="33"/>
      <c r="P82" s="33"/>
      <c r="Q82" s="81"/>
      <c r="R82" s="81"/>
      <c r="S82" s="81"/>
      <c r="T82" s="82"/>
      <c r="U82" s="78"/>
      <c r="V82" s="79"/>
    </row>
    <row r="83" spans="1:22" ht="21" customHeight="1">
      <c r="A83" s="56"/>
      <c r="B83" s="80">
        <v>4</v>
      </c>
      <c r="C83" s="32"/>
      <c r="D83" s="99"/>
      <c r="E83" s="99"/>
      <c r="F83" s="81"/>
      <c r="G83" s="81"/>
      <c r="H83" s="81"/>
      <c r="I83" s="82"/>
      <c r="J83" s="73"/>
      <c r="K83" s="74"/>
      <c r="L83" s="74"/>
      <c r="M83" s="80">
        <v>4</v>
      </c>
      <c r="N83" s="33"/>
      <c r="O83" s="33"/>
      <c r="P83" s="33"/>
      <c r="Q83" s="81"/>
      <c r="R83" s="81"/>
      <c r="S83" s="81"/>
      <c r="T83" s="82"/>
      <c r="U83" s="78"/>
      <c r="V83" s="79"/>
    </row>
    <row r="84" spans="1:22" ht="21" customHeight="1">
      <c r="A84" s="56"/>
      <c r="B84" s="80">
        <v>5</v>
      </c>
      <c r="C84" s="32"/>
      <c r="D84" s="99"/>
      <c r="E84" s="99"/>
      <c r="F84" s="81"/>
      <c r="G84" s="81"/>
      <c r="H84" s="81"/>
      <c r="I84" s="82"/>
      <c r="J84" s="73"/>
      <c r="K84" s="74"/>
      <c r="L84" s="74"/>
      <c r="M84" s="80">
        <v>5</v>
      </c>
      <c r="N84" s="33"/>
      <c r="O84" s="33"/>
      <c r="P84" s="33"/>
      <c r="Q84" s="81"/>
      <c r="R84" s="81"/>
      <c r="S84" s="81"/>
      <c r="T84" s="82"/>
      <c r="U84" s="78"/>
      <c r="V84" s="79"/>
    </row>
    <row r="85" spans="1:22" ht="21" customHeight="1">
      <c r="A85" s="56"/>
      <c r="B85" s="80">
        <v>6</v>
      </c>
      <c r="C85" s="32"/>
      <c r="D85" s="99"/>
      <c r="E85" s="99"/>
      <c r="F85" s="81"/>
      <c r="G85" s="81"/>
      <c r="H85" s="81"/>
      <c r="I85" s="82"/>
      <c r="J85" s="73"/>
      <c r="K85" s="74"/>
      <c r="L85" s="74"/>
      <c r="M85" s="80">
        <v>6</v>
      </c>
      <c r="N85" s="33"/>
      <c r="O85" s="33"/>
      <c r="P85" s="33"/>
      <c r="Q85" s="81"/>
      <c r="R85" s="81"/>
      <c r="S85" s="81"/>
      <c r="T85" s="82"/>
      <c r="U85" s="78"/>
      <c r="V85" s="79"/>
    </row>
    <row r="86" spans="1:22" ht="21" customHeight="1">
      <c r="A86" s="56"/>
      <c r="B86" s="80">
        <v>7</v>
      </c>
      <c r="C86" s="32"/>
      <c r="D86" s="99"/>
      <c r="E86" s="99"/>
      <c r="F86" s="81"/>
      <c r="G86" s="81"/>
      <c r="H86" s="81"/>
      <c r="I86" s="82"/>
      <c r="J86" s="73"/>
      <c r="K86" s="74"/>
      <c r="L86" s="74"/>
      <c r="M86" s="80">
        <v>7</v>
      </c>
      <c r="N86" s="33"/>
      <c r="O86" s="33"/>
      <c r="P86" s="33"/>
      <c r="Q86" s="81"/>
      <c r="R86" s="81"/>
      <c r="S86" s="81"/>
      <c r="T86" s="82"/>
      <c r="U86" s="78"/>
      <c r="V86" s="79"/>
    </row>
    <row r="87" spans="1:22" ht="21" customHeight="1">
      <c r="A87" s="56"/>
      <c r="B87" s="80">
        <v>8</v>
      </c>
      <c r="C87" s="32"/>
      <c r="D87" s="99"/>
      <c r="E87" s="99"/>
      <c r="F87" s="81"/>
      <c r="G87" s="81"/>
      <c r="H87" s="81"/>
      <c r="I87" s="82"/>
      <c r="J87" s="73"/>
      <c r="K87" s="74"/>
      <c r="L87" s="74"/>
      <c r="M87" s="80">
        <v>8</v>
      </c>
      <c r="N87" s="33"/>
      <c r="O87" s="33"/>
      <c r="P87" s="33"/>
      <c r="Q87" s="81"/>
      <c r="R87" s="81"/>
      <c r="S87" s="81"/>
      <c r="T87" s="82"/>
      <c r="U87" s="78"/>
      <c r="V87" s="79"/>
    </row>
    <row r="88" spans="1:22" ht="21" customHeight="1">
      <c r="A88" s="56"/>
      <c r="B88" s="80">
        <v>9</v>
      </c>
      <c r="C88" s="32"/>
      <c r="D88" s="99"/>
      <c r="E88" s="99"/>
      <c r="F88" s="81"/>
      <c r="G88" s="81"/>
      <c r="H88" s="81"/>
      <c r="I88" s="82"/>
      <c r="J88" s="73"/>
      <c r="K88" s="74"/>
      <c r="L88" s="74"/>
      <c r="M88" s="80">
        <v>9</v>
      </c>
      <c r="N88" s="33"/>
      <c r="O88" s="33"/>
      <c r="P88" s="33"/>
      <c r="Q88" s="81"/>
      <c r="R88" s="81"/>
      <c r="S88" s="81"/>
      <c r="T88" s="82"/>
      <c r="U88" s="78"/>
      <c r="V88" s="79"/>
    </row>
    <row r="89" spans="1:22" ht="21" customHeight="1">
      <c r="A89" s="56"/>
      <c r="B89" s="80">
        <v>10</v>
      </c>
      <c r="C89" s="32"/>
      <c r="D89" s="99"/>
      <c r="E89" s="99"/>
      <c r="F89" s="81"/>
      <c r="G89" s="81"/>
      <c r="H89" s="81"/>
      <c r="I89" s="82"/>
      <c r="J89" s="73"/>
      <c r="K89" s="74"/>
      <c r="L89" s="74"/>
      <c r="M89" s="80">
        <v>10</v>
      </c>
      <c r="N89" s="33"/>
      <c r="O89" s="33"/>
      <c r="P89" s="33"/>
      <c r="Q89" s="81"/>
      <c r="R89" s="81"/>
      <c r="S89" s="81"/>
      <c r="T89" s="82"/>
      <c r="U89" s="78"/>
      <c r="V89" s="79"/>
    </row>
    <row r="90" spans="1:22" ht="21" customHeight="1">
      <c r="A90" s="56"/>
      <c r="B90" s="80">
        <v>11</v>
      </c>
      <c r="C90" s="32"/>
      <c r="D90" s="99"/>
      <c r="E90" s="99"/>
      <c r="F90" s="81"/>
      <c r="G90" s="81"/>
      <c r="H90" s="81"/>
      <c r="I90" s="82"/>
      <c r="J90" s="73"/>
      <c r="K90" s="74"/>
      <c r="L90" s="74"/>
      <c r="M90" s="80">
        <v>11</v>
      </c>
      <c r="N90" s="33"/>
      <c r="O90" s="33"/>
      <c r="P90" s="33"/>
      <c r="Q90" s="81"/>
      <c r="R90" s="81"/>
      <c r="S90" s="81"/>
      <c r="T90" s="82"/>
      <c r="U90" s="78"/>
      <c r="V90" s="79"/>
    </row>
    <row r="91" spans="1:22" ht="21" customHeight="1">
      <c r="A91" s="56"/>
      <c r="B91" s="80">
        <v>12</v>
      </c>
      <c r="C91" s="32"/>
      <c r="D91" s="99"/>
      <c r="E91" s="99"/>
      <c r="F91" s="81"/>
      <c r="G91" s="81"/>
      <c r="H91" s="81"/>
      <c r="I91" s="82"/>
      <c r="J91" s="73"/>
      <c r="K91" s="74"/>
      <c r="L91" s="74"/>
      <c r="M91" s="80">
        <v>12</v>
      </c>
      <c r="N91" s="33"/>
      <c r="O91" s="33"/>
      <c r="P91" s="33"/>
      <c r="Q91" s="81"/>
      <c r="R91" s="81"/>
      <c r="S91" s="81"/>
      <c r="T91" s="82"/>
      <c r="U91" s="78"/>
      <c r="V91" s="79"/>
    </row>
    <row r="92" spans="1:22" ht="21" customHeight="1">
      <c r="A92" s="56"/>
      <c r="B92" s="80">
        <v>13</v>
      </c>
      <c r="C92" s="32"/>
      <c r="D92" s="99"/>
      <c r="E92" s="99"/>
      <c r="F92" s="81"/>
      <c r="G92" s="81"/>
      <c r="H92" s="81"/>
      <c r="I92" s="82"/>
      <c r="J92" s="73"/>
      <c r="K92" s="74"/>
      <c r="L92" s="74"/>
      <c r="M92" s="80">
        <v>13</v>
      </c>
      <c r="N92" s="33"/>
      <c r="O92" s="33"/>
      <c r="P92" s="33"/>
      <c r="Q92" s="81"/>
      <c r="R92" s="81"/>
      <c r="S92" s="81"/>
      <c r="T92" s="82"/>
      <c r="U92" s="78"/>
      <c r="V92" s="79"/>
    </row>
    <row r="93" spans="1:22" ht="21" customHeight="1">
      <c r="A93" s="56"/>
      <c r="B93" s="80">
        <v>14</v>
      </c>
      <c r="C93" s="32"/>
      <c r="D93" s="99"/>
      <c r="E93" s="99"/>
      <c r="F93" s="81"/>
      <c r="G93" s="81"/>
      <c r="H93" s="81"/>
      <c r="I93" s="82"/>
      <c r="J93" s="73"/>
      <c r="K93" s="74"/>
      <c r="L93" s="74"/>
      <c r="M93" s="80">
        <v>14</v>
      </c>
      <c r="N93" s="33"/>
      <c r="O93" s="33"/>
      <c r="P93" s="33"/>
      <c r="Q93" s="81"/>
      <c r="R93" s="81"/>
      <c r="S93" s="81"/>
      <c r="T93" s="82"/>
      <c r="U93" s="78"/>
      <c r="V93" s="79"/>
    </row>
    <row r="94" spans="1:22" ht="21" customHeight="1">
      <c r="A94" s="56"/>
      <c r="B94" s="80">
        <v>15</v>
      </c>
      <c r="C94" s="32"/>
      <c r="D94" s="99"/>
      <c r="E94" s="99"/>
      <c r="F94" s="81"/>
      <c r="G94" s="81"/>
      <c r="H94" s="81"/>
      <c r="I94" s="82"/>
      <c r="J94" s="73"/>
      <c r="K94" s="74"/>
      <c r="L94" s="74"/>
      <c r="M94" s="80">
        <v>15</v>
      </c>
      <c r="N94" s="33"/>
      <c r="O94" s="33"/>
      <c r="P94" s="33"/>
      <c r="Q94" s="81"/>
      <c r="R94" s="81"/>
      <c r="S94" s="81"/>
      <c r="T94" s="82"/>
      <c r="U94" s="78"/>
      <c r="V94" s="79"/>
    </row>
    <row r="95" spans="1:22" ht="21" customHeight="1">
      <c r="A95" s="56"/>
      <c r="B95" s="80">
        <v>16</v>
      </c>
      <c r="C95" s="32"/>
      <c r="D95" s="99"/>
      <c r="E95" s="99"/>
      <c r="F95" s="81"/>
      <c r="G95" s="81"/>
      <c r="H95" s="81"/>
      <c r="I95" s="82"/>
      <c r="J95" s="73"/>
      <c r="K95" s="74"/>
      <c r="L95" s="74"/>
      <c r="M95" s="80">
        <v>16</v>
      </c>
      <c r="N95" s="33"/>
      <c r="O95" s="33"/>
      <c r="P95" s="33"/>
      <c r="Q95" s="81"/>
      <c r="R95" s="81"/>
      <c r="S95" s="81"/>
      <c r="T95" s="82"/>
      <c r="U95" s="78"/>
      <c r="V95" s="79"/>
    </row>
    <row r="96" spans="1:22" ht="21" customHeight="1">
      <c r="A96" s="56"/>
      <c r="B96" s="80">
        <v>17</v>
      </c>
      <c r="C96" s="32"/>
      <c r="D96" s="99"/>
      <c r="E96" s="99"/>
      <c r="F96" s="81"/>
      <c r="G96" s="81"/>
      <c r="H96" s="81"/>
      <c r="I96" s="82"/>
      <c r="J96" s="73"/>
      <c r="K96" s="74"/>
      <c r="L96" s="74"/>
      <c r="M96" s="80">
        <v>17</v>
      </c>
      <c r="N96" s="33"/>
      <c r="O96" s="33"/>
      <c r="P96" s="33"/>
      <c r="Q96" s="81"/>
      <c r="R96" s="81"/>
      <c r="S96" s="81"/>
      <c r="T96" s="82"/>
      <c r="U96" s="78"/>
      <c r="V96" s="79"/>
    </row>
    <row r="97" spans="1:22" ht="21" customHeight="1">
      <c r="A97" s="56"/>
      <c r="B97" s="80">
        <v>18</v>
      </c>
      <c r="C97" s="37"/>
      <c r="D97" s="100"/>
      <c r="E97" s="100"/>
      <c r="F97" s="81"/>
      <c r="G97" s="81"/>
      <c r="H97" s="81"/>
      <c r="I97" s="82"/>
      <c r="J97" s="73"/>
      <c r="K97" s="74"/>
      <c r="L97" s="74"/>
      <c r="M97" s="80">
        <v>18</v>
      </c>
      <c r="N97" s="33"/>
      <c r="O97" s="33"/>
      <c r="P97" s="33"/>
      <c r="Q97" s="81"/>
      <c r="R97" s="81"/>
      <c r="S97" s="81"/>
      <c r="T97" s="82"/>
      <c r="U97" s="78"/>
      <c r="V97" s="79"/>
    </row>
    <row r="98" spans="1:22" ht="21" customHeight="1" thickBot="1">
      <c r="A98" s="56"/>
      <c r="B98" s="84">
        <v>19</v>
      </c>
      <c r="C98" s="38"/>
      <c r="D98" s="101"/>
      <c r="E98" s="101"/>
      <c r="F98" s="85"/>
      <c r="G98" s="85"/>
      <c r="H98" s="85"/>
      <c r="I98" s="86"/>
      <c r="J98" s="73"/>
      <c r="K98" s="74"/>
      <c r="L98" s="74"/>
      <c r="M98" s="84">
        <v>19</v>
      </c>
      <c r="N98" s="39"/>
      <c r="O98" s="39"/>
      <c r="P98" s="39"/>
      <c r="Q98" s="85"/>
      <c r="R98" s="85"/>
      <c r="S98" s="85"/>
      <c r="T98" s="86"/>
      <c r="U98" s="78"/>
      <c r="V98" s="79"/>
    </row>
    <row r="99" spans="1:22" ht="15.75" thickTop="1">
      <c r="A99" s="56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6"/>
      <c r="U99" s="56"/>
      <c r="V99" s="56"/>
    </row>
    <row r="100" spans="1:22">
      <c r="A100" s="56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6"/>
      <c r="U100" s="56"/>
      <c r="V100" s="56"/>
    </row>
    <row r="101" spans="1:22" ht="15.75" thickBot="1">
      <c r="A101" s="56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6"/>
      <c r="U101" s="56"/>
      <c r="V101" s="56"/>
    </row>
    <row r="102" spans="1:22" ht="27.75" thickTop="1" thickBot="1">
      <c r="A102" s="87"/>
      <c r="B102" s="7" t="s">
        <v>14</v>
      </c>
      <c r="C102" s="8" t="s">
        <v>15</v>
      </c>
      <c r="D102" s="8" t="s">
        <v>16</v>
      </c>
      <c r="E102" s="8" t="s">
        <v>17</v>
      </c>
      <c r="F102" s="8" t="s">
        <v>18</v>
      </c>
      <c r="G102" s="8" t="s">
        <v>19</v>
      </c>
      <c r="H102" s="8" t="s">
        <v>20</v>
      </c>
      <c r="I102" s="8" t="s">
        <v>21</v>
      </c>
      <c r="J102" s="9" t="s">
        <v>22</v>
      </c>
      <c r="K102" s="10"/>
      <c r="L102" s="91"/>
      <c r="M102" s="7" t="s">
        <v>14</v>
      </c>
      <c r="N102" s="8" t="s">
        <v>15</v>
      </c>
      <c r="O102" s="8" t="s">
        <v>16</v>
      </c>
      <c r="P102" s="8" t="s">
        <v>17</v>
      </c>
      <c r="Q102" s="8" t="s">
        <v>18</v>
      </c>
      <c r="R102" s="8" t="s">
        <v>19</v>
      </c>
      <c r="S102" s="8" t="s">
        <v>20</v>
      </c>
      <c r="T102" s="8" t="s">
        <v>21</v>
      </c>
      <c r="U102" s="9" t="s">
        <v>22</v>
      </c>
    </row>
    <row r="103" spans="1:22" ht="28.5" thickBot="1">
      <c r="A103" s="92"/>
      <c r="B103" s="11">
        <f>B98</f>
        <v>19</v>
      </c>
      <c r="C103" s="12">
        <f>COUNTIF(H80:H98,"مسلم*")</f>
        <v>0</v>
      </c>
      <c r="D103" s="12">
        <f>COUNTIF(H80:H98,"*مسيحى")</f>
        <v>0</v>
      </c>
      <c r="E103" s="12">
        <f>COUNTIF(G80:G98,"المانى*")</f>
        <v>0</v>
      </c>
      <c r="F103" s="12">
        <f>COUNTIF(G80:G98,"ايطالى*")</f>
        <v>0</v>
      </c>
      <c r="G103" s="12">
        <f>COUNTIF(G80:G98,"فرنسى*")</f>
        <v>0</v>
      </c>
      <c r="H103" s="12">
        <f>COUNT(G80:G98,"معاف")</f>
        <v>0</v>
      </c>
      <c r="I103" s="12">
        <f>COUNTIF(I80:I98,"زراعه*")</f>
        <v>0</v>
      </c>
      <c r="J103" s="13">
        <f>COUNTIF(I80:I98,"صناعه*")</f>
        <v>0</v>
      </c>
      <c r="K103" s="14"/>
      <c r="L103" s="96"/>
      <c r="M103" s="11">
        <f>M98</f>
        <v>19</v>
      </c>
      <c r="N103" s="12">
        <f>COUNTIF(S80:S98,"مسلم*")</f>
        <v>0</v>
      </c>
      <c r="O103" s="12">
        <f>COUNTIF(S80:S98,"مسيحى*")</f>
        <v>0</v>
      </c>
      <c r="P103" s="12">
        <f>COUNTIF(R80:R98,"المانى*")</f>
        <v>0</v>
      </c>
      <c r="Q103" s="12">
        <f>COUNTIF(R80:R98,"ايطالى*")</f>
        <v>0</v>
      </c>
      <c r="R103" s="12">
        <f>COUNTIF(R80:R98,"فرنسى*")</f>
        <v>0</v>
      </c>
      <c r="S103" s="12">
        <f>COUNTIF(R80:R98,"معاف")</f>
        <v>0</v>
      </c>
      <c r="T103" s="12">
        <f>COUNTIF(T80:T98,"زراعه*")</f>
        <v>0</v>
      </c>
      <c r="U103" s="13">
        <f>COUNTIF(S80:S98,"صناعه*")</f>
        <v>0</v>
      </c>
    </row>
    <row r="104" spans="1:22" ht="15.75" thickTop="1">
      <c r="A104" s="56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6"/>
      <c r="U104" s="56"/>
      <c r="V104" s="56"/>
    </row>
    <row r="105" spans="1:22">
      <c r="A105" s="56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6"/>
      <c r="U105" s="56"/>
      <c r="V105" s="56"/>
    </row>
    <row r="106" spans="1:22">
      <c r="A106" s="56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6"/>
      <c r="U106" s="56"/>
      <c r="V106" s="56"/>
    </row>
    <row r="107" spans="1:22" ht="18.75">
      <c r="A107" s="56"/>
      <c r="B107" s="36" t="s">
        <v>23</v>
      </c>
      <c r="C107" s="36"/>
      <c r="D107" s="36"/>
      <c r="E107" s="36"/>
      <c r="F107" s="1"/>
      <c r="G107" s="36" t="s">
        <v>24</v>
      </c>
      <c r="H107" s="36"/>
      <c r="I107" s="36"/>
      <c r="J107" s="20"/>
      <c r="K107" s="1"/>
      <c r="L107" s="1"/>
      <c r="M107" s="36" t="s">
        <v>23</v>
      </c>
      <c r="N107" s="36"/>
      <c r="O107" s="36"/>
      <c r="P107" s="36"/>
      <c r="Q107" s="1"/>
      <c r="R107" s="36" t="s">
        <v>24</v>
      </c>
      <c r="S107" s="36"/>
      <c r="T107" s="36"/>
      <c r="U107" s="20"/>
      <c r="V107" s="97"/>
    </row>
    <row r="108" spans="1:22" ht="18.75">
      <c r="A108" s="56"/>
      <c r="B108" s="1"/>
      <c r="C108" s="15" t="s">
        <v>25</v>
      </c>
      <c r="D108" s="15"/>
      <c r="E108" s="1"/>
      <c r="F108" s="1"/>
      <c r="G108" s="36" t="s">
        <v>26</v>
      </c>
      <c r="H108" s="36"/>
      <c r="I108" s="36"/>
      <c r="J108" s="20"/>
      <c r="K108" s="1"/>
      <c r="L108" s="1"/>
      <c r="M108" s="1"/>
      <c r="N108" s="15" t="s">
        <v>25</v>
      </c>
      <c r="O108" s="15"/>
      <c r="P108" s="1"/>
      <c r="Q108" s="1"/>
      <c r="R108" s="36" t="s">
        <v>26</v>
      </c>
      <c r="S108" s="36"/>
      <c r="T108" s="36"/>
      <c r="U108" s="20"/>
      <c r="V108" s="97"/>
    </row>
    <row r="109" spans="1:22" ht="18.75">
      <c r="A109" s="56"/>
      <c r="B109" s="1"/>
      <c r="C109" s="24" t="s">
        <v>0</v>
      </c>
      <c r="D109" s="24"/>
      <c r="E109" s="24"/>
      <c r="F109" s="24"/>
      <c r="G109" s="1"/>
      <c r="H109" s="1"/>
      <c r="I109" s="1"/>
      <c r="J109" s="57"/>
      <c r="K109" s="57"/>
      <c r="L109" s="1"/>
      <c r="M109" s="24" t="s">
        <v>0</v>
      </c>
      <c r="N109" s="24"/>
      <c r="O109" s="24"/>
      <c r="P109" s="24"/>
      <c r="Q109" s="1"/>
      <c r="R109" s="1"/>
      <c r="S109" s="1"/>
      <c r="T109" s="56"/>
      <c r="U109" s="56"/>
      <c r="V109" s="56"/>
    </row>
    <row r="110" spans="1:22" ht="18.75">
      <c r="A110" s="56"/>
      <c r="B110" s="24" t="s">
        <v>1</v>
      </c>
      <c r="C110" s="24"/>
      <c r="D110" s="24"/>
      <c r="E110" s="24"/>
      <c r="F110" s="24"/>
      <c r="G110" s="24"/>
      <c r="H110" s="1"/>
      <c r="I110" s="1"/>
      <c r="J110" s="57"/>
      <c r="K110" s="57"/>
      <c r="L110" s="24" t="s">
        <v>1</v>
      </c>
      <c r="M110" s="24"/>
      <c r="N110" s="24"/>
      <c r="O110" s="24"/>
      <c r="P110" s="24"/>
      <c r="Q110" s="24"/>
      <c r="R110" s="1"/>
      <c r="S110" s="1"/>
      <c r="T110" s="56"/>
      <c r="U110" s="56"/>
      <c r="V110" s="56"/>
    </row>
    <row r="111" spans="1:22" ht="18.75">
      <c r="A111" s="56"/>
      <c r="B111" s="25" t="s">
        <v>2</v>
      </c>
      <c r="C111" s="25"/>
      <c r="D111" s="25"/>
      <c r="E111" s="25"/>
      <c r="F111" s="25"/>
      <c r="G111" s="25"/>
      <c r="H111" s="25"/>
      <c r="I111" s="25"/>
      <c r="J111" s="59"/>
      <c r="K111" s="57"/>
      <c r="L111" s="24" t="s">
        <v>2</v>
      </c>
      <c r="M111" s="24"/>
      <c r="N111" s="24"/>
      <c r="O111" s="24"/>
      <c r="P111" s="24"/>
      <c r="Q111" s="24"/>
      <c r="R111" s="24"/>
      <c r="S111" s="24"/>
      <c r="T111" s="56"/>
      <c r="U111" s="56"/>
      <c r="V111" s="56"/>
    </row>
    <row r="112" spans="1:22" ht="30">
      <c r="A112" s="56"/>
      <c r="B112" s="26" t="s">
        <v>3</v>
      </c>
      <c r="C112" s="26"/>
      <c r="D112" s="26"/>
      <c r="E112" s="2"/>
      <c r="F112" s="3"/>
      <c r="G112" s="27" t="s">
        <v>4</v>
      </c>
      <c r="H112" s="27"/>
      <c r="I112" s="27"/>
      <c r="J112" s="3"/>
      <c r="K112" s="3"/>
      <c r="L112" s="4"/>
      <c r="M112" s="26" t="s">
        <v>5</v>
      </c>
      <c r="N112" s="26"/>
      <c r="O112" s="26"/>
      <c r="P112" s="23"/>
      <c r="Q112" s="27" t="s">
        <v>4</v>
      </c>
      <c r="R112" s="27"/>
      <c r="S112" s="27"/>
      <c r="T112" s="23"/>
      <c r="U112" s="23"/>
      <c r="V112" s="23"/>
    </row>
    <row r="113" spans="1:22" ht="15.75" thickBot="1">
      <c r="A113" s="56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6"/>
      <c r="U113" s="56"/>
      <c r="V113" s="56"/>
    </row>
    <row r="114" spans="1:22" ht="18.75" thickTop="1">
      <c r="A114" s="56"/>
      <c r="B114" s="62" t="s">
        <v>6</v>
      </c>
      <c r="C114" s="28" t="s">
        <v>7</v>
      </c>
      <c r="D114" s="28"/>
      <c r="E114" s="28"/>
      <c r="F114" s="5" t="s">
        <v>8</v>
      </c>
      <c r="G114" s="21" t="s">
        <v>9</v>
      </c>
      <c r="H114" s="28" t="s">
        <v>10</v>
      </c>
      <c r="I114" s="30" t="s">
        <v>11</v>
      </c>
      <c r="J114" s="61"/>
      <c r="K114" s="57"/>
      <c r="L114" s="57"/>
      <c r="M114" s="62" t="s">
        <v>6</v>
      </c>
      <c r="N114" s="28" t="s">
        <v>7</v>
      </c>
      <c r="O114" s="28"/>
      <c r="P114" s="28"/>
      <c r="Q114" s="5" t="s">
        <v>8</v>
      </c>
      <c r="R114" s="63" t="s">
        <v>9</v>
      </c>
      <c r="S114" s="64" t="s">
        <v>10</v>
      </c>
      <c r="T114" s="65" t="s">
        <v>11</v>
      </c>
      <c r="U114" s="66"/>
      <c r="V114" s="66"/>
    </row>
    <row r="115" spans="1:22" ht="18.75" thickBot="1">
      <c r="A115" s="56"/>
      <c r="B115" s="67"/>
      <c r="C115" s="29"/>
      <c r="D115" s="29"/>
      <c r="E115" s="29"/>
      <c r="F115" s="6" t="s">
        <v>12</v>
      </c>
      <c r="G115" s="22" t="s">
        <v>13</v>
      </c>
      <c r="H115" s="29"/>
      <c r="I115" s="31"/>
      <c r="J115" s="61"/>
      <c r="K115" s="57"/>
      <c r="L115" s="57"/>
      <c r="M115" s="67"/>
      <c r="N115" s="29"/>
      <c r="O115" s="29"/>
      <c r="P115" s="29"/>
      <c r="Q115" s="6" t="s">
        <v>12</v>
      </c>
      <c r="R115" s="68" t="s">
        <v>13</v>
      </c>
      <c r="S115" s="69"/>
      <c r="T115" s="70"/>
      <c r="U115" s="66"/>
      <c r="V115" s="66"/>
    </row>
    <row r="116" spans="1:22" ht="21" customHeight="1" thickTop="1">
      <c r="A116" s="56"/>
      <c r="B116" s="75">
        <v>1</v>
      </c>
      <c r="C116" s="34"/>
      <c r="D116" s="98"/>
      <c r="E116" s="98"/>
      <c r="F116" s="76"/>
      <c r="G116" s="76"/>
      <c r="H116" s="76"/>
      <c r="I116" s="77"/>
      <c r="J116" s="73"/>
      <c r="K116" s="74"/>
      <c r="L116" s="74"/>
      <c r="M116" s="75">
        <v>1</v>
      </c>
      <c r="N116" s="35"/>
      <c r="O116" s="35"/>
      <c r="P116" s="35"/>
      <c r="Q116" s="76"/>
      <c r="R116" s="76"/>
      <c r="S116" s="76"/>
      <c r="T116" s="77"/>
      <c r="U116" s="78"/>
      <c r="V116" s="79"/>
    </row>
    <row r="117" spans="1:22" ht="21" customHeight="1">
      <c r="A117" s="56"/>
      <c r="B117" s="80">
        <v>2</v>
      </c>
      <c r="C117" s="32"/>
      <c r="D117" s="99"/>
      <c r="E117" s="99"/>
      <c r="F117" s="81"/>
      <c r="G117" s="81"/>
      <c r="H117" s="81"/>
      <c r="I117" s="82"/>
      <c r="J117" s="73"/>
      <c r="K117" s="74"/>
      <c r="L117" s="74"/>
      <c r="M117" s="80">
        <v>2</v>
      </c>
      <c r="N117" s="33"/>
      <c r="O117" s="33"/>
      <c r="P117" s="33"/>
      <c r="Q117" s="81"/>
      <c r="R117" s="81"/>
      <c r="S117" s="81"/>
      <c r="T117" s="82"/>
      <c r="U117" s="78"/>
      <c r="V117" s="79"/>
    </row>
    <row r="118" spans="1:22" ht="21" customHeight="1">
      <c r="A118" s="56"/>
      <c r="B118" s="80">
        <v>3</v>
      </c>
      <c r="C118" s="32"/>
      <c r="D118" s="99"/>
      <c r="E118" s="99"/>
      <c r="F118" s="81"/>
      <c r="G118" s="81"/>
      <c r="H118" s="81"/>
      <c r="I118" s="82"/>
      <c r="J118" s="73"/>
      <c r="K118" s="74"/>
      <c r="L118" s="74"/>
      <c r="M118" s="80">
        <v>3</v>
      </c>
      <c r="N118" s="33"/>
      <c r="O118" s="33"/>
      <c r="P118" s="33"/>
      <c r="Q118" s="81"/>
      <c r="R118" s="81"/>
      <c r="S118" s="81"/>
      <c r="T118" s="82"/>
      <c r="U118" s="78"/>
      <c r="V118" s="79"/>
    </row>
    <row r="119" spans="1:22" ht="21" customHeight="1">
      <c r="A119" s="56"/>
      <c r="B119" s="80">
        <v>4</v>
      </c>
      <c r="C119" s="32"/>
      <c r="D119" s="99"/>
      <c r="E119" s="99"/>
      <c r="F119" s="81"/>
      <c r="G119" s="81"/>
      <c r="H119" s="81"/>
      <c r="I119" s="82"/>
      <c r="J119" s="73"/>
      <c r="K119" s="74"/>
      <c r="L119" s="74"/>
      <c r="M119" s="80">
        <v>4</v>
      </c>
      <c r="N119" s="33"/>
      <c r="O119" s="33"/>
      <c r="P119" s="33"/>
      <c r="Q119" s="81"/>
      <c r="R119" s="81"/>
      <c r="S119" s="81"/>
      <c r="T119" s="82"/>
      <c r="U119" s="78"/>
      <c r="V119" s="79"/>
    </row>
    <row r="120" spans="1:22" ht="21" customHeight="1">
      <c r="A120" s="56"/>
      <c r="B120" s="80">
        <v>5</v>
      </c>
      <c r="C120" s="32"/>
      <c r="D120" s="99"/>
      <c r="E120" s="99"/>
      <c r="F120" s="81"/>
      <c r="G120" s="81"/>
      <c r="H120" s="81"/>
      <c r="I120" s="82"/>
      <c r="J120" s="73"/>
      <c r="K120" s="74"/>
      <c r="L120" s="74"/>
      <c r="M120" s="80">
        <v>5</v>
      </c>
      <c r="N120" s="33"/>
      <c r="O120" s="33"/>
      <c r="P120" s="33"/>
      <c r="Q120" s="81"/>
      <c r="R120" s="81"/>
      <c r="S120" s="81"/>
      <c r="T120" s="82"/>
      <c r="U120" s="78"/>
      <c r="V120" s="79"/>
    </row>
    <row r="121" spans="1:22" ht="21" customHeight="1">
      <c r="A121" s="56"/>
      <c r="B121" s="80">
        <v>6</v>
      </c>
      <c r="C121" s="32"/>
      <c r="D121" s="99"/>
      <c r="E121" s="99"/>
      <c r="F121" s="81"/>
      <c r="G121" s="81"/>
      <c r="H121" s="81"/>
      <c r="I121" s="82"/>
      <c r="J121" s="73"/>
      <c r="K121" s="74"/>
      <c r="L121" s="74"/>
      <c r="M121" s="80">
        <v>6</v>
      </c>
      <c r="N121" s="33"/>
      <c r="O121" s="33"/>
      <c r="P121" s="33"/>
      <c r="Q121" s="81"/>
      <c r="R121" s="81"/>
      <c r="S121" s="81"/>
      <c r="T121" s="82"/>
      <c r="U121" s="78"/>
      <c r="V121" s="79"/>
    </row>
    <row r="122" spans="1:22" ht="21" customHeight="1">
      <c r="A122" s="56"/>
      <c r="B122" s="80">
        <v>7</v>
      </c>
      <c r="C122" s="32"/>
      <c r="D122" s="99"/>
      <c r="E122" s="99"/>
      <c r="F122" s="81"/>
      <c r="G122" s="81"/>
      <c r="H122" s="81"/>
      <c r="I122" s="82"/>
      <c r="J122" s="73"/>
      <c r="K122" s="74"/>
      <c r="L122" s="74"/>
      <c r="M122" s="80">
        <v>7</v>
      </c>
      <c r="N122" s="33"/>
      <c r="O122" s="33"/>
      <c r="P122" s="33"/>
      <c r="Q122" s="81"/>
      <c r="R122" s="81"/>
      <c r="S122" s="81"/>
      <c r="T122" s="82"/>
      <c r="U122" s="78"/>
      <c r="V122" s="79"/>
    </row>
    <row r="123" spans="1:22" ht="21" customHeight="1">
      <c r="A123" s="56"/>
      <c r="B123" s="80">
        <v>8</v>
      </c>
      <c r="C123" s="32"/>
      <c r="D123" s="99"/>
      <c r="E123" s="99"/>
      <c r="F123" s="81"/>
      <c r="G123" s="81"/>
      <c r="H123" s="81"/>
      <c r="I123" s="82"/>
      <c r="J123" s="73"/>
      <c r="K123" s="74"/>
      <c r="L123" s="74"/>
      <c r="M123" s="80">
        <v>8</v>
      </c>
      <c r="N123" s="33"/>
      <c r="O123" s="33"/>
      <c r="P123" s="33"/>
      <c r="Q123" s="81"/>
      <c r="R123" s="81"/>
      <c r="S123" s="81"/>
      <c r="T123" s="82"/>
      <c r="U123" s="78"/>
      <c r="V123" s="79"/>
    </row>
    <row r="124" spans="1:22" ht="21" customHeight="1">
      <c r="A124" s="56"/>
      <c r="B124" s="80">
        <v>9</v>
      </c>
      <c r="C124" s="32"/>
      <c r="D124" s="99"/>
      <c r="E124" s="99"/>
      <c r="F124" s="81"/>
      <c r="G124" s="81"/>
      <c r="H124" s="81"/>
      <c r="I124" s="82"/>
      <c r="J124" s="73"/>
      <c r="K124" s="74"/>
      <c r="L124" s="74"/>
      <c r="M124" s="80">
        <v>9</v>
      </c>
      <c r="N124" s="33"/>
      <c r="O124" s="33"/>
      <c r="P124" s="33"/>
      <c r="Q124" s="81"/>
      <c r="R124" s="81"/>
      <c r="S124" s="81"/>
      <c r="T124" s="82"/>
      <c r="U124" s="78"/>
      <c r="V124" s="79"/>
    </row>
    <row r="125" spans="1:22" ht="21" customHeight="1">
      <c r="A125" s="56"/>
      <c r="B125" s="80">
        <v>10</v>
      </c>
      <c r="C125" s="32"/>
      <c r="D125" s="99"/>
      <c r="E125" s="99"/>
      <c r="F125" s="81"/>
      <c r="G125" s="81"/>
      <c r="H125" s="81"/>
      <c r="I125" s="82"/>
      <c r="J125" s="73"/>
      <c r="K125" s="74"/>
      <c r="L125" s="74"/>
      <c r="M125" s="80">
        <v>10</v>
      </c>
      <c r="N125" s="33"/>
      <c r="O125" s="33"/>
      <c r="P125" s="33"/>
      <c r="Q125" s="81"/>
      <c r="R125" s="81"/>
      <c r="S125" s="81"/>
      <c r="T125" s="82"/>
      <c r="U125" s="78"/>
      <c r="V125" s="79"/>
    </row>
    <row r="126" spans="1:22" ht="21" customHeight="1">
      <c r="A126" s="56"/>
      <c r="B126" s="80">
        <v>11</v>
      </c>
      <c r="C126" s="32"/>
      <c r="D126" s="99"/>
      <c r="E126" s="99"/>
      <c r="F126" s="81"/>
      <c r="G126" s="81"/>
      <c r="H126" s="81"/>
      <c r="I126" s="82"/>
      <c r="J126" s="73"/>
      <c r="K126" s="74"/>
      <c r="L126" s="74"/>
      <c r="M126" s="80">
        <v>11</v>
      </c>
      <c r="N126" s="33"/>
      <c r="O126" s="33"/>
      <c r="P126" s="33"/>
      <c r="Q126" s="81"/>
      <c r="R126" s="81"/>
      <c r="S126" s="81"/>
      <c r="T126" s="82"/>
      <c r="U126" s="78"/>
      <c r="V126" s="79"/>
    </row>
    <row r="127" spans="1:22" ht="21" customHeight="1">
      <c r="A127" s="56"/>
      <c r="B127" s="80">
        <v>12</v>
      </c>
      <c r="C127" s="32"/>
      <c r="D127" s="99"/>
      <c r="E127" s="99"/>
      <c r="F127" s="81"/>
      <c r="G127" s="81"/>
      <c r="H127" s="81"/>
      <c r="I127" s="82"/>
      <c r="J127" s="73"/>
      <c r="K127" s="74"/>
      <c r="L127" s="74"/>
      <c r="M127" s="80">
        <v>12</v>
      </c>
      <c r="N127" s="33"/>
      <c r="O127" s="33"/>
      <c r="P127" s="33"/>
      <c r="Q127" s="81"/>
      <c r="R127" s="81"/>
      <c r="S127" s="81"/>
      <c r="T127" s="82"/>
      <c r="U127" s="78"/>
      <c r="V127" s="79"/>
    </row>
    <row r="128" spans="1:22" ht="21" customHeight="1">
      <c r="A128" s="56"/>
      <c r="B128" s="80">
        <v>13</v>
      </c>
      <c r="C128" s="32"/>
      <c r="D128" s="99"/>
      <c r="E128" s="99"/>
      <c r="F128" s="81"/>
      <c r="G128" s="81"/>
      <c r="H128" s="81"/>
      <c r="I128" s="82"/>
      <c r="J128" s="73"/>
      <c r="K128" s="74"/>
      <c r="L128" s="74"/>
      <c r="M128" s="80">
        <v>13</v>
      </c>
      <c r="N128" s="33"/>
      <c r="O128" s="33"/>
      <c r="P128" s="33"/>
      <c r="Q128" s="81"/>
      <c r="R128" s="81"/>
      <c r="S128" s="81"/>
      <c r="T128" s="82"/>
      <c r="U128" s="78"/>
      <c r="V128" s="79"/>
    </row>
    <row r="129" spans="1:22" ht="21" customHeight="1">
      <c r="A129" s="56"/>
      <c r="B129" s="80">
        <v>14</v>
      </c>
      <c r="C129" s="32"/>
      <c r="D129" s="99"/>
      <c r="E129" s="99"/>
      <c r="F129" s="81"/>
      <c r="G129" s="81"/>
      <c r="H129" s="81"/>
      <c r="I129" s="82"/>
      <c r="J129" s="73"/>
      <c r="K129" s="74"/>
      <c r="L129" s="74"/>
      <c r="M129" s="80">
        <v>14</v>
      </c>
      <c r="N129" s="33"/>
      <c r="O129" s="33"/>
      <c r="P129" s="33"/>
      <c r="Q129" s="81"/>
      <c r="R129" s="81"/>
      <c r="S129" s="81"/>
      <c r="T129" s="82"/>
      <c r="U129" s="78"/>
      <c r="V129" s="79"/>
    </row>
    <row r="130" spans="1:22" ht="21" customHeight="1">
      <c r="A130" s="56"/>
      <c r="B130" s="80">
        <v>15</v>
      </c>
      <c r="C130" s="32"/>
      <c r="D130" s="99"/>
      <c r="E130" s="99"/>
      <c r="F130" s="81"/>
      <c r="G130" s="81"/>
      <c r="H130" s="81"/>
      <c r="I130" s="82"/>
      <c r="J130" s="73"/>
      <c r="K130" s="74"/>
      <c r="L130" s="74"/>
      <c r="M130" s="80">
        <v>15</v>
      </c>
      <c r="N130" s="33"/>
      <c r="O130" s="33"/>
      <c r="P130" s="33"/>
      <c r="Q130" s="81"/>
      <c r="R130" s="81"/>
      <c r="S130" s="81"/>
      <c r="T130" s="82"/>
      <c r="U130" s="78"/>
      <c r="V130" s="79"/>
    </row>
    <row r="131" spans="1:22" ht="21" customHeight="1">
      <c r="A131" s="56"/>
      <c r="B131" s="80">
        <v>16</v>
      </c>
      <c r="C131" s="32"/>
      <c r="D131" s="99"/>
      <c r="E131" s="99"/>
      <c r="F131" s="81"/>
      <c r="G131" s="81"/>
      <c r="H131" s="81"/>
      <c r="I131" s="82"/>
      <c r="J131" s="73"/>
      <c r="K131" s="74"/>
      <c r="L131" s="74"/>
      <c r="M131" s="80">
        <v>16</v>
      </c>
      <c r="N131" s="33"/>
      <c r="O131" s="33"/>
      <c r="P131" s="33"/>
      <c r="Q131" s="81"/>
      <c r="R131" s="81"/>
      <c r="S131" s="81"/>
      <c r="T131" s="82"/>
      <c r="U131" s="78"/>
      <c r="V131" s="79"/>
    </row>
    <row r="132" spans="1:22" ht="21" customHeight="1">
      <c r="A132" s="56"/>
      <c r="B132" s="80">
        <v>17</v>
      </c>
      <c r="C132" s="32"/>
      <c r="D132" s="99"/>
      <c r="E132" s="99"/>
      <c r="F132" s="81"/>
      <c r="G132" s="81"/>
      <c r="H132" s="81"/>
      <c r="I132" s="82"/>
      <c r="J132" s="73"/>
      <c r="K132" s="74"/>
      <c r="L132" s="74"/>
      <c r="M132" s="80">
        <v>17</v>
      </c>
      <c r="N132" s="33"/>
      <c r="O132" s="33"/>
      <c r="P132" s="33"/>
      <c r="Q132" s="81"/>
      <c r="R132" s="81"/>
      <c r="S132" s="81"/>
      <c r="T132" s="82"/>
      <c r="U132" s="78"/>
      <c r="V132" s="79"/>
    </row>
    <row r="133" spans="1:22" ht="21" customHeight="1">
      <c r="A133" s="56"/>
      <c r="B133" s="80">
        <v>18</v>
      </c>
      <c r="C133" s="37"/>
      <c r="D133" s="100"/>
      <c r="E133" s="100"/>
      <c r="F133" s="81"/>
      <c r="G133" s="81"/>
      <c r="H133" s="81"/>
      <c r="I133" s="82"/>
      <c r="J133" s="73"/>
      <c r="K133" s="74"/>
      <c r="L133" s="74"/>
      <c r="M133" s="80">
        <v>18</v>
      </c>
      <c r="N133" s="33"/>
      <c r="O133" s="33"/>
      <c r="P133" s="33"/>
      <c r="Q133" s="81"/>
      <c r="R133" s="81"/>
      <c r="S133" s="81"/>
      <c r="T133" s="82"/>
      <c r="U133" s="78"/>
      <c r="V133" s="79"/>
    </row>
    <row r="134" spans="1:22" ht="21" customHeight="1" thickBot="1">
      <c r="A134" s="56"/>
      <c r="B134" s="84">
        <v>19</v>
      </c>
      <c r="C134" s="38"/>
      <c r="D134" s="101"/>
      <c r="E134" s="101"/>
      <c r="F134" s="85"/>
      <c r="G134" s="85"/>
      <c r="H134" s="85"/>
      <c r="I134" s="86"/>
      <c r="J134" s="73"/>
      <c r="K134" s="74"/>
      <c r="L134" s="74"/>
      <c r="M134" s="84">
        <v>19</v>
      </c>
      <c r="N134" s="39"/>
      <c r="O134" s="39"/>
      <c r="P134" s="39"/>
      <c r="Q134" s="85"/>
      <c r="R134" s="85"/>
      <c r="S134" s="85"/>
      <c r="T134" s="86"/>
      <c r="U134" s="78"/>
      <c r="V134" s="79"/>
    </row>
    <row r="135" spans="1:22" ht="15.75" thickTop="1">
      <c r="A135" s="56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6"/>
      <c r="U135" s="56"/>
      <c r="V135" s="56"/>
    </row>
    <row r="136" spans="1:22">
      <c r="A136" s="56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6"/>
      <c r="U136" s="56"/>
      <c r="V136" s="56"/>
    </row>
    <row r="137" spans="1:22" ht="15.75" thickBot="1">
      <c r="A137" s="56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6"/>
      <c r="U137" s="56"/>
      <c r="V137" s="56"/>
    </row>
    <row r="138" spans="1:22" ht="27.75" thickTop="1" thickBot="1">
      <c r="A138" s="87"/>
      <c r="B138" s="7" t="s">
        <v>14</v>
      </c>
      <c r="C138" s="8" t="s">
        <v>15</v>
      </c>
      <c r="D138" s="8" t="s">
        <v>16</v>
      </c>
      <c r="E138" s="8" t="s">
        <v>17</v>
      </c>
      <c r="F138" s="8" t="s">
        <v>18</v>
      </c>
      <c r="G138" s="8" t="s">
        <v>19</v>
      </c>
      <c r="H138" s="8" t="s">
        <v>20</v>
      </c>
      <c r="I138" s="8" t="s">
        <v>21</v>
      </c>
      <c r="J138" s="9" t="s">
        <v>22</v>
      </c>
      <c r="K138" s="10"/>
      <c r="L138" s="91"/>
      <c r="M138" s="7" t="s">
        <v>14</v>
      </c>
      <c r="N138" s="8" t="s">
        <v>15</v>
      </c>
      <c r="O138" s="8" t="s">
        <v>16</v>
      </c>
      <c r="P138" s="8" t="s">
        <v>17</v>
      </c>
      <c r="Q138" s="8" t="s">
        <v>18</v>
      </c>
      <c r="R138" s="8" t="s">
        <v>19</v>
      </c>
      <c r="S138" s="8" t="s">
        <v>20</v>
      </c>
      <c r="T138" s="8" t="s">
        <v>21</v>
      </c>
      <c r="U138" s="16" t="s">
        <v>22</v>
      </c>
      <c r="V138" s="18"/>
    </row>
    <row r="139" spans="1:22" ht="28.5" thickBot="1">
      <c r="A139" s="92"/>
      <c r="B139" s="11">
        <f>B134</f>
        <v>19</v>
      </c>
      <c r="C139" s="12">
        <f>COUNTIF(H116:H134,"مسلم*")</f>
        <v>0</v>
      </c>
      <c r="D139" s="12">
        <f>COUNTIF(H116:H134,"*مسيحى")</f>
        <v>0</v>
      </c>
      <c r="E139" s="12">
        <f>COUNTIF(G116:G134,"المانى*")</f>
        <v>0</v>
      </c>
      <c r="F139" s="12">
        <f>COUNTIF(G116:G134,"ايطالى*")</f>
        <v>0</v>
      </c>
      <c r="G139" s="12">
        <f>COUNTIF(G116:G134,"فرنسى*")</f>
        <v>0</v>
      </c>
      <c r="H139" s="12">
        <f>COUNT(G116:G134,"معاف")</f>
        <v>0</v>
      </c>
      <c r="I139" s="12">
        <f>COUNTIF(I116:I134,"زراعه*")</f>
        <v>0</v>
      </c>
      <c r="J139" s="13">
        <f>COUNTIF(I116:I134,"صناعه*")</f>
        <v>0</v>
      </c>
      <c r="K139" s="14"/>
      <c r="L139" s="96"/>
      <c r="M139" s="11">
        <f>M134</f>
        <v>19</v>
      </c>
      <c r="N139" s="12">
        <f>COUNTIF(S116:S134,"مسلم*")</f>
        <v>0</v>
      </c>
      <c r="O139" s="12">
        <f>COUNTIF(S116:S134,"مسيحى*")</f>
        <v>0</v>
      </c>
      <c r="P139" s="12">
        <f>COUNTIF(R116:R134,"المانى*")</f>
        <v>0</v>
      </c>
      <c r="Q139" s="12">
        <f>COUNTIF(R116:R134,"ايطالى*")</f>
        <v>0</v>
      </c>
      <c r="R139" s="12">
        <f>COUNTIF(R116:R134,"فرنسى*")</f>
        <v>0</v>
      </c>
      <c r="S139" s="12">
        <f>COUNTIF(R116:R134,"معاف")</f>
        <v>0</v>
      </c>
      <c r="T139" s="12">
        <f>COUNTIF(T116:T134,"زراعه*")</f>
        <v>0</v>
      </c>
      <c r="U139" s="17">
        <f>COUNTIF(S116:S134,"صناعه*")</f>
        <v>0</v>
      </c>
      <c r="V139" s="19"/>
    </row>
    <row r="140" spans="1:22" ht="15.75" thickTop="1">
      <c r="A140" s="56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6"/>
      <c r="U140" s="56"/>
      <c r="V140" s="56"/>
    </row>
    <row r="141" spans="1:22">
      <c r="A141" s="56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6"/>
      <c r="U141" s="56"/>
      <c r="V141" s="56"/>
    </row>
    <row r="142" spans="1:22">
      <c r="A142" s="56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6"/>
      <c r="U142" s="56"/>
      <c r="V142" s="56"/>
    </row>
    <row r="143" spans="1:22" ht="18.75">
      <c r="A143" s="56"/>
      <c r="B143" s="36" t="s">
        <v>23</v>
      </c>
      <c r="C143" s="36"/>
      <c r="D143" s="36"/>
      <c r="E143" s="36"/>
      <c r="F143" s="1"/>
      <c r="G143" s="36" t="s">
        <v>24</v>
      </c>
      <c r="H143" s="36"/>
      <c r="I143" s="36"/>
      <c r="J143" s="20"/>
      <c r="K143" s="1"/>
      <c r="L143" s="1"/>
      <c r="M143" s="36" t="s">
        <v>23</v>
      </c>
      <c r="N143" s="36"/>
      <c r="O143" s="36"/>
      <c r="P143" s="36"/>
      <c r="Q143" s="1"/>
      <c r="R143" s="36" t="s">
        <v>24</v>
      </c>
      <c r="S143" s="36"/>
      <c r="T143" s="36"/>
      <c r="U143" s="20"/>
      <c r="V143" s="97"/>
    </row>
    <row r="144" spans="1:22" ht="18.75">
      <c r="A144" s="56"/>
      <c r="B144" s="1"/>
      <c r="C144" s="15" t="s">
        <v>25</v>
      </c>
      <c r="D144" s="15"/>
      <c r="E144" s="1"/>
      <c r="F144" s="1"/>
      <c r="G144" s="36" t="s">
        <v>26</v>
      </c>
      <c r="H144" s="36"/>
      <c r="I144" s="36"/>
      <c r="J144" s="20"/>
      <c r="K144" s="1"/>
      <c r="L144" s="1"/>
      <c r="M144" s="1"/>
      <c r="N144" s="15" t="s">
        <v>25</v>
      </c>
      <c r="O144" s="15"/>
      <c r="P144" s="1"/>
      <c r="Q144" s="1"/>
      <c r="R144" s="36" t="s">
        <v>26</v>
      </c>
      <c r="S144" s="36"/>
      <c r="T144" s="36"/>
      <c r="U144" s="20"/>
      <c r="V144" s="97"/>
    </row>
    <row r="145" spans="1:22" ht="18.75">
      <c r="A145" s="56"/>
      <c r="B145" s="1"/>
      <c r="C145" s="24" t="s">
        <v>0</v>
      </c>
      <c r="D145" s="24"/>
      <c r="E145" s="24"/>
      <c r="F145" s="24"/>
      <c r="G145" s="1"/>
      <c r="H145" s="1"/>
      <c r="I145" s="1"/>
      <c r="J145" s="57"/>
      <c r="K145" s="57"/>
      <c r="L145" s="1"/>
      <c r="M145" s="24" t="s">
        <v>0</v>
      </c>
      <c r="N145" s="24"/>
      <c r="O145" s="24"/>
      <c r="P145" s="24"/>
      <c r="Q145" s="1"/>
      <c r="R145" s="1"/>
      <c r="S145" s="1"/>
      <c r="T145" s="56"/>
      <c r="U145" s="56"/>
      <c r="V145" s="56"/>
    </row>
    <row r="146" spans="1:22" ht="18.75">
      <c r="A146" s="56"/>
      <c r="B146" s="24" t="s">
        <v>1</v>
      </c>
      <c r="C146" s="24"/>
      <c r="D146" s="24"/>
      <c r="E146" s="24"/>
      <c r="F146" s="24"/>
      <c r="G146" s="24"/>
      <c r="H146" s="1"/>
      <c r="I146" s="1"/>
      <c r="J146" s="57"/>
      <c r="K146" s="57"/>
      <c r="L146" s="24" t="s">
        <v>1</v>
      </c>
      <c r="M146" s="24"/>
      <c r="N146" s="24"/>
      <c r="O146" s="24"/>
      <c r="P146" s="24"/>
      <c r="Q146" s="24"/>
      <c r="R146" s="1"/>
      <c r="S146" s="1"/>
      <c r="T146" s="56"/>
      <c r="U146" s="56"/>
      <c r="V146" s="56"/>
    </row>
    <row r="147" spans="1:22" ht="18.75">
      <c r="A147" s="56"/>
      <c r="B147" s="25" t="s">
        <v>2</v>
      </c>
      <c r="C147" s="25"/>
      <c r="D147" s="25"/>
      <c r="E147" s="25"/>
      <c r="F147" s="25"/>
      <c r="G147" s="25"/>
      <c r="H147" s="25"/>
      <c r="I147" s="25"/>
      <c r="J147" s="59"/>
      <c r="K147" s="57"/>
      <c r="L147" s="24" t="s">
        <v>2</v>
      </c>
      <c r="M147" s="24"/>
      <c r="N147" s="24"/>
      <c r="O147" s="24"/>
      <c r="P147" s="24"/>
      <c r="Q147" s="24"/>
      <c r="R147" s="24"/>
      <c r="S147" s="24"/>
      <c r="T147" s="56"/>
      <c r="U147" s="56"/>
      <c r="V147" s="56"/>
    </row>
    <row r="148" spans="1:22" ht="30">
      <c r="A148" s="56"/>
      <c r="B148" s="26" t="s">
        <v>3</v>
      </c>
      <c r="C148" s="26"/>
      <c r="D148" s="26"/>
      <c r="E148" s="2"/>
      <c r="F148" s="3"/>
      <c r="G148" s="27" t="s">
        <v>4</v>
      </c>
      <c r="H148" s="27"/>
      <c r="I148" s="27"/>
      <c r="J148" s="3"/>
      <c r="K148" s="3"/>
      <c r="L148" s="4"/>
      <c r="M148" s="26" t="s">
        <v>5</v>
      </c>
      <c r="N148" s="26"/>
      <c r="O148" s="26"/>
      <c r="P148" s="23"/>
      <c r="Q148" s="27" t="s">
        <v>4</v>
      </c>
      <c r="R148" s="27"/>
      <c r="S148" s="27"/>
      <c r="T148" s="23"/>
      <c r="U148" s="23"/>
      <c r="V148" s="23"/>
    </row>
    <row r="149" spans="1:22" ht="15.75" thickBot="1">
      <c r="A149" s="56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6"/>
      <c r="U149" s="56"/>
      <c r="V149" s="56"/>
    </row>
    <row r="150" spans="1:22" ht="18.75" thickTop="1">
      <c r="A150" s="56"/>
      <c r="B150" s="62" t="s">
        <v>6</v>
      </c>
      <c r="C150" s="28" t="s">
        <v>7</v>
      </c>
      <c r="D150" s="28"/>
      <c r="E150" s="28"/>
      <c r="F150" s="5" t="s">
        <v>8</v>
      </c>
      <c r="G150" s="21" t="s">
        <v>9</v>
      </c>
      <c r="H150" s="28" t="s">
        <v>10</v>
      </c>
      <c r="I150" s="30" t="s">
        <v>11</v>
      </c>
      <c r="J150" s="61"/>
      <c r="K150" s="57"/>
      <c r="L150" s="57"/>
      <c r="M150" s="62" t="s">
        <v>6</v>
      </c>
      <c r="N150" s="28" t="s">
        <v>7</v>
      </c>
      <c r="O150" s="28"/>
      <c r="P150" s="28"/>
      <c r="Q150" s="5" t="s">
        <v>8</v>
      </c>
      <c r="R150" s="63" t="s">
        <v>9</v>
      </c>
      <c r="S150" s="64" t="s">
        <v>10</v>
      </c>
      <c r="T150" s="65" t="s">
        <v>11</v>
      </c>
      <c r="U150" s="66"/>
      <c r="V150" s="66"/>
    </row>
    <row r="151" spans="1:22" ht="18.75" thickBot="1">
      <c r="A151" s="56"/>
      <c r="B151" s="67"/>
      <c r="C151" s="29"/>
      <c r="D151" s="29"/>
      <c r="E151" s="29"/>
      <c r="F151" s="6" t="s">
        <v>12</v>
      </c>
      <c r="G151" s="22" t="s">
        <v>13</v>
      </c>
      <c r="H151" s="29"/>
      <c r="I151" s="31"/>
      <c r="J151" s="61"/>
      <c r="K151" s="57"/>
      <c r="L151" s="57"/>
      <c r="M151" s="67"/>
      <c r="N151" s="29"/>
      <c r="O151" s="29"/>
      <c r="P151" s="29"/>
      <c r="Q151" s="6" t="s">
        <v>12</v>
      </c>
      <c r="R151" s="68" t="s">
        <v>13</v>
      </c>
      <c r="S151" s="69"/>
      <c r="T151" s="70"/>
      <c r="U151" s="66"/>
      <c r="V151" s="66"/>
    </row>
    <row r="152" spans="1:22" ht="21" customHeight="1" thickTop="1">
      <c r="A152" s="56"/>
      <c r="B152" s="75">
        <v>1</v>
      </c>
      <c r="C152" s="34"/>
      <c r="D152" s="98"/>
      <c r="E152" s="98"/>
      <c r="F152" s="76"/>
      <c r="G152" s="76"/>
      <c r="H152" s="76"/>
      <c r="I152" s="77"/>
      <c r="J152" s="73"/>
      <c r="K152" s="74"/>
      <c r="L152" s="74"/>
      <c r="M152" s="75">
        <v>1</v>
      </c>
      <c r="N152" s="35"/>
      <c r="O152" s="35"/>
      <c r="P152" s="35"/>
      <c r="Q152" s="76"/>
      <c r="R152" s="76"/>
      <c r="S152" s="76"/>
      <c r="T152" s="77"/>
      <c r="U152" s="78"/>
      <c r="V152" s="79"/>
    </row>
    <row r="153" spans="1:22" ht="21" customHeight="1">
      <c r="A153" s="56"/>
      <c r="B153" s="80">
        <v>2</v>
      </c>
      <c r="C153" s="32"/>
      <c r="D153" s="99"/>
      <c r="E153" s="99"/>
      <c r="F153" s="81"/>
      <c r="G153" s="81"/>
      <c r="H153" s="81"/>
      <c r="I153" s="82"/>
      <c r="J153" s="73"/>
      <c r="K153" s="74"/>
      <c r="L153" s="74"/>
      <c r="M153" s="80">
        <v>2</v>
      </c>
      <c r="N153" s="33"/>
      <c r="O153" s="33"/>
      <c r="P153" s="33"/>
      <c r="Q153" s="81"/>
      <c r="R153" s="81"/>
      <c r="S153" s="81"/>
      <c r="T153" s="82"/>
      <c r="U153" s="78"/>
      <c r="V153" s="79"/>
    </row>
    <row r="154" spans="1:22" ht="21" customHeight="1">
      <c r="A154" s="56"/>
      <c r="B154" s="80">
        <v>3</v>
      </c>
      <c r="C154" s="32"/>
      <c r="D154" s="99"/>
      <c r="E154" s="99"/>
      <c r="F154" s="81"/>
      <c r="G154" s="81"/>
      <c r="H154" s="81"/>
      <c r="I154" s="82"/>
      <c r="J154" s="73"/>
      <c r="K154" s="74"/>
      <c r="L154" s="74"/>
      <c r="M154" s="80">
        <v>3</v>
      </c>
      <c r="N154" s="33"/>
      <c r="O154" s="33"/>
      <c r="P154" s="33"/>
      <c r="Q154" s="81"/>
      <c r="R154" s="81"/>
      <c r="S154" s="81"/>
      <c r="T154" s="82"/>
      <c r="U154" s="78"/>
      <c r="V154" s="79"/>
    </row>
    <row r="155" spans="1:22" ht="21" customHeight="1">
      <c r="A155" s="56"/>
      <c r="B155" s="80">
        <v>4</v>
      </c>
      <c r="C155" s="32"/>
      <c r="D155" s="99"/>
      <c r="E155" s="99"/>
      <c r="F155" s="81"/>
      <c r="G155" s="81"/>
      <c r="H155" s="81"/>
      <c r="I155" s="82"/>
      <c r="J155" s="73"/>
      <c r="K155" s="74"/>
      <c r="L155" s="74"/>
      <c r="M155" s="80">
        <v>4</v>
      </c>
      <c r="N155" s="33"/>
      <c r="O155" s="33"/>
      <c r="P155" s="33"/>
      <c r="Q155" s="81"/>
      <c r="R155" s="81"/>
      <c r="S155" s="81"/>
      <c r="T155" s="82"/>
      <c r="U155" s="78"/>
      <c r="V155" s="79"/>
    </row>
    <row r="156" spans="1:22" ht="21" customHeight="1">
      <c r="A156" s="56"/>
      <c r="B156" s="80">
        <v>5</v>
      </c>
      <c r="C156" s="32"/>
      <c r="D156" s="99"/>
      <c r="E156" s="99"/>
      <c r="F156" s="81"/>
      <c r="G156" s="81"/>
      <c r="H156" s="81"/>
      <c r="I156" s="82"/>
      <c r="J156" s="73"/>
      <c r="K156" s="74"/>
      <c r="L156" s="74"/>
      <c r="M156" s="80">
        <v>5</v>
      </c>
      <c r="N156" s="33"/>
      <c r="O156" s="33"/>
      <c r="P156" s="33"/>
      <c r="Q156" s="81"/>
      <c r="R156" s="81"/>
      <c r="S156" s="81"/>
      <c r="T156" s="82"/>
      <c r="U156" s="78"/>
      <c r="V156" s="79"/>
    </row>
    <row r="157" spans="1:22" ht="21" customHeight="1">
      <c r="A157" s="56"/>
      <c r="B157" s="80">
        <v>6</v>
      </c>
      <c r="C157" s="32"/>
      <c r="D157" s="99"/>
      <c r="E157" s="99"/>
      <c r="F157" s="81"/>
      <c r="G157" s="81"/>
      <c r="H157" s="81"/>
      <c r="I157" s="82"/>
      <c r="J157" s="73"/>
      <c r="K157" s="74"/>
      <c r="L157" s="74"/>
      <c r="M157" s="80">
        <v>6</v>
      </c>
      <c r="N157" s="33"/>
      <c r="O157" s="33"/>
      <c r="P157" s="33"/>
      <c r="Q157" s="81"/>
      <c r="R157" s="81"/>
      <c r="S157" s="81"/>
      <c r="T157" s="82"/>
      <c r="U157" s="78"/>
      <c r="V157" s="79"/>
    </row>
    <row r="158" spans="1:22" ht="21" customHeight="1">
      <c r="A158" s="56"/>
      <c r="B158" s="80">
        <v>7</v>
      </c>
      <c r="C158" s="32"/>
      <c r="D158" s="99"/>
      <c r="E158" s="99"/>
      <c r="F158" s="81"/>
      <c r="G158" s="81"/>
      <c r="H158" s="81"/>
      <c r="I158" s="82"/>
      <c r="J158" s="73"/>
      <c r="K158" s="74"/>
      <c r="L158" s="74"/>
      <c r="M158" s="80">
        <v>7</v>
      </c>
      <c r="N158" s="33"/>
      <c r="O158" s="33"/>
      <c r="P158" s="33"/>
      <c r="Q158" s="81"/>
      <c r="R158" s="81"/>
      <c r="S158" s="81"/>
      <c r="T158" s="82"/>
      <c r="U158" s="78"/>
      <c r="V158" s="79"/>
    </row>
    <row r="159" spans="1:22" ht="21" customHeight="1">
      <c r="A159" s="56"/>
      <c r="B159" s="80">
        <v>8</v>
      </c>
      <c r="C159" s="32"/>
      <c r="D159" s="99"/>
      <c r="E159" s="99"/>
      <c r="F159" s="81"/>
      <c r="G159" s="81"/>
      <c r="H159" s="81"/>
      <c r="I159" s="82"/>
      <c r="J159" s="73"/>
      <c r="K159" s="74"/>
      <c r="L159" s="74"/>
      <c r="M159" s="80">
        <v>8</v>
      </c>
      <c r="N159" s="33"/>
      <c r="O159" s="33"/>
      <c r="P159" s="33"/>
      <c r="Q159" s="81"/>
      <c r="R159" s="81"/>
      <c r="S159" s="81"/>
      <c r="T159" s="82"/>
      <c r="U159" s="78"/>
      <c r="V159" s="79"/>
    </row>
    <row r="160" spans="1:22" ht="21" customHeight="1">
      <c r="A160" s="56"/>
      <c r="B160" s="80">
        <v>9</v>
      </c>
      <c r="C160" s="32"/>
      <c r="D160" s="99"/>
      <c r="E160" s="99"/>
      <c r="F160" s="81"/>
      <c r="G160" s="81"/>
      <c r="H160" s="81"/>
      <c r="I160" s="82"/>
      <c r="J160" s="73"/>
      <c r="K160" s="74"/>
      <c r="L160" s="74"/>
      <c r="M160" s="80">
        <v>9</v>
      </c>
      <c r="N160" s="33"/>
      <c r="O160" s="33"/>
      <c r="P160" s="33"/>
      <c r="Q160" s="81"/>
      <c r="R160" s="81"/>
      <c r="S160" s="81"/>
      <c r="T160" s="82"/>
      <c r="U160" s="78"/>
      <c r="V160" s="79"/>
    </row>
    <row r="161" spans="1:22" ht="21" customHeight="1">
      <c r="A161" s="56"/>
      <c r="B161" s="80">
        <v>10</v>
      </c>
      <c r="C161" s="32"/>
      <c r="D161" s="99"/>
      <c r="E161" s="99"/>
      <c r="F161" s="81"/>
      <c r="G161" s="81"/>
      <c r="H161" s="81"/>
      <c r="I161" s="82"/>
      <c r="J161" s="73"/>
      <c r="K161" s="74"/>
      <c r="L161" s="74"/>
      <c r="M161" s="80">
        <v>10</v>
      </c>
      <c r="N161" s="33"/>
      <c r="O161" s="33"/>
      <c r="P161" s="33"/>
      <c r="Q161" s="81"/>
      <c r="R161" s="81"/>
      <c r="S161" s="81"/>
      <c r="T161" s="82"/>
      <c r="U161" s="78"/>
      <c r="V161" s="79"/>
    </row>
    <row r="162" spans="1:22" ht="21" customHeight="1">
      <c r="A162" s="56"/>
      <c r="B162" s="80">
        <v>11</v>
      </c>
      <c r="C162" s="32"/>
      <c r="D162" s="99"/>
      <c r="E162" s="99"/>
      <c r="F162" s="81"/>
      <c r="G162" s="81"/>
      <c r="H162" s="81"/>
      <c r="I162" s="82"/>
      <c r="J162" s="73"/>
      <c r="K162" s="74"/>
      <c r="L162" s="74"/>
      <c r="M162" s="80">
        <v>11</v>
      </c>
      <c r="N162" s="33"/>
      <c r="O162" s="33"/>
      <c r="P162" s="33"/>
      <c r="Q162" s="81"/>
      <c r="R162" s="81"/>
      <c r="S162" s="81"/>
      <c r="T162" s="82"/>
      <c r="U162" s="78"/>
      <c r="V162" s="79"/>
    </row>
    <row r="163" spans="1:22" ht="21" customHeight="1">
      <c r="A163" s="56"/>
      <c r="B163" s="80">
        <v>12</v>
      </c>
      <c r="C163" s="32"/>
      <c r="D163" s="99"/>
      <c r="E163" s="99"/>
      <c r="F163" s="81"/>
      <c r="G163" s="81"/>
      <c r="H163" s="81"/>
      <c r="I163" s="82"/>
      <c r="J163" s="73"/>
      <c r="K163" s="74"/>
      <c r="L163" s="74"/>
      <c r="M163" s="80">
        <v>12</v>
      </c>
      <c r="N163" s="33"/>
      <c r="O163" s="33"/>
      <c r="P163" s="33"/>
      <c r="Q163" s="81"/>
      <c r="R163" s="81"/>
      <c r="S163" s="81"/>
      <c r="T163" s="82"/>
      <c r="U163" s="78"/>
      <c r="V163" s="79"/>
    </row>
    <row r="164" spans="1:22" ht="21" customHeight="1">
      <c r="A164" s="56"/>
      <c r="B164" s="80">
        <v>13</v>
      </c>
      <c r="C164" s="32"/>
      <c r="D164" s="99"/>
      <c r="E164" s="99"/>
      <c r="F164" s="81"/>
      <c r="G164" s="81"/>
      <c r="H164" s="81"/>
      <c r="I164" s="82"/>
      <c r="J164" s="73"/>
      <c r="K164" s="74"/>
      <c r="L164" s="74"/>
      <c r="M164" s="80">
        <v>13</v>
      </c>
      <c r="N164" s="33"/>
      <c r="O164" s="33"/>
      <c r="P164" s="33"/>
      <c r="Q164" s="81"/>
      <c r="R164" s="81"/>
      <c r="S164" s="81"/>
      <c r="T164" s="82"/>
      <c r="U164" s="78"/>
      <c r="V164" s="79"/>
    </row>
    <row r="165" spans="1:22" ht="21" customHeight="1">
      <c r="A165" s="56"/>
      <c r="B165" s="80">
        <v>14</v>
      </c>
      <c r="C165" s="32"/>
      <c r="D165" s="99"/>
      <c r="E165" s="99"/>
      <c r="F165" s="81"/>
      <c r="G165" s="81"/>
      <c r="H165" s="81"/>
      <c r="I165" s="82"/>
      <c r="J165" s="73"/>
      <c r="K165" s="74"/>
      <c r="L165" s="74"/>
      <c r="M165" s="80">
        <v>14</v>
      </c>
      <c r="N165" s="33"/>
      <c r="O165" s="33"/>
      <c r="P165" s="33"/>
      <c r="Q165" s="81"/>
      <c r="R165" s="81"/>
      <c r="S165" s="81"/>
      <c r="T165" s="82"/>
      <c r="U165" s="78"/>
      <c r="V165" s="79"/>
    </row>
    <row r="166" spans="1:22" ht="21" customHeight="1">
      <c r="A166" s="56"/>
      <c r="B166" s="80">
        <v>15</v>
      </c>
      <c r="C166" s="32"/>
      <c r="D166" s="99"/>
      <c r="E166" s="99"/>
      <c r="F166" s="81"/>
      <c r="G166" s="81"/>
      <c r="H166" s="81"/>
      <c r="I166" s="82"/>
      <c r="J166" s="73"/>
      <c r="K166" s="74"/>
      <c r="L166" s="74"/>
      <c r="M166" s="80">
        <v>15</v>
      </c>
      <c r="N166" s="33"/>
      <c r="O166" s="33"/>
      <c r="P166" s="33"/>
      <c r="Q166" s="81"/>
      <c r="R166" s="81"/>
      <c r="S166" s="81"/>
      <c r="T166" s="82"/>
      <c r="U166" s="78"/>
      <c r="V166" s="79"/>
    </row>
    <row r="167" spans="1:22" ht="21" customHeight="1">
      <c r="A167" s="56"/>
      <c r="B167" s="80">
        <v>16</v>
      </c>
      <c r="C167" s="32"/>
      <c r="D167" s="99"/>
      <c r="E167" s="99"/>
      <c r="F167" s="81"/>
      <c r="G167" s="81"/>
      <c r="H167" s="81"/>
      <c r="I167" s="82"/>
      <c r="J167" s="73"/>
      <c r="K167" s="74"/>
      <c r="L167" s="74"/>
      <c r="M167" s="80">
        <v>16</v>
      </c>
      <c r="N167" s="33"/>
      <c r="O167" s="33"/>
      <c r="P167" s="33"/>
      <c r="Q167" s="81"/>
      <c r="R167" s="81"/>
      <c r="S167" s="81"/>
      <c r="T167" s="82"/>
      <c r="U167" s="78"/>
      <c r="V167" s="79"/>
    </row>
    <row r="168" spans="1:22" ht="21" customHeight="1">
      <c r="A168" s="56"/>
      <c r="B168" s="80">
        <v>17</v>
      </c>
      <c r="C168" s="32"/>
      <c r="D168" s="99"/>
      <c r="E168" s="99"/>
      <c r="F168" s="81"/>
      <c r="G168" s="81"/>
      <c r="H168" s="81"/>
      <c r="I168" s="82"/>
      <c r="J168" s="73"/>
      <c r="K168" s="74"/>
      <c r="L168" s="74"/>
      <c r="M168" s="80">
        <v>17</v>
      </c>
      <c r="N168" s="33"/>
      <c r="O168" s="33"/>
      <c r="P168" s="33"/>
      <c r="Q168" s="81"/>
      <c r="R168" s="81"/>
      <c r="S168" s="81"/>
      <c r="T168" s="82"/>
      <c r="U168" s="78"/>
      <c r="V168" s="79"/>
    </row>
    <row r="169" spans="1:22" ht="21" customHeight="1">
      <c r="A169" s="56"/>
      <c r="B169" s="80">
        <v>18</v>
      </c>
      <c r="C169" s="37"/>
      <c r="D169" s="100"/>
      <c r="E169" s="100"/>
      <c r="F169" s="81"/>
      <c r="G169" s="81"/>
      <c r="H169" s="81"/>
      <c r="I169" s="82"/>
      <c r="J169" s="73"/>
      <c r="K169" s="74"/>
      <c r="L169" s="74"/>
      <c r="M169" s="80">
        <v>18</v>
      </c>
      <c r="N169" s="33"/>
      <c r="O169" s="33"/>
      <c r="P169" s="33"/>
      <c r="Q169" s="81"/>
      <c r="R169" s="81"/>
      <c r="S169" s="81"/>
      <c r="T169" s="82"/>
      <c r="U169" s="78"/>
      <c r="V169" s="79"/>
    </row>
    <row r="170" spans="1:22" ht="21" customHeight="1" thickBot="1">
      <c r="A170" s="56"/>
      <c r="B170" s="84">
        <v>19</v>
      </c>
      <c r="C170" s="38"/>
      <c r="D170" s="101"/>
      <c r="E170" s="101"/>
      <c r="F170" s="85"/>
      <c r="G170" s="85"/>
      <c r="H170" s="85"/>
      <c r="I170" s="86"/>
      <c r="J170" s="73"/>
      <c r="K170" s="74"/>
      <c r="L170" s="74"/>
      <c r="M170" s="84">
        <v>19</v>
      </c>
      <c r="N170" s="39"/>
      <c r="O170" s="39"/>
      <c r="P170" s="39"/>
      <c r="Q170" s="85"/>
      <c r="R170" s="85"/>
      <c r="S170" s="85"/>
      <c r="T170" s="86"/>
      <c r="U170" s="78"/>
      <c r="V170" s="79"/>
    </row>
    <row r="171" spans="1:22" ht="15.75" thickTop="1">
      <c r="A171" s="56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6"/>
      <c r="U171" s="56"/>
      <c r="V171" s="56"/>
    </row>
    <row r="172" spans="1:22">
      <c r="A172" s="56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6"/>
      <c r="U172" s="56"/>
      <c r="V172" s="56"/>
    </row>
    <row r="173" spans="1:22" ht="15.75" thickBot="1">
      <c r="A173" s="56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6"/>
      <c r="U173" s="56"/>
      <c r="V173" s="56"/>
    </row>
    <row r="174" spans="1:22" ht="27.75" thickTop="1" thickBot="1">
      <c r="A174" s="87"/>
      <c r="B174" s="7" t="s">
        <v>14</v>
      </c>
      <c r="C174" s="8" t="s">
        <v>15</v>
      </c>
      <c r="D174" s="8" t="s">
        <v>16</v>
      </c>
      <c r="E174" s="8" t="s">
        <v>17</v>
      </c>
      <c r="F174" s="8" t="s">
        <v>18</v>
      </c>
      <c r="G174" s="8" t="s">
        <v>19</v>
      </c>
      <c r="H174" s="8" t="s">
        <v>20</v>
      </c>
      <c r="I174" s="8" t="s">
        <v>21</v>
      </c>
      <c r="J174" s="9" t="s">
        <v>22</v>
      </c>
      <c r="K174" s="10"/>
      <c r="L174" s="91"/>
      <c r="M174" s="7" t="s">
        <v>14</v>
      </c>
      <c r="N174" s="8" t="s">
        <v>15</v>
      </c>
      <c r="O174" s="8" t="s">
        <v>16</v>
      </c>
      <c r="P174" s="8" t="s">
        <v>17</v>
      </c>
      <c r="Q174" s="8" t="s">
        <v>18</v>
      </c>
      <c r="R174" s="8" t="s">
        <v>19</v>
      </c>
      <c r="S174" s="8" t="s">
        <v>20</v>
      </c>
      <c r="T174" s="8" t="s">
        <v>21</v>
      </c>
      <c r="U174" s="9" t="s">
        <v>22</v>
      </c>
    </row>
    <row r="175" spans="1:22" ht="28.5" thickBot="1">
      <c r="A175" s="92"/>
      <c r="B175" s="11">
        <f>B170</f>
        <v>19</v>
      </c>
      <c r="C175" s="12">
        <f>COUNTIF(H152:H170,"مسلم*")</f>
        <v>0</v>
      </c>
      <c r="D175" s="12">
        <f>COUNTIF(H152:H170,"*مسيحى")</f>
        <v>0</v>
      </c>
      <c r="E175" s="12">
        <f>COUNTIF(G152:G170,"المانى*")</f>
        <v>0</v>
      </c>
      <c r="F175" s="12">
        <f>COUNTIF(G152:G170,"ايطالى*")</f>
        <v>0</v>
      </c>
      <c r="G175" s="12">
        <f>COUNTIF(G152:G170,"فرنسى*")</f>
        <v>0</v>
      </c>
      <c r="H175" s="12">
        <f>COUNT(G152:G170,"معاف")</f>
        <v>0</v>
      </c>
      <c r="I175" s="12">
        <f>COUNTIF(I152:I170,"زراعه*")</f>
        <v>0</v>
      </c>
      <c r="J175" s="13">
        <f>COUNTIF(I152:I170,"صناعه*")</f>
        <v>0</v>
      </c>
      <c r="K175" s="14"/>
      <c r="L175" s="96"/>
      <c r="M175" s="11">
        <f>M170</f>
        <v>19</v>
      </c>
      <c r="N175" s="12">
        <f>COUNTIF(S152:S170,"مسلم*")</f>
        <v>0</v>
      </c>
      <c r="O175" s="12">
        <f>COUNTIF(S152:S170,"مسيحى*")</f>
        <v>0</v>
      </c>
      <c r="P175" s="12">
        <f>COUNTIF(R152:R170,"المانى*")</f>
        <v>0</v>
      </c>
      <c r="Q175" s="12">
        <f>COUNTIF(R152:R170,"ايطالى*")</f>
        <v>0</v>
      </c>
      <c r="R175" s="12">
        <f>COUNTIF(R152:R170,"فرنسى*")</f>
        <v>0</v>
      </c>
      <c r="S175" s="12">
        <f>COUNTIF(R152:R170,"معاف")</f>
        <v>0</v>
      </c>
      <c r="T175" s="12">
        <f>COUNTIF(T152:T170,"زراعه*")</f>
        <v>0</v>
      </c>
      <c r="U175" s="13">
        <f>COUNTIF(S152:S170,"صناعه*")</f>
        <v>0</v>
      </c>
    </row>
    <row r="176" spans="1:22" ht="15.75" thickTop="1">
      <c r="A176" s="56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6"/>
      <c r="U176" s="56"/>
      <c r="V176" s="56"/>
    </row>
    <row r="177" spans="1:22">
      <c r="A177" s="56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6"/>
      <c r="U177" s="56"/>
      <c r="V177" s="56"/>
    </row>
    <row r="178" spans="1:22">
      <c r="A178" s="56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6"/>
      <c r="U178" s="56"/>
      <c r="V178" s="56"/>
    </row>
    <row r="179" spans="1:22" ht="18.75">
      <c r="A179" s="56"/>
      <c r="B179" s="36" t="s">
        <v>23</v>
      </c>
      <c r="C179" s="36"/>
      <c r="D179" s="36"/>
      <c r="E179" s="36"/>
      <c r="F179" s="1"/>
      <c r="G179" s="36" t="s">
        <v>24</v>
      </c>
      <c r="H179" s="36"/>
      <c r="I179" s="36"/>
      <c r="J179" s="20"/>
      <c r="K179" s="1"/>
      <c r="L179" s="1"/>
      <c r="M179" s="36" t="s">
        <v>23</v>
      </c>
      <c r="N179" s="36"/>
      <c r="O179" s="36"/>
      <c r="P179" s="36"/>
      <c r="Q179" s="1"/>
      <c r="R179" s="36" t="s">
        <v>24</v>
      </c>
      <c r="S179" s="36"/>
      <c r="T179" s="36"/>
      <c r="U179" s="20"/>
      <c r="V179" s="97"/>
    </row>
    <row r="180" spans="1:22" ht="18.75">
      <c r="A180" s="56"/>
      <c r="B180" s="1"/>
      <c r="C180" s="15" t="s">
        <v>25</v>
      </c>
      <c r="D180" s="15"/>
      <c r="E180" s="1"/>
      <c r="F180" s="1"/>
      <c r="G180" s="36" t="s">
        <v>26</v>
      </c>
      <c r="H180" s="36"/>
      <c r="I180" s="36"/>
      <c r="J180" s="20"/>
      <c r="K180" s="1"/>
      <c r="L180" s="1"/>
      <c r="M180" s="1"/>
      <c r="N180" s="15" t="s">
        <v>25</v>
      </c>
      <c r="O180" s="15"/>
      <c r="P180" s="1"/>
      <c r="Q180" s="1"/>
      <c r="R180" s="36" t="s">
        <v>26</v>
      </c>
      <c r="S180" s="36"/>
      <c r="T180" s="36"/>
      <c r="U180" s="20"/>
      <c r="V180" s="97"/>
    </row>
    <row r="181" spans="1:22" ht="18.75">
      <c r="A181" s="56"/>
      <c r="B181" s="1"/>
      <c r="C181" s="24" t="s">
        <v>0</v>
      </c>
      <c r="D181" s="24"/>
      <c r="E181" s="24"/>
      <c r="F181" s="24"/>
      <c r="G181" s="1"/>
      <c r="H181" s="1"/>
      <c r="I181" s="1"/>
      <c r="J181" s="57"/>
      <c r="K181" s="57"/>
      <c r="L181" s="1"/>
      <c r="M181" s="24" t="s">
        <v>0</v>
      </c>
      <c r="N181" s="24"/>
      <c r="O181" s="24"/>
      <c r="P181" s="24"/>
      <c r="Q181" s="1"/>
      <c r="R181" s="1"/>
      <c r="S181" s="1"/>
      <c r="T181" s="56"/>
      <c r="U181" s="56"/>
      <c r="V181" s="56"/>
    </row>
    <row r="182" spans="1:22" ht="18.75">
      <c r="A182" s="56"/>
      <c r="B182" s="24" t="s">
        <v>1</v>
      </c>
      <c r="C182" s="24"/>
      <c r="D182" s="24"/>
      <c r="E182" s="24"/>
      <c r="F182" s="24"/>
      <c r="G182" s="24"/>
      <c r="H182" s="1"/>
      <c r="I182" s="1"/>
      <c r="J182" s="57"/>
      <c r="K182" s="57"/>
      <c r="L182" s="24" t="s">
        <v>1</v>
      </c>
      <c r="M182" s="24"/>
      <c r="N182" s="24"/>
      <c r="O182" s="24"/>
      <c r="P182" s="24"/>
      <c r="Q182" s="24"/>
      <c r="R182" s="1"/>
      <c r="S182" s="1"/>
      <c r="T182" s="56"/>
      <c r="U182" s="56"/>
      <c r="V182" s="56"/>
    </row>
    <row r="183" spans="1:22" ht="18.75">
      <c r="A183" s="56"/>
      <c r="B183" s="25" t="s">
        <v>2</v>
      </c>
      <c r="C183" s="25"/>
      <c r="D183" s="25"/>
      <c r="E183" s="25"/>
      <c r="F183" s="25"/>
      <c r="G183" s="25"/>
      <c r="H183" s="25"/>
      <c r="I183" s="25"/>
      <c r="J183" s="59"/>
      <c r="K183" s="57"/>
      <c r="L183" s="24" t="s">
        <v>2</v>
      </c>
      <c r="M183" s="24"/>
      <c r="N183" s="24"/>
      <c r="O183" s="24"/>
      <c r="P183" s="24"/>
      <c r="Q183" s="24"/>
      <c r="R183" s="24"/>
      <c r="S183" s="24"/>
      <c r="T183" s="56"/>
      <c r="U183" s="56"/>
      <c r="V183" s="56"/>
    </row>
    <row r="184" spans="1:22" ht="30">
      <c r="A184" s="56"/>
      <c r="B184" s="26" t="s">
        <v>3</v>
      </c>
      <c r="C184" s="26"/>
      <c r="D184" s="26"/>
      <c r="E184" s="2"/>
      <c r="F184" s="3"/>
      <c r="G184" s="27" t="s">
        <v>4</v>
      </c>
      <c r="H184" s="27"/>
      <c r="I184" s="27"/>
      <c r="J184" s="3"/>
      <c r="K184" s="3"/>
      <c r="L184" s="4"/>
      <c r="M184" s="26" t="s">
        <v>5</v>
      </c>
      <c r="N184" s="26"/>
      <c r="O184" s="26"/>
      <c r="P184" s="23"/>
      <c r="Q184" s="27" t="s">
        <v>4</v>
      </c>
      <c r="R184" s="27"/>
      <c r="S184" s="27"/>
      <c r="T184" s="23"/>
      <c r="U184" s="23"/>
      <c r="V184" s="23"/>
    </row>
    <row r="185" spans="1:22" ht="15.75" thickBot="1">
      <c r="A185" s="56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6"/>
      <c r="U185" s="56"/>
      <c r="V185" s="56"/>
    </row>
    <row r="186" spans="1:22" ht="18.75" thickTop="1">
      <c r="A186" s="56"/>
      <c r="B186" s="62" t="s">
        <v>6</v>
      </c>
      <c r="C186" s="28" t="s">
        <v>7</v>
      </c>
      <c r="D186" s="28"/>
      <c r="E186" s="28"/>
      <c r="F186" s="5" t="s">
        <v>8</v>
      </c>
      <c r="G186" s="21" t="s">
        <v>9</v>
      </c>
      <c r="H186" s="28" t="s">
        <v>10</v>
      </c>
      <c r="I186" s="30" t="s">
        <v>11</v>
      </c>
      <c r="J186" s="61"/>
      <c r="K186" s="57"/>
      <c r="L186" s="57"/>
      <c r="M186" s="62" t="s">
        <v>6</v>
      </c>
      <c r="N186" s="28" t="s">
        <v>7</v>
      </c>
      <c r="O186" s="28"/>
      <c r="P186" s="28"/>
      <c r="Q186" s="5" t="s">
        <v>8</v>
      </c>
      <c r="R186" s="63" t="s">
        <v>9</v>
      </c>
      <c r="S186" s="64" t="s">
        <v>10</v>
      </c>
      <c r="T186" s="65" t="s">
        <v>11</v>
      </c>
      <c r="U186" s="66"/>
      <c r="V186" s="66"/>
    </row>
    <row r="187" spans="1:22" ht="18.75" thickBot="1">
      <c r="A187" s="56"/>
      <c r="B187" s="67"/>
      <c r="C187" s="29"/>
      <c r="D187" s="29"/>
      <c r="E187" s="29"/>
      <c r="F187" s="6" t="s">
        <v>12</v>
      </c>
      <c r="G187" s="22" t="s">
        <v>13</v>
      </c>
      <c r="H187" s="29"/>
      <c r="I187" s="31"/>
      <c r="J187" s="61"/>
      <c r="K187" s="57"/>
      <c r="L187" s="57"/>
      <c r="M187" s="67"/>
      <c r="N187" s="29"/>
      <c r="O187" s="29"/>
      <c r="P187" s="29"/>
      <c r="Q187" s="6" t="s">
        <v>12</v>
      </c>
      <c r="R187" s="68" t="s">
        <v>13</v>
      </c>
      <c r="S187" s="69"/>
      <c r="T187" s="70"/>
      <c r="U187" s="66"/>
      <c r="V187" s="66"/>
    </row>
    <row r="188" spans="1:22" ht="21" customHeight="1" thickTop="1">
      <c r="A188" s="56"/>
      <c r="B188" s="75">
        <v>1</v>
      </c>
      <c r="C188" s="34"/>
      <c r="D188" s="98"/>
      <c r="E188" s="98"/>
      <c r="F188" s="76"/>
      <c r="G188" s="76"/>
      <c r="H188" s="76"/>
      <c r="I188" s="77"/>
      <c r="J188" s="73"/>
      <c r="K188" s="74"/>
      <c r="L188" s="74"/>
      <c r="M188" s="75">
        <v>1</v>
      </c>
      <c r="N188" s="35"/>
      <c r="O188" s="35"/>
      <c r="P188" s="35"/>
      <c r="Q188" s="76"/>
      <c r="R188" s="76"/>
      <c r="S188" s="76"/>
      <c r="T188" s="77"/>
      <c r="U188" s="78"/>
      <c r="V188" s="79"/>
    </row>
    <row r="189" spans="1:22" ht="21" customHeight="1">
      <c r="A189" s="56"/>
      <c r="B189" s="80">
        <v>2</v>
      </c>
      <c r="C189" s="32"/>
      <c r="D189" s="99"/>
      <c r="E189" s="99"/>
      <c r="F189" s="81"/>
      <c r="G189" s="81"/>
      <c r="H189" s="81"/>
      <c r="I189" s="82"/>
      <c r="J189" s="73"/>
      <c r="K189" s="74"/>
      <c r="L189" s="74"/>
      <c r="M189" s="80">
        <v>2</v>
      </c>
      <c r="N189" s="33"/>
      <c r="O189" s="33"/>
      <c r="P189" s="33"/>
      <c r="Q189" s="81"/>
      <c r="R189" s="81"/>
      <c r="S189" s="81"/>
      <c r="T189" s="82"/>
      <c r="U189" s="78"/>
      <c r="V189" s="79"/>
    </row>
    <row r="190" spans="1:22" ht="21" customHeight="1">
      <c r="A190" s="56"/>
      <c r="B190" s="80">
        <v>3</v>
      </c>
      <c r="C190" s="32"/>
      <c r="D190" s="99"/>
      <c r="E190" s="99"/>
      <c r="F190" s="81"/>
      <c r="G190" s="81"/>
      <c r="H190" s="81"/>
      <c r="I190" s="82"/>
      <c r="J190" s="73"/>
      <c r="K190" s="74"/>
      <c r="L190" s="74"/>
      <c r="M190" s="80">
        <v>3</v>
      </c>
      <c r="N190" s="33"/>
      <c r="O190" s="33"/>
      <c r="P190" s="33"/>
      <c r="Q190" s="81"/>
      <c r="R190" s="81"/>
      <c r="S190" s="81"/>
      <c r="T190" s="82"/>
      <c r="U190" s="78"/>
      <c r="V190" s="79"/>
    </row>
    <row r="191" spans="1:22" ht="21" customHeight="1">
      <c r="A191" s="56"/>
      <c r="B191" s="80">
        <v>4</v>
      </c>
      <c r="C191" s="32"/>
      <c r="D191" s="99"/>
      <c r="E191" s="99"/>
      <c r="F191" s="81"/>
      <c r="G191" s="81"/>
      <c r="H191" s="81"/>
      <c r="I191" s="82"/>
      <c r="J191" s="73"/>
      <c r="K191" s="74"/>
      <c r="L191" s="74"/>
      <c r="M191" s="80">
        <v>4</v>
      </c>
      <c r="N191" s="33"/>
      <c r="O191" s="33"/>
      <c r="P191" s="33"/>
      <c r="Q191" s="81"/>
      <c r="R191" s="81"/>
      <c r="S191" s="81"/>
      <c r="T191" s="82"/>
      <c r="U191" s="78"/>
      <c r="V191" s="79"/>
    </row>
    <row r="192" spans="1:22" ht="21" customHeight="1">
      <c r="A192" s="56"/>
      <c r="B192" s="80">
        <v>5</v>
      </c>
      <c r="C192" s="32"/>
      <c r="D192" s="99"/>
      <c r="E192" s="99"/>
      <c r="F192" s="81"/>
      <c r="G192" s="81"/>
      <c r="H192" s="81"/>
      <c r="I192" s="82"/>
      <c r="J192" s="73"/>
      <c r="K192" s="74"/>
      <c r="L192" s="74"/>
      <c r="M192" s="80">
        <v>5</v>
      </c>
      <c r="N192" s="33"/>
      <c r="O192" s="33"/>
      <c r="P192" s="33"/>
      <c r="Q192" s="81"/>
      <c r="R192" s="81"/>
      <c r="S192" s="81"/>
      <c r="T192" s="82"/>
      <c r="U192" s="78"/>
      <c r="V192" s="79"/>
    </row>
    <row r="193" spans="1:22" ht="21" customHeight="1">
      <c r="A193" s="56"/>
      <c r="B193" s="80">
        <v>6</v>
      </c>
      <c r="C193" s="32"/>
      <c r="D193" s="99"/>
      <c r="E193" s="99"/>
      <c r="F193" s="81"/>
      <c r="G193" s="81"/>
      <c r="H193" s="81"/>
      <c r="I193" s="82"/>
      <c r="J193" s="73"/>
      <c r="K193" s="74"/>
      <c r="L193" s="74"/>
      <c r="M193" s="80">
        <v>6</v>
      </c>
      <c r="N193" s="33"/>
      <c r="O193" s="33"/>
      <c r="P193" s="33"/>
      <c r="Q193" s="81"/>
      <c r="R193" s="81"/>
      <c r="S193" s="81"/>
      <c r="T193" s="82"/>
      <c r="U193" s="78"/>
      <c r="V193" s="79"/>
    </row>
    <row r="194" spans="1:22" ht="21" customHeight="1">
      <c r="A194" s="56"/>
      <c r="B194" s="80">
        <v>7</v>
      </c>
      <c r="C194" s="32"/>
      <c r="D194" s="99"/>
      <c r="E194" s="99"/>
      <c r="F194" s="81"/>
      <c r="G194" s="81"/>
      <c r="H194" s="81"/>
      <c r="I194" s="82"/>
      <c r="J194" s="73"/>
      <c r="K194" s="74"/>
      <c r="L194" s="74"/>
      <c r="M194" s="80">
        <v>7</v>
      </c>
      <c r="N194" s="33"/>
      <c r="O194" s="33"/>
      <c r="P194" s="33"/>
      <c r="Q194" s="81"/>
      <c r="R194" s="81"/>
      <c r="S194" s="81"/>
      <c r="T194" s="82"/>
      <c r="U194" s="78"/>
      <c r="V194" s="79"/>
    </row>
    <row r="195" spans="1:22" ht="21" customHeight="1">
      <c r="A195" s="56"/>
      <c r="B195" s="80">
        <v>8</v>
      </c>
      <c r="C195" s="32"/>
      <c r="D195" s="99"/>
      <c r="E195" s="99"/>
      <c r="F195" s="81"/>
      <c r="G195" s="81"/>
      <c r="H195" s="81"/>
      <c r="I195" s="82"/>
      <c r="J195" s="73"/>
      <c r="K195" s="74"/>
      <c r="L195" s="74"/>
      <c r="M195" s="80">
        <v>8</v>
      </c>
      <c r="N195" s="33"/>
      <c r="O195" s="33"/>
      <c r="P195" s="33"/>
      <c r="Q195" s="81"/>
      <c r="R195" s="81"/>
      <c r="S195" s="81"/>
      <c r="T195" s="82"/>
      <c r="U195" s="78"/>
      <c r="V195" s="79"/>
    </row>
    <row r="196" spans="1:22" ht="21" customHeight="1">
      <c r="A196" s="56"/>
      <c r="B196" s="80">
        <v>9</v>
      </c>
      <c r="C196" s="32"/>
      <c r="D196" s="99"/>
      <c r="E196" s="99"/>
      <c r="F196" s="81"/>
      <c r="G196" s="81"/>
      <c r="H196" s="81"/>
      <c r="I196" s="82"/>
      <c r="J196" s="73"/>
      <c r="K196" s="74"/>
      <c r="L196" s="74"/>
      <c r="M196" s="80">
        <v>9</v>
      </c>
      <c r="N196" s="33"/>
      <c r="O196" s="33"/>
      <c r="P196" s="33"/>
      <c r="Q196" s="81"/>
      <c r="R196" s="81"/>
      <c r="S196" s="81"/>
      <c r="T196" s="82"/>
      <c r="U196" s="78"/>
      <c r="V196" s="79"/>
    </row>
    <row r="197" spans="1:22" ht="21" customHeight="1">
      <c r="A197" s="56"/>
      <c r="B197" s="80">
        <v>10</v>
      </c>
      <c r="C197" s="32"/>
      <c r="D197" s="99"/>
      <c r="E197" s="99"/>
      <c r="F197" s="81"/>
      <c r="G197" s="81"/>
      <c r="H197" s="81"/>
      <c r="I197" s="82"/>
      <c r="J197" s="73"/>
      <c r="K197" s="74"/>
      <c r="L197" s="74"/>
      <c r="M197" s="80">
        <v>10</v>
      </c>
      <c r="N197" s="33"/>
      <c r="O197" s="33"/>
      <c r="P197" s="33"/>
      <c r="Q197" s="81"/>
      <c r="R197" s="81"/>
      <c r="S197" s="81"/>
      <c r="T197" s="82"/>
      <c r="U197" s="78"/>
      <c r="V197" s="79"/>
    </row>
    <row r="198" spans="1:22" ht="21" customHeight="1">
      <c r="A198" s="56"/>
      <c r="B198" s="80">
        <v>11</v>
      </c>
      <c r="C198" s="32"/>
      <c r="D198" s="99"/>
      <c r="E198" s="99"/>
      <c r="F198" s="81"/>
      <c r="G198" s="81"/>
      <c r="H198" s="81"/>
      <c r="I198" s="82"/>
      <c r="J198" s="73"/>
      <c r="K198" s="74"/>
      <c r="L198" s="74"/>
      <c r="M198" s="80">
        <v>11</v>
      </c>
      <c r="N198" s="33"/>
      <c r="O198" s="33"/>
      <c r="P198" s="33"/>
      <c r="Q198" s="81"/>
      <c r="R198" s="81"/>
      <c r="S198" s="81"/>
      <c r="T198" s="82"/>
      <c r="U198" s="78"/>
      <c r="V198" s="79"/>
    </row>
    <row r="199" spans="1:22" ht="21" customHeight="1">
      <c r="A199" s="56"/>
      <c r="B199" s="80">
        <v>12</v>
      </c>
      <c r="C199" s="32"/>
      <c r="D199" s="99"/>
      <c r="E199" s="99"/>
      <c r="F199" s="81"/>
      <c r="G199" s="81"/>
      <c r="H199" s="81"/>
      <c r="I199" s="82"/>
      <c r="J199" s="73"/>
      <c r="K199" s="74"/>
      <c r="L199" s="74"/>
      <c r="M199" s="80">
        <v>12</v>
      </c>
      <c r="N199" s="33"/>
      <c r="O199" s="33"/>
      <c r="P199" s="33"/>
      <c r="Q199" s="81"/>
      <c r="R199" s="81"/>
      <c r="S199" s="81"/>
      <c r="T199" s="82"/>
      <c r="U199" s="78"/>
      <c r="V199" s="79"/>
    </row>
    <row r="200" spans="1:22" ht="21" customHeight="1">
      <c r="A200" s="56"/>
      <c r="B200" s="80">
        <v>13</v>
      </c>
      <c r="C200" s="32"/>
      <c r="D200" s="99"/>
      <c r="E200" s="99"/>
      <c r="F200" s="81"/>
      <c r="G200" s="81"/>
      <c r="H200" s="81"/>
      <c r="I200" s="82"/>
      <c r="J200" s="73"/>
      <c r="K200" s="74"/>
      <c r="L200" s="74"/>
      <c r="M200" s="80">
        <v>13</v>
      </c>
      <c r="N200" s="33"/>
      <c r="O200" s="33"/>
      <c r="P200" s="33"/>
      <c r="Q200" s="81"/>
      <c r="R200" s="81"/>
      <c r="S200" s="81"/>
      <c r="T200" s="82"/>
      <c r="U200" s="78"/>
      <c r="V200" s="79"/>
    </row>
    <row r="201" spans="1:22" ht="21" customHeight="1">
      <c r="A201" s="56"/>
      <c r="B201" s="80">
        <v>14</v>
      </c>
      <c r="C201" s="32"/>
      <c r="D201" s="99"/>
      <c r="E201" s="99"/>
      <c r="F201" s="81"/>
      <c r="G201" s="81"/>
      <c r="H201" s="81"/>
      <c r="I201" s="82"/>
      <c r="J201" s="73"/>
      <c r="K201" s="74"/>
      <c r="L201" s="74"/>
      <c r="M201" s="80">
        <v>14</v>
      </c>
      <c r="N201" s="33"/>
      <c r="O201" s="33"/>
      <c r="P201" s="33"/>
      <c r="Q201" s="81"/>
      <c r="R201" s="81"/>
      <c r="S201" s="81"/>
      <c r="T201" s="82"/>
      <c r="U201" s="78"/>
      <c r="V201" s="79"/>
    </row>
    <row r="202" spans="1:22" ht="21" customHeight="1">
      <c r="A202" s="56"/>
      <c r="B202" s="80">
        <v>15</v>
      </c>
      <c r="C202" s="32"/>
      <c r="D202" s="99"/>
      <c r="E202" s="99"/>
      <c r="F202" s="81"/>
      <c r="G202" s="81"/>
      <c r="H202" s="81"/>
      <c r="I202" s="82"/>
      <c r="J202" s="73"/>
      <c r="K202" s="74"/>
      <c r="L202" s="74"/>
      <c r="M202" s="80">
        <v>15</v>
      </c>
      <c r="N202" s="33"/>
      <c r="O202" s="33"/>
      <c r="P202" s="33"/>
      <c r="Q202" s="81"/>
      <c r="R202" s="81"/>
      <c r="S202" s="81"/>
      <c r="T202" s="82"/>
      <c r="U202" s="78"/>
      <c r="V202" s="79"/>
    </row>
    <row r="203" spans="1:22" ht="21" customHeight="1">
      <c r="A203" s="56"/>
      <c r="B203" s="80">
        <v>16</v>
      </c>
      <c r="C203" s="32"/>
      <c r="D203" s="99"/>
      <c r="E203" s="99"/>
      <c r="F203" s="81"/>
      <c r="G203" s="81"/>
      <c r="H203" s="81"/>
      <c r="I203" s="82"/>
      <c r="J203" s="73"/>
      <c r="K203" s="74"/>
      <c r="L203" s="74"/>
      <c r="M203" s="80">
        <v>16</v>
      </c>
      <c r="N203" s="33"/>
      <c r="O203" s="33"/>
      <c r="P203" s="33"/>
      <c r="Q203" s="81"/>
      <c r="R203" s="81"/>
      <c r="S203" s="81"/>
      <c r="T203" s="82"/>
      <c r="U203" s="78"/>
      <c r="V203" s="79"/>
    </row>
    <row r="204" spans="1:22" ht="21" customHeight="1">
      <c r="A204" s="56"/>
      <c r="B204" s="80">
        <v>17</v>
      </c>
      <c r="C204" s="32"/>
      <c r="D204" s="99"/>
      <c r="E204" s="99"/>
      <c r="F204" s="81"/>
      <c r="G204" s="81"/>
      <c r="H204" s="81"/>
      <c r="I204" s="82"/>
      <c r="J204" s="73"/>
      <c r="K204" s="74"/>
      <c r="L204" s="74"/>
      <c r="M204" s="80">
        <v>17</v>
      </c>
      <c r="N204" s="33"/>
      <c r="O204" s="33"/>
      <c r="P204" s="33"/>
      <c r="Q204" s="81"/>
      <c r="R204" s="81"/>
      <c r="S204" s="81"/>
      <c r="T204" s="82"/>
      <c r="U204" s="78"/>
      <c r="V204" s="79"/>
    </row>
    <row r="205" spans="1:22" ht="21" customHeight="1">
      <c r="A205" s="56"/>
      <c r="B205" s="80">
        <v>18</v>
      </c>
      <c r="C205" s="37"/>
      <c r="D205" s="100"/>
      <c r="E205" s="100"/>
      <c r="F205" s="81"/>
      <c r="G205" s="81"/>
      <c r="H205" s="81"/>
      <c r="I205" s="82"/>
      <c r="J205" s="73"/>
      <c r="K205" s="74"/>
      <c r="L205" s="74"/>
      <c r="M205" s="80">
        <v>18</v>
      </c>
      <c r="N205" s="33"/>
      <c r="O205" s="33"/>
      <c r="P205" s="33"/>
      <c r="Q205" s="81"/>
      <c r="R205" s="81"/>
      <c r="S205" s="81"/>
      <c r="T205" s="82"/>
      <c r="U205" s="78"/>
      <c r="V205" s="79"/>
    </row>
    <row r="206" spans="1:22" ht="21" customHeight="1" thickBot="1">
      <c r="A206" s="56"/>
      <c r="B206" s="84">
        <v>19</v>
      </c>
      <c r="C206" s="38"/>
      <c r="D206" s="101"/>
      <c r="E206" s="101"/>
      <c r="F206" s="85"/>
      <c r="G206" s="85"/>
      <c r="H206" s="85"/>
      <c r="I206" s="86"/>
      <c r="J206" s="73"/>
      <c r="K206" s="74"/>
      <c r="L206" s="74"/>
      <c r="M206" s="84">
        <v>19</v>
      </c>
      <c r="N206" s="39"/>
      <c r="O206" s="39"/>
      <c r="P206" s="39"/>
      <c r="Q206" s="85"/>
      <c r="R206" s="85"/>
      <c r="S206" s="85"/>
      <c r="T206" s="86"/>
      <c r="U206" s="78"/>
      <c r="V206" s="79"/>
    </row>
    <row r="207" spans="1:22" ht="15.75" thickTop="1">
      <c r="A207" s="56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6"/>
      <c r="U207" s="56"/>
      <c r="V207" s="56"/>
    </row>
    <row r="208" spans="1:22">
      <c r="A208" s="56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6"/>
      <c r="U208" s="56"/>
      <c r="V208" s="56"/>
    </row>
    <row r="209" spans="1:22" ht="15.75" thickBot="1">
      <c r="A209" s="56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6"/>
      <c r="U209" s="56"/>
      <c r="V209" s="56"/>
    </row>
    <row r="210" spans="1:22" ht="27.75" thickTop="1" thickBot="1">
      <c r="A210" s="87"/>
      <c r="B210" s="7" t="s">
        <v>14</v>
      </c>
      <c r="C210" s="8" t="s">
        <v>15</v>
      </c>
      <c r="D210" s="8" t="s">
        <v>16</v>
      </c>
      <c r="E210" s="8" t="s">
        <v>17</v>
      </c>
      <c r="F210" s="8" t="s">
        <v>18</v>
      </c>
      <c r="G210" s="8" t="s">
        <v>19</v>
      </c>
      <c r="H210" s="8" t="s">
        <v>20</v>
      </c>
      <c r="I210" s="8" t="s">
        <v>21</v>
      </c>
      <c r="J210" s="9" t="s">
        <v>22</v>
      </c>
      <c r="K210" s="10"/>
      <c r="L210" s="91"/>
      <c r="M210" s="7" t="s">
        <v>14</v>
      </c>
      <c r="N210" s="8" t="s">
        <v>15</v>
      </c>
      <c r="O210" s="8" t="s">
        <v>16</v>
      </c>
      <c r="P210" s="8" t="s">
        <v>17</v>
      </c>
      <c r="Q210" s="8" t="s">
        <v>18</v>
      </c>
      <c r="R210" s="8" t="s">
        <v>19</v>
      </c>
      <c r="S210" s="8" t="s">
        <v>20</v>
      </c>
      <c r="T210" s="8" t="s">
        <v>21</v>
      </c>
      <c r="U210" s="9" t="s">
        <v>22</v>
      </c>
    </row>
    <row r="211" spans="1:22" ht="28.5" thickBot="1">
      <c r="A211" s="92"/>
      <c r="B211" s="11">
        <f>B206</f>
        <v>19</v>
      </c>
      <c r="C211" s="12">
        <f>COUNTIF(H188:H206,"مسلم*")</f>
        <v>0</v>
      </c>
      <c r="D211" s="12">
        <f>COUNTIF(H188:H206,"*مسيحى")</f>
        <v>0</v>
      </c>
      <c r="E211" s="12">
        <f>COUNTIF(G188:G206,"المانى*")</f>
        <v>0</v>
      </c>
      <c r="F211" s="12">
        <f>COUNTIF(G188:G206,"ايطالى*")</f>
        <v>0</v>
      </c>
      <c r="G211" s="12">
        <f>COUNTIF(G188:G206,"فرنسى*")</f>
        <v>0</v>
      </c>
      <c r="H211" s="12">
        <f>COUNT(G188:G206,"معاف")</f>
        <v>0</v>
      </c>
      <c r="I211" s="12">
        <f>COUNTIF(I188:I206,"زراعه*")</f>
        <v>0</v>
      </c>
      <c r="J211" s="13">
        <f>COUNTIF(I188:I206,"صناعه*")</f>
        <v>0</v>
      </c>
      <c r="K211" s="14"/>
      <c r="L211" s="96"/>
      <c r="M211" s="11">
        <f>M206</f>
        <v>19</v>
      </c>
      <c r="N211" s="12">
        <f>COUNTIF(S188:S206,"مسلم*")</f>
        <v>0</v>
      </c>
      <c r="O211" s="12">
        <f>COUNTIF(S188:S206,"مسيحى*")</f>
        <v>0</v>
      </c>
      <c r="P211" s="12">
        <f>COUNTIF(R188:R206,"المانى*")</f>
        <v>0</v>
      </c>
      <c r="Q211" s="12">
        <f>COUNTIF(R188:R206,"ايطالى*")</f>
        <v>0</v>
      </c>
      <c r="R211" s="12">
        <f>COUNTIF(R188:R206,"فرنسى*")</f>
        <v>0</v>
      </c>
      <c r="S211" s="12">
        <f>COUNTIF(R188:R206,"معاف")</f>
        <v>0</v>
      </c>
      <c r="T211" s="12">
        <f>COUNTIF(T188:T206,"زراعه*")</f>
        <v>0</v>
      </c>
      <c r="U211" s="13">
        <f>COUNTIF(S188:S206,"صناعه*")</f>
        <v>0</v>
      </c>
    </row>
    <row r="212" spans="1:22" ht="15.75" thickTop="1">
      <c r="A212" s="56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6"/>
      <c r="U212" s="56"/>
      <c r="V212" s="56"/>
    </row>
    <row r="213" spans="1:22">
      <c r="A213" s="56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6"/>
      <c r="U213" s="56"/>
      <c r="V213" s="56"/>
    </row>
    <row r="214" spans="1:22">
      <c r="A214" s="56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6"/>
      <c r="U214" s="56"/>
      <c r="V214" s="56"/>
    </row>
    <row r="215" spans="1:22" ht="18.75">
      <c r="A215" s="56"/>
      <c r="B215" s="36" t="s">
        <v>23</v>
      </c>
      <c r="C215" s="36"/>
      <c r="D215" s="36"/>
      <c r="E215" s="36"/>
      <c r="F215" s="1"/>
      <c r="G215" s="36" t="s">
        <v>24</v>
      </c>
      <c r="H215" s="36"/>
      <c r="I215" s="36"/>
      <c r="J215" s="20"/>
      <c r="K215" s="1"/>
      <c r="L215" s="1"/>
      <c r="M215" s="36" t="s">
        <v>23</v>
      </c>
      <c r="N215" s="36"/>
      <c r="O215" s="36"/>
      <c r="P215" s="36"/>
      <c r="Q215" s="1"/>
      <c r="R215" s="36" t="s">
        <v>24</v>
      </c>
      <c r="S215" s="36"/>
      <c r="T215" s="36"/>
      <c r="U215" s="20"/>
      <c r="V215" s="97"/>
    </row>
    <row r="216" spans="1:22" ht="18.75">
      <c r="A216" s="56"/>
      <c r="B216" s="1"/>
      <c r="C216" s="15" t="s">
        <v>25</v>
      </c>
      <c r="D216" s="15"/>
      <c r="E216" s="1"/>
      <c r="F216" s="1"/>
      <c r="G216" s="36" t="s">
        <v>26</v>
      </c>
      <c r="H216" s="36"/>
      <c r="I216" s="36"/>
      <c r="J216" s="20"/>
      <c r="K216" s="1"/>
      <c r="L216" s="1"/>
      <c r="M216" s="1"/>
      <c r="N216" s="15" t="s">
        <v>25</v>
      </c>
      <c r="O216" s="15"/>
      <c r="P216" s="1"/>
      <c r="Q216" s="1"/>
      <c r="R216" s="36" t="s">
        <v>26</v>
      </c>
      <c r="S216" s="36"/>
      <c r="T216" s="36"/>
      <c r="U216" s="20"/>
      <c r="V216" s="97"/>
    </row>
    <row r="217" spans="1:22" ht="18.75">
      <c r="A217" s="56"/>
      <c r="B217" s="1"/>
      <c r="C217" s="24" t="s">
        <v>0</v>
      </c>
      <c r="D217" s="24"/>
      <c r="E217" s="24"/>
      <c r="F217" s="24"/>
      <c r="G217" s="1"/>
      <c r="H217" s="1"/>
      <c r="I217" s="1"/>
      <c r="J217" s="57"/>
      <c r="K217" s="57"/>
      <c r="L217" s="1"/>
      <c r="M217" s="24" t="s">
        <v>0</v>
      </c>
      <c r="N217" s="24"/>
      <c r="O217" s="24"/>
      <c r="P217" s="24"/>
      <c r="Q217" s="1"/>
      <c r="R217" s="1"/>
      <c r="S217" s="1"/>
      <c r="T217" s="56"/>
      <c r="U217" s="56"/>
      <c r="V217" s="56"/>
    </row>
    <row r="218" spans="1:22" ht="18.75">
      <c r="A218" s="56"/>
      <c r="B218" s="24" t="s">
        <v>1</v>
      </c>
      <c r="C218" s="24"/>
      <c r="D218" s="24"/>
      <c r="E218" s="24"/>
      <c r="F218" s="24"/>
      <c r="G218" s="24"/>
      <c r="H218" s="1"/>
      <c r="I218" s="1"/>
      <c r="J218" s="57"/>
      <c r="K218" s="57"/>
      <c r="L218" s="24" t="s">
        <v>1</v>
      </c>
      <c r="M218" s="24"/>
      <c r="N218" s="24"/>
      <c r="O218" s="24"/>
      <c r="P218" s="24"/>
      <c r="Q218" s="24"/>
      <c r="R218" s="1"/>
      <c r="S218" s="1"/>
      <c r="T218" s="56"/>
      <c r="U218" s="56"/>
      <c r="V218" s="56"/>
    </row>
    <row r="219" spans="1:22" ht="18.75">
      <c r="A219" s="56"/>
      <c r="B219" s="25" t="s">
        <v>2</v>
      </c>
      <c r="C219" s="25"/>
      <c r="D219" s="25"/>
      <c r="E219" s="25"/>
      <c r="F219" s="25"/>
      <c r="G219" s="25"/>
      <c r="H219" s="25"/>
      <c r="I219" s="25"/>
      <c r="J219" s="59"/>
      <c r="K219" s="57"/>
      <c r="L219" s="24" t="s">
        <v>2</v>
      </c>
      <c r="M219" s="24"/>
      <c r="N219" s="24"/>
      <c r="O219" s="24"/>
      <c r="P219" s="24"/>
      <c r="Q219" s="24"/>
      <c r="R219" s="24"/>
      <c r="S219" s="24"/>
      <c r="T219" s="56"/>
      <c r="U219" s="56"/>
      <c r="V219" s="56"/>
    </row>
    <row r="220" spans="1:22" ht="30">
      <c r="A220" s="56"/>
      <c r="B220" s="26" t="s">
        <v>3</v>
      </c>
      <c r="C220" s="26"/>
      <c r="D220" s="26"/>
      <c r="E220" s="2"/>
      <c r="F220" s="3"/>
      <c r="G220" s="27" t="s">
        <v>4</v>
      </c>
      <c r="H220" s="27"/>
      <c r="I220" s="27"/>
      <c r="J220" s="3"/>
      <c r="K220" s="3"/>
      <c r="L220" s="4"/>
      <c r="M220" s="26" t="s">
        <v>5</v>
      </c>
      <c r="N220" s="26"/>
      <c r="O220" s="26"/>
      <c r="P220" s="23"/>
      <c r="Q220" s="27" t="s">
        <v>4</v>
      </c>
      <c r="R220" s="27"/>
      <c r="S220" s="27"/>
      <c r="T220" s="23"/>
      <c r="U220" s="23"/>
      <c r="V220" s="23"/>
    </row>
    <row r="221" spans="1:22" ht="15.75" thickBot="1">
      <c r="A221" s="56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6"/>
      <c r="U221" s="56"/>
      <c r="V221" s="56"/>
    </row>
    <row r="222" spans="1:22" ht="18.75" thickTop="1">
      <c r="A222" s="56"/>
      <c r="B222" s="62" t="s">
        <v>6</v>
      </c>
      <c r="C222" s="28" t="s">
        <v>7</v>
      </c>
      <c r="D222" s="28"/>
      <c r="E222" s="28"/>
      <c r="F222" s="5" t="s">
        <v>8</v>
      </c>
      <c r="G222" s="21" t="s">
        <v>9</v>
      </c>
      <c r="H222" s="28" t="s">
        <v>10</v>
      </c>
      <c r="I222" s="30" t="s">
        <v>11</v>
      </c>
      <c r="J222" s="61"/>
      <c r="K222" s="57"/>
      <c r="L222" s="57"/>
      <c r="M222" s="62" t="s">
        <v>6</v>
      </c>
      <c r="N222" s="28" t="s">
        <v>7</v>
      </c>
      <c r="O222" s="28"/>
      <c r="P222" s="28"/>
      <c r="Q222" s="5" t="s">
        <v>8</v>
      </c>
      <c r="R222" s="63" t="s">
        <v>9</v>
      </c>
      <c r="S222" s="64" t="s">
        <v>10</v>
      </c>
      <c r="T222" s="65" t="s">
        <v>11</v>
      </c>
      <c r="U222" s="66"/>
      <c r="V222" s="66"/>
    </row>
    <row r="223" spans="1:22" ht="18.75" thickBot="1">
      <c r="A223" s="56"/>
      <c r="B223" s="67"/>
      <c r="C223" s="29"/>
      <c r="D223" s="29"/>
      <c r="E223" s="29"/>
      <c r="F223" s="6" t="s">
        <v>12</v>
      </c>
      <c r="G223" s="22" t="s">
        <v>13</v>
      </c>
      <c r="H223" s="29"/>
      <c r="I223" s="31"/>
      <c r="J223" s="61"/>
      <c r="K223" s="57"/>
      <c r="L223" s="57"/>
      <c r="M223" s="67"/>
      <c r="N223" s="29"/>
      <c r="O223" s="29"/>
      <c r="P223" s="29"/>
      <c r="Q223" s="6" t="s">
        <v>12</v>
      </c>
      <c r="R223" s="68" t="s">
        <v>13</v>
      </c>
      <c r="S223" s="69"/>
      <c r="T223" s="70"/>
      <c r="U223" s="66"/>
      <c r="V223" s="66"/>
    </row>
    <row r="224" spans="1:22" ht="21" customHeight="1" thickTop="1">
      <c r="A224" s="56"/>
      <c r="B224" s="75">
        <v>1</v>
      </c>
      <c r="C224" s="34"/>
      <c r="D224" s="98"/>
      <c r="E224" s="98"/>
      <c r="F224" s="76"/>
      <c r="G224" s="76"/>
      <c r="H224" s="76"/>
      <c r="I224" s="77"/>
      <c r="J224" s="73"/>
      <c r="K224" s="74"/>
      <c r="L224" s="74"/>
      <c r="M224" s="75">
        <v>1</v>
      </c>
      <c r="N224" s="35"/>
      <c r="O224" s="35"/>
      <c r="P224" s="35"/>
      <c r="Q224" s="76"/>
      <c r="R224" s="76"/>
      <c r="S224" s="76"/>
      <c r="T224" s="77"/>
      <c r="U224" s="78"/>
      <c r="V224" s="79"/>
    </row>
    <row r="225" spans="1:22" ht="21" customHeight="1">
      <c r="A225" s="56"/>
      <c r="B225" s="80">
        <v>2</v>
      </c>
      <c r="C225" s="32"/>
      <c r="D225" s="99"/>
      <c r="E225" s="99"/>
      <c r="F225" s="81"/>
      <c r="G225" s="81"/>
      <c r="H225" s="81"/>
      <c r="I225" s="82"/>
      <c r="J225" s="73"/>
      <c r="K225" s="74"/>
      <c r="L225" s="74"/>
      <c r="M225" s="80">
        <v>2</v>
      </c>
      <c r="N225" s="33"/>
      <c r="O225" s="33"/>
      <c r="P225" s="33"/>
      <c r="Q225" s="81"/>
      <c r="R225" s="81"/>
      <c r="S225" s="81"/>
      <c r="T225" s="82"/>
      <c r="U225" s="78"/>
      <c r="V225" s="79"/>
    </row>
    <row r="226" spans="1:22" ht="21" customHeight="1">
      <c r="A226" s="56"/>
      <c r="B226" s="80">
        <v>3</v>
      </c>
      <c r="C226" s="32"/>
      <c r="D226" s="99"/>
      <c r="E226" s="99"/>
      <c r="F226" s="81"/>
      <c r="G226" s="81"/>
      <c r="H226" s="81"/>
      <c r="I226" s="82"/>
      <c r="J226" s="73"/>
      <c r="K226" s="74"/>
      <c r="L226" s="74"/>
      <c r="M226" s="80">
        <v>3</v>
      </c>
      <c r="N226" s="33"/>
      <c r="O226" s="33"/>
      <c r="P226" s="33"/>
      <c r="Q226" s="81"/>
      <c r="R226" s="81"/>
      <c r="S226" s="81"/>
      <c r="T226" s="82"/>
      <c r="U226" s="78"/>
      <c r="V226" s="79"/>
    </row>
    <row r="227" spans="1:22" ht="21" customHeight="1">
      <c r="A227" s="56"/>
      <c r="B227" s="80">
        <v>4</v>
      </c>
      <c r="C227" s="32"/>
      <c r="D227" s="99"/>
      <c r="E227" s="99"/>
      <c r="F227" s="81"/>
      <c r="G227" s="81"/>
      <c r="H227" s="81"/>
      <c r="I227" s="82"/>
      <c r="J227" s="73"/>
      <c r="K227" s="74"/>
      <c r="L227" s="74"/>
      <c r="M227" s="80">
        <v>4</v>
      </c>
      <c r="N227" s="33"/>
      <c r="O227" s="33"/>
      <c r="P227" s="33"/>
      <c r="Q227" s="81"/>
      <c r="R227" s="81"/>
      <c r="S227" s="81"/>
      <c r="T227" s="82"/>
      <c r="U227" s="78"/>
      <c r="V227" s="79"/>
    </row>
    <row r="228" spans="1:22" ht="21" customHeight="1">
      <c r="A228" s="56"/>
      <c r="B228" s="80">
        <v>5</v>
      </c>
      <c r="C228" s="32"/>
      <c r="D228" s="99"/>
      <c r="E228" s="99"/>
      <c r="F228" s="81"/>
      <c r="G228" s="81"/>
      <c r="H228" s="81"/>
      <c r="I228" s="82"/>
      <c r="J228" s="73"/>
      <c r="K228" s="74"/>
      <c r="L228" s="74"/>
      <c r="M228" s="80">
        <v>5</v>
      </c>
      <c r="N228" s="33"/>
      <c r="O228" s="33"/>
      <c r="P228" s="33"/>
      <c r="Q228" s="81"/>
      <c r="R228" s="81"/>
      <c r="S228" s="81"/>
      <c r="T228" s="82"/>
      <c r="U228" s="78"/>
      <c r="V228" s="79"/>
    </row>
    <row r="229" spans="1:22" ht="21" customHeight="1">
      <c r="A229" s="56"/>
      <c r="B229" s="80">
        <v>6</v>
      </c>
      <c r="C229" s="32"/>
      <c r="D229" s="99"/>
      <c r="E229" s="99"/>
      <c r="F229" s="81"/>
      <c r="G229" s="81"/>
      <c r="H229" s="81"/>
      <c r="I229" s="82"/>
      <c r="J229" s="73"/>
      <c r="K229" s="74"/>
      <c r="L229" s="74"/>
      <c r="M229" s="80">
        <v>6</v>
      </c>
      <c r="N229" s="33"/>
      <c r="O229" s="33"/>
      <c r="P229" s="33"/>
      <c r="Q229" s="81"/>
      <c r="R229" s="81"/>
      <c r="S229" s="81"/>
      <c r="T229" s="82"/>
      <c r="U229" s="78"/>
      <c r="V229" s="79"/>
    </row>
    <row r="230" spans="1:22" ht="21" customHeight="1">
      <c r="A230" s="56"/>
      <c r="B230" s="80">
        <v>7</v>
      </c>
      <c r="C230" s="32"/>
      <c r="D230" s="99"/>
      <c r="E230" s="99"/>
      <c r="F230" s="81"/>
      <c r="G230" s="81"/>
      <c r="H230" s="81"/>
      <c r="I230" s="82"/>
      <c r="J230" s="73"/>
      <c r="K230" s="74"/>
      <c r="L230" s="74"/>
      <c r="M230" s="80">
        <v>7</v>
      </c>
      <c r="N230" s="33"/>
      <c r="O230" s="33"/>
      <c r="P230" s="33"/>
      <c r="Q230" s="81"/>
      <c r="R230" s="81"/>
      <c r="S230" s="81"/>
      <c r="T230" s="82"/>
      <c r="U230" s="78"/>
      <c r="V230" s="79"/>
    </row>
    <row r="231" spans="1:22" ht="21" customHeight="1">
      <c r="A231" s="56"/>
      <c r="B231" s="80">
        <v>8</v>
      </c>
      <c r="C231" s="32"/>
      <c r="D231" s="99"/>
      <c r="E231" s="99"/>
      <c r="F231" s="81"/>
      <c r="G231" s="81"/>
      <c r="H231" s="81"/>
      <c r="I231" s="82"/>
      <c r="J231" s="73"/>
      <c r="K231" s="74"/>
      <c r="L231" s="74"/>
      <c r="M231" s="80">
        <v>8</v>
      </c>
      <c r="N231" s="33"/>
      <c r="O231" s="33"/>
      <c r="P231" s="33"/>
      <c r="Q231" s="81"/>
      <c r="R231" s="81"/>
      <c r="S231" s="81"/>
      <c r="T231" s="82"/>
      <c r="U231" s="78"/>
      <c r="V231" s="79"/>
    </row>
    <row r="232" spans="1:22" ht="21" customHeight="1">
      <c r="A232" s="56"/>
      <c r="B232" s="80">
        <v>9</v>
      </c>
      <c r="C232" s="32"/>
      <c r="D232" s="99"/>
      <c r="E232" s="99"/>
      <c r="F232" s="81"/>
      <c r="G232" s="81"/>
      <c r="H232" s="81"/>
      <c r="I232" s="82"/>
      <c r="J232" s="73"/>
      <c r="K232" s="74"/>
      <c r="L232" s="74"/>
      <c r="M232" s="80">
        <v>9</v>
      </c>
      <c r="N232" s="33"/>
      <c r="O232" s="33"/>
      <c r="P232" s="33"/>
      <c r="Q232" s="81"/>
      <c r="R232" s="81"/>
      <c r="S232" s="81"/>
      <c r="T232" s="82"/>
      <c r="U232" s="78"/>
      <c r="V232" s="79"/>
    </row>
    <row r="233" spans="1:22" ht="21" customHeight="1">
      <c r="A233" s="56"/>
      <c r="B233" s="80">
        <v>10</v>
      </c>
      <c r="C233" s="32"/>
      <c r="D233" s="99"/>
      <c r="E233" s="99"/>
      <c r="F233" s="81"/>
      <c r="G233" s="81"/>
      <c r="H233" s="81"/>
      <c r="I233" s="82"/>
      <c r="J233" s="73"/>
      <c r="K233" s="74"/>
      <c r="L233" s="74"/>
      <c r="M233" s="80">
        <v>10</v>
      </c>
      <c r="N233" s="33"/>
      <c r="O233" s="33"/>
      <c r="P233" s="33"/>
      <c r="Q233" s="81"/>
      <c r="R233" s="81"/>
      <c r="S233" s="81"/>
      <c r="T233" s="82"/>
      <c r="U233" s="78"/>
      <c r="V233" s="79"/>
    </row>
    <row r="234" spans="1:22" ht="21" customHeight="1">
      <c r="A234" s="56"/>
      <c r="B234" s="80">
        <v>11</v>
      </c>
      <c r="C234" s="32"/>
      <c r="D234" s="99"/>
      <c r="E234" s="99"/>
      <c r="F234" s="81"/>
      <c r="G234" s="81"/>
      <c r="H234" s="81"/>
      <c r="I234" s="82"/>
      <c r="J234" s="73"/>
      <c r="K234" s="74"/>
      <c r="L234" s="74"/>
      <c r="M234" s="80">
        <v>11</v>
      </c>
      <c r="N234" s="33"/>
      <c r="O234" s="33"/>
      <c r="P234" s="33"/>
      <c r="Q234" s="81"/>
      <c r="R234" s="81"/>
      <c r="S234" s="81"/>
      <c r="T234" s="82"/>
      <c r="U234" s="78"/>
      <c r="V234" s="79"/>
    </row>
    <row r="235" spans="1:22" ht="21" customHeight="1">
      <c r="A235" s="56"/>
      <c r="B235" s="80">
        <v>12</v>
      </c>
      <c r="C235" s="32"/>
      <c r="D235" s="99"/>
      <c r="E235" s="99"/>
      <c r="F235" s="81"/>
      <c r="G235" s="81"/>
      <c r="H235" s="81"/>
      <c r="I235" s="82"/>
      <c r="J235" s="73"/>
      <c r="K235" s="74"/>
      <c r="L235" s="74"/>
      <c r="M235" s="80">
        <v>12</v>
      </c>
      <c r="N235" s="33"/>
      <c r="O235" s="33"/>
      <c r="P235" s="33"/>
      <c r="Q235" s="81"/>
      <c r="R235" s="81"/>
      <c r="S235" s="81"/>
      <c r="T235" s="82"/>
      <c r="U235" s="78"/>
      <c r="V235" s="79"/>
    </row>
    <row r="236" spans="1:22" ht="21" customHeight="1">
      <c r="A236" s="56"/>
      <c r="B236" s="80">
        <v>13</v>
      </c>
      <c r="C236" s="32"/>
      <c r="D236" s="99"/>
      <c r="E236" s="99"/>
      <c r="F236" s="81"/>
      <c r="G236" s="81"/>
      <c r="H236" s="81"/>
      <c r="I236" s="82"/>
      <c r="J236" s="73"/>
      <c r="K236" s="74"/>
      <c r="L236" s="74"/>
      <c r="M236" s="80">
        <v>13</v>
      </c>
      <c r="N236" s="33"/>
      <c r="O236" s="33"/>
      <c r="P236" s="33"/>
      <c r="Q236" s="81"/>
      <c r="R236" s="81"/>
      <c r="S236" s="81"/>
      <c r="T236" s="82"/>
      <c r="U236" s="78"/>
      <c r="V236" s="79"/>
    </row>
    <row r="237" spans="1:22" ht="21" customHeight="1">
      <c r="A237" s="56"/>
      <c r="B237" s="80">
        <v>14</v>
      </c>
      <c r="C237" s="32"/>
      <c r="D237" s="99"/>
      <c r="E237" s="99"/>
      <c r="F237" s="81"/>
      <c r="G237" s="81"/>
      <c r="H237" s="81"/>
      <c r="I237" s="82"/>
      <c r="J237" s="73"/>
      <c r="K237" s="74"/>
      <c r="L237" s="74"/>
      <c r="M237" s="80">
        <v>14</v>
      </c>
      <c r="N237" s="33"/>
      <c r="O237" s="33"/>
      <c r="P237" s="33"/>
      <c r="Q237" s="81"/>
      <c r="R237" s="81"/>
      <c r="S237" s="81"/>
      <c r="T237" s="82"/>
      <c r="U237" s="78"/>
      <c r="V237" s="79"/>
    </row>
    <row r="238" spans="1:22" ht="21" customHeight="1">
      <c r="A238" s="56"/>
      <c r="B238" s="80">
        <v>15</v>
      </c>
      <c r="C238" s="32"/>
      <c r="D238" s="99"/>
      <c r="E238" s="99"/>
      <c r="F238" s="81"/>
      <c r="G238" s="81"/>
      <c r="H238" s="81"/>
      <c r="I238" s="82"/>
      <c r="J238" s="73"/>
      <c r="K238" s="74"/>
      <c r="L238" s="74"/>
      <c r="M238" s="80">
        <v>15</v>
      </c>
      <c r="N238" s="33"/>
      <c r="O238" s="33"/>
      <c r="P238" s="33"/>
      <c r="Q238" s="81"/>
      <c r="R238" s="81"/>
      <c r="S238" s="81"/>
      <c r="T238" s="82"/>
      <c r="U238" s="78"/>
      <c r="V238" s="79"/>
    </row>
    <row r="239" spans="1:22" ht="21" customHeight="1">
      <c r="A239" s="56"/>
      <c r="B239" s="80">
        <v>16</v>
      </c>
      <c r="C239" s="32"/>
      <c r="D239" s="99"/>
      <c r="E239" s="99"/>
      <c r="F239" s="81"/>
      <c r="G239" s="81"/>
      <c r="H239" s="81"/>
      <c r="I239" s="82"/>
      <c r="J239" s="73"/>
      <c r="K239" s="74"/>
      <c r="L239" s="74"/>
      <c r="M239" s="80">
        <v>16</v>
      </c>
      <c r="N239" s="33"/>
      <c r="O239" s="33"/>
      <c r="P239" s="33"/>
      <c r="Q239" s="81"/>
      <c r="R239" s="81"/>
      <c r="S239" s="81"/>
      <c r="T239" s="82"/>
      <c r="U239" s="78"/>
      <c r="V239" s="79"/>
    </row>
    <row r="240" spans="1:22" ht="21" customHeight="1">
      <c r="A240" s="56"/>
      <c r="B240" s="80">
        <v>17</v>
      </c>
      <c r="C240" s="32"/>
      <c r="D240" s="99"/>
      <c r="E240" s="99"/>
      <c r="F240" s="81"/>
      <c r="G240" s="81"/>
      <c r="H240" s="81"/>
      <c r="I240" s="82"/>
      <c r="J240" s="73"/>
      <c r="K240" s="74"/>
      <c r="L240" s="74"/>
      <c r="M240" s="80">
        <v>17</v>
      </c>
      <c r="N240" s="33"/>
      <c r="O240" s="33"/>
      <c r="P240" s="33"/>
      <c r="Q240" s="81"/>
      <c r="R240" s="81"/>
      <c r="S240" s="81"/>
      <c r="T240" s="82"/>
      <c r="U240" s="78"/>
      <c r="V240" s="79"/>
    </row>
    <row r="241" spans="1:22" ht="21" customHeight="1">
      <c r="A241" s="56"/>
      <c r="B241" s="80">
        <v>18</v>
      </c>
      <c r="C241" s="37"/>
      <c r="D241" s="100"/>
      <c r="E241" s="100"/>
      <c r="F241" s="81"/>
      <c r="G241" s="81"/>
      <c r="H241" s="81"/>
      <c r="I241" s="82"/>
      <c r="J241" s="73"/>
      <c r="K241" s="74"/>
      <c r="L241" s="74"/>
      <c r="M241" s="80">
        <v>18</v>
      </c>
      <c r="N241" s="33"/>
      <c r="O241" s="33"/>
      <c r="P241" s="33"/>
      <c r="Q241" s="81"/>
      <c r="R241" s="81"/>
      <c r="S241" s="81"/>
      <c r="T241" s="82"/>
      <c r="U241" s="78"/>
      <c r="V241" s="79"/>
    </row>
    <row r="242" spans="1:22" ht="21" customHeight="1" thickBot="1">
      <c r="A242" s="56"/>
      <c r="B242" s="84">
        <v>19</v>
      </c>
      <c r="C242" s="38"/>
      <c r="D242" s="101"/>
      <c r="E242" s="101"/>
      <c r="F242" s="85"/>
      <c r="G242" s="85"/>
      <c r="H242" s="85"/>
      <c r="I242" s="86"/>
      <c r="J242" s="73"/>
      <c r="K242" s="74"/>
      <c r="L242" s="74"/>
      <c r="M242" s="84">
        <v>19</v>
      </c>
      <c r="N242" s="39"/>
      <c r="O242" s="39"/>
      <c r="P242" s="39"/>
      <c r="Q242" s="85"/>
      <c r="R242" s="85"/>
      <c r="S242" s="85"/>
      <c r="T242" s="86"/>
      <c r="U242" s="78"/>
      <c r="V242" s="79"/>
    </row>
    <row r="243" spans="1:22" ht="15.75" thickTop="1">
      <c r="A243" s="56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6"/>
      <c r="U243" s="56"/>
      <c r="V243" s="56"/>
    </row>
    <row r="244" spans="1:22">
      <c r="A244" s="56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6"/>
      <c r="U244" s="56"/>
      <c r="V244" s="56"/>
    </row>
    <row r="245" spans="1:22" ht="15.75" thickBot="1">
      <c r="A245" s="56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6"/>
      <c r="U245" s="56"/>
      <c r="V245" s="56"/>
    </row>
    <row r="246" spans="1:22" ht="27.75" thickTop="1" thickBot="1">
      <c r="A246" s="87"/>
      <c r="B246" s="7" t="s">
        <v>14</v>
      </c>
      <c r="C246" s="8" t="s">
        <v>15</v>
      </c>
      <c r="D246" s="8" t="s">
        <v>16</v>
      </c>
      <c r="E246" s="8" t="s">
        <v>17</v>
      </c>
      <c r="F246" s="8" t="s">
        <v>18</v>
      </c>
      <c r="G246" s="8" t="s">
        <v>19</v>
      </c>
      <c r="H246" s="8" t="s">
        <v>20</v>
      </c>
      <c r="I246" s="8" t="s">
        <v>21</v>
      </c>
      <c r="J246" s="9" t="s">
        <v>22</v>
      </c>
      <c r="K246" s="10"/>
      <c r="L246" s="91"/>
      <c r="M246" s="7" t="s">
        <v>14</v>
      </c>
      <c r="N246" s="8" t="s">
        <v>15</v>
      </c>
      <c r="O246" s="8" t="s">
        <v>16</v>
      </c>
      <c r="P246" s="8" t="s">
        <v>17</v>
      </c>
      <c r="Q246" s="8" t="s">
        <v>18</v>
      </c>
      <c r="R246" s="8" t="s">
        <v>19</v>
      </c>
      <c r="S246" s="8" t="s">
        <v>20</v>
      </c>
      <c r="T246" s="8" t="s">
        <v>21</v>
      </c>
      <c r="U246" s="9" t="s">
        <v>22</v>
      </c>
    </row>
    <row r="247" spans="1:22" ht="28.5" thickBot="1">
      <c r="A247" s="92"/>
      <c r="B247" s="11">
        <f>B242</f>
        <v>19</v>
      </c>
      <c r="C247" s="12">
        <f>COUNTIF(H224:H242,"مسلم*")</f>
        <v>0</v>
      </c>
      <c r="D247" s="12">
        <f>COUNTIF(H224:H242,"*مسيحى")</f>
        <v>0</v>
      </c>
      <c r="E247" s="12">
        <f>COUNTIF(G224:G242,"المانى*")</f>
        <v>0</v>
      </c>
      <c r="F247" s="12">
        <f>COUNTIF(G224:G242,"ايطالى*")</f>
        <v>0</v>
      </c>
      <c r="G247" s="12">
        <f>COUNTIF(G224:G242,"فرنسى*")</f>
        <v>0</v>
      </c>
      <c r="H247" s="12">
        <f>COUNT(G224:G242,"معاف")</f>
        <v>0</v>
      </c>
      <c r="I247" s="12">
        <f>COUNTIF(I224:I242,"زراعه*")</f>
        <v>0</v>
      </c>
      <c r="J247" s="13">
        <f>COUNTIF(I224:I242,"صناعه*")</f>
        <v>0</v>
      </c>
      <c r="K247" s="14"/>
      <c r="L247" s="96"/>
      <c r="M247" s="11">
        <f>M242</f>
        <v>19</v>
      </c>
      <c r="N247" s="12">
        <f>COUNTIF(S224:S242,"مسلم*")</f>
        <v>0</v>
      </c>
      <c r="O247" s="12">
        <f>COUNTIF(S224:S242,"مسيحى*")</f>
        <v>0</v>
      </c>
      <c r="P247" s="12">
        <f>COUNTIF(R224:R242,"المانى*")</f>
        <v>0</v>
      </c>
      <c r="Q247" s="12">
        <f>COUNTIF(R224:R242,"ايطالى*")</f>
        <v>0</v>
      </c>
      <c r="R247" s="12">
        <f>COUNTIF(R224:R242,"فرنسى*")</f>
        <v>0</v>
      </c>
      <c r="S247" s="12">
        <f>COUNTIF(R224:R242,"معاف")</f>
        <v>0</v>
      </c>
      <c r="T247" s="12">
        <f>COUNTIF(T224:T242,"زراعه*")</f>
        <v>0</v>
      </c>
      <c r="U247" s="13">
        <f>COUNTIF(S224:S242,"صناعه*")</f>
        <v>0</v>
      </c>
    </row>
    <row r="248" spans="1:22" ht="15.75" thickTop="1">
      <c r="A248" s="56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6"/>
      <c r="U248" s="56"/>
      <c r="V248" s="56"/>
    </row>
    <row r="249" spans="1:22">
      <c r="A249" s="56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6"/>
      <c r="U249" s="56"/>
      <c r="V249" s="56"/>
    </row>
    <row r="250" spans="1:22">
      <c r="A250" s="56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6"/>
      <c r="U250" s="56"/>
      <c r="V250" s="56"/>
    </row>
    <row r="251" spans="1:22" ht="18.75">
      <c r="A251" s="56"/>
      <c r="B251" s="36" t="s">
        <v>23</v>
      </c>
      <c r="C251" s="36"/>
      <c r="D251" s="36"/>
      <c r="E251" s="36"/>
      <c r="F251" s="1"/>
      <c r="G251" s="36" t="s">
        <v>24</v>
      </c>
      <c r="H251" s="36"/>
      <c r="I251" s="36"/>
      <c r="J251" s="20"/>
      <c r="K251" s="1"/>
      <c r="L251" s="1"/>
      <c r="M251" s="36" t="s">
        <v>23</v>
      </c>
      <c r="N251" s="36"/>
      <c r="O251" s="36"/>
      <c r="P251" s="36"/>
      <c r="Q251" s="1"/>
      <c r="R251" s="36" t="s">
        <v>24</v>
      </c>
      <c r="S251" s="36"/>
      <c r="T251" s="36"/>
      <c r="U251" s="20"/>
      <c r="V251" s="97"/>
    </row>
    <row r="252" spans="1:22" ht="18.75">
      <c r="A252" s="56"/>
      <c r="B252" s="1"/>
      <c r="C252" s="15" t="s">
        <v>25</v>
      </c>
      <c r="D252" s="15"/>
      <c r="E252" s="1"/>
      <c r="F252" s="1"/>
      <c r="G252" s="36" t="s">
        <v>26</v>
      </c>
      <c r="H252" s="36"/>
      <c r="I252" s="36"/>
      <c r="J252" s="20"/>
      <c r="K252" s="1"/>
      <c r="L252" s="1"/>
      <c r="M252" s="1"/>
      <c r="N252" s="15" t="s">
        <v>25</v>
      </c>
      <c r="O252" s="15"/>
      <c r="P252" s="1"/>
      <c r="Q252" s="1"/>
      <c r="R252" s="36" t="s">
        <v>26</v>
      </c>
      <c r="S252" s="36"/>
      <c r="T252" s="36"/>
      <c r="U252" s="20"/>
      <c r="V252" s="97"/>
    </row>
    <row r="253" spans="1:22" ht="18.75">
      <c r="A253" s="56"/>
      <c r="B253" s="1"/>
      <c r="C253" s="24" t="s">
        <v>0</v>
      </c>
      <c r="D253" s="24"/>
      <c r="E253" s="24"/>
      <c r="F253" s="24"/>
      <c r="G253" s="1"/>
      <c r="H253" s="1"/>
      <c r="I253" s="1"/>
      <c r="J253" s="57"/>
      <c r="K253" s="57"/>
      <c r="L253" s="1"/>
      <c r="M253" s="24" t="s">
        <v>0</v>
      </c>
      <c r="N253" s="24"/>
      <c r="O253" s="24"/>
      <c r="P253" s="24"/>
      <c r="Q253" s="1"/>
      <c r="R253" s="1"/>
      <c r="S253" s="1"/>
      <c r="T253" s="56"/>
      <c r="U253" s="56"/>
      <c r="V253" s="56"/>
    </row>
    <row r="254" spans="1:22" ht="18.75">
      <c r="A254" s="56"/>
      <c r="B254" s="24" t="s">
        <v>1</v>
      </c>
      <c r="C254" s="24"/>
      <c r="D254" s="24"/>
      <c r="E254" s="24"/>
      <c r="F254" s="24"/>
      <c r="G254" s="24"/>
      <c r="H254" s="1"/>
      <c r="I254" s="1"/>
      <c r="J254" s="57"/>
      <c r="K254" s="57"/>
      <c r="L254" s="24" t="s">
        <v>1</v>
      </c>
      <c r="M254" s="24"/>
      <c r="N254" s="24"/>
      <c r="O254" s="24"/>
      <c r="P254" s="24"/>
      <c r="Q254" s="24"/>
      <c r="R254" s="1"/>
      <c r="S254" s="1"/>
      <c r="T254" s="56"/>
      <c r="U254" s="56"/>
      <c r="V254" s="56"/>
    </row>
    <row r="255" spans="1:22" ht="18.75">
      <c r="A255" s="56"/>
      <c r="B255" s="25" t="s">
        <v>2</v>
      </c>
      <c r="C255" s="25"/>
      <c r="D255" s="25"/>
      <c r="E255" s="25"/>
      <c r="F255" s="25"/>
      <c r="G255" s="25"/>
      <c r="H255" s="25"/>
      <c r="I255" s="25"/>
      <c r="J255" s="59"/>
      <c r="K255" s="57"/>
      <c r="L255" s="24" t="s">
        <v>2</v>
      </c>
      <c r="M255" s="24"/>
      <c r="N255" s="24"/>
      <c r="O255" s="24"/>
      <c r="P255" s="24"/>
      <c r="Q255" s="24"/>
      <c r="R255" s="24"/>
      <c r="S255" s="24"/>
      <c r="T255" s="56"/>
      <c r="U255" s="56"/>
      <c r="V255" s="56"/>
    </row>
    <row r="256" spans="1:22" ht="30">
      <c r="A256" s="56"/>
      <c r="B256" s="26" t="s">
        <v>3</v>
      </c>
      <c r="C256" s="26"/>
      <c r="D256" s="26"/>
      <c r="E256" s="2"/>
      <c r="F256" s="3"/>
      <c r="G256" s="27" t="s">
        <v>4</v>
      </c>
      <c r="H256" s="27"/>
      <c r="I256" s="27"/>
      <c r="J256" s="3"/>
      <c r="K256" s="3"/>
      <c r="L256" s="4"/>
      <c r="M256" s="26" t="s">
        <v>5</v>
      </c>
      <c r="N256" s="26"/>
      <c r="O256" s="26"/>
      <c r="P256" s="23"/>
      <c r="Q256" s="27" t="s">
        <v>4</v>
      </c>
      <c r="R256" s="27"/>
      <c r="S256" s="27"/>
      <c r="T256" s="23"/>
      <c r="U256" s="23"/>
      <c r="V256" s="23"/>
    </row>
    <row r="257" spans="1:22" ht="15.75" thickBot="1">
      <c r="A257" s="56"/>
      <c r="B257" s="57"/>
      <c r="C257" s="57"/>
      <c r="D257" s="57"/>
      <c r="E257" s="57"/>
      <c r="F257" s="57"/>
      <c r="G257" s="57"/>
      <c r="H257" s="57"/>
      <c r="I257" s="57"/>
      <c r="J257" s="57"/>
      <c r="K257" s="57"/>
      <c r="L257" s="57"/>
      <c r="M257" s="57"/>
      <c r="N257" s="57"/>
      <c r="O257" s="57"/>
      <c r="P257" s="57"/>
      <c r="Q257" s="57"/>
      <c r="R257" s="57"/>
      <c r="S257" s="57"/>
      <c r="T257" s="56"/>
      <c r="U257" s="56"/>
      <c r="V257" s="56"/>
    </row>
    <row r="258" spans="1:22" ht="18.75" thickTop="1">
      <c r="A258" s="56"/>
      <c r="B258" s="62" t="s">
        <v>6</v>
      </c>
      <c r="C258" s="28" t="s">
        <v>7</v>
      </c>
      <c r="D258" s="28"/>
      <c r="E258" s="28"/>
      <c r="F258" s="5" t="s">
        <v>8</v>
      </c>
      <c r="G258" s="21" t="s">
        <v>9</v>
      </c>
      <c r="H258" s="28" t="s">
        <v>10</v>
      </c>
      <c r="I258" s="30" t="s">
        <v>11</v>
      </c>
      <c r="J258" s="61"/>
      <c r="K258" s="57"/>
      <c r="L258" s="57"/>
      <c r="M258" s="62" t="s">
        <v>6</v>
      </c>
      <c r="N258" s="28" t="s">
        <v>7</v>
      </c>
      <c r="O258" s="28"/>
      <c r="P258" s="28"/>
      <c r="Q258" s="5" t="s">
        <v>8</v>
      </c>
      <c r="R258" s="63" t="s">
        <v>9</v>
      </c>
      <c r="S258" s="64" t="s">
        <v>10</v>
      </c>
      <c r="T258" s="65" t="s">
        <v>11</v>
      </c>
      <c r="U258" s="66"/>
      <c r="V258" s="66"/>
    </row>
    <row r="259" spans="1:22" ht="18.75" thickBot="1">
      <c r="A259" s="56"/>
      <c r="B259" s="67"/>
      <c r="C259" s="29"/>
      <c r="D259" s="29"/>
      <c r="E259" s="29"/>
      <c r="F259" s="6" t="s">
        <v>12</v>
      </c>
      <c r="G259" s="22" t="s">
        <v>13</v>
      </c>
      <c r="H259" s="29"/>
      <c r="I259" s="31"/>
      <c r="J259" s="61"/>
      <c r="K259" s="57"/>
      <c r="L259" s="57"/>
      <c r="M259" s="67"/>
      <c r="N259" s="29"/>
      <c r="O259" s="29"/>
      <c r="P259" s="29"/>
      <c r="Q259" s="6" t="s">
        <v>12</v>
      </c>
      <c r="R259" s="68" t="s">
        <v>13</v>
      </c>
      <c r="S259" s="69"/>
      <c r="T259" s="70"/>
      <c r="U259" s="66"/>
      <c r="V259" s="66"/>
    </row>
    <row r="260" spans="1:22" ht="21" customHeight="1" thickTop="1">
      <c r="A260" s="56"/>
      <c r="B260" s="75">
        <v>1</v>
      </c>
      <c r="C260" s="34"/>
      <c r="D260" s="98"/>
      <c r="E260" s="98"/>
      <c r="F260" s="76"/>
      <c r="G260" s="76"/>
      <c r="H260" s="76"/>
      <c r="I260" s="77"/>
      <c r="J260" s="73"/>
      <c r="K260" s="74"/>
      <c r="L260" s="74"/>
      <c r="M260" s="75">
        <v>1</v>
      </c>
      <c r="N260" s="35"/>
      <c r="O260" s="35"/>
      <c r="P260" s="35"/>
      <c r="Q260" s="76"/>
      <c r="R260" s="76"/>
      <c r="S260" s="76"/>
      <c r="T260" s="77"/>
      <c r="U260" s="78"/>
      <c r="V260" s="79"/>
    </row>
    <row r="261" spans="1:22" ht="21" customHeight="1">
      <c r="A261" s="56"/>
      <c r="B261" s="80">
        <v>2</v>
      </c>
      <c r="C261" s="32"/>
      <c r="D261" s="99"/>
      <c r="E261" s="99"/>
      <c r="F261" s="81"/>
      <c r="G261" s="81"/>
      <c r="H261" s="81"/>
      <c r="I261" s="82"/>
      <c r="J261" s="73"/>
      <c r="K261" s="74"/>
      <c r="L261" s="74"/>
      <c r="M261" s="80">
        <v>2</v>
      </c>
      <c r="N261" s="33"/>
      <c r="O261" s="33"/>
      <c r="P261" s="33"/>
      <c r="Q261" s="81"/>
      <c r="R261" s="81"/>
      <c r="S261" s="81"/>
      <c r="T261" s="82"/>
      <c r="U261" s="78"/>
      <c r="V261" s="79"/>
    </row>
    <row r="262" spans="1:22" ht="21" customHeight="1">
      <c r="A262" s="56"/>
      <c r="B262" s="80">
        <v>3</v>
      </c>
      <c r="C262" s="32"/>
      <c r="D262" s="99"/>
      <c r="E262" s="99"/>
      <c r="F262" s="81"/>
      <c r="G262" s="81"/>
      <c r="H262" s="81"/>
      <c r="I262" s="82"/>
      <c r="J262" s="73"/>
      <c r="K262" s="74"/>
      <c r="L262" s="74"/>
      <c r="M262" s="80">
        <v>3</v>
      </c>
      <c r="N262" s="33"/>
      <c r="O262" s="33"/>
      <c r="P262" s="33"/>
      <c r="Q262" s="81"/>
      <c r="R262" s="81"/>
      <c r="S262" s="81"/>
      <c r="T262" s="82"/>
      <c r="U262" s="78"/>
      <c r="V262" s="79"/>
    </row>
    <row r="263" spans="1:22" ht="21" customHeight="1">
      <c r="A263" s="56"/>
      <c r="B263" s="80">
        <v>4</v>
      </c>
      <c r="C263" s="32"/>
      <c r="D263" s="99"/>
      <c r="E263" s="99"/>
      <c r="F263" s="81"/>
      <c r="G263" s="81"/>
      <c r="H263" s="81"/>
      <c r="I263" s="82"/>
      <c r="J263" s="73"/>
      <c r="K263" s="74"/>
      <c r="L263" s="74"/>
      <c r="M263" s="80">
        <v>4</v>
      </c>
      <c r="N263" s="33"/>
      <c r="O263" s="33"/>
      <c r="P263" s="33"/>
      <c r="Q263" s="81"/>
      <c r="R263" s="81"/>
      <c r="S263" s="81"/>
      <c r="T263" s="82"/>
      <c r="U263" s="78"/>
      <c r="V263" s="79"/>
    </row>
    <row r="264" spans="1:22" ht="21" customHeight="1">
      <c r="A264" s="56"/>
      <c r="B264" s="80">
        <v>5</v>
      </c>
      <c r="C264" s="32"/>
      <c r="D264" s="99"/>
      <c r="E264" s="99"/>
      <c r="F264" s="81"/>
      <c r="G264" s="81"/>
      <c r="H264" s="81"/>
      <c r="I264" s="82"/>
      <c r="J264" s="73"/>
      <c r="K264" s="74"/>
      <c r="L264" s="74"/>
      <c r="M264" s="80">
        <v>5</v>
      </c>
      <c r="N264" s="33"/>
      <c r="O264" s="33"/>
      <c r="P264" s="33"/>
      <c r="Q264" s="81"/>
      <c r="R264" s="81"/>
      <c r="S264" s="81"/>
      <c r="T264" s="82"/>
      <c r="U264" s="78"/>
      <c r="V264" s="79"/>
    </row>
    <row r="265" spans="1:22" ht="21" customHeight="1">
      <c r="A265" s="56"/>
      <c r="B265" s="80">
        <v>6</v>
      </c>
      <c r="C265" s="32"/>
      <c r="D265" s="99"/>
      <c r="E265" s="99"/>
      <c r="F265" s="81"/>
      <c r="G265" s="81"/>
      <c r="H265" s="81"/>
      <c r="I265" s="82"/>
      <c r="J265" s="73"/>
      <c r="K265" s="74"/>
      <c r="L265" s="74"/>
      <c r="M265" s="80">
        <v>6</v>
      </c>
      <c r="N265" s="33"/>
      <c r="O265" s="33"/>
      <c r="P265" s="33"/>
      <c r="Q265" s="81"/>
      <c r="R265" s="81"/>
      <c r="S265" s="81"/>
      <c r="T265" s="82"/>
      <c r="U265" s="78"/>
      <c r="V265" s="79"/>
    </row>
    <row r="266" spans="1:22" ht="21" customHeight="1">
      <c r="A266" s="56"/>
      <c r="B266" s="80">
        <v>7</v>
      </c>
      <c r="C266" s="32"/>
      <c r="D266" s="99"/>
      <c r="E266" s="99"/>
      <c r="F266" s="81"/>
      <c r="G266" s="81"/>
      <c r="H266" s="81"/>
      <c r="I266" s="82"/>
      <c r="J266" s="73"/>
      <c r="K266" s="74"/>
      <c r="L266" s="74"/>
      <c r="M266" s="80">
        <v>7</v>
      </c>
      <c r="N266" s="33"/>
      <c r="O266" s="33"/>
      <c r="P266" s="33"/>
      <c r="Q266" s="81"/>
      <c r="R266" s="81"/>
      <c r="S266" s="81"/>
      <c r="T266" s="82"/>
      <c r="U266" s="78"/>
      <c r="V266" s="79"/>
    </row>
    <row r="267" spans="1:22" ht="21" customHeight="1">
      <c r="A267" s="56"/>
      <c r="B267" s="80">
        <v>8</v>
      </c>
      <c r="C267" s="32"/>
      <c r="D267" s="99"/>
      <c r="E267" s="99"/>
      <c r="F267" s="81"/>
      <c r="G267" s="81"/>
      <c r="H267" s="81"/>
      <c r="I267" s="82"/>
      <c r="J267" s="73"/>
      <c r="K267" s="74"/>
      <c r="L267" s="74"/>
      <c r="M267" s="80">
        <v>8</v>
      </c>
      <c r="N267" s="33"/>
      <c r="O267" s="33"/>
      <c r="P267" s="33"/>
      <c r="Q267" s="81"/>
      <c r="R267" s="81"/>
      <c r="S267" s="81"/>
      <c r="T267" s="82"/>
      <c r="U267" s="78"/>
      <c r="V267" s="79"/>
    </row>
    <row r="268" spans="1:22" ht="21" customHeight="1">
      <c r="A268" s="56"/>
      <c r="B268" s="80">
        <v>9</v>
      </c>
      <c r="C268" s="32"/>
      <c r="D268" s="99"/>
      <c r="E268" s="99"/>
      <c r="F268" s="81"/>
      <c r="G268" s="81"/>
      <c r="H268" s="81"/>
      <c r="I268" s="82"/>
      <c r="J268" s="73"/>
      <c r="K268" s="74"/>
      <c r="L268" s="74"/>
      <c r="M268" s="80">
        <v>9</v>
      </c>
      <c r="N268" s="33"/>
      <c r="O268" s="33"/>
      <c r="P268" s="33"/>
      <c r="Q268" s="81"/>
      <c r="R268" s="81"/>
      <c r="S268" s="81"/>
      <c r="T268" s="82"/>
      <c r="U268" s="78"/>
      <c r="V268" s="79"/>
    </row>
    <row r="269" spans="1:22" ht="21" customHeight="1">
      <c r="A269" s="56"/>
      <c r="B269" s="80">
        <v>10</v>
      </c>
      <c r="C269" s="32"/>
      <c r="D269" s="99"/>
      <c r="E269" s="99"/>
      <c r="F269" s="81"/>
      <c r="G269" s="81"/>
      <c r="H269" s="81"/>
      <c r="I269" s="82"/>
      <c r="J269" s="73"/>
      <c r="K269" s="74"/>
      <c r="L269" s="74"/>
      <c r="M269" s="80">
        <v>10</v>
      </c>
      <c r="N269" s="33"/>
      <c r="O269" s="33"/>
      <c r="P269" s="33"/>
      <c r="Q269" s="81"/>
      <c r="R269" s="81"/>
      <c r="S269" s="81"/>
      <c r="T269" s="82"/>
      <c r="U269" s="78"/>
      <c r="V269" s="79"/>
    </row>
    <row r="270" spans="1:22" ht="21" customHeight="1">
      <c r="A270" s="56"/>
      <c r="B270" s="80">
        <v>11</v>
      </c>
      <c r="C270" s="32"/>
      <c r="D270" s="99"/>
      <c r="E270" s="99"/>
      <c r="F270" s="81"/>
      <c r="G270" s="81"/>
      <c r="H270" s="81"/>
      <c r="I270" s="82"/>
      <c r="J270" s="73"/>
      <c r="K270" s="74"/>
      <c r="L270" s="74"/>
      <c r="M270" s="80">
        <v>11</v>
      </c>
      <c r="N270" s="33"/>
      <c r="O270" s="33"/>
      <c r="P270" s="33"/>
      <c r="Q270" s="81"/>
      <c r="R270" s="81"/>
      <c r="S270" s="81"/>
      <c r="T270" s="82"/>
      <c r="U270" s="78"/>
      <c r="V270" s="79"/>
    </row>
    <row r="271" spans="1:22" ht="21" customHeight="1">
      <c r="A271" s="56"/>
      <c r="B271" s="80">
        <v>12</v>
      </c>
      <c r="C271" s="32"/>
      <c r="D271" s="99"/>
      <c r="E271" s="99"/>
      <c r="F271" s="81"/>
      <c r="G271" s="81"/>
      <c r="H271" s="81"/>
      <c r="I271" s="82"/>
      <c r="J271" s="73"/>
      <c r="K271" s="74"/>
      <c r="L271" s="74"/>
      <c r="M271" s="80">
        <v>12</v>
      </c>
      <c r="N271" s="33"/>
      <c r="O271" s="33"/>
      <c r="P271" s="33"/>
      <c r="Q271" s="81"/>
      <c r="R271" s="81"/>
      <c r="S271" s="81"/>
      <c r="T271" s="82"/>
      <c r="U271" s="78"/>
      <c r="V271" s="79"/>
    </row>
    <row r="272" spans="1:22" ht="21" customHeight="1">
      <c r="A272" s="56"/>
      <c r="B272" s="80">
        <v>13</v>
      </c>
      <c r="C272" s="32"/>
      <c r="D272" s="99"/>
      <c r="E272" s="99"/>
      <c r="F272" s="81"/>
      <c r="G272" s="81"/>
      <c r="H272" s="81"/>
      <c r="I272" s="82"/>
      <c r="J272" s="73"/>
      <c r="K272" s="74"/>
      <c r="L272" s="74"/>
      <c r="M272" s="80">
        <v>13</v>
      </c>
      <c r="N272" s="33"/>
      <c r="O272" s="33"/>
      <c r="P272" s="33"/>
      <c r="Q272" s="81"/>
      <c r="R272" s="81"/>
      <c r="S272" s="81"/>
      <c r="T272" s="82"/>
      <c r="U272" s="78"/>
      <c r="V272" s="79"/>
    </row>
    <row r="273" spans="1:22" ht="21" customHeight="1">
      <c r="A273" s="56"/>
      <c r="B273" s="80">
        <v>14</v>
      </c>
      <c r="C273" s="32"/>
      <c r="D273" s="99"/>
      <c r="E273" s="99"/>
      <c r="F273" s="81"/>
      <c r="G273" s="81"/>
      <c r="H273" s="81"/>
      <c r="I273" s="82"/>
      <c r="J273" s="73"/>
      <c r="K273" s="74"/>
      <c r="L273" s="74"/>
      <c r="M273" s="80">
        <v>14</v>
      </c>
      <c r="N273" s="33"/>
      <c r="O273" s="33"/>
      <c r="P273" s="33"/>
      <c r="Q273" s="81"/>
      <c r="R273" s="81"/>
      <c r="S273" s="81"/>
      <c r="T273" s="82"/>
      <c r="U273" s="78"/>
      <c r="V273" s="79"/>
    </row>
    <row r="274" spans="1:22" ht="21" customHeight="1">
      <c r="A274" s="56"/>
      <c r="B274" s="80">
        <v>15</v>
      </c>
      <c r="C274" s="32"/>
      <c r="D274" s="99"/>
      <c r="E274" s="99"/>
      <c r="F274" s="81"/>
      <c r="G274" s="81"/>
      <c r="H274" s="81"/>
      <c r="I274" s="82"/>
      <c r="J274" s="73"/>
      <c r="K274" s="74"/>
      <c r="L274" s="74"/>
      <c r="M274" s="80">
        <v>15</v>
      </c>
      <c r="N274" s="33"/>
      <c r="O274" s="33"/>
      <c r="P274" s="33"/>
      <c r="Q274" s="81"/>
      <c r="R274" s="81"/>
      <c r="S274" s="81"/>
      <c r="T274" s="82"/>
      <c r="U274" s="78"/>
      <c r="V274" s="79"/>
    </row>
    <row r="275" spans="1:22" ht="21" customHeight="1">
      <c r="A275" s="56"/>
      <c r="B275" s="80">
        <v>16</v>
      </c>
      <c r="C275" s="32"/>
      <c r="D275" s="99"/>
      <c r="E275" s="99"/>
      <c r="F275" s="81"/>
      <c r="G275" s="81"/>
      <c r="H275" s="81"/>
      <c r="I275" s="82"/>
      <c r="J275" s="73"/>
      <c r="K275" s="74"/>
      <c r="L275" s="74"/>
      <c r="M275" s="80">
        <v>16</v>
      </c>
      <c r="N275" s="33"/>
      <c r="O275" s="33"/>
      <c r="P275" s="33"/>
      <c r="Q275" s="81"/>
      <c r="R275" s="81"/>
      <c r="S275" s="81"/>
      <c r="T275" s="82"/>
      <c r="U275" s="78"/>
      <c r="V275" s="79"/>
    </row>
    <row r="276" spans="1:22" ht="21" customHeight="1">
      <c r="A276" s="56"/>
      <c r="B276" s="80">
        <v>17</v>
      </c>
      <c r="C276" s="32"/>
      <c r="D276" s="99"/>
      <c r="E276" s="99"/>
      <c r="F276" s="81"/>
      <c r="G276" s="81"/>
      <c r="H276" s="81"/>
      <c r="I276" s="82"/>
      <c r="J276" s="73"/>
      <c r="K276" s="74"/>
      <c r="L276" s="74"/>
      <c r="M276" s="80">
        <v>17</v>
      </c>
      <c r="N276" s="33"/>
      <c r="O276" s="33"/>
      <c r="P276" s="33"/>
      <c r="Q276" s="81"/>
      <c r="R276" s="81"/>
      <c r="S276" s="81"/>
      <c r="T276" s="82"/>
      <c r="U276" s="78"/>
      <c r="V276" s="79"/>
    </row>
    <row r="277" spans="1:22" ht="21" customHeight="1">
      <c r="A277" s="56"/>
      <c r="B277" s="80">
        <v>18</v>
      </c>
      <c r="C277" s="37"/>
      <c r="D277" s="100"/>
      <c r="E277" s="100"/>
      <c r="F277" s="81"/>
      <c r="G277" s="81"/>
      <c r="H277" s="81"/>
      <c r="I277" s="82"/>
      <c r="J277" s="73"/>
      <c r="K277" s="74"/>
      <c r="L277" s="74"/>
      <c r="M277" s="80">
        <v>18</v>
      </c>
      <c r="N277" s="33"/>
      <c r="O277" s="33"/>
      <c r="P277" s="33"/>
      <c r="Q277" s="81"/>
      <c r="R277" s="81"/>
      <c r="S277" s="81"/>
      <c r="T277" s="82"/>
      <c r="U277" s="78"/>
      <c r="V277" s="79"/>
    </row>
    <row r="278" spans="1:22" ht="21" customHeight="1" thickBot="1">
      <c r="A278" s="56"/>
      <c r="B278" s="84">
        <v>19</v>
      </c>
      <c r="C278" s="38"/>
      <c r="D278" s="101"/>
      <c r="E278" s="101"/>
      <c r="F278" s="85"/>
      <c r="G278" s="85"/>
      <c r="H278" s="85"/>
      <c r="I278" s="86"/>
      <c r="J278" s="73"/>
      <c r="K278" s="74"/>
      <c r="L278" s="74"/>
      <c r="M278" s="84">
        <v>19</v>
      </c>
      <c r="N278" s="39"/>
      <c r="O278" s="39"/>
      <c r="P278" s="39"/>
      <c r="Q278" s="85"/>
      <c r="R278" s="85"/>
      <c r="S278" s="85"/>
      <c r="T278" s="86"/>
      <c r="U278" s="78"/>
      <c r="V278" s="79"/>
    </row>
    <row r="279" spans="1:22" ht="15.75" thickTop="1">
      <c r="A279" s="56"/>
      <c r="B279" s="57"/>
      <c r="C279" s="57"/>
      <c r="D279" s="57"/>
      <c r="E279" s="57"/>
      <c r="F279" s="57"/>
      <c r="G279" s="57"/>
      <c r="H279" s="57"/>
      <c r="I279" s="57"/>
      <c r="J279" s="57"/>
      <c r="K279" s="57"/>
      <c r="L279" s="57"/>
      <c r="M279" s="57"/>
      <c r="N279" s="57"/>
      <c r="O279" s="57"/>
      <c r="P279" s="57"/>
      <c r="Q279" s="57"/>
      <c r="R279" s="57"/>
      <c r="S279" s="57"/>
      <c r="T279" s="56"/>
      <c r="U279" s="56"/>
      <c r="V279" s="56"/>
    </row>
    <row r="280" spans="1:22">
      <c r="A280" s="56"/>
      <c r="B280" s="57"/>
      <c r="C280" s="57"/>
      <c r="D280" s="57"/>
      <c r="E280" s="57"/>
      <c r="F280" s="57"/>
      <c r="G280" s="57"/>
      <c r="H280" s="57"/>
      <c r="I280" s="57"/>
      <c r="J280" s="57"/>
      <c r="K280" s="57"/>
      <c r="L280" s="57"/>
      <c r="M280" s="57"/>
      <c r="N280" s="57"/>
      <c r="O280" s="57"/>
      <c r="P280" s="57"/>
      <c r="Q280" s="57"/>
      <c r="R280" s="57"/>
      <c r="S280" s="57"/>
      <c r="T280" s="56"/>
      <c r="U280" s="56"/>
      <c r="V280" s="56"/>
    </row>
    <row r="281" spans="1:22" ht="15.75" thickBot="1">
      <c r="A281" s="56"/>
      <c r="B281" s="57"/>
      <c r="C281" s="57"/>
      <c r="D281" s="57"/>
      <c r="E281" s="57"/>
      <c r="F281" s="57"/>
      <c r="G281" s="57"/>
      <c r="H281" s="57"/>
      <c r="I281" s="57"/>
      <c r="J281" s="57"/>
      <c r="K281" s="57"/>
      <c r="L281" s="57"/>
      <c r="M281" s="57"/>
      <c r="N281" s="57"/>
      <c r="O281" s="57"/>
      <c r="P281" s="57"/>
      <c r="Q281" s="57"/>
      <c r="R281" s="57"/>
      <c r="S281" s="57"/>
      <c r="T281" s="56"/>
      <c r="U281" s="56"/>
      <c r="V281" s="56"/>
    </row>
    <row r="282" spans="1:22" ht="27.75" thickTop="1" thickBot="1">
      <c r="A282" s="87"/>
      <c r="B282" s="7" t="s">
        <v>14</v>
      </c>
      <c r="C282" s="8" t="s">
        <v>15</v>
      </c>
      <c r="D282" s="8" t="s">
        <v>16</v>
      </c>
      <c r="E282" s="8" t="s">
        <v>17</v>
      </c>
      <c r="F282" s="8" t="s">
        <v>18</v>
      </c>
      <c r="G282" s="8" t="s">
        <v>19</v>
      </c>
      <c r="H282" s="8" t="s">
        <v>20</v>
      </c>
      <c r="I282" s="8" t="s">
        <v>21</v>
      </c>
      <c r="J282" s="9" t="s">
        <v>22</v>
      </c>
      <c r="K282" s="10"/>
      <c r="L282" s="91"/>
      <c r="M282" s="7" t="s">
        <v>14</v>
      </c>
      <c r="N282" s="8" t="s">
        <v>15</v>
      </c>
      <c r="O282" s="8" t="s">
        <v>16</v>
      </c>
      <c r="P282" s="8" t="s">
        <v>17</v>
      </c>
      <c r="Q282" s="8" t="s">
        <v>18</v>
      </c>
      <c r="R282" s="8" t="s">
        <v>19</v>
      </c>
      <c r="S282" s="8" t="s">
        <v>20</v>
      </c>
      <c r="T282" s="8" t="s">
        <v>21</v>
      </c>
      <c r="U282" s="9" t="s">
        <v>22</v>
      </c>
    </row>
    <row r="283" spans="1:22" ht="28.5" thickBot="1">
      <c r="A283" s="92"/>
      <c r="B283" s="11">
        <f>B278</f>
        <v>19</v>
      </c>
      <c r="C283" s="12">
        <f>COUNTIF(H260:H278,"مسلم*")</f>
        <v>0</v>
      </c>
      <c r="D283" s="12">
        <f>COUNTIF(H260:H278,"*مسيحى")</f>
        <v>0</v>
      </c>
      <c r="E283" s="12">
        <f>COUNTIF(G260:G278,"المانى*")</f>
        <v>0</v>
      </c>
      <c r="F283" s="12">
        <f>COUNTIF(G260:G278,"ايطالى*")</f>
        <v>0</v>
      </c>
      <c r="G283" s="12">
        <f>COUNTIF(G260:G278,"فرنسى*")</f>
        <v>0</v>
      </c>
      <c r="H283" s="12">
        <f>COUNT(G260:G278,"معاف")</f>
        <v>0</v>
      </c>
      <c r="I283" s="12">
        <f>COUNTIF(I260:I278,"زراعه*")</f>
        <v>0</v>
      </c>
      <c r="J283" s="13">
        <f>COUNTIF(I260:I278,"صناعه*")</f>
        <v>0</v>
      </c>
      <c r="K283" s="14"/>
      <c r="L283" s="96"/>
      <c r="M283" s="11">
        <f>M278</f>
        <v>19</v>
      </c>
      <c r="N283" s="12">
        <f>COUNTIF(S260:S278,"مسلم*")</f>
        <v>0</v>
      </c>
      <c r="O283" s="12">
        <f>COUNTIF(S260:S278,"مسيحى*")</f>
        <v>0</v>
      </c>
      <c r="P283" s="12">
        <f>COUNTIF(R260:R278,"المانى*")</f>
        <v>0</v>
      </c>
      <c r="Q283" s="12">
        <f>COUNTIF(R260:R278,"ايطالى*")</f>
        <v>0</v>
      </c>
      <c r="R283" s="12">
        <f>COUNTIF(R260:R278,"فرنسى*")</f>
        <v>0</v>
      </c>
      <c r="S283" s="12">
        <f>COUNTIF(R260:R278,"معاف")</f>
        <v>0</v>
      </c>
      <c r="T283" s="12">
        <f>COUNTIF(T260:T278,"زراعه*")</f>
        <v>0</v>
      </c>
      <c r="U283" s="13">
        <f>COUNTIF(S260:S278,"صناعه*")</f>
        <v>0</v>
      </c>
    </row>
    <row r="284" spans="1:22" ht="15.75" thickTop="1">
      <c r="A284" s="56"/>
      <c r="B284" s="57"/>
      <c r="C284" s="57"/>
      <c r="D284" s="57"/>
      <c r="E284" s="57"/>
      <c r="F284" s="57"/>
      <c r="G284" s="57"/>
      <c r="H284" s="57"/>
      <c r="I284" s="57"/>
      <c r="J284" s="57"/>
      <c r="K284" s="57"/>
      <c r="L284" s="57"/>
      <c r="M284" s="57"/>
      <c r="N284" s="57"/>
      <c r="O284" s="57"/>
      <c r="P284" s="57"/>
      <c r="Q284" s="57"/>
      <c r="R284" s="57"/>
      <c r="S284" s="57"/>
      <c r="T284" s="56"/>
      <c r="U284" s="56"/>
      <c r="V284" s="56"/>
    </row>
    <row r="285" spans="1:22">
      <c r="A285" s="56"/>
      <c r="B285" s="57"/>
      <c r="C285" s="57"/>
      <c r="D285" s="57"/>
      <c r="E285" s="57"/>
      <c r="F285" s="57"/>
      <c r="G285" s="57"/>
      <c r="H285" s="57"/>
      <c r="I285" s="57"/>
      <c r="J285" s="57"/>
      <c r="K285" s="57"/>
      <c r="L285" s="57"/>
      <c r="M285" s="57"/>
      <c r="N285" s="57"/>
      <c r="O285" s="57"/>
      <c r="P285" s="57"/>
      <c r="Q285" s="57"/>
      <c r="R285" s="57"/>
      <c r="S285" s="57"/>
      <c r="T285" s="56"/>
      <c r="U285" s="56"/>
      <c r="V285" s="56"/>
    </row>
    <row r="286" spans="1:22">
      <c r="A286" s="56"/>
      <c r="B286" s="57"/>
      <c r="C286" s="57"/>
      <c r="D286" s="57"/>
      <c r="E286" s="57"/>
      <c r="F286" s="57"/>
      <c r="G286" s="57"/>
      <c r="H286" s="57"/>
      <c r="I286" s="57"/>
      <c r="J286" s="57"/>
      <c r="K286" s="57"/>
      <c r="L286" s="57"/>
      <c r="M286" s="57"/>
      <c r="N286" s="57"/>
      <c r="O286" s="57"/>
      <c r="P286" s="57"/>
      <c r="Q286" s="57"/>
      <c r="R286" s="57"/>
      <c r="S286" s="57"/>
      <c r="T286" s="56"/>
      <c r="U286" s="56"/>
      <c r="V286" s="56"/>
    </row>
    <row r="287" spans="1:22" ht="18.75">
      <c r="A287" s="56"/>
      <c r="B287" s="36" t="s">
        <v>23</v>
      </c>
      <c r="C287" s="36"/>
      <c r="D287" s="36"/>
      <c r="E287" s="36"/>
      <c r="F287" s="1"/>
      <c r="G287" s="36" t="s">
        <v>24</v>
      </c>
      <c r="H287" s="36"/>
      <c r="I287" s="36"/>
      <c r="J287" s="20"/>
      <c r="K287" s="1"/>
      <c r="L287" s="1"/>
      <c r="M287" s="36" t="s">
        <v>23</v>
      </c>
      <c r="N287" s="36"/>
      <c r="O287" s="36"/>
      <c r="P287" s="36"/>
      <c r="Q287" s="1"/>
      <c r="R287" s="36" t="s">
        <v>24</v>
      </c>
      <c r="S287" s="36"/>
      <c r="T287" s="36"/>
      <c r="U287" s="20"/>
      <c r="V287" s="97"/>
    </row>
    <row r="288" spans="1:22" ht="18.75">
      <c r="A288" s="56"/>
      <c r="B288" s="1"/>
      <c r="C288" s="15" t="s">
        <v>25</v>
      </c>
      <c r="D288" s="15"/>
      <c r="E288" s="1"/>
      <c r="F288" s="1"/>
      <c r="G288" s="36" t="s">
        <v>26</v>
      </c>
      <c r="H288" s="36"/>
      <c r="I288" s="36"/>
      <c r="J288" s="20"/>
      <c r="K288" s="1"/>
      <c r="L288" s="1"/>
      <c r="M288" s="1"/>
      <c r="N288" s="15" t="s">
        <v>25</v>
      </c>
      <c r="O288" s="15"/>
      <c r="P288" s="1"/>
      <c r="Q288" s="1"/>
      <c r="R288" s="36" t="s">
        <v>26</v>
      </c>
      <c r="S288" s="36"/>
      <c r="T288" s="36"/>
      <c r="U288" s="20"/>
      <c r="V288" s="97"/>
    </row>
  </sheetData>
  <mergeCells count="496">
    <mergeCell ref="R287:T287"/>
    <mergeCell ref="G288:I288"/>
    <mergeCell ref="R288:T288"/>
    <mergeCell ref="C277:E277"/>
    <mergeCell ref="N277:P277"/>
    <mergeCell ref="C278:E278"/>
    <mergeCell ref="N278:P278"/>
    <mergeCell ref="B287:E287"/>
    <mergeCell ref="G287:I287"/>
    <mergeCell ref="M287:P287"/>
    <mergeCell ref="C274:E274"/>
    <mergeCell ref="N274:P274"/>
    <mergeCell ref="C275:E275"/>
    <mergeCell ref="N275:P275"/>
    <mergeCell ref="C276:E276"/>
    <mergeCell ref="N276:P276"/>
    <mergeCell ref="C271:E271"/>
    <mergeCell ref="N271:P271"/>
    <mergeCell ref="C272:E272"/>
    <mergeCell ref="N272:P272"/>
    <mergeCell ref="C273:E273"/>
    <mergeCell ref="N273:P273"/>
    <mergeCell ref="C268:E268"/>
    <mergeCell ref="N268:P268"/>
    <mergeCell ref="C269:E269"/>
    <mergeCell ref="N269:P269"/>
    <mergeCell ref="C270:E270"/>
    <mergeCell ref="N270:P270"/>
    <mergeCell ref="C265:E265"/>
    <mergeCell ref="N265:P265"/>
    <mergeCell ref="C266:E266"/>
    <mergeCell ref="N266:P266"/>
    <mergeCell ref="C267:E267"/>
    <mergeCell ref="N267:P267"/>
    <mergeCell ref="C262:E262"/>
    <mergeCell ref="N262:P262"/>
    <mergeCell ref="C263:E263"/>
    <mergeCell ref="N263:P263"/>
    <mergeCell ref="C264:E264"/>
    <mergeCell ref="N264:P264"/>
    <mergeCell ref="S258:S259"/>
    <mergeCell ref="T258:T259"/>
    <mergeCell ref="C260:E260"/>
    <mergeCell ref="N260:P260"/>
    <mergeCell ref="C261:E261"/>
    <mergeCell ref="N261:P261"/>
    <mergeCell ref="B258:B259"/>
    <mergeCell ref="C258:E259"/>
    <mergeCell ref="H258:H259"/>
    <mergeCell ref="I258:I259"/>
    <mergeCell ref="M258:M259"/>
    <mergeCell ref="N258:P259"/>
    <mergeCell ref="B255:I255"/>
    <mergeCell ref="L255:S255"/>
    <mergeCell ref="B256:D256"/>
    <mergeCell ref="G256:I256"/>
    <mergeCell ref="M256:O256"/>
    <mergeCell ref="Q256:S256"/>
    <mergeCell ref="R251:T251"/>
    <mergeCell ref="G252:I252"/>
    <mergeCell ref="R252:T252"/>
    <mergeCell ref="C253:F253"/>
    <mergeCell ref="M253:P253"/>
    <mergeCell ref="B254:G254"/>
    <mergeCell ref="L254:Q254"/>
    <mergeCell ref="C241:E241"/>
    <mergeCell ref="N241:P241"/>
    <mergeCell ref="C242:E242"/>
    <mergeCell ref="N242:P242"/>
    <mergeCell ref="B251:E251"/>
    <mergeCell ref="G251:I251"/>
    <mergeCell ref="M251:P251"/>
    <mergeCell ref="C238:E238"/>
    <mergeCell ref="N238:P238"/>
    <mergeCell ref="C239:E239"/>
    <mergeCell ref="N239:P239"/>
    <mergeCell ref="C240:E240"/>
    <mergeCell ref="N240:P240"/>
    <mergeCell ref="C235:E235"/>
    <mergeCell ref="N235:P235"/>
    <mergeCell ref="C236:E236"/>
    <mergeCell ref="N236:P236"/>
    <mergeCell ref="C237:E237"/>
    <mergeCell ref="N237:P237"/>
    <mergeCell ref="C232:E232"/>
    <mergeCell ref="N232:P232"/>
    <mergeCell ref="C233:E233"/>
    <mergeCell ref="N233:P233"/>
    <mergeCell ref="C234:E234"/>
    <mergeCell ref="N234:P234"/>
    <mergeCell ref="C229:E229"/>
    <mergeCell ref="N229:P229"/>
    <mergeCell ref="C230:E230"/>
    <mergeCell ref="N230:P230"/>
    <mergeCell ref="C231:E231"/>
    <mergeCell ref="N231:P231"/>
    <mergeCell ref="C226:E226"/>
    <mergeCell ref="N226:P226"/>
    <mergeCell ref="C227:E227"/>
    <mergeCell ref="N227:P227"/>
    <mergeCell ref="C228:E228"/>
    <mergeCell ref="N228:P228"/>
    <mergeCell ref="S222:S223"/>
    <mergeCell ref="T222:T223"/>
    <mergeCell ref="C224:E224"/>
    <mergeCell ref="N224:P224"/>
    <mergeCell ref="C225:E225"/>
    <mergeCell ref="N225:P225"/>
    <mergeCell ref="B222:B223"/>
    <mergeCell ref="C222:E223"/>
    <mergeCell ref="H222:H223"/>
    <mergeCell ref="I222:I223"/>
    <mergeCell ref="M222:M223"/>
    <mergeCell ref="N222:P223"/>
    <mergeCell ref="B219:I219"/>
    <mergeCell ref="L219:S219"/>
    <mergeCell ref="B220:D220"/>
    <mergeCell ref="G220:I220"/>
    <mergeCell ref="M220:O220"/>
    <mergeCell ref="Q220:S220"/>
    <mergeCell ref="R215:T215"/>
    <mergeCell ref="G216:I216"/>
    <mergeCell ref="R216:T216"/>
    <mergeCell ref="C217:F217"/>
    <mergeCell ref="M217:P217"/>
    <mergeCell ref="B218:G218"/>
    <mergeCell ref="L218:Q218"/>
    <mergeCell ref="C205:E205"/>
    <mergeCell ref="N205:P205"/>
    <mergeCell ref="C206:E206"/>
    <mergeCell ref="N206:P206"/>
    <mergeCell ref="B215:E215"/>
    <mergeCell ref="G215:I215"/>
    <mergeCell ref="M215:P215"/>
    <mergeCell ref="C202:E202"/>
    <mergeCell ref="N202:P202"/>
    <mergeCell ref="C203:E203"/>
    <mergeCell ref="N203:P203"/>
    <mergeCell ref="C204:E204"/>
    <mergeCell ref="N204:P204"/>
    <mergeCell ref="C199:E199"/>
    <mergeCell ref="N199:P199"/>
    <mergeCell ref="C200:E200"/>
    <mergeCell ref="N200:P200"/>
    <mergeCell ref="C201:E201"/>
    <mergeCell ref="N201:P201"/>
    <mergeCell ref="C196:E196"/>
    <mergeCell ref="N196:P196"/>
    <mergeCell ref="C197:E197"/>
    <mergeCell ref="N197:P197"/>
    <mergeCell ref="C198:E198"/>
    <mergeCell ref="N198:P198"/>
    <mergeCell ref="C193:E193"/>
    <mergeCell ref="N193:P193"/>
    <mergeCell ref="C194:E194"/>
    <mergeCell ref="N194:P194"/>
    <mergeCell ref="C195:E195"/>
    <mergeCell ref="N195:P195"/>
    <mergeCell ref="C190:E190"/>
    <mergeCell ref="N190:P190"/>
    <mergeCell ref="C191:E191"/>
    <mergeCell ref="N191:P191"/>
    <mergeCell ref="C192:E192"/>
    <mergeCell ref="N192:P192"/>
    <mergeCell ref="S186:S187"/>
    <mergeCell ref="T186:T187"/>
    <mergeCell ref="C188:E188"/>
    <mergeCell ref="N188:P188"/>
    <mergeCell ref="C189:E189"/>
    <mergeCell ref="N189:P189"/>
    <mergeCell ref="B186:B187"/>
    <mergeCell ref="C186:E187"/>
    <mergeCell ref="H186:H187"/>
    <mergeCell ref="I186:I187"/>
    <mergeCell ref="M186:M187"/>
    <mergeCell ref="N186:P187"/>
    <mergeCell ref="B183:I183"/>
    <mergeCell ref="L183:S183"/>
    <mergeCell ref="B184:D184"/>
    <mergeCell ref="G184:I184"/>
    <mergeCell ref="M184:O184"/>
    <mergeCell ref="Q184:S184"/>
    <mergeCell ref="R179:T179"/>
    <mergeCell ref="G180:I180"/>
    <mergeCell ref="R180:T180"/>
    <mergeCell ref="C181:F181"/>
    <mergeCell ref="M181:P181"/>
    <mergeCell ref="B182:G182"/>
    <mergeCell ref="L182:Q182"/>
    <mergeCell ref="C169:E169"/>
    <mergeCell ref="N169:P169"/>
    <mergeCell ref="C170:E170"/>
    <mergeCell ref="N170:P170"/>
    <mergeCell ref="B179:E179"/>
    <mergeCell ref="G179:I179"/>
    <mergeCell ref="M179:P179"/>
    <mergeCell ref="C166:E166"/>
    <mergeCell ref="N166:P166"/>
    <mergeCell ref="C167:E167"/>
    <mergeCell ref="N167:P167"/>
    <mergeCell ref="C168:E168"/>
    <mergeCell ref="N168:P168"/>
    <mergeCell ref="C163:E163"/>
    <mergeCell ref="N163:P163"/>
    <mergeCell ref="C164:E164"/>
    <mergeCell ref="N164:P164"/>
    <mergeCell ref="C165:E165"/>
    <mergeCell ref="N165:P165"/>
    <mergeCell ref="C160:E160"/>
    <mergeCell ref="N160:P160"/>
    <mergeCell ref="C161:E161"/>
    <mergeCell ref="N161:P161"/>
    <mergeCell ref="C162:E162"/>
    <mergeCell ref="N162:P162"/>
    <mergeCell ref="C157:E157"/>
    <mergeCell ref="N157:P157"/>
    <mergeCell ref="C158:E158"/>
    <mergeCell ref="N158:P158"/>
    <mergeCell ref="C159:E159"/>
    <mergeCell ref="N159:P159"/>
    <mergeCell ref="C154:E154"/>
    <mergeCell ref="N154:P154"/>
    <mergeCell ref="C155:E155"/>
    <mergeCell ref="N155:P155"/>
    <mergeCell ref="C156:E156"/>
    <mergeCell ref="N156:P156"/>
    <mergeCell ref="S150:S151"/>
    <mergeCell ref="T150:T151"/>
    <mergeCell ref="C152:E152"/>
    <mergeCell ref="N152:P152"/>
    <mergeCell ref="C153:E153"/>
    <mergeCell ref="N153:P153"/>
    <mergeCell ref="B150:B151"/>
    <mergeCell ref="C150:E151"/>
    <mergeCell ref="H150:H151"/>
    <mergeCell ref="I150:I151"/>
    <mergeCell ref="M150:M151"/>
    <mergeCell ref="N150:P151"/>
    <mergeCell ref="B147:I147"/>
    <mergeCell ref="L147:S147"/>
    <mergeCell ref="B148:D148"/>
    <mergeCell ref="G148:I148"/>
    <mergeCell ref="M148:O148"/>
    <mergeCell ref="Q148:S148"/>
    <mergeCell ref="R143:T143"/>
    <mergeCell ref="G144:I144"/>
    <mergeCell ref="R144:T144"/>
    <mergeCell ref="C145:F145"/>
    <mergeCell ref="M145:P145"/>
    <mergeCell ref="B146:G146"/>
    <mergeCell ref="L146:Q146"/>
    <mergeCell ref="C133:E133"/>
    <mergeCell ref="N133:P133"/>
    <mergeCell ref="C134:E134"/>
    <mergeCell ref="N134:P134"/>
    <mergeCell ref="B143:E143"/>
    <mergeCell ref="G143:I143"/>
    <mergeCell ref="M143:P143"/>
    <mergeCell ref="C130:E130"/>
    <mergeCell ref="N130:P130"/>
    <mergeCell ref="C131:E131"/>
    <mergeCell ref="N131:P131"/>
    <mergeCell ref="C132:E132"/>
    <mergeCell ref="N132:P132"/>
    <mergeCell ref="C127:E127"/>
    <mergeCell ref="N127:P127"/>
    <mergeCell ref="C128:E128"/>
    <mergeCell ref="N128:P128"/>
    <mergeCell ref="C129:E129"/>
    <mergeCell ref="N129:P129"/>
    <mergeCell ref="C124:E124"/>
    <mergeCell ref="N124:P124"/>
    <mergeCell ref="C125:E125"/>
    <mergeCell ref="N125:P125"/>
    <mergeCell ref="C126:E126"/>
    <mergeCell ref="N126:P126"/>
    <mergeCell ref="C121:E121"/>
    <mergeCell ref="N121:P121"/>
    <mergeCell ref="C122:E122"/>
    <mergeCell ref="N122:P122"/>
    <mergeCell ref="C123:E123"/>
    <mergeCell ref="N123:P123"/>
    <mergeCell ref="C118:E118"/>
    <mergeCell ref="N118:P118"/>
    <mergeCell ref="C119:E119"/>
    <mergeCell ref="N119:P119"/>
    <mergeCell ref="C120:E120"/>
    <mergeCell ref="N120:P120"/>
    <mergeCell ref="S114:S115"/>
    <mergeCell ref="T114:T115"/>
    <mergeCell ref="C116:E116"/>
    <mergeCell ref="N116:P116"/>
    <mergeCell ref="C117:E117"/>
    <mergeCell ref="N117:P117"/>
    <mergeCell ref="B114:B115"/>
    <mergeCell ref="C114:E115"/>
    <mergeCell ref="H114:H115"/>
    <mergeCell ref="I114:I115"/>
    <mergeCell ref="M114:M115"/>
    <mergeCell ref="N114:P115"/>
    <mergeCell ref="B111:I111"/>
    <mergeCell ref="L111:S111"/>
    <mergeCell ref="B112:D112"/>
    <mergeCell ref="G112:I112"/>
    <mergeCell ref="M112:O112"/>
    <mergeCell ref="Q112:S112"/>
    <mergeCell ref="R107:T107"/>
    <mergeCell ref="G108:I108"/>
    <mergeCell ref="R108:T108"/>
    <mergeCell ref="C109:F109"/>
    <mergeCell ref="M109:P109"/>
    <mergeCell ref="B110:G110"/>
    <mergeCell ref="L110:Q110"/>
    <mergeCell ref="C97:E97"/>
    <mergeCell ref="N97:P97"/>
    <mergeCell ref="C98:E98"/>
    <mergeCell ref="N98:P98"/>
    <mergeCell ref="B107:E107"/>
    <mergeCell ref="G107:I107"/>
    <mergeCell ref="M107:P107"/>
    <mergeCell ref="C94:E94"/>
    <mergeCell ref="N94:P94"/>
    <mergeCell ref="C95:E95"/>
    <mergeCell ref="N95:P95"/>
    <mergeCell ref="C96:E96"/>
    <mergeCell ref="N96:P96"/>
    <mergeCell ref="C91:E91"/>
    <mergeCell ref="N91:P91"/>
    <mergeCell ref="C92:E92"/>
    <mergeCell ref="N92:P92"/>
    <mergeCell ref="C93:E93"/>
    <mergeCell ref="N93:P93"/>
    <mergeCell ref="C88:E88"/>
    <mergeCell ref="N88:P88"/>
    <mergeCell ref="C89:E89"/>
    <mergeCell ref="N89:P89"/>
    <mergeCell ref="C90:E90"/>
    <mergeCell ref="N90:P90"/>
    <mergeCell ref="C85:E85"/>
    <mergeCell ref="N85:P85"/>
    <mergeCell ref="C86:E86"/>
    <mergeCell ref="N86:P86"/>
    <mergeCell ref="C87:E87"/>
    <mergeCell ref="N87:P87"/>
    <mergeCell ref="C82:E82"/>
    <mergeCell ref="N82:P82"/>
    <mergeCell ref="C83:E83"/>
    <mergeCell ref="N83:P83"/>
    <mergeCell ref="C84:E84"/>
    <mergeCell ref="N84:P84"/>
    <mergeCell ref="S78:S79"/>
    <mergeCell ref="T78:T79"/>
    <mergeCell ref="C80:E80"/>
    <mergeCell ref="N80:P80"/>
    <mergeCell ref="C81:E81"/>
    <mergeCell ref="N81:P81"/>
    <mergeCell ref="B78:B79"/>
    <mergeCell ref="C78:E79"/>
    <mergeCell ref="H78:H79"/>
    <mergeCell ref="I78:I79"/>
    <mergeCell ref="M78:M79"/>
    <mergeCell ref="N78:P79"/>
    <mergeCell ref="B75:I75"/>
    <mergeCell ref="L75:S75"/>
    <mergeCell ref="B76:D76"/>
    <mergeCell ref="G76:I76"/>
    <mergeCell ref="M76:O76"/>
    <mergeCell ref="Q76:S76"/>
    <mergeCell ref="R71:T71"/>
    <mergeCell ref="G72:I72"/>
    <mergeCell ref="R72:T72"/>
    <mergeCell ref="C73:F73"/>
    <mergeCell ref="M73:P73"/>
    <mergeCell ref="B74:G74"/>
    <mergeCell ref="L74:Q74"/>
    <mergeCell ref="C61:E61"/>
    <mergeCell ref="N61:P61"/>
    <mergeCell ref="C62:E62"/>
    <mergeCell ref="N62:P62"/>
    <mergeCell ref="B71:E71"/>
    <mergeCell ref="G71:I71"/>
    <mergeCell ref="M71:P71"/>
    <mergeCell ref="C58:E58"/>
    <mergeCell ref="N58:P58"/>
    <mergeCell ref="C59:E59"/>
    <mergeCell ref="N59:P59"/>
    <mergeCell ref="C60:E60"/>
    <mergeCell ref="N60:P60"/>
    <mergeCell ref="C55:E55"/>
    <mergeCell ref="N55:P55"/>
    <mergeCell ref="C56:E56"/>
    <mergeCell ref="N56:P56"/>
    <mergeCell ref="C57:E57"/>
    <mergeCell ref="N57:P57"/>
    <mergeCell ref="C52:E52"/>
    <mergeCell ref="N52:P52"/>
    <mergeCell ref="C53:E53"/>
    <mergeCell ref="N53:P53"/>
    <mergeCell ref="C54:E54"/>
    <mergeCell ref="N54:P54"/>
    <mergeCell ref="C49:E49"/>
    <mergeCell ref="N49:P49"/>
    <mergeCell ref="C50:E50"/>
    <mergeCell ref="N50:P50"/>
    <mergeCell ref="C51:E51"/>
    <mergeCell ref="N51:P51"/>
    <mergeCell ref="C46:E46"/>
    <mergeCell ref="N46:P46"/>
    <mergeCell ref="C47:E47"/>
    <mergeCell ref="N47:P47"/>
    <mergeCell ref="C48:E48"/>
    <mergeCell ref="N48:P48"/>
    <mergeCell ref="S42:S43"/>
    <mergeCell ref="T42:T43"/>
    <mergeCell ref="C44:E44"/>
    <mergeCell ref="N44:P44"/>
    <mergeCell ref="C45:E45"/>
    <mergeCell ref="N45:P45"/>
    <mergeCell ref="B42:B43"/>
    <mergeCell ref="C42:E43"/>
    <mergeCell ref="H42:H43"/>
    <mergeCell ref="I42:I43"/>
    <mergeCell ref="M42:M43"/>
    <mergeCell ref="N42:P43"/>
    <mergeCell ref="B39:I39"/>
    <mergeCell ref="L39:S39"/>
    <mergeCell ref="B40:D40"/>
    <mergeCell ref="G40:I40"/>
    <mergeCell ref="M40:O40"/>
    <mergeCell ref="Q40:S40"/>
    <mergeCell ref="C37:F37"/>
    <mergeCell ref="M37:P37"/>
    <mergeCell ref="B38:G38"/>
    <mergeCell ref="L38:Q38"/>
    <mergeCell ref="R35:T35"/>
    <mergeCell ref="G36:I36"/>
    <mergeCell ref="R36:T36"/>
    <mergeCell ref="C25:E25"/>
    <mergeCell ref="N25:P25"/>
    <mergeCell ref="C26:E26"/>
    <mergeCell ref="N26:P26"/>
    <mergeCell ref="B35:E35"/>
    <mergeCell ref="G35:I35"/>
    <mergeCell ref="M35:P35"/>
    <mergeCell ref="C22:E22"/>
    <mergeCell ref="N22:P22"/>
    <mergeCell ref="C23:E23"/>
    <mergeCell ref="N23:P23"/>
    <mergeCell ref="C24:E24"/>
    <mergeCell ref="N24:P24"/>
    <mergeCell ref="C19:E19"/>
    <mergeCell ref="N19:P19"/>
    <mergeCell ref="C20:E20"/>
    <mergeCell ref="N20:P20"/>
    <mergeCell ref="C21:E21"/>
    <mergeCell ref="N21:P21"/>
    <mergeCell ref="C17:E17"/>
    <mergeCell ref="N17:P17"/>
    <mergeCell ref="C18:E18"/>
    <mergeCell ref="N18:P18"/>
    <mergeCell ref="C13:E13"/>
    <mergeCell ref="N13:P13"/>
    <mergeCell ref="C14:E14"/>
    <mergeCell ref="N14:P14"/>
    <mergeCell ref="C15:E15"/>
    <mergeCell ref="N15:P15"/>
    <mergeCell ref="C12:E12"/>
    <mergeCell ref="N12:P12"/>
    <mergeCell ref="S6:S7"/>
    <mergeCell ref="T6:T7"/>
    <mergeCell ref="C8:E8"/>
    <mergeCell ref="N8:P8"/>
    <mergeCell ref="C9:E9"/>
    <mergeCell ref="N9:P9"/>
    <mergeCell ref="C16:E16"/>
    <mergeCell ref="N16:P16"/>
    <mergeCell ref="B6:B7"/>
    <mergeCell ref="C6:E7"/>
    <mergeCell ref="H6:H7"/>
    <mergeCell ref="I6:I7"/>
    <mergeCell ref="M6:M7"/>
    <mergeCell ref="N6:P7"/>
    <mergeCell ref="C10:E10"/>
    <mergeCell ref="N10:P10"/>
    <mergeCell ref="C11:E11"/>
    <mergeCell ref="N11:P11"/>
    <mergeCell ref="C1:F1"/>
    <mergeCell ref="M1:P1"/>
    <mergeCell ref="B2:G2"/>
    <mergeCell ref="L2:Q2"/>
    <mergeCell ref="B3:I3"/>
    <mergeCell ref="L3:S3"/>
    <mergeCell ref="B4:D4"/>
    <mergeCell ref="G4:I4"/>
    <mergeCell ref="M4:O4"/>
    <mergeCell ref="Q4:S4"/>
  </mergeCells>
  <conditionalFormatting sqref="I8:I26">
    <cfRule type="cellIs" dxfId="4" priority="1" operator="equal">
      <formula>"صناعة"</formula>
    </cfRule>
  </conditionalFormatting>
  <pageMargins left="0.11811023622047245" right="0.11811023622047245" top="0.15748031496062992" bottom="0.15748031496062992" header="0.70866141732283472" footer="0.11811023622047245"/>
  <pageSetup paperSize="9" scale="93" pageOrder="overThenDown" orientation="portrait" r:id="rId1"/>
  <rowBreaks count="7" manualBreakCount="7">
    <brk id="36" max="16383" man="1"/>
    <brk id="72" max="16383" man="1"/>
    <brk id="108" max="16383" man="1"/>
    <brk id="144" max="16383" man="1"/>
    <brk id="180" max="16383" man="1"/>
    <brk id="216" max="16383" man="1"/>
    <brk id="252" max="16383" man="1"/>
  </rowBreaks>
  <colBreaks count="1" manualBreakCount="1">
    <brk id="1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ورقة3"/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بيانات</vt:lpstr>
      <vt:lpstr>اللجان</vt:lpstr>
      <vt:lpstr>ورقة3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Nada2007</dc:creator>
  <cp:lastModifiedBy>alla</cp:lastModifiedBy>
  <cp:lastPrinted>2013-01-08T16:01:44Z</cp:lastPrinted>
  <dcterms:created xsi:type="dcterms:W3CDTF">2013-01-08T15:40:03Z</dcterms:created>
  <dcterms:modified xsi:type="dcterms:W3CDTF">2018-09-21T12:41:32Z</dcterms:modified>
</cp:coreProperties>
</file>