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H5" i="1"/>
  <c r="H6"/>
  <c r="H4"/>
  <c r="C5"/>
  <c r="C6"/>
  <c r="C4"/>
  <c r="K4" l="1"/>
  <c r="K5"/>
  <c r="K6"/>
  <c r="J4"/>
  <c r="J5"/>
  <c r="J6"/>
  <c r="I4" l="1"/>
  <c r="I6"/>
  <c r="I5"/>
  <c r="D5"/>
  <c r="D6"/>
  <c r="D4"/>
</calcChain>
</file>

<file path=xl/sharedStrings.xml><?xml version="1.0" encoding="utf-8"?>
<sst xmlns="http://schemas.openxmlformats.org/spreadsheetml/2006/main" count="19" uniqueCount="16">
  <si>
    <t>NOM</t>
  </si>
  <si>
    <t>Colonne1</t>
  </si>
  <si>
    <t>NOM2</t>
  </si>
  <si>
    <t>VAR1</t>
  </si>
  <si>
    <t>VAR2</t>
  </si>
  <si>
    <t>12200-ALA-0000</t>
  </si>
  <si>
    <t>chinwa</t>
  </si>
  <si>
    <t>ham</t>
  </si>
  <si>
    <t>Code+nomcloture</t>
  </si>
  <si>
    <t>Code+nomcloture2</t>
  </si>
  <si>
    <t>Code</t>
  </si>
  <si>
    <t>Code2</t>
  </si>
  <si>
    <t>Qte</t>
  </si>
  <si>
    <t>Qte2</t>
  </si>
  <si>
    <t>16500-ALA-0000</t>
  </si>
  <si>
    <t>19800-ALA-0000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</si>
</sst>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3:K6" totalsRowShown="0" headerRowDxfId="12" dataDxfId="11">
  <autoFilter ref="A3:K6">
    <filterColumn colId="2"/>
    <filterColumn colId="4"/>
    <filterColumn colId="7"/>
  </autoFilter>
  <tableColumns count="11">
    <tableColumn id="1" name="NOM" dataDxfId="5"/>
    <tableColumn id="2" name="Qte" dataDxfId="3"/>
    <tableColumn id="10" name="Code" dataDxfId="4">
      <calculatedColumnFormula>IF(ISNUMBER(MATCH(A4,$F$4:$F$6,0)),"OK","Not")</calculatedColumnFormula>
    </tableColumn>
    <tableColumn id="3" name="Code+nomcloture" dataDxfId="9"/>
    <tableColumn id="12" name="Colonne1" dataDxfId="7"/>
    <tableColumn id="4" name="NOM2" dataDxfId="8"/>
    <tableColumn id="5" name="Qte2" dataDxfId="10"/>
    <tableColumn id="11" name="Code2" dataDxfId="6">
      <calculatedColumnFormula>IF(ISNUMBER(MATCH(F4,$A$4:$A$6,0)),"OK","Not")</calculatedColumnFormula>
    </tableColumn>
    <tableColumn id="6" name="Code+nomcloture2" dataDxfId="2"/>
    <tableColumn id="7" name="VAR1" dataDxfId="1">
      <calculatedColumnFormula>Tableau1[[#This Row],[NOM]]&amp;Tableau1[[#This Row],[Qte]]</calculatedColumnFormula>
    </tableColumn>
    <tableColumn id="8" name="VAR2" dataDxfId="0">
      <calculatedColumnFormula>Tableau1[[#This Row],[NOM2]]&amp;Tableau1[[#This Row],[Qte2]]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6"/>
  <sheetViews>
    <sheetView tabSelected="1" workbookViewId="0">
      <selection activeCell="L4" sqref="L4"/>
    </sheetView>
  </sheetViews>
  <sheetFormatPr baseColWidth="10" defaultColWidth="11.5703125" defaultRowHeight="15.75"/>
  <cols>
    <col min="1" max="1" width="19.28515625" style="1" customWidth="1"/>
    <col min="2" max="2" width="14.7109375" style="7" customWidth="1"/>
    <col min="3" max="3" width="9.42578125" style="1" customWidth="1"/>
    <col min="4" max="4" width="21.85546875" style="1" customWidth="1"/>
    <col min="5" max="5" width="7.28515625" style="4" customWidth="1"/>
    <col min="6" max="6" width="17" style="1" customWidth="1"/>
    <col min="7" max="7" width="12" style="1" customWidth="1"/>
    <col min="8" max="8" width="9.140625" style="1" customWidth="1"/>
    <col min="9" max="9" width="22.42578125" style="1" customWidth="1"/>
    <col min="10" max="10" width="19.85546875" style="8" customWidth="1"/>
    <col min="11" max="11" width="21.28515625" style="8" customWidth="1"/>
  </cols>
  <sheetData>
    <row r="1" spans="1:11" ht="31.5">
      <c r="B1" s="6" t="s">
        <v>6</v>
      </c>
      <c r="C1" s="3"/>
      <c r="G1" s="2" t="s">
        <v>7</v>
      </c>
      <c r="H1" s="2"/>
    </row>
    <row r="3" spans="1:11">
      <c r="A3" s="1" t="s">
        <v>0</v>
      </c>
      <c r="B3" s="7" t="s">
        <v>12</v>
      </c>
      <c r="C3" s="1" t="s">
        <v>10</v>
      </c>
      <c r="D3" s="1" t="s">
        <v>8</v>
      </c>
      <c r="E3" s="4" t="s">
        <v>1</v>
      </c>
      <c r="F3" s="1" t="s">
        <v>2</v>
      </c>
      <c r="G3" s="1" t="s">
        <v>13</v>
      </c>
      <c r="H3" s="1" t="s">
        <v>11</v>
      </c>
      <c r="I3" s="1" t="s">
        <v>9</v>
      </c>
      <c r="J3" s="8" t="s">
        <v>3</v>
      </c>
      <c r="K3" s="8" t="s">
        <v>4</v>
      </c>
    </row>
    <row r="4" spans="1:11">
      <c r="A4" s="1" t="s">
        <v>5</v>
      </c>
      <c r="B4" s="7">
        <v>5</v>
      </c>
      <c r="C4" s="5" t="str">
        <f>IF(ISNUMBER(MATCH(A4,$F$4:$F$6,0)),"OK","Not")</f>
        <v>OK</v>
      </c>
      <c r="D4" s="1" t="str">
        <f>IF(ISERROR(MATCH(Tableau1[[#This Row],[VAR1]],[VAR2],0)),"Not","OK")</f>
        <v>Not</v>
      </c>
      <c r="F4" s="1" t="s">
        <v>5</v>
      </c>
      <c r="G4" s="1">
        <v>1</v>
      </c>
      <c r="H4" s="5" t="str">
        <f>IF(ISNUMBER(MATCH(F4,$A$4:$A$6,0)),"OK","Not")</f>
        <v>OK</v>
      </c>
      <c r="I4" s="1" t="str">
        <f>IF(ISERROR(MATCH(Tableau1[[#This Row],[VAR2]],[VAR1],0)),"Not","OK")</f>
        <v>Not</v>
      </c>
      <c r="J4" s="8" t="str">
        <f>Tableau1[[#This Row],[NOM]]&amp;Tableau1[[#This Row],[Qte]]</f>
        <v>12200-ALA-00005</v>
      </c>
      <c r="K4" s="8" t="str">
        <f>Tableau1[[#This Row],[NOM2]]&amp;Tableau1[[#This Row],[Qte2]]</f>
        <v>12200-ALA-00001</v>
      </c>
    </row>
    <row r="5" spans="1:11">
      <c r="A5" s="1" t="s">
        <v>14</v>
      </c>
      <c r="B5" s="7">
        <v>4</v>
      </c>
      <c r="C5" s="5" t="str">
        <f>IF(ISNUMBER(MATCH(A5,$F$4:$F$6,0)),"OK","Not")</f>
        <v>OK</v>
      </c>
      <c r="D5" s="1" t="str">
        <f>IF(ISERROR(MATCH(Tableau1[[#This Row],[VAR1]],[VAR2],0)),"Not","OK")</f>
        <v>OK</v>
      </c>
      <c r="F5" s="1" t="s">
        <v>14</v>
      </c>
      <c r="G5" s="1">
        <v>4</v>
      </c>
      <c r="H5" s="5" t="str">
        <f>IF(ISNUMBER(MATCH(F5,$A$4:$A$6,0)),"OK","Not")</f>
        <v>OK</v>
      </c>
      <c r="I5" s="1" t="str">
        <f>IF(ISERROR(MATCH(Tableau1[[#This Row],[VAR2]],[VAR1],0)),"Not","OK")</f>
        <v>OK</v>
      </c>
      <c r="J5" s="8" t="str">
        <f>Tableau1[[#This Row],[NOM]]&amp;Tableau1[[#This Row],[Qte]]</f>
        <v>16500-ALA-00004</v>
      </c>
      <c r="K5" s="8" t="str">
        <f>Tableau1[[#This Row],[NOM2]]&amp;Tableau1[[#This Row],[Qte2]]</f>
        <v>16500-ALA-00004</v>
      </c>
    </row>
    <row r="6" spans="1:11">
      <c r="A6" s="1" t="s">
        <v>15</v>
      </c>
      <c r="B6" s="7">
        <v>50</v>
      </c>
      <c r="C6" s="5" t="str">
        <f>IF(ISNUMBER(MATCH(A6,$F$4:$F$6,0)),"OK","Not")</f>
        <v>OK</v>
      </c>
      <c r="D6" s="1" t="str">
        <f>IF(ISERROR(MATCH(Tableau1[[#This Row],[VAR1]],[VAR2],0)),"Not","OK")</f>
        <v>Not</v>
      </c>
      <c r="F6" s="1" t="s">
        <v>15</v>
      </c>
      <c r="G6" s="1">
        <v>40</v>
      </c>
      <c r="H6" s="5" t="str">
        <f>IF(ISNUMBER(MATCH(F6,$A$4:$A$6,0)),"OK","Not")</f>
        <v>OK</v>
      </c>
      <c r="I6" s="1" t="str">
        <f>IF(ISERROR(MATCH(Tableau1[[#This Row],[VAR2]],[VAR1],0)),"Not","OK")</f>
        <v>Not</v>
      </c>
      <c r="J6" s="8" t="str">
        <f>Tableau1[[#This Row],[NOM]]&amp;Tableau1[[#This Row],[Qte]]</f>
        <v>19800-ALA-000050</v>
      </c>
      <c r="K6" s="8" t="str">
        <f>Tableau1[[#This Row],[NOM2]]&amp;Tableau1[[#This Row],[Qte2]]</f>
        <v>19800-ALA-000040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baseColWidth="10" defaultColWidth="11.5703125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baseColWidth="10" defaultColWidth="11.5703125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2018-09-24T11:06:09Z</dcterms:modified>
</cp:coreProperties>
</file>